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df3" sheetId="1" r:id="rId1"/>
  </sheets>
  <calcPr calcId="145621"/>
</workbook>
</file>

<file path=xl/calcChain.xml><?xml version="1.0" encoding="utf-8"?>
<calcChain xmlns="http://schemas.openxmlformats.org/spreadsheetml/2006/main">
  <c r="I3" i="1" l="1"/>
  <c r="I2" i="1"/>
  <c r="I7" i="1"/>
  <c r="I6" i="1"/>
  <c r="BE214" i="1" l="1"/>
  <c r="BF214" i="1" s="1"/>
  <c r="BE246" i="1"/>
  <c r="BF246" i="1" s="1"/>
  <c r="BE188" i="1"/>
  <c r="BF188" i="1" s="1"/>
  <c r="BE205" i="1"/>
  <c r="BF205" i="1" s="1"/>
  <c r="BE241" i="1"/>
  <c r="BF241" i="1" s="1"/>
  <c r="BE244" i="1"/>
  <c r="BF244" i="1" s="1"/>
  <c r="BE208" i="1"/>
  <c r="BF208" i="1" s="1"/>
  <c r="BE222" i="1"/>
  <c r="BF222" i="1" s="1"/>
  <c r="BE238" i="1"/>
  <c r="BF238" i="1" s="1"/>
  <c r="BE248" i="1"/>
  <c r="BF248" i="1" s="1"/>
  <c r="BE219" i="1"/>
  <c r="BF219" i="1" s="1"/>
  <c r="BE221" i="1"/>
  <c r="BF221" i="1" s="1"/>
  <c r="BE212" i="1"/>
  <c r="BF212" i="1" s="1"/>
  <c r="BE247" i="1"/>
  <c r="BF247" i="1" s="1"/>
  <c r="BE230" i="1"/>
  <c r="BF230" i="1" s="1"/>
  <c r="BE226" i="1"/>
  <c r="BF226" i="1" s="1"/>
  <c r="BE231" i="1"/>
  <c r="BF231" i="1" s="1"/>
  <c r="BE220" i="1"/>
  <c r="BF220" i="1" s="1"/>
  <c r="BE203" i="1"/>
  <c r="BF203" i="1" s="1"/>
  <c r="BE204" i="1"/>
  <c r="BF204" i="1" s="1"/>
  <c r="BE236" i="1"/>
  <c r="BF236" i="1" s="1"/>
  <c r="BE211" i="1"/>
  <c r="BF211" i="1" s="1"/>
  <c r="BE223" i="1"/>
  <c r="BF223" i="1" s="1"/>
  <c r="BE235" i="1"/>
  <c r="BF235" i="1" s="1"/>
  <c r="BE242" i="1"/>
  <c r="BF242" i="1" s="1"/>
  <c r="BE218" i="1"/>
  <c r="BF218" i="1" s="1"/>
  <c r="BE239" i="1"/>
  <c r="BF239" i="1" s="1"/>
  <c r="BE178" i="1"/>
  <c r="BF178" i="1" s="1"/>
  <c r="BE186" i="1"/>
  <c r="BF186" i="1" s="1"/>
  <c r="BE233" i="1"/>
  <c r="BF233" i="1" s="1"/>
  <c r="BE240" i="1"/>
  <c r="BF240" i="1" s="1"/>
  <c r="BE195" i="1"/>
  <c r="BF195" i="1" s="1"/>
  <c r="BE201" i="1"/>
  <c r="BF201" i="1" s="1"/>
  <c r="BE215" i="1"/>
  <c r="BF215" i="1" s="1"/>
  <c r="BE243" i="1"/>
  <c r="BF243" i="1" s="1"/>
  <c r="BE190" i="1"/>
  <c r="BF190" i="1" s="1"/>
  <c r="BE207" i="1"/>
  <c r="BF207" i="1" s="1"/>
  <c r="BE181" i="1"/>
  <c r="BF181" i="1" s="1"/>
  <c r="BE234" i="1"/>
  <c r="BF234" i="1" s="1"/>
  <c r="BE209" i="1"/>
  <c r="BF209" i="1" s="1"/>
  <c r="BE198" i="1"/>
  <c r="BF198" i="1" s="1"/>
  <c r="BE210" i="1"/>
  <c r="BF210" i="1" s="1"/>
  <c r="BE199" i="1"/>
  <c r="BF199" i="1" s="1"/>
  <c r="BE180" i="1"/>
  <c r="BF180" i="1" s="1"/>
  <c r="BE193" i="1"/>
  <c r="BF193" i="1" s="1"/>
  <c r="BE213" i="1"/>
  <c r="BF213" i="1" s="1"/>
  <c r="BE185" i="1"/>
  <c r="BF185" i="1" s="1"/>
  <c r="BE184" i="1"/>
  <c r="BF184" i="1" s="1"/>
  <c r="BE217" i="1"/>
  <c r="BF217" i="1" s="1"/>
  <c r="BE224" i="1"/>
  <c r="BF224" i="1" s="1"/>
  <c r="BE182" i="1"/>
  <c r="BF182" i="1" s="1"/>
  <c r="BE227" i="1"/>
  <c r="BF227" i="1" s="1"/>
  <c r="BE202" i="1"/>
  <c r="BF202" i="1" s="1"/>
  <c r="BE200" i="1"/>
  <c r="BF200" i="1" s="1"/>
  <c r="BE245" i="1"/>
  <c r="BF245" i="1" s="1"/>
  <c r="BE232" i="1"/>
  <c r="BF232" i="1" s="1"/>
  <c r="BE216" i="1"/>
  <c r="BF216" i="1" s="1"/>
  <c r="BE179" i="1"/>
  <c r="BF179" i="1" s="1"/>
  <c r="BE189" i="1"/>
  <c r="BF189" i="1" s="1"/>
  <c r="BE228" i="1"/>
  <c r="BF228" i="1" s="1"/>
  <c r="BE174" i="1"/>
  <c r="BF174" i="1" s="1"/>
  <c r="BE187" i="1"/>
  <c r="BF187" i="1" s="1"/>
  <c r="BE175" i="1"/>
  <c r="BF175" i="1" s="1"/>
  <c r="BE237" i="1"/>
  <c r="BF237" i="1" s="1"/>
  <c r="BE206" i="1"/>
  <c r="BF206" i="1" s="1"/>
  <c r="BE194" i="1"/>
  <c r="BF194" i="1" s="1"/>
  <c r="BE192" i="1"/>
  <c r="BF192" i="1" s="1"/>
  <c r="BE191" i="1"/>
  <c r="BF191" i="1" s="1"/>
  <c r="BE177" i="1"/>
  <c r="BF177" i="1" s="1"/>
  <c r="BE196" i="1"/>
  <c r="BF196" i="1" s="1"/>
  <c r="BE197" i="1"/>
  <c r="BF197" i="1" s="1"/>
  <c r="BE183" i="1"/>
  <c r="BF183" i="1" s="1"/>
  <c r="BE176" i="1"/>
  <c r="BF176" i="1" s="1"/>
  <c r="BE229" i="1"/>
  <c r="BF229" i="1" s="1"/>
  <c r="BE225" i="1"/>
  <c r="BF225" i="1" s="1"/>
  <c r="BD64" i="1" l="1"/>
  <c r="BE64" i="1" s="1"/>
  <c r="BF64" i="1" s="1"/>
  <c r="BD62" i="1"/>
  <c r="BE62" i="1" s="1"/>
  <c r="BF62" i="1" s="1"/>
  <c r="BD272" i="1"/>
  <c r="BE272" i="1" s="1"/>
  <c r="BF272" i="1" s="1"/>
  <c r="BD285" i="1"/>
  <c r="BE285" i="1" s="1"/>
  <c r="BF285" i="1" s="1"/>
  <c r="BD291" i="1"/>
  <c r="BE291" i="1" s="1"/>
  <c r="BF291" i="1" s="1"/>
  <c r="BD295" i="1"/>
  <c r="BE295" i="1" s="1"/>
  <c r="BF295" i="1" s="1"/>
  <c r="BD296" i="1"/>
  <c r="BE296" i="1" s="1"/>
  <c r="BF296" i="1" s="1"/>
  <c r="BD325" i="1"/>
  <c r="BE325" i="1" s="1"/>
  <c r="BF325" i="1" s="1"/>
  <c r="BD326" i="1"/>
  <c r="BE326" i="1" s="1"/>
  <c r="BF326" i="1" s="1"/>
  <c r="BD251" i="1"/>
  <c r="BE251" i="1" s="1"/>
  <c r="BF251" i="1" s="1"/>
  <c r="BD252" i="1"/>
  <c r="BE252" i="1" s="1"/>
  <c r="BF252" i="1" s="1"/>
  <c r="BD336" i="1"/>
  <c r="BE336" i="1" s="1"/>
  <c r="BF336" i="1" s="1"/>
  <c r="BD335" i="1"/>
  <c r="BE335" i="1" s="1"/>
  <c r="BF335" i="1" s="1"/>
  <c r="BD249" i="1"/>
  <c r="BE249" i="1" s="1"/>
  <c r="BF249" i="1" s="1"/>
  <c r="BD250" i="1"/>
  <c r="BE250" i="1" s="1"/>
  <c r="BF250" i="1" s="1"/>
  <c r="BD263" i="1"/>
  <c r="BE263" i="1" s="1"/>
  <c r="BF263" i="1" s="1"/>
  <c r="BD264" i="1"/>
  <c r="BE264" i="1" s="1"/>
  <c r="BF264" i="1" s="1"/>
  <c r="BD269" i="1"/>
  <c r="BE269" i="1" s="1"/>
  <c r="BF269" i="1" s="1"/>
  <c r="BD270" i="1"/>
  <c r="BE270" i="1" s="1"/>
  <c r="BF270" i="1" s="1"/>
  <c r="BD288" i="1"/>
  <c r="BE288" i="1" s="1"/>
  <c r="BF288" i="1" s="1"/>
  <c r="BD292" i="1"/>
  <c r="BE292" i="1" s="1"/>
  <c r="BF292" i="1" s="1"/>
  <c r="BD303" i="1"/>
  <c r="BE303" i="1" s="1"/>
  <c r="BF303" i="1" s="1"/>
  <c r="BD309" i="1"/>
  <c r="BE309" i="1" s="1"/>
  <c r="BF309" i="1" s="1"/>
  <c r="BD281" i="1"/>
  <c r="BE281" i="1" s="1"/>
  <c r="BF281" i="1" s="1"/>
  <c r="BD284" i="1"/>
  <c r="BE284" i="1" s="1"/>
  <c r="BF284" i="1" s="1"/>
  <c r="BD255" i="1"/>
  <c r="BE255" i="1" s="1"/>
  <c r="BF255" i="1" s="1"/>
  <c r="BD257" i="1"/>
  <c r="BE257" i="1" s="1"/>
  <c r="BF257" i="1" s="1"/>
  <c r="BD327" i="1"/>
  <c r="BE327" i="1" s="1"/>
  <c r="BF327" i="1" s="1"/>
  <c r="BD328" i="1"/>
  <c r="BE328" i="1" s="1"/>
  <c r="BF328" i="1" s="1"/>
  <c r="BD273" i="1"/>
  <c r="BE273" i="1" s="1"/>
  <c r="BF273" i="1" s="1"/>
  <c r="BD274" i="1"/>
  <c r="BE274" i="1" s="1"/>
  <c r="BF274" i="1" s="1"/>
  <c r="BD313" i="1"/>
  <c r="BE313" i="1" s="1"/>
  <c r="BF313" i="1" s="1"/>
  <c r="BD317" i="1"/>
  <c r="BE317" i="1" s="1"/>
  <c r="BF317" i="1" s="1"/>
  <c r="BD302" i="1"/>
  <c r="BE302" i="1" s="1"/>
  <c r="BF302" i="1" s="1"/>
  <c r="BD304" i="1"/>
  <c r="BE304" i="1" s="1"/>
  <c r="BF304" i="1" s="1"/>
  <c r="BD321" i="1"/>
  <c r="BE321" i="1" s="1"/>
  <c r="BF321" i="1" s="1"/>
  <c r="BD322" i="1"/>
  <c r="BE322" i="1" s="1"/>
  <c r="BF322" i="1" s="1"/>
  <c r="BD337" i="1"/>
  <c r="BE337" i="1" s="1"/>
  <c r="BF337" i="1" s="1"/>
  <c r="BD338" i="1"/>
  <c r="BE338" i="1" s="1"/>
  <c r="BF338" i="1" s="1"/>
  <c r="BD282" i="1"/>
  <c r="BE282" i="1" s="1"/>
  <c r="BF282" i="1" s="1"/>
  <c r="BD283" i="1"/>
  <c r="BE283" i="1" s="1"/>
  <c r="BF283" i="1" s="1"/>
  <c r="BD276" i="1"/>
  <c r="BE276" i="1" s="1"/>
  <c r="BF276" i="1" s="1"/>
  <c r="BD280" i="1"/>
  <c r="BE280" i="1" s="1"/>
  <c r="BF280" i="1" s="1"/>
  <c r="BD319" i="1"/>
  <c r="BE319" i="1" s="1"/>
  <c r="BF319" i="1" s="1"/>
  <c r="BD320" i="1"/>
  <c r="BE320" i="1" s="1"/>
  <c r="BF320" i="1" s="1"/>
  <c r="BD299" i="1"/>
  <c r="BE299" i="1" s="1"/>
  <c r="BF299" i="1" s="1"/>
  <c r="BD306" i="1"/>
  <c r="BE306" i="1" s="1"/>
  <c r="BF306" i="1" s="1"/>
  <c r="BD277" i="1"/>
  <c r="BE277" i="1" s="1"/>
  <c r="BF277" i="1" s="1"/>
  <c r="BD279" i="1"/>
  <c r="BE279" i="1" s="1"/>
  <c r="BF279" i="1" s="1"/>
  <c r="BD300" i="1"/>
  <c r="BE300" i="1" s="1"/>
  <c r="BF300" i="1" s="1"/>
  <c r="BD305" i="1"/>
  <c r="BE305" i="1" s="1"/>
  <c r="BF305" i="1" s="1"/>
  <c r="BD316" i="1"/>
  <c r="BE316" i="1" s="1"/>
  <c r="BF316" i="1" s="1"/>
  <c r="BD315" i="1"/>
  <c r="BE315" i="1" s="1"/>
  <c r="BF315" i="1" s="1"/>
  <c r="BD297" i="1"/>
  <c r="BE297" i="1" s="1"/>
  <c r="BF297" i="1" s="1"/>
  <c r="BD298" i="1"/>
  <c r="BE298" i="1" s="1"/>
  <c r="BF298" i="1" s="1"/>
  <c r="BD286" i="1"/>
  <c r="BE286" i="1" s="1"/>
  <c r="BF286" i="1" s="1"/>
  <c r="BD287" i="1"/>
  <c r="BE287" i="1" s="1"/>
  <c r="BF287" i="1" s="1"/>
  <c r="BD308" i="1"/>
  <c r="BE308" i="1" s="1"/>
  <c r="BF308" i="1" s="1"/>
  <c r="BD311" i="1"/>
  <c r="BE311" i="1" s="1"/>
  <c r="BF311" i="1" s="1"/>
  <c r="BD256" i="1"/>
  <c r="BE256" i="1" s="1"/>
  <c r="BF256" i="1" s="1"/>
  <c r="BD258" i="1"/>
  <c r="BE258" i="1" s="1"/>
  <c r="BF258" i="1" s="1"/>
  <c r="BD253" i="1"/>
  <c r="BE253" i="1" s="1"/>
  <c r="BF253" i="1" s="1"/>
  <c r="BD254" i="1"/>
  <c r="BE254" i="1" s="1"/>
  <c r="BF254" i="1" s="1"/>
  <c r="BD323" i="1"/>
  <c r="BE323" i="1" s="1"/>
  <c r="BF323" i="1" s="1"/>
  <c r="BD324" i="1"/>
  <c r="BE324" i="1" s="1"/>
  <c r="BF324" i="1" s="1"/>
  <c r="BD289" i="1"/>
  <c r="BE289" i="1" s="1"/>
  <c r="BF289" i="1" s="1"/>
  <c r="BD293" i="1"/>
  <c r="BE293" i="1" s="1"/>
  <c r="BF293" i="1" s="1"/>
  <c r="BD260" i="1"/>
  <c r="BE260" i="1" s="1"/>
  <c r="BF260" i="1" s="1"/>
  <c r="BD262" i="1"/>
  <c r="BE262" i="1" s="1"/>
  <c r="BF262" i="1" s="1"/>
  <c r="BD259" i="1"/>
  <c r="BE259" i="1" s="1"/>
  <c r="BF259" i="1" s="1"/>
  <c r="BD261" i="1"/>
  <c r="BE261" i="1" s="1"/>
  <c r="BF261" i="1" s="1"/>
  <c r="BD314" i="1"/>
  <c r="BE314" i="1" s="1"/>
  <c r="BF314" i="1" s="1"/>
  <c r="BD318" i="1"/>
  <c r="BE318" i="1" s="1"/>
  <c r="BF318" i="1" s="1"/>
  <c r="BD310" i="1"/>
  <c r="BE310" i="1" s="1"/>
  <c r="BF310" i="1" s="1"/>
  <c r="BD312" i="1"/>
  <c r="BE312" i="1" s="1"/>
  <c r="BF312" i="1" s="1"/>
  <c r="BD265" i="1"/>
  <c r="BE265" i="1" s="1"/>
  <c r="BF265" i="1" s="1"/>
  <c r="BD266" i="1"/>
  <c r="BE266" i="1" s="1"/>
  <c r="BF266" i="1" s="1"/>
  <c r="BD267" i="1"/>
  <c r="BE267" i="1" s="1"/>
  <c r="BF267" i="1" s="1"/>
  <c r="BD268" i="1"/>
  <c r="BE268" i="1" s="1"/>
  <c r="BF268" i="1" s="1"/>
  <c r="BD333" i="1"/>
  <c r="BE333" i="1" s="1"/>
  <c r="BF333" i="1" s="1"/>
  <c r="BD334" i="1"/>
  <c r="BE334" i="1" s="1"/>
  <c r="BF334" i="1" s="1"/>
  <c r="BD331" i="1"/>
  <c r="BE331" i="1" s="1"/>
  <c r="BF331" i="1" s="1"/>
  <c r="BD332" i="1"/>
  <c r="BE332" i="1" s="1"/>
  <c r="BF332" i="1" s="1"/>
  <c r="BD329" i="1"/>
  <c r="BE329" i="1" s="1"/>
  <c r="BF329" i="1" s="1"/>
  <c r="BD330" i="1"/>
  <c r="BE330" i="1" s="1"/>
  <c r="BF330" i="1" s="1"/>
  <c r="BD301" i="1"/>
  <c r="BE301" i="1" s="1"/>
  <c r="BF301" i="1" s="1"/>
  <c r="BD307" i="1"/>
  <c r="BE307" i="1" s="1"/>
  <c r="BF307" i="1" s="1"/>
  <c r="BD290" i="1"/>
  <c r="BE290" i="1" s="1"/>
  <c r="BF290" i="1" s="1"/>
  <c r="BD294" i="1"/>
  <c r="BE294" i="1" s="1"/>
  <c r="BF294" i="1" s="1"/>
  <c r="BD275" i="1"/>
  <c r="BE275" i="1" s="1"/>
  <c r="BF275" i="1" s="1"/>
  <c r="BD278" i="1"/>
  <c r="BE278" i="1" s="1"/>
  <c r="BF278" i="1" s="1"/>
  <c r="BD105" i="1"/>
  <c r="BE105" i="1" s="1"/>
  <c r="BF105" i="1" s="1"/>
  <c r="BD104" i="1"/>
  <c r="BE104" i="1" s="1"/>
  <c r="BF104" i="1" s="1"/>
  <c r="BD168" i="1"/>
  <c r="BE168" i="1" s="1"/>
  <c r="BF168" i="1" s="1"/>
  <c r="BD169" i="1"/>
  <c r="BE169" i="1" s="1"/>
  <c r="BF169" i="1" s="1"/>
  <c r="BD82" i="1"/>
  <c r="BE82" i="1" s="1"/>
  <c r="BF82" i="1" s="1"/>
  <c r="BD83" i="1"/>
  <c r="BE83" i="1" s="1"/>
  <c r="BF83" i="1" s="1"/>
  <c r="BD84" i="1"/>
  <c r="BE84" i="1" s="1"/>
  <c r="BF84" i="1" s="1"/>
  <c r="BD85" i="1"/>
  <c r="BE85" i="1" s="1"/>
  <c r="BF85" i="1" s="1"/>
  <c r="BD159" i="1"/>
  <c r="BE159" i="1" s="1"/>
  <c r="BF159" i="1" s="1"/>
  <c r="BD161" i="1"/>
  <c r="BE161" i="1" s="1"/>
  <c r="BF161" i="1" s="1"/>
  <c r="BD138" i="1"/>
  <c r="BE138" i="1" s="1"/>
  <c r="BF138" i="1" s="1"/>
  <c r="BD144" i="1"/>
  <c r="BE144" i="1" s="1"/>
  <c r="BF144" i="1" s="1"/>
  <c r="BD112" i="1"/>
  <c r="BE112" i="1" s="1"/>
  <c r="BF112" i="1" s="1"/>
  <c r="BD114" i="1"/>
  <c r="BE114" i="1" s="1"/>
  <c r="BF114" i="1" s="1"/>
  <c r="BD136" i="1"/>
  <c r="BE136" i="1" s="1"/>
  <c r="BF136" i="1" s="1"/>
  <c r="BD143" i="1"/>
  <c r="BE143" i="1" s="1"/>
  <c r="BF143" i="1" s="1"/>
  <c r="BD149" i="1"/>
  <c r="BE149" i="1" s="1"/>
  <c r="BF149" i="1" s="1"/>
  <c r="BD153" i="1"/>
  <c r="BE153" i="1" s="1"/>
  <c r="BF153" i="1" s="1"/>
  <c r="BD155" i="1"/>
  <c r="BE155" i="1" s="1"/>
  <c r="BF155" i="1" s="1"/>
  <c r="BD158" i="1"/>
  <c r="BE158" i="1" s="1"/>
  <c r="BF158" i="1" s="1"/>
  <c r="BD124" i="1"/>
  <c r="BE124" i="1" s="1"/>
  <c r="BF124" i="1" s="1"/>
  <c r="BD125" i="1"/>
  <c r="BE125" i="1" s="1"/>
  <c r="BF125" i="1" s="1"/>
  <c r="BD126" i="1"/>
  <c r="BE126" i="1" s="1"/>
  <c r="BF126" i="1" s="1"/>
  <c r="BD131" i="1"/>
  <c r="BE131" i="1" s="1"/>
  <c r="BF131" i="1" s="1"/>
  <c r="BD102" i="1"/>
  <c r="BE102" i="1" s="1"/>
  <c r="BF102" i="1" s="1"/>
  <c r="BD106" i="1"/>
  <c r="BE106" i="1" s="1"/>
  <c r="BF106" i="1" s="1"/>
  <c r="BD109" i="1"/>
  <c r="BE109" i="1" s="1"/>
  <c r="BF109" i="1" s="1"/>
  <c r="BD111" i="1"/>
  <c r="BE111" i="1" s="1"/>
  <c r="BF111" i="1" s="1"/>
  <c r="BD139" i="1"/>
  <c r="BE139" i="1" s="1"/>
  <c r="BF139" i="1" s="1"/>
  <c r="BD142" i="1"/>
  <c r="BE142" i="1" s="1"/>
  <c r="BF142" i="1" s="1"/>
  <c r="BD137" i="1"/>
  <c r="BE137" i="1" s="1"/>
  <c r="BF137" i="1" s="1"/>
  <c r="BD141" i="1"/>
  <c r="BE141" i="1" s="1"/>
  <c r="BF141" i="1" s="1"/>
  <c r="BD97" i="1"/>
  <c r="BE97" i="1" s="1"/>
  <c r="BF97" i="1" s="1"/>
  <c r="BD96" i="1"/>
  <c r="BE96" i="1" s="1"/>
  <c r="BF96" i="1" s="1"/>
  <c r="BD110" i="1"/>
  <c r="BE110" i="1" s="1"/>
  <c r="BF110" i="1" s="1"/>
  <c r="BD108" i="1"/>
  <c r="BE108" i="1" s="1"/>
  <c r="BF108" i="1" s="1"/>
  <c r="BD127" i="1"/>
  <c r="BE127" i="1" s="1"/>
  <c r="BF127" i="1" s="1"/>
  <c r="BD129" i="1"/>
  <c r="BE129" i="1" s="1"/>
  <c r="BF129" i="1" s="1"/>
  <c r="BD76" i="1"/>
  <c r="BE76" i="1" s="1"/>
  <c r="BF76" i="1" s="1"/>
  <c r="BD77" i="1"/>
  <c r="BE77" i="1" s="1"/>
  <c r="BF77" i="1" s="1"/>
  <c r="BD118" i="1"/>
  <c r="BE118" i="1" s="1"/>
  <c r="BF118" i="1" s="1"/>
  <c r="BD121" i="1"/>
  <c r="BE121" i="1" s="1"/>
  <c r="BF121" i="1" s="1"/>
  <c r="BD119" i="1"/>
  <c r="BE119" i="1" s="1"/>
  <c r="BF119" i="1" s="1"/>
  <c r="BD120" i="1"/>
  <c r="BE120" i="1" s="1"/>
  <c r="BF120" i="1" s="1"/>
  <c r="BD157" i="1"/>
  <c r="BE157" i="1" s="1"/>
  <c r="BF157" i="1" s="1"/>
  <c r="BD160" i="1"/>
  <c r="BE160" i="1" s="1"/>
  <c r="BF160" i="1" s="1"/>
  <c r="BD164" i="1"/>
  <c r="BE164" i="1" s="1"/>
  <c r="BF164" i="1" s="1"/>
  <c r="BD165" i="1"/>
  <c r="BE165" i="1" s="1"/>
  <c r="BF165" i="1" s="1"/>
  <c r="BD170" i="1"/>
  <c r="BE170" i="1" s="1"/>
  <c r="BF170" i="1" s="1"/>
  <c r="BD171" i="1"/>
  <c r="BE171" i="1" s="1"/>
  <c r="BF171" i="1" s="1"/>
  <c r="BD148" i="1"/>
  <c r="BE148" i="1" s="1"/>
  <c r="BF148" i="1" s="1"/>
  <c r="BD152" i="1"/>
  <c r="BE152" i="1" s="1"/>
  <c r="BF152" i="1" s="1"/>
  <c r="BD140" i="1"/>
  <c r="BE140" i="1" s="1"/>
  <c r="BF140" i="1" s="1"/>
  <c r="BD145" i="1"/>
  <c r="BE145" i="1" s="1"/>
  <c r="BF145" i="1" s="1"/>
  <c r="BD92" i="1"/>
  <c r="BE92" i="1" s="1"/>
  <c r="BF92" i="1" s="1"/>
  <c r="BD93" i="1"/>
  <c r="BE93" i="1" s="1"/>
  <c r="BF93" i="1" s="1"/>
  <c r="BD113" i="1"/>
  <c r="BE113" i="1" s="1"/>
  <c r="BF113" i="1" s="1"/>
  <c r="BD115" i="1"/>
  <c r="BE115" i="1" s="1"/>
  <c r="BF115" i="1" s="1"/>
  <c r="BD151" i="1"/>
  <c r="BE151" i="1" s="1"/>
  <c r="BF151" i="1" s="1"/>
  <c r="BD156" i="1"/>
  <c r="BE156" i="1" s="1"/>
  <c r="BF156" i="1" s="1"/>
  <c r="BD103" i="1"/>
  <c r="BE103" i="1" s="1"/>
  <c r="BF103" i="1" s="1"/>
  <c r="BD107" i="1"/>
  <c r="BE107" i="1" s="1"/>
  <c r="BF107" i="1" s="1"/>
  <c r="BD90" i="1"/>
  <c r="BE90" i="1" s="1"/>
  <c r="BF90" i="1" s="1"/>
  <c r="BD91" i="1"/>
  <c r="BE91" i="1" s="1"/>
  <c r="BF91" i="1" s="1"/>
  <c r="BD74" i="1"/>
  <c r="BE74" i="1" s="1"/>
  <c r="BF74" i="1" s="1"/>
  <c r="BD75" i="1"/>
  <c r="BE75" i="1" s="1"/>
  <c r="BF75" i="1" s="1"/>
  <c r="BD130" i="1"/>
  <c r="BE130" i="1" s="1"/>
  <c r="BF130" i="1" s="1"/>
  <c r="BD133" i="1"/>
  <c r="BE133" i="1" s="1"/>
  <c r="BF133" i="1" s="1"/>
  <c r="BD134" i="1"/>
  <c r="BE134" i="1" s="1"/>
  <c r="BF134" i="1" s="1"/>
  <c r="BD135" i="1"/>
  <c r="BE135" i="1" s="1"/>
  <c r="BF135" i="1" s="1"/>
  <c r="BD146" i="1"/>
  <c r="BE146" i="1" s="1"/>
  <c r="BF146" i="1" s="1"/>
  <c r="BD147" i="1"/>
  <c r="BE147" i="1" s="1"/>
  <c r="BF147" i="1" s="1"/>
  <c r="BD87" i="1"/>
  <c r="BE87" i="1" s="1"/>
  <c r="BF87" i="1" s="1"/>
  <c r="BD88" i="1"/>
  <c r="BE88" i="1" s="1"/>
  <c r="BF88" i="1" s="1"/>
  <c r="BD166" i="1"/>
  <c r="BE166" i="1" s="1"/>
  <c r="BF166" i="1" s="1"/>
  <c r="BD167" i="1"/>
  <c r="BE167" i="1" s="1"/>
  <c r="BF167" i="1" s="1"/>
  <c r="BD162" i="1"/>
  <c r="BE162" i="1" s="1"/>
  <c r="BF162" i="1" s="1"/>
  <c r="BD163" i="1"/>
  <c r="BE163" i="1" s="1"/>
  <c r="BF163" i="1" s="1"/>
  <c r="BD128" i="1"/>
  <c r="BE128" i="1" s="1"/>
  <c r="BF128" i="1" s="1"/>
  <c r="BD132" i="1"/>
  <c r="BE132" i="1" s="1"/>
  <c r="BF132" i="1" s="1"/>
  <c r="BD100" i="1"/>
  <c r="BE100" i="1" s="1"/>
  <c r="BF100" i="1" s="1"/>
  <c r="BD101" i="1"/>
  <c r="BE101" i="1" s="1"/>
  <c r="BF101" i="1" s="1"/>
  <c r="BD172" i="1"/>
  <c r="BE172" i="1" s="1"/>
  <c r="BF172" i="1" s="1"/>
  <c r="BD173" i="1"/>
  <c r="BE173" i="1" s="1"/>
  <c r="BF173" i="1" s="1"/>
  <c r="BD122" i="1"/>
  <c r="BE122" i="1" s="1"/>
  <c r="BF122" i="1" s="1"/>
  <c r="BD123" i="1"/>
  <c r="BE123" i="1" s="1"/>
  <c r="BF123" i="1" s="1"/>
  <c r="BD79" i="1"/>
  <c r="BE79" i="1" s="1"/>
  <c r="BF79" i="1" s="1"/>
  <c r="BD81" i="1"/>
  <c r="BE81" i="1" s="1"/>
  <c r="BF81" i="1" s="1"/>
  <c r="BD86" i="1"/>
  <c r="BE86" i="1" s="1"/>
  <c r="BF86" i="1" s="1"/>
  <c r="BD89" i="1"/>
  <c r="BE89" i="1" s="1"/>
  <c r="BF89" i="1" s="1"/>
  <c r="BD94" i="1"/>
  <c r="BE94" i="1" s="1"/>
  <c r="BF94" i="1" s="1"/>
  <c r="BD95" i="1"/>
  <c r="BE95" i="1" s="1"/>
  <c r="BF95" i="1" s="1"/>
  <c r="BD98" i="1"/>
  <c r="BE98" i="1" s="1"/>
  <c r="BF98" i="1" s="1"/>
  <c r="BD99" i="1"/>
  <c r="BE99" i="1" s="1"/>
  <c r="BF99" i="1" s="1"/>
  <c r="BD78" i="1"/>
  <c r="BE78" i="1" s="1"/>
  <c r="BF78" i="1" s="1"/>
  <c r="BD80" i="1"/>
  <c r="BE80" i="1" s="1"/>
  <c r="BF80" i="1" s="1"/>
  <c r="BD116" i="1"/>
  <c r="BE116" i="1" s="1"/>
  <c r="BF116" i="1" s="1"/>
  <c r="BD117" i="1"/>
  <c r="BE117" i="1" s="1"/>
  <c r="BF117" i="1" s="1"/>
  <c r="BD150" i="1"/>
  <c r="BE150" i="1" s="1"/>
  <c r="BF150" i="1" s="1"/>
  <c r="BD154" i="1"/>
  <c r="BE154" i="1" s="1"/>
  <c r="BF154" i="1" s="1"/>
  <c r="BD44" i="1"/>
  <c r="BE44" i="1" s="1"/>
  <c r="BF44" i="1" s="1"/>
  <c r="BD47" i="1"/>
  <c r="BE47" i="1" s="1"/>
  <c r="BF47" i="1" s="1"/>
  <c r="BD54" i="1"/>
  <c r="BE54" i="1" s="1"/>
  <c r="BF54" i="1" s="1"/>
  <c r="BD57" i="1"/>
  <c r="BE57" i="1" s="1"/>
  <c r="BF57" i="1" s="1"/>
  <c r="BD39" i="1"/>
  <c r="BE39" i="1" s="1"/>
  <c r="BF39" i="1" s="1"/>
  <c r="BD45" i="1"/>
  <c r="BE45" i="1" s="1"/>
  <c r="BF45" i="1" s="1"/>
  <c r="BD72" i="1"/>
  <c r="BE72" i="1" s="1"/>
  <c r="BF72" i="1" s="1"/>
  <c r="BD73" i="1"/>
  <c r="BE73" i="1" s="1"/>
  <c r="BF73" i="1" s="1"/>
  <c r="BD13" i="1"/>
  <c r="BE13" i="1" s="1"/>
  <c r="BF13" i="1" s="1"/>
  <c r="BD19" i="1"/>
  <c r="BE19" i="1" s="1"/>
  <c r="BF19" i="1" s="1"/>
  <c r="BD38" i="1"/>
  <c r="BE38" i="1" s="1"/>
  <c r="BF38" i="1" s="1"/>
  <c r="BD40" i="1"/>
  <c r="BE40" i="1" s="1"/>
  <c r="BF40" i="1" s="1"/>
  <c r="BD12" i="1"/>
  <c r="BE12" i="1" s="1"/>
  <c r="BF12" i="1" s="1"/>
  <c r="BD14" i="1"/>
  <c r="BE14" i="1" s="1"/>
  <c r="BF14" i="1" s="1"/>
  <c r="BD35" i="1"/>
  <c r="BE35" i="1" s="1"/>
  <c r="BF35" i="1" s="1"/>
  <c r="BD37" i="1"/>
  <c r="BE37" i="1" s="1"/>
  <c r="BF37" i="1" s="1"/>
  <c r="BD6" i="1"/>
  <c r="BE6" i="1" s="1"/>
  <c r="BF6" i="1" s="1"/>
  <c r="BD7" i="1"/>
  <c r="BE7" i="1" s="1"/>
  <c r="BF7" i="1" s="1"/>
  <c r="BD8" i="1"/>
  <c r="BE8" i="1" s="1"/>
  <c r="BF8" i="1" s="1"/>
  <c r="BD9" i="1"/>
  <c r="BE9" i="1" s="1"/>
  <c r="BF9" i="1" s="1"/>
  <c r="BD33" i="1"/>
  <c r="BE33" i="1" s="1"/>
  <c r="BF33" i="1" s="1"/>
  <c r="BD36" i="1"/>
  <c r="BE36" i="1" s="1"/>
  <c r="BF36" i="1" s="1"/>
  <c r="BD69" i="1"/>
  <c r="BE69" i="1" s="1"/>
  <c r="BF69" i="1" s="1"/>
  <c r="BD70" i="1"/>
  <c r="BE70" i="1" s="1"/>
  <c r="BF70" i="1" s="1"/>
  <c r="BD32" i="1"/>
  <c r="BE32" i="1" s="1"/>
  <c r="BF32" i="1" s="1"/>
  <c r="BD34" i="1"/>
  <c r="BE34" i="1" s="1"/>
  <c r="BF34" i="1" s="1"/>
  <c r="BD26" i="1"/>
  <c r="BE26" i="1" s="1"/>
  <c r="BF26" i="1" s="1"/>
  <c r="BD27" i="1"/>
  <c r="BE27" i="1" s="1"/>
  <c r="BF27" i="1" s="1"/>
  <c r="BD16" i="1"/>
  <c r="BE16" i="1" s="1"/>
  <c r="BF16" i="1" s="1"/>
  <c r="BD17" i="1"/>
  <c r="BE17" i="1" s="1"/>
  <c r="BF17" i="1" s="1"/>
  <c r="BD42" i="1"/>
  <c r="BE42" i="1" s="1"/>
  <c r="BF42" i="1" s="1"/>
  <c r="BD46" i="1"/>
  <c r="BE46" i="1" s="1"/>
  <c r="BF46" i="1" s="1"/>
  <c r="BD28" i="1"/>
  <c r="BE28" i="1" s="1"/>
  <c r="BF28" i="1" s="1"/>
  <c r="BD30" i="1"/>
  <c r="BE30" i="1" s="1"/>
  <c r="BF30" i="1" s="1"/>
  <c r="BD55" i="1"/>
  <c r="BE55" i="1" s="1"/>
  <c r="BF55" i="1" s="1"/>
  <c r="BD59" i="1"/>
  <c r="BE59" i="1" s="1"/>
  <c r="BF59" i="1" s="1"/>
  <c r="BD52" i="1"/>
  <c r="BE52" i="1" s="1"/>
  <c r="BF52" i="1" s="1"/>
  <c r="BD53" i="1"/>
  <c r="BE53" i="1" s="1"/>
  <c r="BF53" i="1" s="1"/>
  <c r="BD15" i="1"/>
  <c r="BE15" i="1" s="1"/>
  <c r="BF15" i="1" s="1"/>
  <c r="BD18" i="1"/>
  <c r="BE18" i="1" s="1"/>
  <c r="BF18" i="1" s="1"/>
  <c r="BD63" i="1"/>
  <c r="BE63" i="1" s="1"/>
  <c r="BF63" i="1" s="1"/>
  <c r="BD65" i="1"/>
  <c r="BE65" i="1" s="1"/>
  <c r="BF65" i="1" s="1"/>
  <c r="BD43" i="1"/>
  <c r="BE43" i="1" s="1"/>
  <c r="BF43" i="1" s="1"/>
  <c r="BD49" i="1"/>
  <c r="BE49" i="1" s="1"/>
  <c r="BF49" i="1" s="1"/>
  <c r="BD68" i="1"/>
  <c r="BE68" i="1" s="1"/>
  <c r="BF68" i="1" s="1"/>
  <c r="BD71" i="1"/>
  <c r="BE71" i="1" s="1"/>
  <c r="BF71" i="1" s="1"/>
  <c r="BD20" i="1"/>
  <c r="BE20" i="1" s="1"/>
  <c r="BF20" i="1" s="1"/>
  <c r="BD21" i="1"/>
  <c r="BE21" i="1" s="1"/>
  <c r="BF21" i="1" s="1"/>
  <c r="BD50" i="1"/>
  <c r="BE50" i="1" s="1"/>
  <c r="BF50" i="1" s="1"/>
  <c r="BD51" i="1"/>
  <c r="BE51" i="1" s="1"/>
  <c r="BF51" i="1" s="1"/>
  <c r="BD56" i="1"/>
  <c r="BE56" i="1" s="1"/>
  <c r="BF56" i="1" s="1"/>
  <c r="BD58" i="1"/>
  <c r="BE58" i="1" s="1"/>
  <c r="BF58" i="1" s="1"/>
  <c r="BD60" i="1"/>
  <c r="BE60" i="1" s="1"/>
  <c r="BF60" i="1" s="1"/>
  <c r="BD61" i="1"/>
  <c r="BE61" i="1" s="1"/>
  <c r="BF61" i="1" s="1"/>
  <c r="BD41" i="1"/>
  <c r="BE41" i="1" s="1"/>
  <c r="BF41" i="1" s="1"/>
  <c r="BD48" i="1"/>
  <c r="BE48" i="1" s="1"/>
  <c r="BF48" i="1" s="1"/>
  <c r="BD10" i="1"/>
  <c r="BE10" i="1" s="1"/>
  <c r="BF10" i="1" s="1"/>
  <c r="BD11" i="1"/>
  <c r="BE11" i="1" s="1"/>
  <c r="BF11" i="1" s="1"/>
  <c r="BD4" i="1"/>
  <c r="BE4" i="1" s="1"/>
  <c r="BF4" i="1" s="1"/>
  <c r="BD5" i="1"/>
  <c r="BE5" i="1" s="1"/>
  <c r="BF5" i="1" s="1"/>
  <c r="BD29" i="1"/>
  <c r="BE29" i="1" s="1"/>
  <c r="BF29" i="1" s="1"/>
  <c r="BD31" i="1"/>
  <c r="BE31" i="1" s="1"/>
  <c r="BF31" i="1" s="1"/>
  <c r="BD22" i="1"/>
  <c r="BE22" i="1" s="1"/>
  <c r="BF22" i="1" s="1"/>
  <c r="BD23" i="1"/>
  <c r="BE23" i="1" s="1"/>
  <c r="BF23" i="1" s="1"/>
  <c r="BD24" i="1"/>
  <c r="BE24" i="1" s="1"/>
  <c r="BF24" i="1" s="1"/>
  <c r="BD25" i="1"/>
  <c r="BE25" i="1" s="1"/>
  <c r="BF25" i="1" s="1"/>
  <c r="BD66" i="1"/>
  <c r="BE66" i="1" s="1"/>
  <c r="BF66" i="1" s="1"/>
  <c r="BD67" i="1"/>
  <c r="BE67" i="1" s="1"/>
  <c r="BF67" i="1" s="1"/>
  <c r="BD3" i="1"/>
  <c r="BE3" i="1" s="1"/>
  <c r="BF3" i="1" s="1"/>
  <c r="BD2" i="1"/>
  <c r="BE2" i="1" s="1"/>
  <c r="BF2" i="1" s="1"/>
  <c r="BD271" i="1"/>
  <c r="BE271" i="1" s="1"/>
  <c r="BF271" i="1" s="1"/>
</calcChain>
</file>

<file path=xl/sharedStrings.xml><?xml version="1.0" encoding="utf-8"?>
<sst xmlns="http://schemas.openxmlformats.org/spreadsheetml/2006/main" count="19566" uniqueCount="271">
  <si>
    <t>dog_id</t>
  </si>
  <si>
    <t>dilucion</t>
  </si>
  <si>
    <t>id_granada</t>
  </si>
  <si>
    <t>origen</t>
  </si>
  <si>
    <t>pfr1_od1</t>
  </si>
  <si>
    <t>pfr1_od2</t>
  </si>
  <si>
    <t>pfr1_od3</t>
  </si>
  <si>
    <t>pcr_granada</t>
  </si>
  <si>
    <t>pcr</t>
  </si>
  <si>
    <t>ingenasa</t>
  </si>
  <si>
    <t>hipra</t>
  </si>
  <si>
    <t>recnum</t>
  </si>
  <si>
    <t>f_extrac</t>
  </si>
  <si>
    <t>sexo</t>
  </si>
  <si>
    <t>edad_anos</t>
  </si>
  <si>
    <t>edad_ano</t>
  </si>
  <si>
    <t>edan_cat</t>
  </si>
  <si>
    <t>edan_cat2</t>
  </si>
  <si>
    <t>edad_meses</t>
  </si>
  <si>
    <t>raza</t>
  </si>
  <si>
    <t>raza1</t>
  </si>
  <si>
    <t>raza2</t>
  </si>
  <si>
    <t>raza3</t>
  </si>
  <si>
    <t>raza4</t>
  </si>
  <si>
    <t>peso_kg</t>
  </si>
  <si>
    <t>peso_cat</t>
  </si>
  <si>
    <t>local1</t>
  </si>
  <si>
    <t>civ_rz</t>
  </si>
  <si>
    <t>civ_pos</t>
  </si>
  <si>
    <t>civ_pos2</t>
  </si>
  <si>
    <t>ing_dor</t>
  </si>
  <si>
    <t>ing_pos</t>
  </si>
  <si>
    <t>ing_pos2</t>
  </si>
  <si>
    <t>repet_ing</t>
  </si>
  <si>
    <t>repet_civ</t>
  </si>
  <si>
    <t>civing_pos</t>
  </si>
  <si>
    <t>civing_pos2</t>
  </si>
  <si>
    <t>snap_pos</t>
  </si>
  <si>
    <t>PCR_S</t>
  </si>
  <si>
    <t>CT_S</t>
  </si>
  <si>
    <t>PCR_C</t>
  </si>
  <si>
    <t>CT_C</t>
  </si>
  <si>
    <t>PCR_H</t>
  </si>
  <si>
    <t>CT_H</t>
  </si>
  <si>
    <t>PCR_B</t>
  </si>
  <si>
    <t>CT_B</t>
  </si>
  <si>
    <t>PCR_G</t>
  </si>
  <si>
    <t>CT_G</t>
  </si>
  <si>
    <t>PCR_P</t>
  </si>
  <si>
    <t>CT_P</t>
  </si>
  <si>
    <t>PCR_TEJ</t>
  </si>
  <si>
    <t>NUPCR_TEJ</t>
  </si>
  <si>
    <t>NUPCR_T_POS</t>
  </si>
  <si>
    <t>PCR_T_POS</t>
  </si>
  <si>
    <t>TEJ_AGREE</t>
  </si>
  <si>
    <t>1/100</t>
  </si>
  <si>
    <t>19007_2</t>
  </si>
  <si>
    <t>murcia</t>
  </si>
  <si>
    <t>pos</t>
  </si>
  <si>
    <t>neg</t>
  </si>
  <si>
    <t>Mestizo</t>
  </si>
  <si>
    <t>mestizo</t>
  </si>
  <si>
    <t>a_1,5-7,0</t>
  </si>
  <si>
    <t>Beniajan</t>
  </si>
  <si>
    <t>NA</t>
  </si>
  <si>
    <t>1/200</t>
  </si>
  <si>
    <t>19030_2</t>
  </si>
  <si>
    <t>Cruce de P. Alemán</t>
  </si>
  <si>
    <t>Cruce alemán</t>
  </si>
  <si>
    <t>cruce extranjero</t>
  </si>
  <si>
    <t>c_15,2-27,0</t>
  </si>
  <si>
    <t>Sangonera</t>
  </si>
  <si>
    <t>19034_2</t>
  </si>
  <si>
    <t>b_7,1-15,0</t>
  </si>
  <si>
    <t>Javalí Viejo</t>
  </si>
  <si>
    <t>19044_3</t>
  </si>
  <si>
    <t>Pointer</t>
  </si>
  <si>
    <t>Inglés</t>
  </si>
  <si>
    <t>puro extranjero</t>
  </si>
  <si>
    <t>Sucina</t>
  </si>
  <si>
    <t>Santa Cruz</t>
  </si>
  <si>
    <t>Caniche</t>
  </si>
  <si>
    <t>Francés</t>
  </si>
  <si>
    <t>El Palmar</t>
  </si>
  <si>
    <t>19071_3</t>
  </si>
  <si>
    <t>19072_3</t>
  </si>
  <si>
    <t>Churra</t>
  </si>
  <si>
    <t>19157_1</t>
  </si>
  <si>
    <t>Galgo</t>
  </si>
  <si>
    <t>Español</t>
  </si>
  <si>
    <t>puro español</t>
  </si>
  <si>
    <t>Los Garres</t>
  </si>
  <si>
    <t>19194_2</t>
  </si>
  <si>
    <t>La Alberca</t>
  </si>
  <si>
    <t>19197_3</t>
  </si>
  <si>
    <t>19198_3</t>
  </si>
  <si>
    <t>d_27,5-73,0</t>
  </si>
  <si>
    <t>Torreaguera</t>
  </si>
  <si>
    <t>19200_3</t>
  </si>
  <si>
    <t>Pastor Alemán</t>
  </si>
  <si>
    <t>Alemán</t>
  </si>
  <si>
    <t>La Albatalia</t>
  </si>
  <si>
    <t>19201_2</t>
  </si>
  <si>
    <t>Llano de Brujas</t>
  </si>
  <si>
    <t>19205_3</t>
  </si>
  <si>
    <t>19695_1</t>
  </si>
  <si>
    <t>Alquerias</t>
  </si>
  <si>
    <t>19697_2</t>
  </si>
  <si>
    <t>19700_3</t>
  </si>
  <si>
    <t>Husky</t>
  </si>
  <si>
    <t>Esquimal</t>
  </si>
  <si>
    <t>19872_1</t>
  </si>
  <si>
    <t>Soto de la Vega</t>
  </si>
  <si>
    <t>19873_2</t>
  </si>
  <si>
    <t>19913_3</t>
  </si>
  <si>
    <t>19916_2</t>
  </si>
  <si>
    <t>Baños y Mendigo</t>
  </si>
  <si>
    <t>19921_2</t>
  </si>
  <si>
    <t>Mastín</t>
  </si>
  <si>
    <t>19924_3</t>
  </si>
  <si>
    <t>Nonduermas</t>
  </si>
  <si>
    <t>19974_3</t>
  </si>
  <si>
    <t>Cabezo De Torres</t>
  </si>
  <si>
    <t>SU2</t>
  </si>
  <si>
    <t>Aljucer</t>
  </si>
  <si>
    <t>SU5</t>
  </si>
  <si>
    <t>Los Martínez del Puer</t>
  </si>
  <si>
    <t>PL6</t>
  </si>
  <si>
    <t>dud</t>
  </si>
  <si>
    <t>San Jose de</t>
  </si>
  <si>
    <t>PL1</t>
  </si>
  <si>
    <t>Casillas</t>
  </si>
  <si>
    <t>SU4</t>
  </si>
  <si>
    <t>Rincón de Beniscornia</t>
  </si>
  <si>
    <t>SU12</t>
  </si>
  <si>
    <t>Alberca</t>
  </si>
  <si>
    <t>SU17</t>
  </si>
  <si>
    <t>Cruce Bulldog</t>
  </si>
  <si>
    <t>Cruce inglés</t>
  </si>
  <si>
    <t>SU20</t>
  </si>
  <si>
    <t>SU3</t>
  </si>
  <si>
    <t>El Raal</t>
  </si>
  <si>
    <t>SU7</t>
  </si>
  <si>
    <t>PL36</t>
  </si>
  <si>
    <t>Los Ramos</t>
  </si>
  <si>
    <t>SU29</t>
  </si>
  <si>
    <t>Albatalia</t>
  </si>
  <si>
    <t>SU30</t>
  </si>
  <si>
    <t>Cobatillas</t>
  </si>
  <si>
    <t>Barrio el Progreso</t>
  </si>
  <si>
    <t>SU39</t>
  </si>
  <si>
    <t>PL38</t>
  </si>
  <si>
    <t>Pittbull</t>
  </si>
  <si>
    <t>Zeneta</t>
  </si>
  <si>
    <t>PL45</t>
  </si>
  <si>
    <t>Fox Terrier</t>
  </si>
  <si>
    <t>Santiago el Mayor</t>
  </si>
  <si>
    <t>escocia</t>
  </si>
  <si>
    <t>A48102</t>
  </si>
  <si>
    <t>bristol</t>
  </si>
  <si>
    <t>A48126</t>
  </si>
  <si>
    <t>A48139</t>
  </si>
  <si>
    <t>A48165</t>
  </si>
  <si>
    <t>A48166</t>
  </si>
  <si>
    <t>A48209</t>
  </si>
  <si>
    <t>A48240</t>
  </si>
  <si>
    <t>A48263</t>
  </si>
  <si>
    <t>A48274</t>
  </si>
  <si>
    <t>A48275</t>
  </si>
  <si>
    <t>A48280</t>
  </si>
  <si>
    <t>A48282</t>
  </si>
  <si>
    <t>A48284</t>
  </si>
  <si>
    <t>A48336</t>
  </si>
  <si>
    <t>A48382</t>
  </si>
  <si>
    <t>A48385</t>
  </si>
  <si>
    <t>A48408</t>
  </si>
  <si>
    <t>A48410</t>
  </si>
  <si>
    <t>A48410_1</t>
  </si>
  <si>
    <t>A48411</t>
  </si>
  <si>
    <t>A48412</t>
  </si>
  <si>
    <t>A48415</t>
  </si>
  <si>
    <t>A48437</t>
  </si>
  <si>
    <t>A48455</t>
  </si>
  <si>
    <t>A48465</t>
  </si>
  <si>
    <t>A48478</t>
  </si>
  <si>
    <t>A48479</t>
  </si>
  <si>
    <t>A48543</t>
  </si>
  <si>
    <t>A48544</t>
  </si>
  <si>
    <t>A48566</t>
  </si>
  <si>
    <t>A48574</t>
  </si>
  <si>
    <t>A48580</t>
  </si>
  <si>
    <t>A48594</t>
  </si>
  <si>
    <t>A48604</t>
  </si>
  <si>
    <t>A48605</t>
  </si>
  <si>
    <t>A48617</t>
  </si>
  <si>
    <t>A48630</t>
  </si>
  <si>
    <t>posic_orig</t>
  </si>
  <si>
    <t>pfr1_od</t>
  </si>
  <si>
    <t>lg_pfr1</t>
  </si>
  <si>
    <t>pfr1_por</t>
  </si>
  <si>
    <t>ing</t>
  </si>
  <si>
    <t>hip</t>
  </si>
  <si>
    <t>ing_hip</t>
  </si>
  <si>
    <t>pfr1_pos</t>
  </si>
  <si>
    <t>pfr1_neg</t>
  </si>
  <si>
    <t>ing_hip_neg</t>
  </si>
  <si>
    <t>ing_hip_pos</t>
  </si>
  <si>
    <t>ing_neg</t>
  </si>
  <si>
    <t>hip_neg</t>
  </si>
  <si>
    <t>hip_pos</t>
  </si>
  <si>
    <t>corte_0702</t>
  </si>
  <si>
    <t>corte_0763</t>
  </si>
  <si>
    <t>corte_0802</t>
  </si>
  <si>
    <t>perro_10</t>
  </si>
  <si>
    <t>perro_11</t>
  </si>
  <si>
    <t>perro_12</t>
  </si>
  <si>
    <t>perro_13</t>
  </si>
  <si>
    <t>perro_14</t>
  </si>
  <si>
    <t>perro_15</t>
  </si>
  <si>
    <t>perro_16</t>
  </si>
  <si>
    <t>perro_18</t>
  </si>
  <si>
    <t>perro_19</t>
  </si>
  <si>
    <t>perro_20</t>
  </si>
  <si>
    <t>perro_21</t>
  </si>
  <si>
    <t>perro_22</t>
  </si>
  <si>
    <t>perro_23</t>
  </si>
  <si>
    <t>perro_24</t>
  </si>
  <si>
    <t>perro_25</t>
  </si>
  <si>
    <t>perro_26</t>
  </si>
  <si>
    <t>1/400</t>
  </si>
  <si>
    <t>granja</t>
  </si>
  <si>
    <t>perro_01</t>
  </si>
  <si>
    <t>perro_02</t>
  </si>
  <si>
    <t>perro_03</t>
  </si>
  <si>
    <t>perro_04</t>
  </si>
  <si>
    <t>perro_05</t>
  </si>
  <si>
    <t>perro_06</t>
  </si>
  <si>
    <t>perro_07</t>
  </si>
  <si>
    <t>perro_08</t>
  </si>
  <si>
    <t>perro_09</t>
  </si>
  <si>
    <t>corte_1080</t>
  </si>
  <si>
    <t>corte_1043</t>
  </si>
  <si>
    <t>corte_1216</t>
  </si>
  <si>
    <t>corte_1080b</t>
  </si>
  <si>
    <t>ing_hipb</t>
  </si>
  <si>
    <t>COCKER SPANIEL</t>
  </si>
  <si>
    <t>DACHSHUND</t>
  </si>
  <si>
    <t>LABRADOR RETRIEVER</t>
  </si>
  <si>
    <t>GERMAN SHORTHAIL POINTER</t>
  </si>
  <si>
    <t>SPRINGER SPANIEL</t>
  </si>
  <si>
    <t>YORKSHIRE TERRIER</t>
  </si>
  <si>
    <t>BOXER</t>
  </si>
  <si>
    <t>CROSSBRED</t>
  </si>
  <si>
    <t>MASTIFF</t>
  </si>
  <si>
    <t>POODLE</t>
  </si>
  <si>
    <t>STAFFORDSHIRE BULL TERRIER</t>
  </si>
  <si>
    <t>BORDER COLLIE</t>
  </si>
  <si>
    <t>LURCHER</t>
  </si>
  <si>
    <t>GERMAN SHEPHERD</t>
  </si>
  <si>
    <t>JACK RUSSELL TERRIER</t>
  </si>
  <si>
    <t>BICHON FRISE</t>
  </si>
  <si>
    <t>HUNGARIAN VIZSLA</t>
  </si>
  <si>
    <t>GREAT DANE</t>
  </si>
  <si>
    <t>SCHNAUZER</t>
  </si>
  <si>
    <t>MINIATURE SCHNAUZER</t>
  </si>
  <si>
    <t>HAMILTONSTOVARE</t>
  </si>
  <si>
    <t>DOGUE DE BORDEAUX</t>
  </si>
  <si>
    <t>hembra</t>
  </si>
  <si>
    <t>macho</t>
  </si>
  <si>
    <t>ingenasa2</t>
  </si>
  <si>
    <t>pcr2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</si>
</sst>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14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8" fillId="0" borderId="0" xfId="0" applyFont="1"/>
    <xf numFmtId="0" fontId="18" fillId="0" borderId="0" xfId="0" applyFont="1" applyAlignment="1">
      <alignment horizontal="right"/>
    </xf>
    <xf numFmtId="164" fontId="19" fillId="0" borderId="0" xfId="0" applyNumberFormat="1" applyFont="1"/>
    <xf numFmtId="164" fontId="16" fillId="0" borderId="0" xfId="0" applyNumberFormat="1" applyFont="1"/>
    <xf numFmtId="164" fontId="0" fillId="0" borderId="0" xfId="0" applyNumberFormat="1"/>
    <xf numFmtId="0" fontId="0" fillId="0" borderId="0" xfId="0" applyBorder="1"/>
    <xf numFmtId="164" fontId="19" fillId="0" borderId="0" xfId="0" applyNumberFormat="1" applyFont="1" applyBorder="1"/>
    <xf numFmtId="0" fontId="16" fillId="0" borderId="0" xfId="0" applyFont="1" applyBorder="1" applyAlignment="1">
      <alignment horizontal="center" vertical="center"/>
    </xf>
    <xf numFmtId="164" fontId="1" fillId="0" borderId="0" xfId="0" applyNumberFormat="1" applyFont="1" applyBorder="1"/>
    <xf numFmtId="165" fontId="0" fillId="0" borderId="0" xfId="0" applyNumberFormat="1"/>
    <xf numFmtId="1" fontId="0" fillId="0" borderId="0" xfId="0" applyNumberFormat="1"/>
    <xf numFmtId="0" fontId="18" fillId="0" borderId="0" xfId="0" applyFont="1" applyBorder="1"/>
    <xf numFmtId="0" fontId="0" fillId="0" borderId="10" xfId="0" applyBorder="1"/>
    <xf numFmtId="164" fontId="0" fillId="0" borderId="0" xfId="0" applyNumberFormat="1" applyFont="1"/>
    <xf numFmtId="0" fontId="0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338"/>
  <sheetViews>
    <sheetView tabSelected="1" topLeftCell="BF1" workbookViewId="0">
      <pane ySplit="1" topLeftCell="A106" activePane="bottomLeft" state="frozen"/>
      <selection pane="bottomLeft" activeCell="BQ335" sqref="BQ335"/>
    </sheetView>
  </sheetViews>
  <sheetFormatPr baseColWidth="10" defaultRowHeight="15" x14ac:dyDescent="0.25"/>
  <cols>
    <col min="2" max="2" width="11.42578125" style="4"/>
    <col min="14" max="14" width="27.7109375" bestFit="1" customWidth="1"/>
    <col min="48" max="48" width="13.85546875" bestFit="1" customWidth="1"/>
    <col min="55" max="55" width="11.42578125" style="4"/>
    <col min="56" max="56" width="11.42578125" style="9"/>
    <col min="57" max="57" width="11.85546875" style="9" bestFit="1" customWidth="1"/>
    <col min="58" max="58" width="11.85546875" style="8" customWidth="1"/>
    <col min="59" max="62" width="11.85546875" style="18" customWidth="1"/>
    <col min="63" max="64" width="11.85546875" style="8" customWidth="1"/>
    <col min="65" max="65" width="11.85546875" style="18" customWidth="1"/>
    <col min="67" max="67" width="11.85546875" style="8" customWidth="1"/>
    <col min="68" max="69" width="6.28515625" customWidth="1"/>
    <col min="70" max="70" width="8.85546875" bestFit="1" customWidth="1"/>
    <col min="71" max="71" width="5.5703125" bestFit="1" customWidth="1"/>
    <col min="72" max="72" width="9.85546875" bestFit="1" customWidth="1"/>
    <col min="73" max="73" width="8.85546875" customWidth="1"/>
    <col min="74" max="74" width="8.140625" bestFit="1" customWidth="1"/>
    <col min="75" max="75" width="11.85546875" bestFit="1" customWidth="1"/>
  </cols>
  <sheetData>
    <row r="1" spans="1:76" s="2" customFormat="1" x14ac:dyDescent="0.25">
      <c r="A1" s="2" t="s">
        <v>11</v>
      </c>
      <c r="B1" s="3" t="s">
        <v>0</v>
      </c>
      <c r="C1" s="2" t="s">
        <v>196</v>
      </c>
      <c r="D1" s="2" t="s">
        <v>1</v>
      </c>
      <c r="E1" s="2" t="s">
        <v>2</v>
      </c>
      <c r="F1" s="2" t="s">
        <v>3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9</v>
      </c>
      <c r="AB1" s="2" t="s">
        <v>32</v>
      </c>
      <c r="AC1" s="2" t="s">
        <v>33</v>
      </c>
      <c r="AD1" s="2" t="s">
        <v>34</v>
      </c>
      <c r="AE1" s="2" t="s">
        <v>35</v>
      </c>
      <c r="AF1" s="2" t="s">
        <v>36</v>
      </c>
      <c r="AG1" s="2" t="s">
        <v>37</v>
      </c>
      <c r="AH1" s="2" t="s">
        <v>38</v>
      </c>
      <c r="AI1" s="2" t="s">
        <v>39</v>
      </c>
      <c r="AJ1" s="2" t="s">
        <v>40</v>
      </c>
      <c r="AK1" s="2" t="s">
        <v>41</v>
      </c>
      <c r="AL1" s="2" t="s">
        <v>42</v>
      </c>
      <c r="AM1" s="2" t="s">
        <v>43</v>
      </c>
      <c r="AN1" s="2" t="s">
        <v>44</v>
      </c>
      <c r="AO1" s="2" t="s">
        <v>45</v>
      </c>
      <c r="AP1" s="2" t="s">
        <v>46</v>
      </c>
      <c r="AQ1" s="2" t="s">
        <v>47</v>
      </c>
      <c r="AR1" s="2" t="s">
        <v>48</v>
      </c>
      <c r="AS1" s="2" t="s">
        <v>49</v>
      </c>
      <c r="AT1" s="2" t="s">
        <v>50</v>
      </c>
      <c r="AU1" s="2" t="s">
        <v>51</v>
      </c>
      <c r="AV1" s="2" t="s">
        <v>52</v>
      </c>
      <c r="AW1" s="2" t="s">
        <v>53</v>
      </c>
      <c r="AX1" s="2" t="s">
        <v>54</v>
      </c>
      <c r="AY1" s="2" t="s">
        <v>1</v>
      </c>
      <c r="AZ1" s="2" t="s">
        <v>4</v>
      </c>
      <c r="BA1" s="2" t="s">
        <v>5</v>
      </c>
      <c r="BB1" s="2" t="s">
        <v>6</v>
      </c>
      <c r="BC1" s="3" t="s">
        <v>0</v>
      </c>
      <c r="BD1" s="8" t="s">
        <v>197</v>
      </c>
      <c r="BE1" s="8" t="s">
        <v>199</v>
      </c>
      <c r="BF1" s="8" t="s">
        <v>198</v>
      </c>
      <c r="BG1" s="18" t="s">
        <v>210</v>
      </c>
      <c r="BH1" s="18" t="s">
        <v>211</v>
      </c>
      <c r="BI1" s="18" t="s">
        <v>212</v>
      </c>
      <c r="BJ1" s="18" t="s">
        <v>241</v>
      </c>
      <c r="BK1" s="8" t="s">
        <v>240</v>
      </c>
      <c r="BL1" s="8" t="s">
        <v>243</v>
      </c>
      <c r="BM1" s="18" t="s">
        <v>242</v>
      </c>
      <c r="BN1" s="2" t="s">
        <v>7</v>
      </c>
      <c r="BO1" s="8" t="s">
        <v>198</v>
      </c>
      <c r="BP1" s="2" t="s">
        <v>8</v>
      </c>
      <c r="BQ1" s="2" t="s">
        <v>270</v>
      </c>
      <c r="BR1" s="2" t="s">
        <v>9</v>
      </c>
      <c r="BS1" s="2" t="s">
        <v>10</v>
      </c>
      <c r="BT1" s="2" t="s">
        <v>269</v>
      </c>
      <c r="BU1" s="2" t="s">
        <v>200</v>
      </c>
      <c r="BV1" s="2" t="s">
        <v>201</v>
      </c>
      <c r="BW1" s="2" t="s">
        <v>202</v>
      </c>
      <c r="BX1" s="2" t="s">
        <v>244</v>
      </c>
    </row>
    <row r="2" spans="1:76" x14ac:dyDescent="0.25">
      <c r="A2" t="s">
        <v>64</v>
      </c>
      <c r="B2" s="4" t="s">
        <v>195</v>
      </c>
      <c r="C2">
        <v>171</v>
      </c>
      <c r="D2" t="s">
        <v>65</v>
      </c>
      <c r="E2" t="s">
        <v>195</v>
      </c>
      <c r="F2" t="s">
        <v>159</v>
      </c>
      <c r="G2" t="s">
        <v>64</v>
      </c>
      <c r="H2" t="s">
        <v>268</v>
      </c>
      <c r="I2" s="14">
        <f>17/52.17</f>
        <v>0.3258577726662833</v>
      </c>
      <c r="J2" s="15">
        <v>0.25</v>
      </c>
      <c r="K2" t="s">
        <v>64</v>
      </c>
      <c r="L2" t="s">
        <v>64</v>
      </c>
      <c r="M2" t="s">
        <v>64</v>
      </c>
      <c r="N2" t="s">
        <v>266</v>
      </c>
      <c r="O2" t="s">
        <v>64</v>
      </c>
      <c r="P2" t="s">
        <v>64</v>
      </c>
      <c r="Q2" t="s">
        <v>64</v>
      </c>
      <c r="R2" t="s">
        <v>64</v>
      </c>
      <c r="S2" t="s">
        <v>64</v>
      </c>
      <c r="T2" t="s">
        <v>64</v>
      </c>
      <c r="U2" t="s">
        <v>64</v>
      </c>
      <c r="V2" t="s">
        <v>64</v>
      </c>
      <c r="W2" t="s">
        <v>64</v>
      </c>
      <c r="X2" t="s">
        <v>64</v>
      </c>
      <c r="Y2" t="s">
        <v>64</v>
      </c>
      <c r="Z2" t="s">
        <v>64</v>
      </c>
      <c r="AA2" t="s">
        <v>64</v>
      </c>
      <c r="AB2" t="s">
        <v>64</v>
      </c>
      <c r="AC2" t="s">
        <v>64</v>
      </c>
      <c r="AD2" t="s">
        <v>64</v>
      </c>
      <c r="AE2" t="s">
        <v>64</v>
      </c>
      <c r="AF2" t="s">
        <v>64</v>
      </c>
      <c r="AG2" t="s">
        <v>64</v>
      </c>
      <c r="AH2" t="s">
        <v>64</v>
      </c>
      <c r="AI2" t="s">
        <v>64</v>
      </c>
      <c r="AJ2" t="s">
        <v>64</v>
      </c>
      <c r="AK2" t="s">
        <v>64</v>
      </c>
      <c r="AL2" t="s">
        <v>64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65</v>
      </c>
      <c r="AZ2">
        <v>8.9999999999999993E-3</v>
      </c>
      <c r="BA2">
        <v>3.0000000000000001E-3</v>
      </c>
      <c r="BB2">
        <v>2E-3</v>
      </c>
      <c r="BC2" s="4" t="s">
        <v>195</v>
      </c>
      <c r="BD2" s="9">
        <f>(AZ2+BA2+BB2)/3</f>
        <v>4.6666666666666671E-3</v>
      </c>
      <c r="BE2" s="9">
        <f>100*BD2</f>
        <v>0.46666666666666673</v>
      </c>
      <c r="BF2" s="8">
        <f>LOG10(BE2)</f>
        <v>-0.33099321904142437</v>
      </c>
      <c r="BG2" s="18" t="s">
        <v>204</v>
      </c>
      <c r="BH2" s="18" t="s">
        <v>204</v>
      </c>
      <c r="BI2" s="18" t="s">
        <v>204</v>
      </c>
      <c r="BJ2" s="18" t="s">
        <v>204</v>
      </c>
      <c r="BK2" s="8" t="s">
        <v>204</v>
      </c>
      <c r="BL2" s="8" t="s">
        <v>59</v>
      </c>
      <c r="BM2" s="18" t="s">
        <v>204</v>
      </c>
      <c r="BN2" t="s">
        <v>64</v>
      </c>
      <c r="BO2" s="8">
        <v>-0.33099321904142437</v>
      </c>
      <c r="BP2" t="s">
        <v>64</v>
      </c>
      <c r="BQ2" t="s">
        <v>64</v>
      </c>
      <c r="BR2" t="s">
        <v>64</v>
      </c>
      <c r="BS2" t="s">
        <v>64</v>
      </c>
      <c r="BT2" t="s">
        <v>64</v>
      </c>
      <c r="BU2" t="s">
        <v>64</v>
      </c>
      <c r="BV2" t="s">
        <v>64</v>
      </c>
      <c r="BW2" t="s">
        <v>64</v>
      </c>
      <c r="BX2" t="s">
        <v>64</v>
      </c>
    </row>
    <row r="3" spans="1:76" x14ac:dyDescent="0.25">
      <c r="A3" t="s">
        <v>64</v>
      </c>
      <c r="B3" s="4" t="s">
        <v>195</v>
      </c>
      <c r="C3">
        <v>170</v>
      </c>
      <c r="D3" t="s">
        <v>55</v>
      </c>
      <c r="E3" t="s">
        <v>195</v>
      </c>
      <c r="F3" t="s">
        <v>159</v>
      </c>
      <c r="G3" t="s">
        <v>64</v>
      </c>
      <c r="H3" t="s">
        <v>268</v>
      </c>
      <c r="I3" s="14">
        <f>17/52.17</f>
        <v>0.3258577726662833</v>
      </c>
      <c r="J3" s="15">
        <v>0.25</v>
      </c>
      <c r="K3" t="s">
        <v>64</v>
      </c>
      <c r="L3" t="s">
        <v>64</v>
      </c>
      <c r="M3" t="s">
        <v>64</v>
      </c>
      <c r="N3" t="s">
        <v>266</v>
      </c>
      <c r="O3" t="s">
        <v>64</v>
      </c>
      <c r="P3" t="s">
        <v>64</v>
      </c>
      <c r="Q3" t="s">
        <v>64</v>
      </c>
      <c r="R3" t="s">
        <v>64</v>
      </c>
      <c r="S3" t="s">
        <v>64</v>
      </c>
      <c r="T3" t="s">
        <v>64</v>
      </c>
      <c r="U3" t="s">
        <v>64</v>
      </c>
      <c r="V3" t="s">
        <v>64</v>
      </c>
      <c r="W3" t="s">
        <v>64</v>
      </c>
      <c r="X3" t="s">
        <v>64</v>
      </c>
      <c r="Y3" t="s">
        <v>64</v>
      </c>
      <c r="Z3" t="s">
        <v>64</v>
      </c>
      <c r="AA3" t="s">
        <v>64</v>
      </c>
      <c r="AB3" t="s">
        <v>64</v>
      </c>
      <c r="AC3" t="s">
        <v>64</v>
      </c>
      <c r="AD3" t="s">
        <v>64</v>
      </c>
      <c r="AE3" t="s">
        <v>64</v>
      </c>
      <c r="AF3" t="s">
        <v>64</v>
      </c>
      <c r="AG3" t="s">
        <v>64</v>
      </c>
      <c r="AH3" t="s">
        <v>64</v>
      </c>
      <c r="AI3" t="s">
        <v>64</v>
      </c>
      <c r="AJ3" t="s">
        <v>64</v>
      </c>
      <c r="AK3" t="s">
        <v>64</v>
      </c>
      <c r="AL3" t="s">
        <v>64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55</v>
      </c>
      <c r="AZ3">
        <v>8.9999999999999993E-3</v>
      </c>
      <c r="BA3">
        <v>1.4999999999999999E-2</v>
      </c>
      <c r="BB3">
        <v>1.0999999999999999E-2</v>
      </c>
      <c r="BC3" s="4" t="s">
        <v>195</v>
      </c>
      <c r="BD3" s="9">
        <f>(AZ3+BA3+BB3)/3</f>
        <v>1.1666666666666667E-2</v>
      </c>
      <c r="BE3" s="9">
        <f>100*BD3</f>
        <v>1.1666666666666667</v>
      </c>
      <c r="BF3" s="8">
        <f>LOG10(BE3)</f>
        <v>6.6946789630613221E-2</v>
      </c>
      <c r="BG3" s="18" t="s">
        <v>204</v>
      </c>
      <c r="BH3" s="18" t="s">
        <v>204</v>
      </c>
      <c r="BI3" s="18" t="s">
        <v>204</v>
      </c>
      <c r="BJ3" s="18" t="s">
        <v>204</v>
      </c>
      <c r="BK3" s="8" t="s">
        <v>204</v>
      </c>
      <c r="BL3" s="8" t="s">
        <v>59</v>
      </c>
      <c r="BM3" s="18" t="s">
        <v>204</v>
      </c>
      <c r="BN3" t="s">
        <v>64</v>
      </c>
      <c r="BO3" s="8">
        <v>6.6946789630613221E-2</v>
      </c>
      <c r="BP3" t="s">
        <v>64</v>
      </c>
      <c r="BQ3" t="s">
        <v>64</v>
      </c>
      <c r="BR3" t="s">
        <v>64</v>
      </c>
      <c r="BS3" t="s">
        <v>64</v>
      </c>
      <c r="BT3" t="s">
        <v>64</v>
      </c>
      <c r="BU3" t="s">
        <v>64</v>
      </c>
      <c r="BV3" t="s">
        <v>64</v>
      </c>
      <c r="BW3" t="s">
        <v>64</v>
      </c>
      <c r="BX3" t="s">
        <v>64</v>
      </c>
    </row>
    <row r="4" spans="1:76" x14ac:dyDescent="0.25">
      <c r="A4" t="s">
        <v>64</v>
      </c>
      <c r="B4" s="4" t="s">
        <v>189</v>
      </c>
      <c r="C4">
        <v>133</v>
      </c>
      <c r="D4" t="s">
        <v>65</v>
      </c>
      <c r="E4" t="s">
        <v>189</v>
      </c>
      <c r="F4" t="s">
        <v>159</v>
      </c>
      <c r="G4" t="s">
        <v>64</v>
      </c>
      <c r="H4" t="s">
        <v>268</v>
      </c>
      <c r="I4" s="14">
        <v>0.5</v>
      </c>
      <c r="J4">
        <v>1</v>
      </c>
      <c r="K4" t="s">
        <v>64</v>
      </c>
      <c r="L4" t="s">
        <v>64</v>
      </c>
      <c r="M4" t="s">
        <v>64</v>
      </c>
      <c r="N4" t="s">
        <v>264</v>
      </c>
      <c r="O4" t="s">
        <v>64</v>
      </c>
      <c r="P4" t="s">
        <v>64</v>
      </c>
      <c r="Q4" t="s">
        <v>64</v>
      </c>
      <c r="R4" t="s">
        <v>64</v>
      </c>
      <c r="S4" t="s">
        <v>64</v>
      </c>
      <c r="T4" t="s">
        <v>64</v>
      </c>
      <c r="U4" t="s">
        <v>64</v>
      </c>
      <c r="V4" t="s">
        <v>64</v>
      </c>
      <c r="W4" t="s">
        <v>64</v>
      </c>
      <c r="X4" t="s">
        <v>64</v>
      </c>
      <c r="Y4" t="s">
        <v>64</v>
      </c>
      <c r="Z4" t="s">
        <v>64</v>
      </c>
      <c r="AA4" t="s">
        <v>64</v>
      </c>
      <c r="AB4" t="s">
        <v>64</v>
      </c>
      <c r="AC4" t="s">
        <v>64</v>
      </c>
      <c r="AD4" t="s">
        <v>64</v>
      </c>
      <c r="AE4" t="s">
        <v>64</v>
      </c>
      <c r="AF4" t="s">
        <v>64</v>
      </c>
      <c r="AG4" t="s">
        <v>64</v>
      </c>
      <c r="AH4" t="s">
        <v>64</v>
      </c>
      <c r="AI4" t="s">
        <v>64</v>
      </c>
      <c r="AJ4" t="s">
        <v>64</v>
      </c>
      <c r="AK4" t="s">
        <v>64</v>
      </c>
      <c r="AL4" t="s">
        <v>64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65</v>
      </c>
      <c r="AZ4">
        <v>1.2999999999999999E-2</v>
      </c>
      <c r="BA4">
        <v>1.4999999999999999E-2</v>
      </c>
      <c r="BB4">
        <v>1.7999999999999999E-2</v>
      </c>
      <c r="BC4" s="4" t="s">
        <v>189</v>
      </c>
      <c r="BD4" s="9">
        <f>(AZ4+BA4+BB4)/3</f>
        <v>1.5333333333333332E-2</v>
      </c>
      <c r="BE4" s="9">
        <f>100*BD4</f>
        <v>1.5333333333333332</v>
      </c>
      <c r="BF4" s="8">
        <f>LOG10(BE4)</f>
        <v>0.1856365769619116</v>
      </c>
      <c r="BG4" s="18" t="s">
        <v>204</v>
      </c>
      <c r="BH4" s="18" t="s">
        <v>204</v>
      </c>
      <c r="BI4" s="18" t="s">
        <v>204</v>
      </c>
      <c r="BJ4" s="18" t="s">
        <v>204</v>
      </c>
      <c r="BK4" s="8" t="s">
        <v>204</v>
      </c>
      <c r="BL4" s="8" t="s">
        <v>59</v>
      </c>
      <c r="BM4" s="18" t="s">
        <v>204</v>
      </c>
      <c r="BN4" t="s">
        <v>64</v>
      </c>
      <c r="BO4" s="8">
        <v>0.1856365769619116</v>
      </c>
      <c r="BP4" t="s">
        <v>64</v>
      </c>
      <c r="BQ4" t="s">
        <v>64</v>
      </c>
      <c r="BR4" t="s">
        <v>64</v>
      </c>
      <c r="BS4" t="s">
        <v>64</v>
      </c>
      <c r="BT4" t="s">
        <v>64</v>
      </c>
      <c r="BU4" t="s">
        <v>64</v>
      </c>
      <c r="BV4" t="s">
        <v>64</v>
      </c>
      <c r="BW4" t="s">
        <v>64</v>
      </c>
      <c r="BX4" t="s">
        <v>64</v>
      </c>
    </row>
    <row r="5" spans="1:76" x14ac:dyDescent="0.25">
      <c r="A5" t="s">
        <v>64</v>
      </c>
      <c r="B5" s="4" t="s">
        <v>189</v>
      </c>
      <c r="C5">
        <v>132</v>
      </c>
      <c r="D5" t="s">
        <v>55</v>
      </c>
      <c r="E5" t="s">
        <v>189</v>
      </c>
      <c r="F5" t="s">
        <v>159</v>
      </c>
      <c r="G5" t="s">
        <v>64</v>
      </c>
      <c r="H5" t="s">
        <v>268</v>
      </c>
      <c r="I5" s="14">
        <v>0.5</v>
      </c>
      <c r="J5">
        <v>1</v>
      </c>
      <c r="K5" t="s">
        <v>64</v>
      </c>
      <c r="L5" t="s">
        <v>64</v>
      </c>
      <c r="M5" t="s">
        <v>64</v>
      </c>
      <c r="N5" t="s">
        <v>264</v>
      </c>
      <c r="O5" t="s">
        <v>64</v>
      </c>
      <c r="P5" t="s">
        <v>64</v>
      </c>
      <c r="Q5" t="s">
        <v>64</v>
      </c>
      <c r="R5" t="s">
        <v>64</v>
      </c>
      <c r="S5" t="s">
        <v>64</v>
      </c>
      <c r="T5" t="s">
        <v>64</v>
      </c>
      <c r="U5" t="s">
        <v>64</v>
      </c>
      <c r="V5" t="s">
        <v>64</v>
      </c>
      <c r="W5" t="s">
        <v>64</v>
      </c>
      <c r="X5" t="s">
        <v>64</v>
      </c>
      <c r="Y5" t="s">
        <v>64</v>
      </c>
      <c r="Z5" t="s">
        <v>64</v>
      </c>
      <c r="AA5" t="s">
        <v>64</v>
      </c>
      <c r="AB5" t="s">
        <v>64</v>
      </c>
      <c r="AC5" t="s">
        <v>64</v>
      </c>
      <c r="AD5" t="s">
        <v>64</v>
      </c>
      <c r="AE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  <c r="AK5" t="s">
        <v>64</v>
      </c>
      <c r="AL5" t="s">
        <v>64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55</v>
      </c>
      <c r="AZ5">
        <v>0.03</v>
      </c>
      <c r="BA5">
        <v>3.4000000000000002E-2</v>
      </c>
      <c r="BB5">
        <v>3.2000000000000001E-2</v>
      </c>
      <c r="BC5" s="4" t="s">
        <v>189</v>
      </c>
      <c r="BD5" s="9">
        <f>(AZ5+BA5+BB5)/3</f>
        <v>3.2000000000000001E-2</v>
      </c>
      <c r="BE5" s="9">
        <f>100*BD5</f>
        <v>3.2</v>
      </c>
      <c r="BF5" s="8">
        <f>LOG10(BE5)</f>
        <v>0.50514997831990605</v>
      </c>
      <c r="BG5" s="18" t="s">
        <v>204</v>
      </c>
      <c r="BH5" s="18" t="s">
        <v>204</v>
      </c>
      <c r="BI5" s="18" t="s">
        <v>204</v>
      </c>
      <c r="BJ5" s="18" t="s">
        <v>204</v>
      </c>
      <c r="BK5" s="8" t="s">
        <v>204</v>
      </c>
      <c r="BL5" s="8" t="s">
        <v>59</v>
      </c>
      <c r="BM5" s="18" t="s">
        <v>204</v>
      </c>
      <c r="BN5" t="s">
        <v>64</v>
      </c>
      <c r="BO5" s="8">
        <v>0.50514997831990605</v>
      </c>
      <c r="BP5" t="s">
        <v>64</v>
      </c>
      <c r="BQ5" t="s">
        <v>64</v>
      </c>
      <c r="BR5" t="s">
        <v>64</v>
      </c>
      <c r="BS5" t="s">
        <v>64</v>
      </c>
      <c r="BT5" t="s">
        <v>64</v>
      </c>
      <c r="BU5" t="s">
        <v>64</v>
      </c>
      <c r="BV5" t="s">
        <v>64</v>
      </c>
      <c r="BW5" t="s">
        <v>64</v>
      </c>
      <c r="BX5" t="s">
        <v>64</v>
      </c>
    </row>
    <row r="6" spans="1:76" x14ac:dyDescent="0.25">
      <c r="A6" t="s">
        <v>64</v>
      </c>
      <c r="B6" s="4" t="s">
        <v>167</v>
      </c>
      <c r="C6">
        <v>155</v>
      </c>
      <c r="D6" t="s">
        <v>65</v>
      </c>
      <c r="E6" t="s">
        <v>167</v>
      </c>
      <c r="F6" t="s">
        <v>159</v>
      </c>
      <c r="G6" t="s">
        <v>64</v>
      </c>
      <c r="H6" t="s">
        <v>267</v>
      </c>
      <c r="I6" s="14">
        <f>7/12</f>
        <v>0.58333333333333337</v>
      </c>
      <c r="J6">
        <v>1</v>
      </c>
      <c r="K6" t="s">
        <v>64</v>
      </c>
      <c r="L6" t="s">
        <v>64</v>
      </c>
      <c r="M6" t="s">
        <v>64</v>
      </c>
      <c r="N6" t="s">
        <v>252</v>
      </c>
      <c r="O6" t="s">
        <v>64</v>
      </c>
      <c r="P6" t="s">
        <v>64</v>
      </c>
      <c r="Q6" t="s">
        <v>64</v>
      </c>
      <c r="R6" t="s">
        <v>64</v>
      </c>
      <c r="S6" t="s">
        <v>64</v>
      </c>
      <c r="T6" t="s">
        <v>64</v>
      </c>
      <c r="U6" t="s">
        <v>64</v>
      </c>
      <c r="V6" t="s">
        <v>64</v>
      </c>
      <c r="W6" t="s">
        <v>64</v>
      </c>
      <c r="X6" t="s">
        <v>64</v>
      </c>
      <c r="Y6" t="s">
        <v>64</v>
      </c>
      <c r="Z6" t="s">
        <v>64</v>
      </c>
      <c r="AA6" t="s">
        <v>64</v>
      </c>
      <c r="AB6" t="s">
        <v>64</v>
      </c>
      <c r="AC6" t="s">
        <v>64</v>
      </c>
      <c r="AD6" t="s">
        <v>64</v>
      </c>
      <c r="AE6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  <c r="AK6" t="s">
        <v>64</v>
      </c>
      <c r="AL6" t="s">
        <v>64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65</v>
      </c>
      <c r="AZ6">
        <v>3.2000000000000001E-2</v>
      </c>
      <c r="BA6">
        <v>3.5999999999999997E-2</v>
      </c>
      <c r="BB6">
        <v>2.9000000000000001E-2</v>
      </c>
      <c r="BC6" s="4" t="s">
        <v>167</v>
      </c>
      <c r="BD6" s="9">
        <f>(AZ6+BA6+BB6)/3</f>
        <v>3.2333333333333332E-2</v>
      </c>
      <c r="BE6" s="9">
        <f>100*BD6</f>
        <v>3.2333333333333334</v>
      </c>
      <c r="BF6" s="8">
        <f>LOG10(BE6)</f>
        <v>0.50965047954658238</v>
      </c>
      <c r="BG6" s="18" t="s">
        <v>204</v>
      </c>
      <c r="BH6" s="18" t="s">
        <v>204</v>
      </c>
      <c r="BI6" s="18" t="s">
        <v>204</v>
      </c>
      <c r="BJ6" s="18" t="s">
        <v>204</v>
      </c>
      <c r="BK6" s="8" t="s">
        <v>204</v>
      </c>
      <c r="BL6" s="8" t="s">
        <v>59</v>
      </c>
      <c r="BM6" s="18" t="s">
        <v>204</v>
      </c>
      <c r="BN6" t="s">
        <v>64</v>
      </c>
      <c r="BO6" s="8">
        <v>0.50965047954658238</v>
      </c>
      <c r="BP6" t="s">
        <v>64</v>
      </c>
      <c r="BQ6" t="s">
        <v>64</v>
      </c>
      <c r="BR6" t="s">
        <v>64</v>
      </c>
      <c r="BS6" t="s">
        <v>64</v>
      </c>
      <c r="BT6" t="s">
        <v>64</v>
      </c>
      <c r="BU6" t="s">
        <v>64</v>
      </c>
      <c r="BV6" t="s">
        <v>64</v>
      </c>
      <c r="BW6" t="s">
        <v>64</v>
      </c>
      <c r="BX6" t="s">
        <v>64</v>
      </c>
    </row>
    <row r="7" spans="1:76" x14ac:dyDescent="0.25">
      <c r="A7" t="s">
        <v>64</v>
      </c>
      <c r="B7" s="4" t="s">
        <v>167</v>
      </c>
      <c r="C7">
        <v>154</v>
      </c>
      <c r="D7" t="s">
        <v>55</v>
      </c>
      <c r="E7" t="s">
        <v>167</v>
      </c>
      <c r="F7" t="s">
        <v>159</v>
      </c>
      <c r="G7" t="s">
        <v>64</v>
      </c>
      <c r="H7" t="s">
        <v>267</v>
      </c>
      <c r="I7" s="14">
        <f>7/12</f>
        <v>0.58333333333333337</v>
      </c>
      <c r="J7">
        <v>1</v>
      </c>
      <c r="K7" t="s">
        <v>64</v>
      </c>
      <c r="L7" t="s">
        <v>64</v>
      </c>
      <c r="M7" t="s">
        <v>64</v>
      </c>
      <c r="N7" t="s">
        <v>252</v>
      </c>
      <c r="O7" t="s">
        <v>64</v>
      </c>
      <c r="P7" t="s">
        <v>64</v>
      </c>
      <c r="Q7" t="s">
        <v>64</v>
      </c>
      <c r="R7" t="s">
        <v>64</v>
      </c>
      <c r="S7" t="s">
        <v>64</v>
      </c>
      <c r="T7" t="s">
        <v>64</v>
      </c>
      <c r="U7" t="s">
        <v>64</v>
      </c>
      <c r="V7" t="s">
        <v>64</v>
      </c>
      <c r="W7" t="s">
        <v>64</v>
      </c>
      <c r="X7" t="s">
        <v>64</v>
      </c>
      <c r="Y7" t="s">
        <v>64</v>
      </c>
      <c r="Z7" t="s">
        <v>64</v>
      </c>
      <c r="AA7" t="s">
        <v>64</v>
      </c>
      <c r="AB7" t="s">
        <v>64</v>
      </c>
      <c r="AC7" t="s">
        <v>64</v>
      </c>
      <c r="AD7" t="s">
        <v>64</v>
      </c>
      <c r="AE7" t="s">
        <v>64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  <c r="AK7" t="s">
        <v>64</v>
      </c>
      <c r="AL7" t="s">
        <v>64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55</v>
      </c>
      <c r="AZ7">
        <v>4.4999999999999998E-2</v>
      </c>
      <c r="BA7">
        <v>4.3999999999999997E-2</v>
      </c>
      <c r="BB7">
        <v>5.7000000000000002E-2</v>
      </c>
      <c r="BC7" s="4" t="s">
        <v>167</v>
      </c>
      <c r="BD7" s="9">
        <f>(AZ7+BA7+BB7)/3</f>
        <v>4.8666666666666664E-2</v>
      </c>
      <c r="BE7" s="9">
        <f>100*BD7</f>
        <v>4.8666666666666663</v>
      </c>
      <c r="BF7" s="8">
        <f>LOG10(BE7)</f>
        <v>0.68723160106477466</v>
      </c>
      <c r="BG7" s="18" t="s">
        <v>204</v>
      </c>
      <c r="BH7" s="18" t="s">
        <v>204</v>
      </c>
      <c r="BI7" s="18" t="s">
        <v>204</v>
      </c>
      <c r="BJ7" s="18" t="s">
        <v>204</v>
      </c>
      <c r="BK7" s="8" t="s">
        <v>204</v>
      </c>
      <c r="BL7" s="8" t="s">
        <v>59</v>
      </c>
      <c r="BM7" s="18" t="s">
        <v>204</v>
      </c>
      <c r="BN7" t="s">
        <v>64</v>
      </c>
      <c r="BO7" s="8">
        <v>0.68723160106477466</v>
      </c>
      <c r="BP7" t="s">
        <v>64</v>
      </c>
      <c r="BQ7" t="s">
        <v>64</v>
      </c>
      <c r="BR7" t="s">
        <v>64</v>
      </c>
      <c r="BS7" t="s">
        <v>64</v>
      </c>
      <c r="BT7" t="s">
        <v>64</v>
      </c>
      <c r="BU7" t="s">
        <v>64</v>
      </c>
      <c r="BV7" t="s">
        <v>64</v>
      </c>
      <c r="BW7" t="s">
        <v>64</v>
      </c>
      <c r="BX7" t="s">
        <v>64</v>
      </c>
    </row>
    <row r="8" spans="1:76" x14ac:dyDescent="0.25">
      <c r="A8" t="s">
        <v>64</v>
      </c>
      <c r="B8" s="4" t="s">
        <v>168</v>
      </c>
      <c r="C8">
        <v>143</v>
      </c>
      <c r="D8" t="s">
        <v>65</v>
      </c>
      <c r="E8" t="s">
        <v>168</v>
      </c>
      <c r="F8" t="s">
        <v>159</v>
      </c>
      <c r="G8" t="s">
        <v>64</v>
      </c>
      <c r="H8" t="s">
        <v>268</v>
      </c>
      <c r="I8" s="14">
        <v>1</v>
      </c>
      <c r="J8">
        <v>1</v>
      </c>
      <c r="K8" t="s">
        <v>64</v>
      </c>
      <c r="L8" t="s">
        <v>64</v>
      </c>
      <c r="M8" t="s">
        <v>64</v>
      </c>
      <c r="N8" t="s">
        <v>253</v>
      </c>
      <c r="O8" t="s">
        <v>64</v>
      </c>
      <c r="P8" t="s">
        <v>64</v>
      </c>
      <c r="Q8" t="s">
        <v>64</v>
      </c>
      <c r="R8" t="s">
        <v>64</v>
      </c>
      <c r="S8" t="s">
        <v>64</v>
      </c>
      <c r="T8" t="s">
        <v>64</v>
      </c>
      <c r="U8" t="s">
        <v>64</v>
      </c>
      <c r="V8" t="s">
        <v>64</v>
      </c>
      <c r="W8" t="s">
        <v>64</v>
      </c>
      <c r="X8" t="s">
        <v>64</v>
      </c>
      <c r="Y8" t="s">
        <v>64</v>
      </c>
      <c r="Z8" t="s">
        <v>64</v>
      </c>
      <c r="AA8" t="s">
        <v>64</v>
      </c>
      <c r="AB8" t="s">
        <v>64</v>
      </c>
      <c r="AC8" t="s">
        <v>64</v>
      </c>
      <c r="AD8" t="s">
        <v>64</v>
      </c>
      <c r="AE8" t="s">
        <v>64</v>
      </c>
      <c r="AF8" t="s">
        <v>64</v>
      </c>
      <c r="AG8" t="s">
        <v>64</v>
      </c>
      <c r="AH8" t="s">
        <v>64</v>
      </c>
      <c r="AI8" t="s">
        <v>64</v>
      </c>
      <c r="AJ8" t="s">
        <v>64</v>
      </c>
      <c r="AK8" t="s">
        <v>64</v>
      </c>
      <c r="AL8" t="s">
        <v>64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65</v>
      </c>
      <c r="AZ8">
        <v>1.7999999999999999E-2</v>
      </c>
      <c r="BA8">
        <v>1.2E-2</v>
      </c>
      <c r="BB8">
        <v>1.0999999999999999E-2</v>
      </c>
      <c r="BC8" s="4" t="s">
        <v>168</v>
      </c>
      <c r="BD8" s="9">
        <f>(AZ8+BA8+BB8)/3</f>
        <v>1.3666666666666666E-2</v>
      </c>
      <c r="BE8" s="9">
        <f>100*BD8</f>
        <v>1.3666666666666665</v>
      </c>
      <c r="BF8" s="8">
        <f>LOG10(BE8)</f>
        <v>0.13566260200007299</v>
      </c>
      <c r="BG8" s="18" t="s">
        <v>204</v>
      </c>
      <c r="BH8" s="18" t="s">
        <v>204</v>
      </c>
      <c r="BI8" s="18" t="s">
        <v>204</v>
      </c>
      <c r="BJ8" s="18" t="s">
        <v>204</v>
      </c>
      <c r="BK8" s="8" t="s">
        <v>204</v>
      </c>
      <c r="BL8" s="8" t="s">
        <v>59</v>
      </c>
      <c r="BM8" s="18" t="s">
        <v>204</v>
      </c>
      <c r="BN8" t="s">
        <v>64</v>
      </c>
      <c r="BO8" s="8">
        <v>0.13566260200007299</v>
      </c>
      <c r="BP8" t="s">
        <v>64</v>
      </c>
      <c r="BQ8" t="s">
        <v>64</v>
      </c>
      <c r="BR8" t="s">
        <v>64</v>
      </c>
      <c r="BS8" t="s">
        <v>64</v>
      </c>
      <c r="BT8" t="s">
        <v>64</v>
      </c>
      <c r="BU8" t="s">
        <v>64</v>
      </c>
      <c r="BV8" t="s">
        <v>64</v>
      </c>
      <c r="BW8" t="s">
        <v>64</v>
      </c>
      <c r="BX8" t="s">
        <v>64</v>
      </c>
    </row>
    <row r="9" spans="1:76" x14ac:dyDescent="0.25">
      <c r="A9" t="s">
        <v>64</v>
      </c>
      <c r="B9" s="4" t="s">
        <v>168</v>
      </c>
      <c r="C9">
        <v>142</v>
      </c>
      <c r="D9" t="s">
        <v>55</v>
      </c>
      <c r="E9" t="s">
        <v>168</v>
      </c>
      <c r="F9" t="s">
        <v>159</v>
      </c>
      <c r="G9" t="s">
        <v>64</v>
      </c>
      <c r="H9" t="s">
        <v>268</v>
      </c>
      <c r="I9" s="14">
        <v>1</v>
      </c>
      <c r="J9" s="15">
        <v>1</v>
      </c>
      <c r="K9" t="s">
        <v>64</v>
      </c>
      <c r="L9" t="s">
        <v>64</v>
      </c>
      <c r="M9" t="s">
        <v>64</v>
      </c>
      <c r="N9" t="s">
        <v>253</v>
      </c>
      <c r="O9" t="s">
        <v>64</v>
      </c>
      <c r="P9" t="s">
        <v>64</v>
      </c>
      <c r="Q9" t="s">
        <v>64</v>
      </c>
      <c r="R9" t="s">
        <v>64</v>
      </c>
      <c r="S9" t="s">
        <v>64</v>
      </c>
      <c r="T9" t="s">
        <v>64</v>
      </c>
      <c r="U9" t="s">
        <v>64</v>
      </c>
      <c r="V9" t="s">
        <v>64</v>
      </c>
      <c r="W9" t="s">
        <v>64</v>
      </c>
      <c r="X9" t="s">
        <v>64</v>
      </c>
      <c r="Y9" t="s">
        <v>64</v>
      </c>
      <c r="Z9" t="s">
        <v>64</v>
      </c>
      <c r="AA9" t="s">
        <v>64</v>
      </c>
      <c r="AB9" t="s">
        <v>64</v>
      </c>
      <c r="AC9" t="s">
        <v>64</v>
      </c>
      <c r="AD9" t="s">
        <v>64</v>
      </c>
      <c r="AE9" t="s">
        <v>64</v>
      </c>
      <c r="AF9" t="s">
        <v>64</v>
      </c>
      <c r="AG9" t="s">
        <v>64</v>
      </c>
      <c r="AH9" t="s">
        <v>64</v>
      </c>
      <c r="AI9" t="s">
        <v>64</v>
      </c>
      <c r="AJ9" t="s">
        <v>64</v>
      </c>
      <c r="AK9" t="s">
        <v>64</v>
      </c>
      <c r="AL9" t="s">
        <v>64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55</v>
      </c>
      <c r="AZ9">
        <v>5.6000000000000001E-2</v>
      </c>
      <c r="BA9">
        <v>2.8000000000000001E-2</v>
      </c>
      <c r="BB9">
        <v>2.1999999999999999E-2</v>
      </c>
      <c r="BC9" s="4" t="s">
        <v>168</v>
      </c>
      <c r="BD9" s="9">
        <f>(AZ9+BA9+BB9)/3</f>
        <v>3.5333333333333335E-2</v>
      </c>
      <c r="BE9" s="9">
        <f>100*BD9</f>
        <v>3.5333333333333337</v>
      </c>
      <c r="BF9" s="8">
        <f>LOG10(BE9)</f>
        <v>0.54818461054510781</v>
      </c>
      <c r="BG9" s="18" t="s">
        <v>204</v>
      </c>
      <c r="BH9" s="18" t="s">
        <v>204</v>
      </c>
      <c r="BI9" s="18" t="s">
        <v>204</v>
      </c>
      <c r="BJ9" s="18" t="s">
        <v>204</v>
      </c>
      <c r="BK9" s="8" t="s">
        <v>204</v>
      </c>
      <c r="BL9" s="8" t="s">
        <v>59</v>
      </c>
      <c r="BM9" s="18" t="s">
        <v>204</v>
      </c>
      <c r="BN9" t="s">
        <v>64</v>
      </c>
      <c r="BO9" s="8">
        <v>0.54818461054510781</v>
      </c>
      <c r="BP9" t="s">
        <v>64</v>
      </c>
      <c r="BQ9" t="s">
        <v>64</v>
      </c>
      <c r="BR9" t="s">
        <v>64</v>
      </c>
      <c r="BS9" t="s">
        <v>64</v>
      </c>
      <c r="BT9" t="s">
        <v>64</v>
      </c>
      <c r="BU9" t="s">
        <v>64</v>
      </c>
      <c r="BV9" t="s">
        <v>64</v>
      </c>
      <c r="BW9" t="s">
        <v>64</v>
      </c>
      <c r="BX9" t="s">
        <v>64</v>
      </c>
    </row>
    <row r="10" spans="1:76" x14ac:dyDescent="0.25">
      <c r="A10" t="s">
        <v>64</v>
      </c>
      <c r="B10" s="4" t="s">
        <v>188</v>
      </c>
      <c r="C10">
        <v>115</v>
      </c>
      <c r="D10" t="s">
        <v>65</v>
      </c>
      <c r="E10" t="s">
        <v>188</v>
      </c>
      <c r="F10" t="s">
        <v>159</v>
      </c>
      <c r="G10" t="s">
        <v>64</v>
      </c>
      <c r="H10" t="s">
        <v>268</v>
      </c>
      <c r="I10" s="14">
        <v>2</v>
      </c>
      <c r="J10">
        <v>2</v>
      </c>
      <c r="K10" t="s">
        <v>64</v>
      </c>
      <c r="L10" t="s">
        <v>64</v>
      </c>
      <c r="M10" t="s">
        <v>64</v>
      </c>
      <c r="N10" t="s">
        <v>263</v>
      </c>
      <c r="O10" t="s">
        <v>64</v>
      </c>
      <c r="P10" t="s">
        <v>64</v>
      </c>
      <c r="Q10" t="s">
        <v>64</v>
      </c>
      <c r="R10" t="s">
        <v>64</v>
      </c>
      <c r="S10" t="s">
        <v>64</v>
      </c>
      <c r="T10" t="s">
        <v>64</v>
      </c>
      <c r="U10" t="s">
        <v>64</v>
      </c>
      <c r="V10" t="s">
        <v>64</v>
      </c>
      <c r="W10" t="s">
        <v>64</v>
      </c>
      <c r="X10" t="s">
        <v>64</v>
      </c>
      <c r="Y10" t="s">
        <v>64</v>
      </c>
      <c r="Z10" t="s">
        <v>64</v>
      </c>
      <c r="AA10" t="s">
        <v>64</v>
      </c>
      <c r="AB10" t="s">
        <v>64</v>
      </c>
      <c r="AC10" t="s">
        <v>64</v>
      </c>
      <c r="AD10" t="s">
        <v>64</v>
      </c>
      <c r="AE10" t="s">
        <v>64</v>
      </c>
      <c r="AF10" t="s">
        <v>64</v>
      </c>
      <c r="AG10" t="s">
        <v>64</v>
      </c>
      <c r="AH10" t="s">
        <v>64</v>
      </c>
      <c r="AI10" t="s">
        <v>64</v>
      </c>
      <c r="AJ10" t="s">
        <v>64</v>
      </c>
      <c r="AK10" t="s">
        <v>64</v>
      </c>
      <c r="AL10" t="s">
        <v>64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65</v>
      </c>
      <c r="AZ10">
        <v>0.02</v>
      </c>
      <c r="BA10">
        <v>1.6E-2</v>
      </c>
      <c r="BB10">
        <v>0.02</v>
      </c>
      <c r="BC10" s="4" t="s">
        <v>188</v>
      </c>
      <c r="BD10" s="9">
        <f>(AZ10+BA10+BB10)/3</f>
        <v>1.8666666666666668E-2</v>
      </c>
      <c r="BE10" s="9">
        <f>100*BD10</f>
        <v>1.8666666666666669</v>
      </c>
      <c r="BF10" s="8">
        <f>LOG10(BE10)</f>
        <v>0.27106677228653803</v>
      </c>
      <c r="BG10" s="18" t="s">
        <v>204</v>
      </c>
      <c r="BH10" s="18" t="s">
        <v>204</v>
      </c>
      <c r="BI10" s="18" t="s">
        <v>204</v>
      </c>
      <c r="BJ10" s="18" t="s">
        <v>204</v>
      </c>
      <c r="BK10" s="8" t="s">
        <v>204</v>
      </c>
      <c r="BL10" s="8" t="s">
        <v>59</v>
      </c>
      <c r="BM10" s="18" t="s">
        <v>204</v>
      </c>
      <c r="BN10" t="s">
        <v>64</v>
      </c>
      <c r="BO10" s="8">
        <v>0.27106677228653803</v>
      </c>
      <c r="BP10" t="s">
        <v>64</v>
      </c>
      <c r="BQ10" t="s">
        <v>64</v>
      </c>
      <c r="BR10" t="s">
        <v>64</v>
      </c>
      <c r="BS10" t="s">
        <v>64</v>
      </c>
      <c r="BT10" t="s">
        <v>64</v>
      </c>
      <c r="BU10" t="s">
        <v>64</v>
      </c>
      <c r="BV10" t="s">
        <v>64</v>
      </c>
      <c r="BW10" t="s">
        <v>64</v>
      </c>
      <c r="BX10" t="s">
        <v>64</v>
      </c>
    </row>
    <row r="11" spans="1:76" x14ac:dyDescent="0.25">
      <c r="A11" t="s">
        <v>64</v>
      </c>
      <c r="B11" s="4" t="s">
        <v>188</v>
      </c>
      <c r="C11">
        <v>114</v>
      </c>
      <c r="D11" t="s">
        <v>55</v>
      </c>
      <c r="E11" t="s">
        <v>188</v>
      </c>
      <c r="F11" t="s">
        <v>159</v>
      </c>
      <c r="G11" t="s">
        <v>64</v>
      </c>
      <c r="H11" t="s">
        <v>268</v>
      </c>
      <c r="I11" s="14">
        <v>2</v>
      </c>
      <c r="J11">
        <v>2</v>
      </c>
      <c r="K11" t="s">
        <v>64</v>
      </c>
      <c r="L11" t="s">
        <v>64</v>
      </c>
      <c r="M11" t="s">
        <v>64</v>
      </c>
      <c r="N11" t="s">
        <v>263</v>
      </c>
      <c r="O11" t="s">
        <v>64</v>
      </c>
      <c r="P11" t="s">
        <v>64</v>
      </c>
      <c r="Q11" t="s">
        <v>64</v>
      </c>
      <c r="R11" t="s">
        <v>64</v>
      </c>
      <c r="S11" t="s">
        <v>64</v>
      </c>
      <c r="T11" t="s">
        <v>64</v>
      </c>
      <c r="U11" t="s">
        <v>64</v>
      </c>
      <c r="V11" t="s">
        <v>64</v>
      </c>
      <c r="W11" t="s">
        <v>64</v>
      </c>
      <c r="X11" t="s">
        <v>64</v>
      </c>
      <c r="Y11" t="s">
        <v>64</v>
      </c>
      <c r="Z11" t="s">
        <v>64</v>
      </c>
      <c r="AA11" t="s">
        <v>64</v>
      </c>
      <c r="AB11" t="s">
        <v>64</v>
      </c>
      <c r="AC11" t="s">
        <v>64</v>
      </c>
      <c r="AD11" t="s">
        <v>64</v>
      </c>
      <c r="AE11" t="s">
        <v>64</v>
      </c>
      <c r="AF11" t="s">
        <v>64</v>
      </c>
      <c r="AG11" t="s">
        <v>64</v>
      </c>
      <c r="AH11" t="s">
        <v>64</v>
      </c>
      <c r="AI11" t="s">
        <v>64</v>
      </c>
      <c r="AJ11" t="s">
        <v>64</v>
      </c>
      <c r="AK11" t="s">
        <v>64</v>
      </c>
      <c r="AL11" t="s">
        <v>64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55</v>
      </c>
      <c r="AZ11">
        <v>3.5000000000000003E-2</v>
      </c>
      <c r="BA11">
        <v>4.8000000000000001E-2</v>
      </c>
      <c r="BB11">
        <v>4.2999999999999997E-2</v>
      </c>
      <c r="BC11" s="4" t="s">
        <v>188</v>
      </c>
      <c r="BD11" s="9">
        <f>(AZ11+BA11+BB11)/3</f>
        <v>4.2000000000000003E-2</v>
      </c>
      <c r="BE11" s="9">
        <f>100*BD11</f>
        <v>4.2</v>
      </c>
      <c r="BF11" s="8">
        <f>LOG10(BE11)</f>
        <v>0.62324929039790045</v>
      </c>
      <c r="BG11" s="18" t="s">
        <v>204</v>
      </c>
      <c r="BH11" s="18" t="s">
        <v>204</v>
      </c>
      <c r="BI11" s="18" t="s">
        <v>204</v>
      </c>
      <c r="BJ11" s="18" t="s">
        <v>204</v>
      </c>
      <c r="BK11" s="8" t="s">
        <v>204</v>
      </c>
      <c r="BL11" s="8" t="s">
        <v>59</v>
      </c>
      <c r="BM11" s="18" t="s">
        <v>204</v>
      </c>
      <c r="BN11" t="s">
        <v>64</v>
      </c>
      <c r="BO11" s="8">
        <v>0.62324929039790045</v>
      </c>
      <c r="BP11" t="s">
        <v>64</v>
      </c>
      <c r="BQ11" t="s">
        <v>64</v>
      </c>
      <c r="BR11" t="s">
        <v>64</v>
      </c>
      <c r="BS11" t="s">
        <v>64</v>
      </c>
      <c r="BT11" t="s">
        <v>64</v>
      </c>
      <c r="BU11" t="s">
        <v>64</v>
      </c>
      <c r="BV11" t="s">
        <v>64</v>
      </c>
      <c r="BW11" t="s">
        <v>64</v>
      </c>
      <c r="BX11" t="s">
        <v>64</v>
      </c>
    </row>
    <row r="12" spans="1:76" x14ac:dyDescent="0.25">
      <c r="A12" t="s">
        <v>64</v>
      </c>
      <c r="B12" s="4" t="s">
        <v>165</v>
      </c>
      <c r="C12">
        <v>137</v>
      </c>
      <c r="D12" t="s">
        <v>65</v>
      </c>
      <c r="E12" t="s">
        <v>165</v>
      </c>
      <c r="F12" t="s">
        <v>159</v>
      </c>
      <c r="G12" t="s">
        <v>64</v>
      </c>
      <c r="H12" t="s">
        <v>267</v>
      </c>
      <c r="I12" s="14">
        <v>4</v>
      </c>
      <c r="J12">
        <v>4</v>
      </c>
      <c r="K12" t="s">
        <v>64</v>
      </c>
      <c r="L12" t="s">
        <v>64</v>
      </c>
      <c r="M12" t="s">
        <v>64</v>
      </c>
      <c r="N12" t="s">
        <v>250</v>
      </c>
      <c r="O12" t="s">
        <v>64</v>
      </c>
      <c r="P12" t="s">
        <v>64</v>
      </c>
      <c r="Q12" t="s">
        <v>64</v>
      </c>
      <c r="R12" t="s">
        <v>64</v>
      </c>
      <c r="S12" t="s">
        <v>64</v>
      </c>
      <c r="T12" t="s">
        <v>64</v>
      </c>
      <c r="U12" t="s">
        <v>64</v>
      </c>
      <c r="V12" t="s">
        <v>64</v>
      </c>
      <c r="W12" t="s">
        <v>64</v>
      </c>
      <c r="X12" t="s">
        <v>64</v>
      </c>
      <c r="Y12" t="s">
        <v>64</v>
      </c>
      <c r="Z12" t="s">
        <v>64</v>
      </c>
      <c r="AA12" t="s">
        <v>64</v>
      </c>
      <c r="AB12" t="s">
        <v>64</v>
      </c>
      <c r="AC12" t="s">
        <v>64</v>
      </c>
      <c r="AD12" t="s">
        <v>64</v>
      </c>
      <c r="AE12" t="s">
        <v>64</v>
      </c>
      <c r="AF12" t="s">
        <v>64</v>
      </c>
      <c r="AG12" t="s">
        <v>64</v>
      </c>
      <c r="AH12" t="s">
        <v>64</v>
      </c>
      <c r="AI12" t="s">
        <v>64</v>
      </c>
      <c r="AJ12" t="s">
        <v>64</v>
      </c>
      <c r="AK12" t="s">
        <v>64</v>
      </c>
      <c r="AL12" t="s">
        <v>64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65</v>
      </c>
      <c r="AZ12">
        <v>8.0000000000000002E-3</v>
      </c>
      <c r="BA12">
        <v>7.0000000000000001E-3</v>
      </c>
      <c r="BB12">
        <v>5.0000000000000001E-3</v>
      </c>
      <c r="BC12" s="4" t="s">
        <v>165</v>
      </c>
      <c r="BD12" s="9">
        <f>(AZ12+BA12+BB12)/3</f>
        <v>6.6666666666666671E-3</v>
      </c>
      <c r="BE12" s="9">
        <f>100*BD12</f>
        <v>0.66666666666666674</v>
      </c>
      <c r="BF12" s="8">
        <f>LOG10(BE12)</f>
        <v>-0.17609125905568118</v>
      </c>
      <c r="BG12" s="18" t="s">
        <v>204</v>
      </c>
      <c r="BH12" s="18" t="s">
        <v>204</v>
      </c>
      <c r="BI12" s="18" t="s">
        <v>204</v>
      </c>
      <c r="BJ12" s="18" t="s">
        <v>204</v>
      </c>
      <c r="BK12" s="8" t="s">
        <v>204</v>
      </c>
      <c r="BL12" s="8" t="s">
        <v>59</v>
      </c>
      <c r="BM12" s="18" t="s">
        <v>204</v>
      </c>
      <c r="BN12" t="s">
        <v>64</v>
      </c>
      <c r="BO12" s="8">
        <v>-0.17609125905568118</v>
      </c>
      <c r="BP12" t="s">
        <v>64</v>
      </c>
      <c r="BQ12" t="s">
        <v>64</v>
      </c>
      <c r="BR12" t="s">
        <v>64</v>
      </c>
      <c r="BS12" t="s">
        <v>64</v>
      </c>
      <c r="BT12" t="s">
        <v>64</v>
      </c>
      <c r="BU12" t="s">
        <v>64</v>
      </c>
      <c r="BV12" t="s">
        <v>64</v>
      </c>
      <c r="BW12" t="s">
        <v>64</v>
      </c>
      <c r="BX12" t="s">
        <v>64</v>
      </c>
    </row>
    <row r="13" spans="1:76" x14ac:dyDescent="0.25">
      <c r="A13" t="s">
        <v>64</v>
      </c>
      <c r="B13" s="4" t="s">
        <v>163</v>
      </c>
      <c r="C13">
        <v>107</v>
      </c>
      <c r="D13" t="s">
        <v>65</v>
      </c>
      <c r="E13" t="s">
        <v>163</v>
      </c>
      <c r="F13" t="s">
        <v>159</v>
      </c>
      <c r="G13" t="s">
        <v>64</v>
      </c>
      <c r="H13" t="s">
        <v>267</v>
      </c>
      <c r="I13" s="14">
        <v>4</v>
      </c>
      <c r="J13">
        <v>4</v>
      </c>
      <c r="K13" t="s">
        <v>64</v>
      </c>
      <c r="L13" t="s">
        <v>64</v>
      </c>
      <c r="M13" t="s">
        <v>64</v>
      </c>
      <c r="N13" t="s">
        <v>247</v>
      </c>
      <c r="O13" t="s">
        <v>64</v>
      </c>
      <c r="P13" t="s">
        <v>64</v>
      </c>
      <c r="Q13" t="s">
        <v>64</v>
      </c>
      <c r="R13" t="s">
        <v>64</v>
      </c>
      <c r="S13" t="s">
        <v>64</v>
      </c>
      <c r="T13" t="s">
        <v>64</v>
      </c>
      <c r="U13" t="s">
        <v>64</v>
      </c>
      <c r="V13" t="s">
        <v>64</v>
      </c>
      <c r="W13" t="s">
        <v>64</v>
      </c>
      <c r="X13" t="s">
        <v>64</v>
      </c>
      <c r="Y13" t="s">
        <v>64</v>
      </c>
      <c r="Z13" t="s">
        <v>64</v>
      </c>
      <c r="AA13" t="s">
        <v>64</v>
      </c>
      <c r="AB13" t="s">
        <v>64</v>
      </c>
      <c r="AC13" t="s">
        <v>64</v>
      </c>
      <c r="AD13" t="s">
        <v>64</v>
      </c>
      <c r="AE13" t="s">
        <v>64</v>
      </c>
      <c r="AF13" t="s">
        <v>64</v>
      </c>
      <c r="AG13" t="s">
        <v>64</v>
      </c>
      <c r="AH13" t="s">
        <v>64</v>
      </c>
      <c r="AI13" t="s">
        <v>64</v>
      </c>
      <c r="AJ13" t="s">
        <v>64</v>
      </c>
      <c r="AK13" t="s">
        <v>64</v>
      </c>
      <c r="AL13" t="s">
        <v>64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65</v>
      </c>
      <c r="AZ13">
        <v>8.0000000000000002E-3</v>
      </c>
      <c r="BA13">
        <v>8.9999999999999993E-3</v>
      </c>
      <c r="BB13">
        <v>8.0000000000000002E-3</v>
      </c>
      <c r="BC13" s="4" t="s">
        <v>163</v>
      </c>
      <c r="BD13" s="9">
        <f>(AZ13+BA13+BB13)/3</f>
        <v>8.3333333333333332E-3</v>
      </c>
      <c r="BE13" s="9">
        <f>100*BD13</f>
        <v>0.83333333333333337</v>
      </c>
      <c r="BF13" s="8">
        <f>LOG10(BE13)</f>
        <v>-7.9181246047624804E-2</v>
      </c>
      <c r="BG13" s="18" t="s">
        <v>204</v>
      </c>
      <c r="BH13" s="18" t="s">
        <v>204</v>
      </c>
      <c r="BI13" s="18" t="s">
        <v>204</v>
      </c>
      <c r="BJ13" s="18" t="s">
        <v>204</v>
      </c>
      <c r="BK13" s="8" t="s">
        <v>204</v>
      </c>
      <c r="BL13" s="8" t="s">
        <v>59</v>
      </c>
      <c r="BM13" s="18" t="s">
        <v>204</v>
      </c>
      <c r="BN13" t="s">
        <v>64</v>
      </c>
      <c r="BO13" s="8">
        <v>-7.9181246047624804E-2</v>
      </c>
      <c r="BP13" t="s">
        <v>64</v>
      </c>
      <c r="BQ13" t="s">
        <v>64</v>
      </c>
      <c r="BR13" t="s">
        <v>64</v>
      </c>
      <c r="BS13" t="s">
        <v>64</v>
      </c>
      <c r="BT13" t="s">
        <v>64</v>
      </c>
      <c r="BU13" t="s">
        <v>64</v>
      </c>
      <c r="BV13" t="s">
        <v>64</v>
      </c>
      <c r="BW13" t="s">
        <v>64</v>
      </c>
      <c r="BX13" t="s">
        <v>64</v>
      </c>
    </row>
    <row r="14" spans="1:76" x14ac:dyDescent="0.25">
      <c r="A14" t="s">
        <v>64</v>
      </c>
      <c r="B14" s="4" t="s">
        <v>165</v>
      </c>
      <c r="C14">
        <v>136</v>
      </c>
      <c r="D14" t="s">
        <v>55</v>
      </c>
      <c r="E14" t="s">
        <v>165</v>
      </c>
      <c r="F14" t="s">
        <v>159</v>
      </c>
      <c r="G14" t="s">
        <v>64</v>
      </c>
      <c r="H14" t="s">
        <v>267</v>
      </c>
      <c r="I14" s="14">
        <v>4</v>
      </c>
      <c r="J14">
        <v>4</v>
      </c>
      <c r="K14" t="s">
        <v>64</v>
      </c>
      <c r="L14" t="s">
        <v>64</v>
      </c>
      <c r="M14" t="s">
        <v>64</v>
      </c>
      <c r="N14" t="s">
        <v>250</v>
      </c>
      <c r="O14" t="s">
        <v>64</v>
      </c>
      <c r="P14" t="s">
        <v>64</v>
      </c>
      <c r="Q14" t="s">
        <v>64</v>
      </c>
      <c r="R14" t="s">
        <v>64</v>
      </c>
      <c r="S14" t="s">
        <v>64</v>
      </c>
      <c r="T14" t="s">
        <v>64</v>
      </c>
      <c r="U14" t="s">
        <v>64</v>
      </c>
      <c r="V14" t="s">
        <v>64</v>
      </c>
      <c r="W14" t="s">
        <v>64</v>
      </c>
      <c r="X14" t="s">
        <v>64</v>
      </c>
      <c r="Y14" t="s">
        <v>64</v>
      </c>
      <c r="Z14" t="s">
        <v>64</v>
      </c>
      <c r="AA14" t="s">
        <v>64</v>
      </c>
      <c r="AB14" t="s">
        <v>64</v>
      </c>
      <c r="AC14" t="s">
        <v>64</v>
      </c>
      <c r="AD14" t="s">
        <v>64</v>
      </c>
      <c r="AE14" t="s">
        <v>64</v>
      </c>
      <c r="AF14" t="s">
        <v>64</v>
      </c>
      <c r="AG14" t="s">
        <v>64</v>
      </c>
      <c r="AH14" t="s">
        <v>64</v>
      </c>
      <c r="AI14" t="s">
        <v>64</v>
      </c>
      <c r="AJ14" t="s">
        <v>64</v>
      </c>
      <c r="AK14" t="s">
        <v>64</v>
      </c>
      <c r="AL14" t="s">
        <v>64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55</v>
      </c>
      <c r="AZ14">
        <v>1.4999999999999999E-2</v>
      </c>
      <c r="BA14">
        <v>8.0000000000000002E-3</v>
      </c>
      <c r="BB14">
        <v>8.0000000000000002E-3</v>
      </c>
      <c r="BC14" s="4" t="s">
        <v>165</v>
      </c>
      <c r="BD14" s="9">
        <f>(AZ14+BA14+BB14)/3</f>
        <v>1.0333333333333333E-2</v>
      </c>
      <c r="BE14" s="9">
        <f>100*BD14</f>
        <v>1.0333333333333332</v>
      </c>
      <c r="BF14" s="8">
        <f>LOG10(BE14)</f>
        <v>1.4240439114610193E-2</v>
      </c>
      <c r="BG14" s="18" t="s">
        <v>204</v>
      </c>
      <c r="BH14" s="18" t="s">
        <v>204</v>
      </c>
      <c r="BI14" s="18" t="s">
        <v>204</v>
      </c>
      <c r="BJ14" s="18" t="s">
        <v>204</v>
      </c>
      <c r="BK14" s="8" t="s">
        <v>204</v>
      </c>
      <c r="BL14" s="8" t="s">
        <v>59</v>
      </c>
      <c r="BM14" s="18" t="s">
        <v>204</v>
      </c>
      <c r="BN14" t="s">
        <v>64</v>
      </c>
      <c r="BO14" s="8">
        <v>1.4240439114610193E-2</v>
      </c>
      <c r="BP14" t="s">
        <v>64</v>
      </c>
      <c r="BQ14" t="s">
        <v>64</v>
      </c>
      <c r="BR14" t="s">
        <v>64</v>
      </c>
      <c r="BS14" t="s">
        <v>64</v>
      </c>
      <c r="BT14" t="s">
        <v>64</v>
      </c>
      <c r="BU14" t="s">
        <v>64</v>
      </c>
      <c r="BV14" t="s">
        <v>64</v>
      </c>
      <c r="BW14" t="s">
        <v>64</v>
      </c>
      <c r="BX14" t="s">
        <v>64</v>
      </c>
    </row>
    <row r="15" spans="1:76" x14ac:dyDescent="0.25">
      <c r="A15" t="s">
        <v>64</v>
      </c>
      <c r="B15" s="4" t="s">
        <v>179</v>
      </c>
      <c r="C15">
        <v>165</v>
      </c>
      <c r="D15" t="s">
        <v>65</v>
      </c>
      <c r="E15" t="s">
        <v>179</v>
      </c>
      <c r="F15" t="s">
        <v>159</v>
      </c>
      <c r="G15" t="s">
        <v>64</v>
      </c>
      <c r="H15" t="s">
        <v>268</v>
      </c>
      <c r="I15" s="14">
        <v>4</v>
      </c>
      <c r="J15">
        <v>4</v>
      </c>
      <c r="K15" t="s">
        <v>64</v>
      </c>
      <c r="L15" t="s">
        <v>64</v>
      </c>
      <c r="M15" t="s">
        <v>64</v>
      </c>
      <c r="N15" t="s">
        <v>64</v>
      </c>
      <c r="O15" t="s">
        <v>64</v>
      </c>
      <c r="P15" t="s">
        <v>64</v>
      </c>
      <c r="Q15" t="s">
        <v>64</v>
      </c>
      <c r="R15" t="s">
        <v>64</v>
      </c>
      <c r="S15" t="s">
        <v>64</v>
      </c>
      <c r="T15" t="s">
        <v>64</v>
      </c>
      <c r="U15" t="s">
        <v>64</v>
      </c>
      <c r="V15" t="s">
        <v>64</v>
      </c>
      <c r="W15" t="s">
        <v>64</v>
      </c>
      <c r="X15" t="s">
        <v>64</v>
      </c>
      <c r="Y15" t="s">
        <v>64</v>
      </c>
      <c r="Z15" t="s">
        <v>64</v>
      </c>
      <c r="AA15" t="s">
        <v>64</v>
      </c>
      <c r="AB15" t="s">
        <v>64</v>
      </c>
      <c r="AC15" t="s">
        <v>64</v>
      </c>
      <c r="AD15" t="s">
        <v>64</v>
      </c>
      <c r="AE15" t="s">
        <v>64</v>
      </c>
      <c r="AF15" t="s">
        <v>64</v>
      </c>
      <c r="AG15" t="s">
        <v>64</v>
      </c>
      <c r="AH15" t="s">
        <v>64</v>
      </c>
      <c r="AI15" t="s">
        <v>64</v>
      </c>
      <c r="AJ15" t="s">
        <v>64</v>
      </c>
      <c r="AK15" t="s">
        <v>64</v>
      </c>
      <c r="AL15" t="s">
        <v>64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65</v>
      </c>
      <c r="AZ15">
        <v>1.4999999999999999E-2</v>
      </c>
      <c r="BA15">
        <v>1.2E-2</v>
      </c>
      <c r="BB15">
        <v>1.2999999999999999E-2</v>
      </c>
      <c r="BC15" s="4" t="s">
        <v>179</v>
      </c>
      <c r="BD15" s="9">
        <f>(AZ15+BA15+BB15)/3</f>
        <v>1.3333333333333334E-2</v>
      </c>
      <c r="BE15" s="9">
        <f>100*BD15</f>
        <v>1.3333333333333335</v>
      </c>
      <c r="BF15" s="8">
        <f>LOG10(BE15)</f>
        <v>0.1249387366083</v>
      </c>
      <c r="BG15" s="18" t="s">
        <v>204</v>
      </c>
      <c r="BH15" s="18" t="s">
        <v>204</v>
      </c>
      <c r="BI15" s="18" t="s">
        <v>204</v>
      </c>
      <c r="BJ15" s="18" t="s">
        <v>204</v>
      </c>
      <c r="BK15" s="8" t="s">
        <v>204</v>
      </c>
      <c r="BL15" s="8" t="s">
        <v>59</v>
      </c>
      <c r="BM15" s="18" t="s">
        <v>204</v>
      </c>
      <c r="BN15" t="s">
        <v>64</v>
      </c>
      <c r="BO15" s="8">
        <v>0.1249387366083</v>
      </c>
      <c r="BP15" t="s">
        <v>64</v>
      </c>
      <c r="BQ15" t="s">
        <v>64</v>
      </c>
      <c r="BR15" t="s">
        <v>64</v>
      </c>
      <c r="BS15" t="s">
        <v>64</v>
      </c>
      <c r="BT15" t="s">
        <v>64</v>
      </c>
      <c r="BU15" t="s">
        <v>64</v>
      </c>
      <c r="BV15" t="s">
        <v>64</v>
      </c>
      <c r="BW15" t="s">
        <v>64</v>
      </c>
      <c r="BX15" t="s">
        <v>64</v>
      </c>
    </row>
    <row r="16" spans="1:76" x14ac:dyDescent="0.25">
      <c r="A16" t="s">
        <v>64</v>
      </c>
      <c r="B16" s="4" t="s">
        <v>173</v>
      </c>
      <c r="C16">
        <v>145</v>
      </c>
      <c r="D16" t="s">
        <v>65</v>
      </c>
      <c r="E16" t="s">
        <v>173</v>
      </c>
      <c r="F16" t="s">
        <v>159</v>
      </c>
      <c r="G16" t="s">
        <v>64</v>
      </c>
      <c r="H16" t="s">
        <v>267</v>
      </c>
      <c r="I16" s="14">
        <v>4</v>
      </c>
      <c r="J16">
        <v>4</v>
      </c>
      <c r="K16" t="s">
        <v>64</v>
      </c>
      <c r="L16" t="s">
        <v>64</v>
      </c>
      <c r="M16" t="s">
        <v>64</v>
      </c>
      <c r="N16" t="s">
        <v>257</v>
      </c>
      <c r="O16" t="s">
        <v>64</v>
      </c>
      <c r="P16" t="s">
        <v>64</v>
      </c>
      <c r="Q16" t="s">
        <v>64</v>
      </c>
      <c r="R16" t="s">
        <v>64</v>
      </c>
      <c r="S16" t="s">
        <v>64</v>
      </c>
      <c r="T16" t="s">
        <v>64</v>
      </c>
      <c r="U16" t="s">
        <v>64</v>
      </c>
      <c r="V16" t="s">
        <v>64</v>
      </c>
      <c r="W16" t="s">
        <v>64</v>
      </c>
      <c r="X16" t="s">
        <v>64</v>
      </c>
      <c r="Y16" t="s">
        <v>64</v>
      </c>
      <c r="Z16" t="s">
        <v>64</v>
      </c>
      <c r="AA16" t="s">
        <v>64</v>
      </c>
      <c r="AB16" t="s">
        <v>64</v>
      </c>
      <c r="AC16" t="s">
        <v>64</v>
      </c>
      <c r="AD16" t="s">
        <v>64</v>
      </c>
      <c r="AE16" t="s">
        <v>64</v>
      </c>
      <c r="AF16" t="s">
        <v>64</v>
      </c>
      <c r="AG16" t="s">
        <v>64</v>
      </c>
      <c r="AH16" t="s">
        <v>64</v>
      </c>
      <c r="AI16" t="s">
        <v>64</v>
      </c>
      <c r="AJ16" t="s">
        <v>64</v>
      </c>
      <c r="AK16" t="s">
        <v>64</v>
      </c>
      <c r="AL16" t="s">
        <v>64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65</v>
      </c>
      <c r="AZ16">
        <v>2.8000000000000001E-2</v>
      </c>
      <c r="BA16">
        <v>2.4E-2</v>
      </c>
      <c r="BB16">
        <v>1.6E-2</v>
      </c>
      <c r="BC16" s="4" t="s">
        <v>173</v>
      </c>
      <c r="BD16" s="9">
        <f>(AZ16+BA16+BB16)/3</f>
        <v>2.2666666666666668E-2</v>
      </c>
      <c r="BE16" s="9">
        <f>100*BD16</f>
        <v>2.2666666666666666</v>
      </c>
      <c r="BF16" s="8">
        <f>LOG10(BE16)</f>
        <v>0.35538765798657385</v>
      </c>
      <c r="BG16" s="18" t="s">
        <v>204</v>
      </c>
      <c r="BH16" s="18" t="s">
        <v>204</v>
      </c>
      <c r="BI16" s="18" t="s">
        <v>204</v>
      </c>
      <c r="BJ16" s="18" t="s">
        <v>204</v>
      </c>
      <c r="BK16" s="8" t="s">
        <v>204</v>
      </c>
      <c r="BL16" s="8" t="s">
        <v>59</v>
      </c>
      <c r="BM16" s="18" t="s">
        <v>204</v>
      </c>
      <c r="BN16" t="s">
        <v>64</v>
      </c>
      <c r="BO16" s="8">
        <v>0.35538765798657385</v>
      </c>
      <c r="BP16" t="s">
        <v>64</v>
      </c>
      <c r="BQ16" t="s">
        <v>64</v>
      </c>
      <c r="BR16" t="s">
        <v>64</v>
      </c>
      <c r="BS16" t="s">
        <v>64</v>
      </c>
      <c r="BT16" t="s">
        <v>64</v>
      </c>
      <c r="BU16" t="s">
        <v>64</v>
      </c>
      <c r="BV16" t="s">
        <v>64</v>
      </c>
      <c r="BW16" t="s">
        <v>64</v>
      </c>
      <c r="BX16" t="s">
        <v>64</v>
      </c>
    </row>
    <row r="17" spans="1:76" x14ac:dyDescent="0.25">
      <c r="A17" t="s">
        <v>64</v>
      </c>
      <c r="B17" s="4" t="s">
        <v>173</v>
      </c>
      <c r="C17">
        <v>144</v>
      </c>
      <c r="D17" t="s">
        <v>55</v>
      </c>
      <c r="E17" t="s">
        <v>173</v>
      </c>
      <c r="F17" t="s">
        <v>159</v>
      </c>
      <c r="G17" t="s">
        <v>64</v>
      </c>
      <c r="H17" t="s">
        <v>267</v>
      </c>
      <c r="I17" s="14">
        <v>4</v>
      </c>
      <c r="J17">
        <v>4</v>
      </c>
      <c r="K17" t="s">
        <v>64</v>
      </c>
      <c r="L17" t="s">
        <v>64</v>
      </c>
      <c r="M17" t="s">
        <v>64</v>
      </c>
      <c r="N17" t="s">
        <v>257</v>
      </c>
      <c r="O17" t="s">
        <v>64</v>
      </c>
      <c r="P17" t="s">
        <v>64</v>
      </c>
      <c r="Q17" t="s">
        <v>64</v>
      </c>
      <c r="R17" t="s">
        <v>64</v>
      </c>
      <c r="S17" t="s">
        <v>64</v>
      </c>
      <c r="T17" t="s">
        <v>64</v>
      </c>
      <c r="U17" t="s">
        <v>64</v>
      </c>
      <c r="V17" t="s">
        <v>64</v>
      </c>
      <c r="W17" t="s">
        <v>64</v>
      </c>
      <c r="X17" t="s">
        <v>64</v>
      </c>
      <c r="Y17" t="s">
        <v>64</v>
      </c>
      <c r="Z17" t="s">
        <v>64</v>
      </c>
      <c r="AA17" t="s">
        <v>64</v>
      </c>
      <c r="AB17" t="s">
        <v>64</v>
      </c>
      <c r="AC17" t="s">
        <v>64</v>
      </c>
      <c r="AD17" t="s">
        <v>64</v>
      </c>
      <c r="AE17" t="s">
        <v>64</v>
      </c>
      <c r="AF17" t="s">
        <v>64</v>
      </c>
      <c r="AG17" t="s">
        <v>64</v>
      </c>
      <c r="AH17" t="s">
        <v>64</v>
      </c>
      <c r="AI17" t="s">
        <v>64</v>
      </c>
      <c r="AJ17" t="s">
        <v>64</v>
      </c>
      <c r="AK17" t="s">
        <v>64</v>
      </c>
      <c r="AL17" t="s">
        <v>64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55</v>
      </c>
      <c r="AZ17">
        <v>3.5000000000000003E-2</v>
      </c>
      <c r="BA17">
        <v>2.7E-2</v>
      </c>
      <c r="BB17">
        <v>4.2000000000000003E-2</v>
      </c>
      <c r="BC17" s="4" t="s">
        <v>173</v>
      </c>
      <c r="BD17" s="9">
        <f>(AZ17+BA17+BB17)/3</f>
        <v>3.4666666666666672E-2</v>
      </c>
      <c r="BE17" s="9">
        <f>100*BD17</f>
        <v>3.4666666666666672</v>
      </c>
      <c r="BF17" s="8">
        <f>LOG10(BE17)</f>
        <v>0.53991208457911799</v>
      </c>
      <c r="BG17" s="18" t="s">
        <v>204</v>
      </c>
      <c r="BH17" s="18" t="s">
        <v>204</v>
      </c>
      <c r="BI17" s="18" t="s">
        <v>204</v>
      </c>
      <c r="BJ17" s="18" t="s">
        <v>204</v>
      </c>
      <c r="BK17" s="8" t="s">
        <v>204</v>
      </c>
      <c r="BL17" s="8" t="s">
        <v>59</v>
      </c>
      <c r="BM17" s="18" t="s">
        <v>204</v>
      </c>
      <c r="BN17" t="s">
        <v>64</v>
      </c>
      <c r="BO17" s="8">
        <v>0.53991208457911799</v>
      </c>
      <c r="BP17" t="s">
        <v>64</v>
      </c>
      <c r="BQ17" t="s">
        <v>64</v>
      </c>
      <c r="BR17" t="s">
        <v>64</v>
      </c>
      <c r="BS17" t="s">
        <v>64</v>
      </c>
      <c r="BT17" t="s">
        <v>64</v>
      </c>
      <c r="BU17" t="s">
        <v>64</v>
      </c>
      <c r="BV17" t="s">
        <v>64</v>
      </c>
      <c r="BW17" t="s">
        <v>64</v>
      </c>
      <c r="BX17" t="s">
        <v>64</v>
      </c>
    </row>
    <row r="18" spans="1:76" x14ac:dyDescent="0.25">
      <c r="A18" t="s">
        <v>64</v>
      </c>
      <c r="B18" s="4" t="s">
        <v>179</v>
      </c>
      <c r="C18">
        <v>164</v>
      </c>
      <c r="D18" t="s">
        <v>55</v>
      </c>
      <c r="E18" t="s">
        <v>179</v>
      </c>
      <c r="F18" t="s">
        <v>159</v>
      </c>
      <c r="G18" t="s">
        <v>64</v>
      </c>
      <c r="H18" t="s">
        <v>268</v>
      </c>
      <c r="I18" s="14">
        <v>4</v>
      </c>
      <c r="J18">
        <v>4</v>
      </c>
      <c r="K18" t="s">
        <v>64</v>
      </c>
      <c r="L18" t="s">
        <v>64</v>
      </c>
      <c r="M18" t="s">
        <v>64</v>
      </c>
      <c r="N18" t="s">
        <v>64</v>
      </c>
      <c r="O18" t="s">
        <v>64</v>
      </c>
      <c r="P18" t="s">
        <v>64</v>
      </c>
      <c r="Q18" t="s">
        <v>64</v>
      </c>
      <c r="R18" t="s">
        <v>64</v>
      </c>
      <c r="S18" t="s">
        <v>64</v>
      </c>
      <c r="T18" t="s">
        <v>64</v>
      </c>
      <c r="U18" t="s">
        <v>64</v>
      </c>
      <c r="V18" t="s">
        <v>64</v>
      </c>
      <c r="W18" t="s">
        <v>64</v>
      </c>
      <c r="X18" t="s">
        <v>64</v>
      </c>
      <c r="Y18" t="s">
        <v>64</v>
      </c>
      <c r="Z18" t="s">
        <v>64</v>
      </c>
      <c r="AA18" t="s">
        <v>64</v>
      </c>
      <c r="AB18" t="s">
        <v>64</v>
      </c>
      <c r="AC18" t="s">
        <v>64</v>
      </c>
      <c r="AD18" t="s">
        <v>64</v>
      </c>
      <c r="AE18" t="s">
        <v>64</v>
      </c>
      <c r="AF18" t="s">
        <v>64</v>
      </c>
      <c r="AG18" t="s">
        <v>64</v>
      </c>
      <c r="AH18" t="s">
        <v>64</v>
      </c>
      <c r="AI18" t="s">
        <v>64</v>
      </c>
      <c r="AJ18" t="s">
        <v>64</v>
      </c>
      <c r="AK18" t="s">
        <v>64</v>
      </c>
      <c r="AL18" t="s">
        <v>64</v>
      </c>
      <c r="AM18" t="s">
        <v>64</v>
      </c>
      <c r="AN18" t="s">
        <v>64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55</v>
      </c>
      <c r="AZ18">
        <v>3.2000000000000001E-2</v>
      </c>
      <c r="BA18">
        <v>0.03</v>
      </c>
      <c r="BB18">
        <v>4.7E-2</v>
      </c>
      <c r="BC18" s="4" t="s">
        <v>179</v>
      </c>
      <c r="BD18" s="9">
        <f>(AZ18+BA18+BB18)/3</f>
        <v>3.6333333333333336E-2</v>
      </c>
      <c r="BE18" s="9">
        <f>100*BD18</f>
        <v>3.6333333333333337</v>
      </c>
      <c r="BF18" s="8">
        <f>LOG10(BE18)</f>
        <v>0.5603052432209612</v>
      </c>
      <c r="BG18" s="18" t="s">
        <v>204</v>
      </c>
      <c r="BH18" s="18" t="s">
        <v>204</v>
      </c>
      <c r="BI18" s="18" t="s">
        <v>204</v>
      </c>
      <c r="BJ18" s="18" t="s">
        <v>204</v>
      </c>
      <c r="BK18" s="8" t="s">
        <v>204</v>
      </c>
      <c r="BL18" s="8" t="s">
        <v>59</v>
      </c>
      <c r="BM18" s="18" t="s">
        <v>204</v>
      </c>
      <c r="BN18" t="s">
        <v>64</v>
      </c>
      <c r="BO18" s="8">
        <v>0.5603052432209612</v>
      </c>
      <c r="BP18" t="s">
        <v>64</v>
      </c>
      <c r="BQ18" t="s">
        <v>64</v>
      </c>
      <c r="BR18" t="s">
        <v>64</v>
      </c>
      <c r="BS18" t="s">
        <v>64</v>
      </c>
      <c r="BT18" t="s">
        <v>64</v>
      </c>
      <c r="BU18" t="s">
        <v>64</v>
      </c>
      <c r="BV18" t="s">
        <v>64</v>
      </c>
      <c r="BW18" t="s">
        <v>64</v>
      </c>
      <c r="BX18" t="s">
        <v>64</v>
      </c>
    </row>
    <row r="19" spans="1:76" x14ac:dyDescent="0.25">
      <c r="A19" t="s">
        <v>64</v>
      </c>
      <c r="B19" s="4" t="s">
        <v>163</v>
      </c>
      <c r="C19">
        <v>106</v>
      </c>
      <c r="D19" t="s">
        <v>55</v>
      </c>
      <c r="E19" t="s">
        <v>163</v>
      </c>
      <c r="F19" t="s">
        <v>159</v>
      </c>
      <c r="G19" t="s">
        <v>64</v>
      </c>
      <c r="H19" t="s">
        <v>267</v>
      </c>
      <c r="I19" s="14">
        <v>4</v>
      </c>
      <c r="J19">
        <v>4</v>
      </c>
      <c r="K19" t="s">
        <v>64</v>
      </c>
      <c r="L19" t="s">
        <v>64</v>
      </c>
      <c r="M19" t="s">
        <v>64</v>
      </c>
      <c r="N19" t="s">
        <v>247</v>
      </c>
      <c r="O19" t="s">
        <v>64</v>
      </c>
      <c r="P19" t="s">
        <v>64</v>
      </c>
      <c r="Q19" t="s">
        <v>64</v>
      </c>
      <c r="R19" t="s">
        <v>64</v>
      </c>
      <c r="S19" t="s">
        <v>64</v>
      </c>
      <c r="T19" t="s">
        <v>64</v>
      </c>
      <c r="U19" t="s">
        <v>64</v>
      </c>
      <c r="V19" t="s">
        <v>64</v>
      </c>
      <c r="W19" t="s">
        <v>64</v>
      </c>
      <c r="X19" t="s">
        <v>64</v>
      </c>
      <c r="Y19" t="s">
        <v>64</v>
      </c>
      <c r="Z19" t="s">
        <v>64</v>
      </c>
      <c r="AA19" t="s">
        <v>64</v>
      </c>
      <c r="AB19" t="s">
        <v>64</v>
      </c>
      <c r="AC19" t="s">
        <v>64</v>
      </c>
      <c r="AD19" t="s">
        <v>64</v>
      </c>
      <c r="AE19" t="s">
        <v>64</v>
      </c>
      <c r="AF19" t="s">
        <v>64</v>
      </c>
      <c r="AG19" t="s">
        <v>64</v>
      </c>
      <c r="AH19" t="s">
        <v>64</v>
      </c>
      <c r="AI19" t="s">
        <v>64</v>
      </c>
      <c r="AJ19" t="s">
        <v>64</v>
      </c>
      <c r="AK19" t="s">
        <v>64</v>
      </c>
      <c r="AL19" t="s">
        <v>64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55</v>
      </c>
      <c r="AZ19">
        <v>6.5000000000000002E-2</v>
      </c>
      <c r="BA19">
        <v>3.4000000000000002E-2</v>
      </c>
      <c r="BB19">
        <v>2.4E-2</v>
      </c>
      <c r="BC19" s="4" t="s">
        <v>163</v>
      </c>
      <c r="BD19" s="9">
        <f>(AZ19+BA19+BB19)/3</f>
        <v>4.1000000000000002E-2</v>
      </c>
      <c r="BE19" s="9">
        <f>100*BD19</f>
        <v>4.1000000000000005</v>
      </c>
      <c r="BF19" s="8">
        <f>LOG10(BE19)</f>
        <v>0.61278385671973556</v>
      </c>
      <c r="BG19" s="18" t="s">
        <v>204</v>
      </c>
      <c r="BH19" s="18" t="s">
        <v>204</v>
      </c>
      <c r="BI19" s="18" t="s">
        <v>204</v>
      </c>
      <c r="BJ19" s="18" t="s">
        <v>204</v>
      </c>
      <c r="BK19" s="8" t="s">
        <v>204</v>
      </c>
      <c r="BL19" s="8" t="s">
        <v>59</v>
      </c>
      <c r="BM19" s="18" t="s">
        <v>204</v>
      </c>
      <c r="BN19" t="s">
        <v>64</v>
      </c>
      <c r="BO19" s="8">
        <v>0.61278385671973556</v>
      </c>
      <c r="BP19" t="s">
        <v>64</v>
      </c>
      <c r="BQ19" t="s">
        <v>64</v>
      </c>
      <c r="BR19" t="s">
        <v>64</v>
      </c>
      <c r="BS19" t="s">
        <v>64</v>
      </c>
      <c r="BT19" t="s">
        <v>64</v>
      </c>
      <c r="BU19" t="s">
        <v>64</v>
      </c>
      <c r="BV19" t="s">
        <v>64</v>
      </c>
      <c r="BW19" t="s">
        <v>64</v>
      </c>
      <c r="BX19" t="s">
        <v>64</v>
      </c>
    </row>
    <row r="20" spans="1:76" x14ac:dyDescent="0.25">
      <c r="A20" t="s">
        <v>64</v>
      </c>
      <c r="B20" s="4" t="s">
        <v>183</v>
      </c>
      <c r="C20">
        <v>139</v>
      </c>
      <c r="D20" t="s">
        <v>65</v>
      </c>
      <c r="E20" t="s">
        <v>183</v>
      </c>
      <c r="F20" t="s">
        <v>159</v>
      </c>
      <c r="G20" t="s">
        <v>64</v>
      </c>
      <c r="H20" t="s">
        <v>268</v>
      </c>
      <c r="I20" s="14">
        <v>4</v>
      </c>
      <c r="J20">
        <v>4</v>
      </c>
      <c r="K20" t="s">
        <v>64</v>
      </c>
      <c r="L20" t="s">
        <v>64</v>
      </c>
      <c r="M20" t="s">
        <v>64</v>
      </c>
      <c r="N20" t="s">
        <v>262</v>
      </c>
      <c r="O20" t="s">
        <v>64</v>
      </c>
      <c r="P20" t="s">
        <v>64</v>
      </c>
      <c r="Q20" t="s">
        <v>64</v>
      </c>
      <c r="R20" t="s">
        <v>64</v>
      </c>
      <c r="S20" t="s">
        <v>64</v>
      </c>
      <c r="T20" t="s">
        <v>64</v>
      </c>
      <c r="U20" t="s">
        <v>64</v>
      </c>
      <c r="V20" t="s">
        <v>64</v>
      </c>
      <c r="W20" t="s">
        <v>64</v>
      </c>
      <c r="X20" t="s">
        <v>64</v>
      </c>
      <c r="Y20" t="s">
        <v>64</v>
      </c>
      <c r="Z20" t="s">
        <v>64</v>
      </c>
      <c r="AA20" t="s">
        <v>64</v>
      </c>
      <c r="AB20" t="s">
        <v>64</v>
      </c>
      <c r="AC20" t="s">
        <v>64</v>
      </c>
      <c r="AD20" t="s">
        <v>64</v>
      </c>
      <c r="AE20" t="s">
        <v>64</v>
      </c>
      <c r="AF20" t="s">
        <v>64</v>
      </c>
      <c r="AG20" t="s">
        <v>64</v>
      </c>
      <c r="AH20" t="s">
        <v>64</v>
      </c>
      <c r="AI20" t="s">
        <v>64</v>
      </c>
      <c r="AJ20" t="s">
        <v>64</v>
      </c>
      <c r="AK20" t="s">
        <v>64</v>
      </c>
      <c r="AL20" t="s">
        <v>64</v>
      </c>
      <c r="AM20" t="s">
        <v>64</v>
      </c>
      <c r="AN20" t="s">
        <v>64</v>
      </c>
      <c r="AO20" t="s">
        <v>64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64</v>
      </c>
      <c r="AY20" t="s">
        <v>65</v>
      </c>
      <c r="AZ20">
        <v>6.7000000000000004E-2</v>
      </c>
      <c r="BA20">
        <v>6.8000000000000005E-2</v>
      </c>
      <c r="BB20">
        <v>6.9000000000000006E-2</v>
      </c>
      <c r="BC20" s="4" t="s">
        <v>183</v>
      </c>
      <c r="BD20" s="9">
        <f>(AZ20+BA20+BB20)/3</f>
        <v>6.8000000000000005E-2</v>
      </c>
      <c r="BE20" s="9">
        <f>100*BD20</f>
        <v>6.8000000000000007</v>
      </c>
      <c r="BF20" s="8">
        <f>LOG10(BE20)</f>
        <v>0.83250891270623639</v>
      </c>
      <c r="BG20" s="18" t="s">
        <v>203</v>
      </c>
      <c r="BH20" s="18" t="s">
        <v>203</v>
      </c>
      <c r="BI20" s="18" t="s">
        <v>203</v>
      </c>
      <c r="BJ20" s="18" t="s">
        <v>204</v>
      </c>
      <c r="BK20" s="8" t="s">
        <v>204</v>
      </c>
      <c r="BL20" s="8" t="s">
        <v>59</v>
      </c>
      <c r="BM20" s="18" t="s">
        <v>204</v>
      </c>
      <c r="BN20" t="s">
        <v>64</v>
      </c>
      <c r="BO20" s="8">
        <v>0.83250891270623639</v>
      </c>
      <c r="BP20" t="s">
        <v>64</v>
      </c>
      <c r="BQ20" t="s">
        <v>64</v>
      </c>
      <c r="BR20" t="s">
        <v>64</v>
      </c>
      <c r="BS20" t="s">
        <v>64</v>
      </c>
      <c r="BT20" t="s">
        <v>64</v>
      </c>
      <c r="BU20" t="s">
        <v>64</v>
      </c>
      <c r="BV20" t="s">
        <v>64</v>
      </c>
      <c r="BW20" t="s">
        <v>64</v>
      </c>
      <c r="BX20" t="s">
        <v>64</v>
      </c>
    </row>
    <row r="21" spans="1:76" x14ac:dyDescent="0.25">
      <c r="A21" t="s">
        <v>64</v>
      </c>
      <c r="B21" s="4" t="s">
        <v>183</v>
      </c>
      <c r="C21">
        <v>138</v>
      </c>
      <c r="D21" t="s">
        <v>55</v>
      </c>
      <c r="E21" t="s">
        <v>183</v>
      </c>
      <c r="F21" t="s">
        <v>159</v>
      </c>
      <c r="G21" t="s">
        <v>64</v>
      </c>
      <c r="H21" t="s">
        <v>268</v>
      </c>
      <c r="I21" s="14">
        <v>4</v>
      </c>
      <c r="J21">
        <v>4</v>
      </c>
      <c r="K21" t="s">
        <v>64</v>
      </c>
      <c r="L21" t="s">
        <v>64</v>
      </c>
      <c r="M21" t="s">
        <v>64</v>
      </c>
      <c r="N21" t="s">
        <v>262</v>
      </c>
      <c r="O21" t="s">
        <v>64</v>
      </c>
      <c r="P21" t="s">
        <v>64</v>
      </c>
      <c r="Q21" t="s">
        <v>64</v>
      </c>
      <c r="R21" t="s">
        <v>64</v>
      </c>
      <c r="S21" t="s">
        <v>64</v>
      </c>
      <c r="T21" t="s">
        <v>64</v>
      </c>
      <c r="U21" t="s">
        <v>64</v>
      </c>
      <c r="V21" t="s">
        <v>64</v>
      </c>
      <c r="W21" t="s">
        <v>64</v>
      </c>
      <c r="X21" t="s">
        <v>64</v>
      </c>
      <c r="Y21" t="s">
        <v>64</v>
      </c>
      <c r="Z21" t="s">
        <v>64</v>
      </c>
      <c r="AA21" t="s">
        <v>64</v>
      </c>
      <c r="AB21" t="s">
        <v>64</v>
      </c>
      <c r="AC21" t="s">
        <v>64</v>
      </c>
      <c r="AD21" t="s">
        <v>64</v>
      </c>
      <c r="AE21" t="s">
        <v>64</v>
      </c>
      <c r="AF21" t="s">
        <v>64</v>
      </c>
      <c r="AG21" t="s">
        <v>64</v>
      </c>
      <c r="AH21" t="s">
        <v>64</v>
      </c>
      <c r="AI21" t="s">
        <v>64</v>
      </c>
      <c r="AJ21" t="s">
        <v>64</v>
      </c>
      <c r="AK21" t="s">
        <v>64</v>
      </c>
      <c r="AL21" t="s">
        <v>64</v>
      </c>
      <c r="AM21" t="s">
        <v>64</v>
      </c>
      <c r="AN21" t="s">
        <v>64</v>
      </c>
      <c r="AO21" t="s">
        <v>64</v>
      </c>
      <c r="AP21" t="s">
        <v>64</v>
      </c>
      <c r="AQ21" t="s">
        <v>64</v>
      </c>
      <c r="AR21" t="s">
        <v>64</v>
      </c>
      <c r="AS21" t="s">
        <v>64</v>
      </c>
      <c r="AT21" t="s">
        <v>64</v>
      </c>
      <c r="AU21" t="s">
        <v>64</v>
      </c>
      <c r="AV21" t="s">
        <v>64</v>
      </c>
      <c r="AW21" t="s">
        <v>64</v>
      </c>
      <c r="AX21" t="s">
        <v>64</v>
      </c>
      <c r="AY21" t="s">
        <v>55</v>
      </c>
      <c r="AZ21">
        <v>0.105</v>
      </c>
      <c r="BA21">
        <v>0.105</v>
      </c>
      <c r="BB21">
        <v>0.105</v>
      </c>
      <c r="BC21" s="4" t="s">
        <v>183</v>
      </c>
      <c r="BD21" s="9">
        <f>(AZ21+BA21+BB21)/3</f>
        <v>0.105</v>
      </c>
      <c r="BE21" s="9">
        <f>100*BD21</f>
        <v>10.5</v>
      </c>
      <c r="BF21" s="8">
        <f>LOG10(BE21)</f>
        <v>1.0211892990699381</v>
      </c>
      <c r="BG21" s="18" t="s">
        <v>203</v>
      </c>
      <c r="BH21" s="18" t="s">
        <v>203</v>
      </c>
      <c r="BI21" s="18" t="s">
        <v>203</v>
      </c>
      <c r="BJ21" s="18" t="s">
        <v>204</v>
      </c>
      <c r="BK21" s="8" t="s">
        <v>204</v>
      </c>
      <c r="BL21" s="8" t="s">
        <v>59</v>
      </c>
      <c r="BM21" s="18" t="s">
        <v>204</v>
      </c>
      <c r="BN21" t="s">
        <v>64</v>
      </c>
      <c r="BO21" s="8">
        <v>1.0211892990699381</v>
      </c>
      <c r="BP21" t="s">
        <v>64</v>
      </c>
      <c r="BQ21" t="s">
        <v>64</v>
      </c>
      <c r="BR21" t="s">
        <v>64</v>
      </c>
      <c r="BS21" t="s">
        <v>64</v>
      </c>
      <c r="BT21" t="s">
        <v>64</v>
      </c>
      <c r="BU21" t="s">
        <v>64</v>
      </c>
      <c r="BV21" t="s">
        <v>64</v>
      </c>
      <c r="BW21" t="s">
        <v>64</v>
      </c>
      <c r="BX21" t="s">
        <v>64</v>
      </c>
    </row>
    <row r="22" spans="1:76" x14ac:dyDescent="0.25">
      <c r="A22" t="s">
        <v>64</v>
      </c>
      <c r="B22" s="4" t="s">
        <v>191</v>
      </c>
      <c r="C22">
        <v>169</v>
      </c>
      <c r="D22" t="s">
        <v>65</v>
      </c>
      <c r="E22" t="s">
        <v>191</v>
      </c>
      <c r="F22" t="s">
        <v>159</v>
      </c>
      <c r="G22" t="s">
        <v>64</v>
      </c>
      <c r="H22" t="s">
        <v>267</v>
      </c>
      <c r="I22" s="14">
        <v>4</v>
      </c>
      <c r="J22">
        <v>4</v>
      </c>
      <c r="K22" t="s">
        <v>64</v>
      </c>
      <c r="L22" t="s">
        <v>64</v>
      </c>
      <c r="M22" t="s">
        <v>64</v>
      </c>
      <c r="N22" t="s">
        <v>265</v>
      </c>
      <c r="O22" t="s">
        <v>64</v>
      </c>
      <c r="P22" t="s">
        <v>64</v>
      </c>
      <c r="Q22" t="s">
        <v>64</v>
      </c>
      <c r="R22" t="s">
        <v>64</v>
      </c>
      <c r="S22" t="s">
        <v>64</v>
      </c>
      <c r="T22" t="s">
        <v>64</v>
      </c>
      <c r="U22" t="s">
        <v>64</v>
      </c>
      <c r="V22" t="s">
        <v>64</v>
      </c>
      <c r="W22" t="s">
        <v>64</v>
      </c>
      <c r="X22" t="s">
        <v>64</v>
      </c>
      <c r="Y22" t="s">
        <v>64</v>
      </c>
      <c r="Z22" t="s">
        <v>64</v>
      </c>
      <c r="AA22" t="s">
        <v>64</v>
      </c>
      <c r="AB22" t="s">
        <v>64</v>
      </c>
      <c r="AC22" t="s">
        <v>64</v>
      </c>
      <c r="AD22" t="s">
        <v>64</v>
      </c>
      <c r="AE22" t="s">
        <v>64</v>
      </c>
      <c r="AF22" t="s">
        <v>64</v>
      </c>
      <c r="AG22" t="s">
        <v>64</v>
      </c>
      <c r="AH22" t="s">
        <v>64</v>
      </c>
      <c r="AI22" t="s">
        <v>64</v>
      </c>
      <c r="AJ22" t="s">
        <v>64</v>
      </c>
      <c r="AK22" t="s">
        <v>64</v>
      </c>
      <c r="AL22" t="s">
        <v>64</v>
      </c>
      <c r="AM22" t="s">
        <v>64</v>
      </c>
      <c r="AN22" t="s">
        <v>64</v>
      </c>
      <c r="AO22" t="s">
        <v>64</v>
      </c>
      <c r="AP22" t="s">
        <v>64</v>
      </c>
      <c r="AQ22" t="s">
        <v>64</v>
      </c>
      <c r="AR22" t="s">
        <v>64</v>
      </c>
      <c r="AS22" t="s">
        <v>64</v>
      </c>
      <c r="AT22" t="s">
        <v>64</v>
      </c>
      <c r="AU22" t="s">
        <v>64</v>
      </c>
      <c r="AV22" t="s">
        <v>64</v>
      </c>
      <c r="AW22" t="s">
        <v>64</v>
      </c>
      <c r="AX22" t="s">
        <v>64</v>
      </c>
      <c r="AY22" t="s">
        <v>65</v>
      </c>
      <c r="AZ22">
        <v>0.14799999999999999</v>
      </c>
      <c r="BA22">
        <v>0.153</v>
      </c>
      <c r="BB22">
        <v>0.153</v>
      </c>
      <c r="BC22" s="4" t="s">
        <v>191</v>
      </c>
      <c r="BD22" s="9">
        <f>(AZ22+BA22+BB22)/3</f>
        <v>0.15133333333333332</v>
      </c>
      <c r="BE22" s="9">
        <f>100*BD22</f>
        <v>15.133333333333333</v>
      </c>
      <c r="BF22" s="8">
        <f>LOG10(BE22)</f>
        <v>1.1799345981374414</v>
      </c>
      <c r="BG22" s="18" t="s">
        <v>203</v>
      </c>
      <c r="BH22" s="18" t="s">
        <v>203</v>
      </c>
      <c r="BI22" s="18" t="s">
        <v>203</v>
      </c>
      <c r="BJ22" s="18" t="s">
        <v>203</v>
      </c>
      <c r="BK22" s="8" t="s">
        <v>203</v>
      </c>
      <c r="BL22" s="8" t="s">
        <v>58</v>
      </c>
      <c r="BM22" s="18" t="s">
        <v>204</v>
      </c>
      <c r="BN22" t="s">
        <v>64</v>
      </c>
      <c r="BO22" s="8">
        <v>1.1799345981374414</v>
      </c>
      <c r="BP22" t="s">
        <v>64</v>
      </c>
      <c r="BQ22" t="s">
        <v>64</v>
      </c>
      <c r="BR22" t="s">
        <v>64</v>
      </c>
      <c r="BS22" t="s">
        <v>64</v>
      </c>
      <c r="BT22" t="s">
        <v>64</v>
      </c>
      <c r="BU22" t="s">
        <v>64</v>
      </c>
      <c r="BV22" t="s">
        <v>64</v>
      </c>
      <c r="BW22" t="s">
        <v>64</v>
      </c>
      <c r="BX22" t="s">
        <v>64</v>
      </c>
    </row>
    <row r="23" spans="1:76" x14ac:dyDescent="0.25">
      <c r="A23" t="s">
        <v>64</v>
      </c>
      <c r="B23" s="4" t="s">
        <v>191</v>
      </c>
      <c r="C23">
        <v>168</v>
      </c>
      <c r="D23" t="s">
        <v>55</v>
      </c>
      <c r="E23" t="s">
        <v>191</v>
      </c>
      <c r="F23" t="s">
        <v>159</v>
      </c>
      <c r="G23" t="s">
        <v>64</v>
      </c>
      <c r="H23" t="s">
        <v>267</v>
      </c>
      <c r="I23" s="14">
        <v>4</v>
      </c>
      <c r="J23">
        <v>4</v>
      </c>
      <c r="K23" t="s">
        <v>64</v>
      </c>
      <c r="L23" t="s">
        <v>64</v>
      </c>
      <c r="M23" t="s">
        <v>64</v>
      </c>
      <c r="N23" t="s">
        <v>265</v>
      </c>
      <c r="O23" t="s">
        <v>64</v>
      </c>
      <c r="P23" t="s">
        <v>64</v>
      </c>
      <c r="Q23" t="s">
        <v>64</v>
      </c>
      <c r="R23" t="s">
        <v>64</v>
      </c>
      <c r="S23" t="s">
        <v>64</v>
      </c>
      <c r="T23" t="s">
        <v>64</v>
      </c>
      <c r="U23" t="s">
        <v>64</v>
      </c>
      <c r="V23" t="s">
        <v>64</v>
      </c>
      <c r="W23" t="s">
        <v>64</v>
      </c>
      <c r="X23" t="s">
        <v>64</v>
      </c>
      <c r="Y23" t="s">
        <v>64</v>
      </c>
      <c r="Z23" t="s">
        <v>64</v>
      </c>
      <c r="AA23" t="s">
        <v>64</v>
      </c>
      <c r="AB23" t="s">
        <v>64</v>
      </c>
      <c r="AC23" t="s">
        <v>64</v>
      </c>
      <c r="AD23" t="s">
        <v>64</v>
      </c>
      <c r="AE23" t="s">
        <v>64</v>
      </c>
      <c r="AF23" t="s">
        <v>64</v>
      </c>
      <c r="AG23" t="s">
        <v>64</v>
      </c>
      <c r="AH23" t="s">
        <v>64</v>
      </c>
      <c r="AI23" t="s">
        <v>64</v>
      </c>
      <c r="AJ23" t="s">
        <v>64</v>
      </c>
      <c r="AK23" t="s">
        <v>64</v>
      </c>
      <c r="AL23" t="s">
        <v>64</v>
      </c>
      <c r="AM23" t="s">
        <v>64</v>
      </c>
      <c r="AN23" t="s">
        <v>64</v>
      </c>
      <c r="AO23" t="s">
        <v>64</v>
      </c>
      <c r="AP23" t="s">
        <v>64</v>
      </c>
      <c r="AQ23" t="s">
        <v>64</v>
      </c>
      <c r="AR23" t="s">
        <v>64</v>
      </c>
      <c r="AS23" t="s">
        <v>64</v>
      </c>
      <c r="AT23" t="s">
        <v>64</v>
      </c>
      <c r="AU23" t="s">
        <v>64</v>
      </c>
      <c r="AV23" t="s">
        <v>64</v>
      </c>
      <c r="AW23" t="s">
        <v>64</v>
      </c>
      <c r="AX23" t="s">
        <v>64</v>
      </c>
      <c r="AY23" t="s">
        <v>55</v>
      </c>
      <c r="AZ23">
        <v>0.20799999999999999</v>
      </c>
      <c r="BA23">
        <v>0.19800000000000001</v>
      </c>
      <c r="BB23">
        <v>0.25900000000000001</v>
      </c>
      <c r="BC23" s="4" t="s">
        <v>191</v>
      </c>
      <c r="BD23" s="9">
        <f>(AZ23+BA23+BB23)/3</f>
        <v>0.22166666666666668</v>
      </c>
      <c r="BE23" s="9">
        <f>100*BD23</f>
        <v>22.166666666666668</v>
      </c>
      <c r="BF23" s="8">
        <f>LOG10(BE23)</f>
        <v>1.3457003905834422</v>
      </c>
      <c r="BG23" s="18" t="s">
        <v>203</v>
      </c>
      <c r="BH23" s="18" t="s">
        <v>203</v>
      </c>
      <c r="BI23" s="18" t="s">
        <v>203</v>
      </c>
      <c r="BJ23" s="18" t="s">
        <v>203</v>
      </c>
      <c r="BK23" s="8" t="s">
        <v>203</v>
      </c>
      <c r="BL23" s="8" t="s">
        <v>58</v>
      </c>
      <c r="BM23" s="18" t="s">
        <v>203</v>
      </c>
      <c r="BN23" t="s">
        <v>64</v>
      </c>
      <c r="BO23" s="8">
        <v>1.3457003905834422</v>
      </c>
      <c r="BP23" t="s">
        <v>64</v>
      </c>
      <c r="BQ23" t="s">
        <v>64</v>
      </c>
      <c r="BR23" t="s">
        <v>64</v>
      </c>
      <c r="BS23" t="s">
        <v>64</v>
      </c>
      <c r="BT23" t="s">
        <v>64</v>
      </c>
      <c r="BU23" t="s">
        <v>64</v>
      </c>
      <c r="BV23" t="s">
        <v>64</v>
      </c>
      <c r="BW23" t="s">
        <v>64</v>
      </c>
      <c r="BX23" t="s">
        <v>64</v>
      </c>
    </row>
    <row r="24" spans="1:76" x14ac:dyDescent="0.25">
      <c r="A24" t="s">
        <v>64</v>
      </c>
      <c r="B24" s="4" t="s">
        <v>192</v>
      </c>
      <c r="C24">
        <v>117</v>
      </c>
      <c r="D24" t="s">
        <v>65</v>
      </c>
      <c r="E24" t="s">
        <v>192</v>
      </c>
      <c r="F24" t="s">
        <v>159</v>
      </c>
      <c r="G24" t="s">
        <v>64</v>
      </c>
      <c r="H24" t="s">
        <v>267</v>
      </c>
      <c r="I24" s="14">
        <v>5</v>
      </c>
      <c r="J24">
        <v>5</v>
      </c>
      <c r="K24" t="s">
        <v>64</v>
      </c>
      <c r="L24" t="s">
        <v>64</v>
      </c>
      <c r="M24" t="s">
        <v>64</v>
      </c>
      <c r="N24" t="s">
        <v>64</v>
      </c>
      <c r="O24" t="s">
        <v>64</v>
      </c>
      <c r="P24" t="s">
        <v>64</v>
      </c>
      <c r="Q24" t="s">
        <v>64</v>
      </c>
      <c r="R24" t="s">
        <v>64</v>
      </c>
      <c r="S24" t="s">
        <v>64</v>
      </c>
      <c r="T24" t="s">
        <v>64</v>
      </c>
      <c r="U24" t="s">
        <v>64</v>
      </c>
      <c r="V24" t="s">
        <v>64</v>
      </c>
      <c r="W24" t="s">
        <v>64</v>
      </c>
      <c r="X24" t="s">
        <v>64</v>
      </c>
      <c r="Y24" t="s">
        <v>64</v>
      </c>
      <c r="Z24" t="s">
        <v>64</v>
      </c>
      <c r="AA24" t="s">
        <v>64</v>
      </c>
      <c r="AB24" t="s">
        <v>64</v>
      </c>
      <c r="AC24" t="s">
        <v>64</v>
      </c>
      <c r="AD24" t="s">
        <v>64</v>
      </c>
      <c r="AE24" t="s">
        <v>64</v>
      </c>
      <c r="AF24" t="s">
        <v>64</v>
      </c>
      <c r="AG24" t="s">
        <v>64</v>
      </c>
      <c r="AH24" t="s">
        <v>64</v>
      </c>
      <c r="AI24" t="s">
        <v>64</v>
      </c>
      <c r="AJ24" t="s">
        <v>64</v>
      </c>
      <c r="AK24" t="s">
        <v>64</v>
      </c>
      <c r="AL24" t="s">
        <v>64</v>
      </c>
      <c r="AM24" t="s">
        <v>64</v>
      </c>
      <c r="AN24" t="s">
        <v>64</v>
      </c>
      <c r="AO24" t="s">
        <v>64</v>
      </c>
      <c r="AP24" t="s">
        <v>64</v>
      </c>
      <c r="AQ24" t="s">
        <v>64</v>
      </c>
      <c r="AR24" t="s">
        <v>64</v>
      </c>
      <c r="AS24" t="s">
        <v>64</v>
      </c>
      <c r="AT24" t="s">
        <v>64</v>
      </c>
      <c r="AU24" t="s">
        <v>64</v>
      </c>
      <c r="AV24" t="s">
        <v>64</v>
      </c>
      <c r="AW24" t="s">
        <v>64</v>
      </c>
      <c r="AX24" t="s">
        <v>64</v>
      </c>
      <c r="AY24" t="s">
        <v>65</v>
      </c>
      <c r="AZ24">
        <v>0.01</v>
      </c>
      <c r="BA24">
        <v>1.0999999999999999E-2</v>
      </c>
      <c r="BB24">
        <v>1.2E-2</v>
      </c>
      <c r="BC24" s="4" t="s">
        <v>192</v>
      </c>
      <c r="BD24" s="9">
        <f>(AZ24+BA24+BB24)/3</f>
        <v>1.1000000000000001E-2</v>
      </c>
      <c r="BE24" s="9">
        <f>100*BD24</f>
        <v>1.1000000000000001</v>
      </c>
      <c r="BF24" s="8">
        <f>LOG10(BE24)</f>
        <v>4.1392685158225077E-2</v>
      </c>
      <c r="BG24" s="18" t="s">
        <v>204</v>
      </c>
      <c r="BH24" s="18" t="s">
        <v>204</v>
      </c>
      <c r="BI24" s="18" t="s">
        <v>204</v>
      </c>
      <c r="BJ24" s="18" t="s">
        <v>204</v>
      </c>
      <c r="BK24" s="8" t="s">
        <v>204</v>
      </c>
      <c r="BL24" s="8" t="s">
        <v>59</v>
      </c>
      <c r="BM24" s="18" t="s">
        <v>204</v>
      </c>
      <c r="BN24" t="s">
        <v>64</v>
      </c>
      <c r="BO24" s="8">
        <v>4.1392685158225077E-2</v>
      </c>
      <c r="BP24" t="s">
        <v>64</v>
      </c>
      <c r="BQ24" t="s">
        <v>64</v>
      </c>
      <c r="BR24" t="s">
        <v>64</v>
      </c>
      <c r="BS24" t="s">
        <v>64</v>
      </c>
      <c r="BT24" t="s">
        <v>64</v>
      </c>
      <c r="BU24" t="s">
        <v>64</v>
      </c>
      <c r="BV24" t="s">
        <v>64</v>
      </c>
      <c r="BW24" t="s">
        <v>64</v>
      </c>
      <c r="BX24" t="s">
        <v>64</v>
      </c>
    </row>
    <row r="25" spans="1:76" x14ac:dyDescent="0.25">
      <c r="A25" t="s">
        <v>64</v>
      </c>
      <c r="B25" s="4" t="s">
        <v>192</v>
      </c>
      <c r="C25">
        <v>116</v>
      </c>
      <c r="D25" t="s">
        <v>55</v>
      </c>
      <c r="E25" t="s">
        <v>192</v>
      </c>
      <c r="F25" t="s">
        <v>159</v>
      </c>
      <c r="G25" t="s">
        <v>64</v>
      </c>
      <c r="H25" t="s">
        <v>267</v>
      </c>
      <c r="I25" s="14">
        <v>5</v>
      </c>
      <c r="J25">
        <v>5</v>
      </c>
      <c r="K25" t="s">
        <v>64</v>
      </c>
      <c r="L25" t="s">
        <v>64</v>
      </c>
      <c r="M25" t="s">
        <v>64</v>
      </c>
      <c r="N25" t="s">
        <v>64</v>
      </c>
      <c r="O25" t="s">
        <v>64</v>
      </c>
      <c r="P25" t="s">
        <v>64</v>
      </c>
      <c r="Q25" t="s">
        <v>64</v>
      </c>
      <c r="R25" t="s">
        <v>64</v>
      </c>
      <c r="S25" t="s">
        <v>64</v>
      </c>
      <c r="T25" t="s">
        <v>64</v>
      </c>
      <c r="U25" t="s">
        <v>64</v>
      </c>
      <c r="V25" t="s">
        <v>64</v>
      </c>
      <c r="W25" t="s">
        <v>64</v>
      </c>
      <c r="X25" t="s">
        <v>64</v>
      </c>
      <c r="Y25" t="s">
        <v>64</v>
      </c>
      <c r="Z25" t="s">
        <v>64</v>
      </c>
      <c r="AA25" t="s">
        <v>64</v>
      </c>
      <c r="AB25" t="s">
        <v>64</v>
      </c>
      <c r="AC25" t="s">
        <v>64</v>
      </c>
      <c r="AD25" t="s">
        <v>64</v>
      </c>
      <c r="AE25" t="s">
        <v>64</v>
      </c>
      <c r="AF25" t="s">
        <v>64</v>
      </c>
      <c r="AG25" t="s">
        <v>64</v>
      </c>
      <c r="AH25" t="s">
        <v>64</v>
      </c>
      <c r="AI25" t="s">
        <v>64</v>
      </c>
      <c r="AJ25" t="s">
        <v>64</v>
      </c>
      <c r="AK25" t="s">
        <v>64</v>
      </c>
      <c r="AL25" t="s">
        <v>64</v>
      </c>
      <c r="AM25" t="s">
        <v>64</v>
      </c>
      <c r="AN25" t="s">
        <v>64</v>
      </c>
      <c r="AO25" t="s">
        <v>64</v>
      </c>
      <c r="AP25" t="s">
        <v>64</v>
      </c>
      <c r="AQ25" t="s">
        <v>64</v>
      </c>
      <c r="AR25" t="s">
        <v>64</v>
      </c>
      <c r="AS25" t="s">
        <v>64</v>
      </c>
      <c r="AT25" t="s">
        <v>64</v>
      </c>
      <c r="AU25" t="s">
        <v>64</v>
      </c>
      <c r="AV25" t="s">
        <v>64</v>
      </c>
      <c r="AW25" t="s">
        <v>64</v>
      </c>
      <c r="AX25" t="s">
        <v>64</v>
      </c>
      <c r="AY25" t="s">
        <v>55</v>
      </c>
      <c r="AZ25">
        <v>1.7999999999999999E-2</v>
      </c>
      <c r="BA25">
        <v>1.7999999999999999E-2</v>
      </c>
      <c r="BB25">
        <v>2.5000000000000001E-2</v>
      </c>
      <c r="BC25" s="4" t="s">
        <v>192</v>
      </c>
      <c r="BD25" s="9">
        <f>(AZ25+BA25+BB25)/3</f>
        <v>2.0333333333333332E-2</v>
      </c>
      <c r="BE25" s="9">
        <f>100*BD25</f>
        <v>2.0333333333333332</v>
      </c>
      <c r="BF25" s="8">
        <f>LOG10(BE25)</f>
        <v>0.30820858029110459</v>
      </c>
      <c r="BG25" s="18" t="s">
        <v>204</v>
      </c>
      <c r="BH25" s="18" t="s">
        <v>204</v>
      </c>
      <c r="BI25" s="18" t="s">
        <v>204</v>
      </c>
      <c r="BJ25" s="18" t="s">
        <v>204</v>
      </c>
      <c r="BK25" s="8" t="s">
        <v>204</v>
      </c>
      <c r="BL25" s="8" t="s">
        <v>59</v>
      </c>
      <c r="BM25" s="18" t="s">
        <v>204</v>
      </c>
      <c r="BN25" t="s">
        <v>64</v>
      </c>
      <c r="BO25" s="8">
        <v>0.30820858029110459</v>
      </c>
      <c r="BP25" t="s">
        <v>64</v>
      </c>
      <c r="BQ25" t="s">
        <v>64</v>
      </c>
      <c r="BR25" t="s">
        <v>64</v>
      </c>
      <c r="BS25" t="s">
        <v>64</v>
      </c>
      <c r="BT25" t="s">
        <v>64</v>
      </c>
      <c r="BU25" t="s">
        <v>64</v>
      </c>
      <c r="BV25" t="s">
        <v>64</v>
      </c>
      <c r="BW25" t="s">
        <v>64</v>
      </c>
      <c r="BX25" t="s">
        <v>64</v>
      </c>
    </row>
    <row r="26" spans="1:76" x14ac:dyDescent="0.25">
      <c r="A26" t="s">
        <v>64</v>
      </c>
      <c r="B26" s="4" t="s">
        <v>172</v>
      </c>
      <c r="C26">
        <v>127</v>
      </c>
      <c r="D26" t="s">
        <v>65</v>
      </c>
      <c r="E26" t="s">
        <v>172</v>
      </c>
      <c r="F26" t="s">
        <v>159</v>
      </c>
      <c r="G26" t="s">
        <v>64</v>
      </c>
      <c r="H26" t="s">
        <v>267</v>
      </c>
      <c r="I26" s="14">
        <v>5</v>
      </c>
      <c r="J26" s="15">
        <v>5</v>
      </c>
      <c r="K26" t="s">
        <v>64</v>
      </c>
      <c r="L26" t="s">
        <v>64</v>
      </c>
      <c r="M26" t="s">
        <v>64</v>
      </c>
      <c r="N26" t="s">
        <v>256</v>
      </c>
      <c r="O26" t="s">
        <v>64</v>
      </c>
      <c r="P26" t="s">
        <v>64</v>
      </c>
      <c r="Q26" t="s">
        <v>64</v>
      </c>
      <c r="R26" t="s">
        <v>64</v>
      </c>
      <c r="S26" t="s">
        <v>64</v>
      </c>
      <c r="T26" t="s">
        <v>64</v>
      </c>
      <c r="U26" t="s">
        <v>64</v>
      </c>
      <c r="V26" t="s">
        <v>64</v>
      </c>
      <c r="W26" t="s">
        <v>64</v>
      </c>
      <c r="X26" t="s">
        <v>64</v>
      </c>
      <c r="Y26" t="s">
        <v>64</v>
      </c>
      <c r="Z26" t="s">
        <v>64</v>
      </c>
      <c r="AA26" t="s">
        <v>64</v>
      </c>
      <c r="AB26" t="s">
        <v>64</v>
      </c>
      <c r="AC26" t="s">
        <v>64</v>
      </c>
      <c r="AD26" t="s">
        <v>64</v>
      </c>
      <c r="AE26" t="s">
        <v>64</v>
      </c>
      <c r="AF26" t="s">
        <v>64</v>
      </c>
      <c r="AG26" t="s">
        <v>64</v>
      </c>
      <c r="AH26" t="s">
        <v>64</v>
      </c>
      <c r="AI26" t="s">
        <v>64</v>
      </c>
      <c r="AJ26" t="s">
        <v>64</v>
      </c>
      <c r="AK26" t="s">
        <v>64</v>
      </c>
      <c r="AL26" t="s">
        <v>64</v>
      </c>
      <c r="AM26" t="s">
        <v>64</v>
      </c>
      <c r="AN26" t="s">
        <v>64</v>
      </c>
      <c r="AO26" t="s">
        <v>64</v>
      </c>
      <c r="AP26" t="s">
        <v>64</v>
      </c>
      <c r="AQ26" t="s">
        <v>64</v>
      </c>
      <c r="AR26" t="s">
        <v>64</v>
      </c>
      <c r="AS26" t="s">
        <v>64</v>
      </c>
      <c r="AT26" t="s">
        <v>64</v>
      </c>
      <c r="AU26" t="s">
        <v>64</v>
      </c>
      <c r="AV26" t="s">
        <v>64</v>
      </c>
      <c r="AW26" t="s">
        <v>64</v>
      </c>
      <c r="AX26" t="s">
        <v>64</v>
      </c>
      <c r="AY26" t="s">
        <v>65</v>
      </c>
      <c r="AZ26">
        <v>2.1000000000000001E-2</v>
      </c>
      <c r="BA26">
        <v>2.1999999999999999E-2</v>
      </c>
      <c r="BB26" s="10">
        <v>3.6999999999999998E-2</v>
      </c>
      <c r="BC26" s="4" t="s">
        <v>172</v>
      </c>
      <c r="BD26" s="9">
        <f>(AZ26+BA26+BB26)/3</f>
        <v>2.6666666666666661E-2</v>
      </c>
      <c r="BE26" s="9">
        <f>100*BD26</f>
        <v>2.6666666666666661</v>
      </c>
      <c r="BF26" s="8">
        <f>LOG10(BE26)</f>
        <v>0.42596873227228105</v>
      </c>
      <c r="BG26" s="18" t="s">
        <v>204</v>
      </c>
      <c r="BH26" s="18" t="s">
        <v>204</v>
      </c>
      <c r="BI26" s="18" t="s">
        <v>204</v>
      </c>
      <c r="BJ26" s="18" t="s">
        <v>204</v>
      </c>
      <c r="BK26" s="8" t="s">
        <v>204</v>
      </c>
      <c r="BL26" s="8" t="s">
        <v>59</v>
      </c>
      <c r="BM26" s="18" t="s">
        <v>204</v>
      </c>
      <c r="BN26" t="s">
        <v>64</v>
      </c>
      <c r="BO26" s="8">
        <v>0.42596873227228105</v>
      </c>
      <c r="BP26" t="s">
        <v>64</v>
      </c>
      <c r="BQ26" t="s">
        <v>64</v>
      </c>
      <c r="BR26" t="s">
        <v>64</v>
      </c>
      <c r="BS26" t="s">
        <v>64</v>
      </c>
      <c r="BT26" t="s">
        <v>64</v>
      </c>
      <c r="BU26" t="s">
        <v>64</v>
      </c>
      <c r="BV26" t="s">
        <v>64</v>
      </c>
      <c r="BW26" t="s">
        <v>64</v>
      </c>
      <c r="BX26" t="s">
        <v>64</v>
      </c>
    </row>
    <row r="27" spans="1:76" x14ac:dyDescent="0.25">
      <c r="A27" t="s">
        <v>64</v>
      </c>
      <c r="B27" s="4" t="s">
        <v>172</v>
      </c>
      <c r="C27">
        <v>126</v>
      </c>
      <c r="D27" t="s">
        <v>55</v>
      </c>
      <c r="E27" t="s">
        <v>172</v>
      </c>
      <c r="F27" t="s">
        <v>159</v>
      </c>
      <c r="G27" t="s">
        <v>64</v>
      </c>
      <c r="H27" t="s">
        <v>267</v>
      </c>
      <c r="I27" s="14">
        <v>5</v>
      </c>
      <c r="J27" s="15">
        <v>5</v>
      </c>
      <c r="K27" t="s">
        <v>64</v>
      </c>
      <c r="L27" t="s">
        <v>64</v>
      </c>
      <c r="M27" t="s">
        <v>64</v>
      </c>
      <c r="N27" t="s">
        <v>256</v>
      </c>
      <c r="O27" t="s">
        <v>64</v>
      </c>
      <c r="P27" t="s">
        <v>64</v>
      </c>
      <c r="Q27" t="s">
        <v>64</v>
      </c>
      <c r="R27" t="s">
        <v>64</v>
      </c>
      <c r="S27" t="s">
        <v>64</v>
      </c>
      <c r="T27" t="s">
        <v>64</v>
      </c>
      <c r="U27" t="s">
        <v>64</v>
      </c>
      <c r="V27" t="s">
        <v>64</v>
      </c>
      <c r="W27" t="s">
        <v>64</v>
      </c>
      <c r="X27" t="s">
        <v>64</v>
      </c>
      <c r="Y27" t="s">
        <v>64</v>
      </c>
      <c r="Z27" t="s">
        <v>64</v>
      </c>
      <c r="AA27" t="s">
        <v>64</v>
      </c>
      <c r="AB27" t="s">
        <v>64</v>
      </c>
      <c r="AC27" t="s">
        <v>64</v>
      </c>
      <c r="AD27" t="s">
        <v>64</v>
      </c>
      <c r="AE27" t="s">
        <v>64</v>
      </c>
      <c r="AF27" t="s">
        <v>64</v>
      </c>
      <c r="AG27" t="s">
        <v>64</v>
      </c>
      <c r="AH27" t="s">
        <v>64</v>
      </c>
      <c r="AI27" t="s">
        <v>64</v>
      </c>
      <c r="AJ27" t="s">
        <v>64</v>
      </c>
      <c r="AK27" t="s">
        <v>64</v>
      </c>
      <c r="AL27" t="s">
        <v>64</v>
      </c>
      <c r="AM27" t="s">
        <v>64</v>
      </c>
      <c r="AN27" t="s">
        <v>64</v>
      </c>
      <c r="AO27" t="s">
        <v>64</v>
      </c>
      <c r="AP27" t="s">
        <v>64</v>
      </c>
      <c r="AQ27" t="s">
        <v>64</v>
      </c>
      <c r="AR27" t="s">
        <v>64</v>
      </c>
      <c r="AS27" t="s">
        <v>64</v>
      </c>
      <c r="AT27" t="s">
        <v>64</v>
      </c>
      <c r="AU27" t="s">
        <v>64</v>
      </c>
      <c r="AV27" t="s">
        <v>64</v>
      </c>
      <c r="AW27" t="s">
        <v>64</v>
      </c>
      <c r="AX27" t="s">
        <v>64</v>
      </c>
      <c r="AY27" t="s">
        <v>55</v>
      </c>
      <c r="AZ27">
        <v>5.6000000000000001E-2</v>
      </c>
      <c r="BA27">
        <v>4.8000000000000001E-2</v>
      </c>
      <c r="BB27">
        <v>6.4000000000000001E-2</v>
      </c>
      <c r="BC27" s="4" t="s">
        <v>172</v>
      </c>
      <c r="BD27" s="9">
        <f>(AZ27+BA27+BB27)/3</f>
        <v>5.6000000000000001E-2</v>
      </c>
      <c r="BE27" s="9">
        <f>100*BD27</f>
        <v>5.6000000000000005</v>
      </c>
      <c r="BF27" s="8">
        <f>LOG10(BE27)</f>
        <v>0.74818802700620046</v>
      </c>
      <c r="BG27" s="18" t="s">
        <v>203</v>
      </c>
      <c r="BH27" s="18" t="s">
        <v>204</v>
      </c>
      <c r="BI27" s="18" t="s">
        <v>204</v>
      </c>
      <c r="BJ27" s="18" t="s">
        <v>204</v>
      </c>
      <c r="BK27" s="8" t="s">
        <v>204</v>
      </c>
      <c r="BL27" s="8" t="s">
        <v>59</v>
      </c>
      <c r="BM27" s="18" t="s">
        <v>204</v>
      </c>
      <c r="BN27" t="s">
        <v>64</v>
      </c>
      <c r="BO27" s="8">
        <v>0.74818802700620046</v>
      </c>
      <c r="BP27" t="s">
        <v>64</v>
      </c>
      <c r="BQ27" t="s">
        <v>64</v>
      </c>
      <c r="BR27" t="s">
        <v>64</v>
      </c>
      <c r="BS27" t="s">
        <v>64</v>
      </c>
      <c r="BT27" t="s">
        <v>64</v>
      </c>
      <c r="BU27" t="s">
        <v>64</v>
      </c>
      <c r="BV27" t="s">
        <v>64</v>
      </c>
      <c r="BW27" t="s">
        <v>64</v>
      </c>
      <c r="BX27" t="s">
        <v>64</v>
      </c>
    </row>
    <row r="28" spans="1:76" x14ac:dyDescent="0.25">
      <c r="A28" t="s">
        <v>64</v>
      </c>
      <c r="B28" s="4" t="s">
        <v>175</v>
      </c>
      <c r="C28">
        <v>111</v>
      </c>
      <c r="D28" t="s">
        <v>65</v>
      </c>
      <c r="E28" t="s">
        <v>175</v>
      </c>
      <c r="F28" t="s">
        <v>159</v>
      </c>
      <c r="G28" t="s">
        <v>64</v>
      </c>
      <c r="H28" t="s">
        <v>267</v>
      </c>
      <c r="I28" s="14">
        <v>6</v>
      </c>
      <c r="J28">
        <v>6</v>
      </c>
      <c r="K28" t="s">
        <v>64</v>
      </c>
      <c r="L28" t="s">
        <v>64</v>
      </c>
      <c r="M28" t="s">
        <v>64</v>
      </c>
      <c r="N28" t="s">
        <v>259</v>
      </c>
      <c r="O28" t="s">
        <v>64</v>
      </c>
      <c r="P28" t="s">
        <v>64</v>
      </c>
      <c r="Q28" t="s">
        <v>64</v>
      </c>
      <c r="R28" t="s">
        <v>64</v>
      </c>
      <c r="S28" t="s">
        <v>64</v>
      </c>
      <c r="T28" t="s">
        <v>64</v>
      </c>
      <c r="U28" t="s">
        <v>64</v>
      </c>
      <c r="V28" t="s">
        <v>64</v>
      </c>
      <c r="W28" t="s">
        <v>64</v>
      </c>
      <c r="X28" t="s">
        <v>64</v>
      </c>
      <c r="Y28" t="s">
        <v>64</v>
      </c>
      <c r="Z28" t="s">
        <v>64</v>
      </c>
      <c r="AA28" t="s">
        <v>64</v>
      </c>
      <c r="AB28" t="s">
        <v>64</v>
      </c>
      <c r="AC28" t="s">
        <v>64</v>
      </c>
      <c r="AD28" t="s">
        <v>64</v>
      </c>
      <c r="AE28" t="s">
        <v>64</v>
      </c>
      <c r="AF28" t="s">
        <v>64</v>
      </c>
      <c r="AG28" t="s">
        <v>64</v>
      </c>
      <c r="AH28" t="s">
        <v>64</v>
      </c>
      <c r="AI28" t="s">
        <v>64</v>
      </c>
      <c r="AJ28" t="s">
        <v>64</v>
      </c>
      <c r="AK28" t="s">
        <v>64</v>
      </c>
      <c r="AL28" t="s">
        <v>64</v>
      </c>
      <c r="AM28" t="s">
        <v>64</v>
      </c>
      <c r="AN28" t="s">
        <v>64</v>
      </c>
      <c r="AO28" t="s">
        <v>64</v>
      </c>
      <c r="AP28" t="s">
        <v>64</v>
      </c>
      <c r="AQ28" t="s">
        <v>64</v>
      </c>
      <c r="AR28" t="s">
        <v>64</v>
      </c>
      <c r="AS28" t="s">
        <v>64</v>
      </c>
      <c r="AT28" t="s">
        <v>64</v>
      </c>
      <c r="AU28" t="s">
        <v>64</v>
      </c>
      <c r="AV28" t="s">
        <v>64</v>
      </c>
      <c r="AW28" t="s">
        <v>64</v>
      </c>
      <c r="AX28" t="s">
        <v>64</v>
      </c>
      <c r="AY28" t="s">
        <v>65</v>
      </c>
      <c r="AZ28">
        <v>2.5000000000000001E-2</v>
      </c>
      <c r="BA28">
        <v>2.8000000000000001E-2</v>
      </c>
      <c r="BB28">
        <v>2.5000000000000001E-2</v>
      </c>
      <c r="BC28" s="4" t="s">
        <v>175</v>
      </c>
      <c r="BD28" s="9">
        <f>(AZ28+BA28+BB28)/3</f>
        <v>2.6000000000000006E-2</v>
      </c>
      <c r="BE28" s="9">
        <f>100*BD28</f>
        <v>2.6000000000000005</v>
      </c>
      <c r="BF28" s="8">
        <f>LOG10(BE28)</f>
        <v>0.41497334797081803</v>
      </c>
      <c r="BG28" s="18" t="s">
        <v>204</v>
      </c>
      <c r="BH28" s="18" t="s">
        <v>204</v>
      </c>
      <c r="BI28" s="18" t="s">
        <v>204</v>
      </c>
      <c r="BJ28" s="18" t="s">
        <v>204</v>
      </c>
      <c r="BK28" s="8" t="s">
        <v>204</v>
      </c>
      <c r="BL28" s="8" t="s">
        <v>59</v>
      </c>
      <c r="BM28" s="18" t="s">
        <v>204</v>
      </c>
      <c r="BN28" t="s">
        <v>64</v>
      </c>
      <c r="BO28" s="8">
        <v>0.41497334797081803</v>
      </c>
      <c r="BP28" t="s">
        <v>64</v>
      </c>
      <c r="BQ28" t="s">
        <v>64</v>
      </c>
      <c r="BR28" t="s">
        <v>64</v>
      </c>
      <c r="BS28" t="s">
        <v>64</v>
      </c>
      <c r="BT28" t="s">
        <v>64</v>
      </c>
      <c r="BU28" t="s">
        <v>64</v>
      </c>
      <c r="BV28" t="s">
        <v>64</v>
      </c>
      <c r="BW28" t="s">
        <v>64</v>
      </c>
      <c r="BX28" t="s">
        <v>64</v>
      </c>
    </row>
    <row r="29" spans="1:76" x14ac:dyDescent="0.25">
      <c r="A29" t="s">
        <v>64</v>
      </c>
      <c r="B29" s="4" t="s">
        <v>190</v>
      </c>
      <c r="C29">
        <v>151</v>
      </c>
      <c r="D29" t="s">
        <v>65</v>
      </c>
      <c r="E29" t="s">
        <v>190</v>
      </c>
      <c r="F29" t="s">
        <v>159</v>
      </c>
      <c r="G29" t="s">
        <v>64</v>
      </c>
      <c r="H29" t="s">
        <v>267</v>
      </c>
      <c r="I29" s="14">
        <v>6</v>
      </c>
      <c r="J29">
        <v>6</v>
      </c>
      <c r="K29" t="s">
        <v>64</v>
      </c>
      <c r="L29" t="s">
        <v>64</v>
      </c>
      <c r="M29" t="s">
        <v>64</v>
      </c>
      <c r="N29" t="s">
        <v>252</v>
      </c>
      <c r="O29" t="s">
        <v>64</v>
      </c>
      <c r="P29" t="s">
        <v>64</v>
      </c>
      <c r="Q29" t="s">
        <v>64</v>
      </c>
      <c r="R29" t="s">
        <v>64</v>
      </c>
      <c r="S29" t="s">
        <v>64</v>
      </c>
      <c r="T29" t="s">
        <v>64</v>
      </c>
      <c r="U29" t="s">
        <v>64</v>
      </c>
      <c r="V29" t="s">
        <v>64</v>
      </c>
      <c r="W29" t="s">
        <v>64</v>
      </c>
      <c r="X29" t="s">
        <v>64</v>
      </c>
      <c r="Y29" t="s">
        <v>64</v>
      </c>
      <c r="Z29" t="s">
        <v>64</v>
      </c>
      <c r="AA29" t="s">
        <v>64</v>
      </c>
      <c r="AB29" t="s">
        <v>64</v>
      </c>
      <c r="AC29" t="s">
        <v>64</v>
      </c>
      <c r="AD29" t="s">
        <v>64</v>
      </c>
      <c r="AE29" t="s">
        <v>64</v>
      </c>
      <c r="AF29" t="s">
        <v>64</v>
      </c>
      <c r="AG29" t="s">
        <v>64</v>
      </c>
      <c r="AH29" t="s">
        <v>64</v>
      </c>
      <c r="AI29" t="s">
        <v>64</v>
      </c>
      <c r="AJ29" t="s">
        <v>64</v>
      </c>
      <c r="AK29" t="s">
        <v>64</v>
      </c>
      <c r="AL29" t="s">
        <v>64</v>
      </c>
      <c r="AM29" t="s">
        <v>64</v>
      </c>
      <c r="AN29" t="s">
        <v>64</v>
      </c>
      <c r="AO29" t="s">
        <v>64</v>
      </c>
      <c r="AP29" t="s">
        <v>64</v>
      </c>
      <c r="AQ29" t="s">
        <v>64</v>
      </c>
      <c r="AR29" t="s">
        <v>64</v>
      </c>
      <c r="AS29" t="s">
        <v>64</v>
      </c>
      <c r="AT29" t="s">
        <v>64</v>
      </c>
      <c r="AU29" t="s">
        <v>64</v>
      </c>
      <c r="AV29" t="s">
        <v>64</v>
      </c>
      <c r="AW29" t="s">
        <v>64</v>
      </c>
      <c r="AX29" t="s">
        <v>64</v>
      </c>
      <c r="AY29" t="s">
        <v>65</v>
      </c>
      <c r="AZ29">
        <v>3.4000000000000002E-2</v>
      </c>
      <c r="BA29">
        <v>2.3E-2</v>
      </c>
      <c r="BB29">
        <v>2.5999999999999999E-2</v>
      </c>
      <c r="BC29" s="4" t="s">
        <v>190</v>
      </c>
      <c r="BD29" s="9">
        <f>(AZ29+BA29+BB29)/3</f>
        <v>2.7666666666666669E-2</v>
      </c>
      <c r="BE29" s="9">
        <f>100*BD29</f>
        <v>2.7666666666666671</v>
      </c>
      <c r="BF29" s="8">
        <f>LOG10(BE29)</f>
        <v>0.44195683765641153</v>
      </c>
      <c r="BG29" s="18" t="s">
        <v>204</v>
      </c>
      <c r="BH29" s="18" t="s">
        <v>204</v>
      </c>
      <c r="BI29" s="18" t="s">
        <v>204</v>
      </c>
      <c r="BJ29" s="18" t="s">
        <v>204</v>
      </c>
      <c r="BK29" s="8" t="s">
        <v>204</v>
      </c>
      <c r="BL29" s="8" t="s">
        <v>59</v>
      </c>
      <c r="BM29" s="18" t="s">
        <v>204</v>
      </c>
      <c r="BN29" t="s">
        <v>64</v>
      </c>
      <c r="BO29" s="8">
        <v>0.44195683765641153</v>
      </c>
      <c r="BP29" t="s">
        <v>64</v>
      </c>
      <c r="BQ29" t="s">
        <v>64</v>
      </c>
      <c r="BR29" t="s">
        <v>64</v>
      </c>
      <c r="BS29" t="s">
        <v>64</v>
      </c>
      <c r="BT29" t="s">
        <v>64</v>
      </c>
      <c r="BU29" t="s">
        <v>64</v>
      </c>
      <c r="BV29" t="s">
        <v>64</v>
      </c>
      <c r="BW29" t="s">
        <v>64</v>
      </c>
      <c r="BX29" t="s">
        <v>64</v>
      </c>
    </row>
    <row r="30" spans="1:76" x14ac:dyDescent="0.25">
      <c r="A30" t="s">
        <v>64</v>
      </c>
      <c r="B30" s="4" t="s">
        <v>175</v>
      </c>
      <c r="C30">
        <v>110</v>
      </c>
      <c r="D30" t="s">
        <v>55</v>
      </c>
      <c r="E30" t="s">
        <v>175</v>
      </c>
      <c r="F30" t="s">
        <v>159</v>
      </c>
      <c r="G30" t="s">
        <v>64</v>
      </c>
      <c r="H30" t="s">
        <v>267</v>
      </c>
      <c r="I30" s="14">
        <v>6</v>
      </c>
      <c r="J30">
        <v>6</v>
      </c>
      <c r="K30" t="s">
        <v>64</v>
      </c>
      <c r="L30" t="s">
        <v>64</v>
      </c>
      <c r="M30" t="s">
        <v>64</v>
      </c>
      <c r="N30" t="s">
        <v>259</v>
      </c>
      <c r="O30" t="s">
        <v>64</v>
      </c>
      <c r="P30" t="s">
        <v>64</v>
      </c>
      <c r="Q30" t="s">
        <v>64</v>
      </c>
      <c r="R30" t="s">
        <v>64</v>
      </c>
      <c r="S30" t="s">
        <v>64</v>
      </c>
      <c r="T30" t="s">
        <v>64</v>
      </c>
      <c r="U30" t="s">
        <v>64</v>
      </c>
      <c r="V30" t="s">
        <v>64</v>
      </c>
      <c r="W30" t="s">
        <v>64</v>
      </c>
      <c r="X30" t="s">
        <v>64</v>
      </c>
      <c r="Y30" t="s">
        <v>64</v>
      </c>
      <c r="Z30" t="s">
        <v>64</v>
      </c>
      <c r="AA30" t="s">
        <v>64</v>
      </c>
      <c r="AB30" t="s">
        <v>64</v>
      </c>
      <c r="AC30" t="s">
        <v>64</v>
      </c>
      <c r="AD30" t="s">
        <v>64</v>
      </c>
      <c r="AE30" t="s">
        <v>64</v>
      </c>
      <c r="AF30" t="s">
        <v>64</v>
      </c>
      <c r="AG30" t="s">
        <v>64</v>
      </c>
      <c r="AH30" t="s">
        <v>64</v>
      </c>
      <c r="AI30" t="s">
        <v>64</v>
      </c>
      <c r="AJ30" t="s">
        <v>64</v>
      </c>
      <c r="AK30" t="s">
        <v>64</v>
      </c>
      <c r="AL30" t="s">
        <v>64</v>
      </c>
      <c r="AM30" t="s">
        <v>64</v>
      </c>
      <c r="AN30" t="s">
        <v>64</v>
      </c>
      <c r="AO30" t="s">
        <v>64</v>
      </c>
      <c r="AP30" t="s">
        <v>64</v>
      </c>
      <c r="AQ30" t="s">
        <v>64</v>
      </c>
      <c r="AR30" t="s">
        <v>64</v>
      </c>
      <c r="AS30" t="s">
        <v>64</v>
      </c>
      <c r="AT30" t="s">
        <v>64</v>
      </c>
      <c r="AU30" t="s">
        <v>64</v>
      </c>
      <c r="AV30" t="s">
        <v>64</v>
      </c>
      <c r="AW30" t="s">
        <v>64</v>
      </c>
      <c r="AX30" t="s">
        <v>64</v>
      </c>
      <c r="AY30" t="s">
        <v>55</v>
      </c>
      <c r="AZ30">
        <v>0.05</v>
      </c>
      <c r="BA30">
        <v>4.4999999999999998E-2</v>
      </c>
      <c r="BB30">
        <v>4.4999999999999998E-2</v>
      </c>
      <c r="BC30" s="4" t="s">
        <v>175</v>
      </c>
      <c r="BD30" s="9">
        <f>(AZ30+BA30+BB30)/3</f>
        <v>4.6666666666666669E-2</v>
      </c>
      <c r="BE30" s="9">
        <f>100*BD30</f>
        <v>4.666666666666667</v>
      </c>
      <c r="BF30" s="8">
        <f>LOG10(BE30)</f>
        <v>0.66900678095857558</v>
      </c>
      <c r="BG30" s="18" t="s">
        <v>204</v>
      </c>
      <c r="BH30" s="18" t="s">
        <v>204</v>
      </c>
      <c r="BI30" s="18" t="s">
        <v>204</v>
      </c>
      <c r="BJ30" s="18" t="s">
        <v>204</v>
      </c>
      <c r="BK30" s="8" t="s">
        <v>204</v>
      </c>
      <c r="BL30" s="8" t="s">
        <v>59</v>
      </c>
      <c r="BM30" s="18" t="s">
        <v>204</v>
      </c>
      <c r="BN30" t="s">
        <v>64</v>
      </c>
      <c r="BO30" s="8">
        <v>0.66900678095857558</v>
      </c>
      <c r="BP30" t="s">
        <v>64</v>
      </c>
      <c r="BQ30" t="s">
        <v>64</v>
      </c>
      <c r="BR30" t="s">
        <v>64</v>
      </c>
      <c r="BS30" t="s">
        <v>64</v>
      </c>
      <c r="BT30" t="s">
        <v>64</v>
      </c>
      <c r="BU30" t="s">
        <v>64</v>
      </c>
      <c r="BV30" t="s">
        <v>64</v>
      </c>
      <c r="BW30" t="s">
        <v>64</v>
      </c>
      <c r="BX30" t="s">
        <v>64</v>
      </c>
    </row>
    <row r="31" spans="1:76" x14ac:dyDescent="0.25">
      <c r="A31" t="s">
        <v>64</v>
      </c>
      <c r="B31" s="4" t="s">
        <v>190</v>
      </c>
      <c r="C31">
        <v>150</v>
      </c>
      <c r="D31" t="s">
        <v>55</v>
      </c>
      <c r="E31" t="s">
        <v>190</v>
      </c>
      <c r="F31" t="s">
        <v>159</v>
      </c>
      <c r="G31" t="s">
        <v>64</v>
      </c>
      <c r="H31" t="s">
        <v>267</v>
      </c>
      <c r="I31" s="14">
        <v>6</v>
      </c>
      <c r="J31">
        <v>6</v>
      </c>
      <c r="K31" t="s">
        <v>64</v>
      </c>
      <c r="L31" t="s">
        <v>64</v>
      </c>
      <c r="M31" t="s">
        <v>64</v>
      </c>
      <c r="N31" t="s">
        <v>252</v>
      </c>
      <c r="O31" t="s">
        <v>64</v>
      </c>
      <c r="P31" t="s">
        <v>64</v>
      </c>
      <c r="Q31" t="s">
        <v>64</v>
      </c>
      <c r="R31" t="s">
        <v>64</v>
      </c>
      <c r="S31" t="s">
        <v>64</v>
      </c>
      <c r="T31" t="s">
        <v>64</v>
      </c>
      <c r="U31" t="s">
        <v>64</v>
      </c>
      <c r="V31" t="s">
        <v>64</v>
      </c>
      <c r="W31" t="s">
        <v>64</v>
      </c>
      <c r="X31" t="s">
        <v>64</v>
      </c>
      <c r="Y31" t="s">
        <v>64</v>
      </c>
      <c r="Z31" t="s">
        <v>64</v>
      </c>
      <c r="AA31" t="s">
        <v>64</v>
      </c>
      <c r="AB31" t="s">
        <v>64</v>
      </c>
      <c r="AC31" t="s">
        <v>64</v>
      </c>
      <c r="AD31" t="s">
        <v>64</v>
      </c>
      <c r="AE31" t="s">
        <v>64</v>
      </c>
      <c r="AF31" t="s">
        <v>64</v>
      </c>
      <c r="AG31" t="s">
        <v>64</v>
      </c>
      <c r="AH31" t="s">
        <v>64</v>
      </c>
      <c r="AI31" t="s">
        <v>64</v>
      </c>
      <c r="AJ31" t="s">
        <v>64</v>
      </c>
      <c r="AK31" t="s">
        <v>64</v>
      </c>
      <c r="AL31" t="s">
        <v>64</v>
      </c>
      <c r="AM31" t="s">
        <v>64</v>
      </c>
      <c r="AN31" t="s">
        <v>64</v>
      </c>
      <c r="AO31" t="s">
        <v>64</v>
      </c>
      <c r="AP31" t="s">
        <v>64</v>
      </c>
      <c r="AQ31" t="s">
        <v>64</v>
      </c>
      <c r="AR31" t="s">
        <v>64</v>
      </c>
      <c r="AS31" t="s">
        <v>64</v>
      </c>
      <c r="AT31" t="s">
        <v>64</v>
      </c>
      <c r="AU31" t="s">
        <v>64</v>
      </c>
      <c r="AV31" t="s">
        <v>64</v>
      </c>
      <c r="AW31" t="s">
        <v>64</v>
      </c>
      <c r="AX31" t="s">
        <v>64</v>
      </c>
      <c r="AY31" t="s">
        <v>55</v>
      </c>
      <c r="AZ31">
        <v>0.05</v>
      </c>
      <c r="BA31">
        <v>4.7E-2</v>
      </c>
      <c r="BB31">
        <v>4.5999999999999999E-2</v>
      </c>
      <c r="BC31" s="4" t="s">
        <v>190</v>
      </c>
      <c r="BD31" s="9">
        <f>(AZ31+BA31+BB31)/3</f>
        <v>4.766666666666667E-2</v>
      </c>
      <c r="BE31" s="9">
        <f>100*BD31</f>
        <v>4.7666666666666666</v>
      </c>
      <c r="BF31" s="8">
        <f>LOG10(BE31)</f>
        <v>0.67821478274539937</v>
      </c>
      <c r="BG31" s="18" t="s">
        <v>204</v>
      </c>
      <c r="BH31" s="18" t="s">
        <v>204</v>
      </c>
      <c r="BI31" s="18" t="s">
        <v>204</v>
      </c>
      <c r="BJ31" s="18" t="s">
        <v>204</v>
      </c>
      <c r="BK31" s="8" t="s">
        <v>204</v>
      </c>
      <c r="BL31" s="8" t="s">
        <v>59</v>
      </c>
      <c r="BM31" s="18" t="s">
        <v>204</v>
      </c>
      <c r="BN31" t="s">
        <v>64</v>
      </c>
      <c r="BO31" s="8">
        <v>0.67821478274539937</v>
      </c>
      <c r="BP31" t="s">
        <v>64</v>
      </c>
      <c r="BQ31" t="s">
        <v>64</v>
      </c>
      <c r="BR31" t="s">
        <v>64</v>
      </c>
      <c r="BS31" t="s">
        <v>64</v>
      </c>
      <c r="BT31" t="s">
        <v>64</v>
      </c>
      <c r="BU31" t="s">
        <v>64</v>
      </c>
      <c r="BV31" t="s">
        <v>64</v>
      </c>
      <c r="BW31" t="s">
        <v>64</v>
      </c>
      <c r="BX31" t="s">
        <v>64</v>
      </c>
    </row>
    <row r="32" spans="1:76" x14ac:dyDescent="0.25">
      <c r="A32" t="s">
        <v>64</v>
      </c>
      <c r="B32" s="4" t="s">
        <v>171</v>
      </c>
      <c r="C32">
        <v>109</v>
      </c>
      <c r="D32" t="s">
        <v>65</v>
      </c>
      <c r="E32" t="s">
        <v>171</v>
      </c>
      <c r="F32" t="s">
        <v>159</v>
      </c>
      <c r="G32" t="s">
        <v>64</v>
      </c>
      <c r="H32" t="s">
        <v>268</v>
      </c>
      <c r="I32" s="14">
        <v>7</v>
      </c>
      <c r="J32">
        <v>7</v>
      </c>
      <c r="K32" t="s">
        <v>64</v>
      </c>
      <c r="L32" t="s">
        <v>64</v>
      </c>
      <c r="M32" t="s">
        <v>64</v>
      </c>
      <c r="N32" t="s">
        <v>253</v>
      </c>
      <c r="O32" t="s">
        <v>64</v>
      </c>
      <c r="P32" t="s">
        <v>64</v>
      </c>
      <c r="Q32" t="s">
        <v>64</v>
      </c>
      <c r="R32" t="s">
        <v>64</v>
      </c>
      <c r="S32" t="s">
        <v>64</v>
      </c>
      <c r="T32" t="s">
        <v>64</v>
      </c>
      <c r="U32" t="s">
        <v>64</v>
      </c>
      <c r="V32" t="s">
        <v>64</v>
      </c>
      <c r="W32" t="s">
        <v>64</v>
      </c>
      <c r="X32" t="s">
        <v>64</v>
      </c>
      <c r="Y32" t="s">
        <v>64</v>
      </c>
      <c r="Z32" t="s">
        <v>64</v>
      </c>
      <c r="AA32" t="s">
        <v>64</v>
      </c>
      <c r="AB32" t="s">
        <v>64</v>
      </c>
      <c r="AC32" t="s">
        <v>64</v>
      </c>
      <c r="AD32" t="s">
        <v>64</v>
      </c>
      <c r="AE32" t="s">
        <v>64</v>
      </c>
      <c r="AF32" t="s">
        <v>64</v>
      </c>
      <c r="AG32" t="s">
        <v>64</v>
      </c>
      <c r="AH32" t="s">
        <v>64</v>
      </c>
      <c r="AI32" t="s">
        <v>64</v>
      </c>
      <c r="AJ32" t="s">
        <v>64</v>
      </c>
      <c r="AK32" t="s">
        <v>64</v>
      </c>
      <c r="AL32" t="s">
        <v>64</v>
      </c>
      <c r="AM32" t="s">
        <v>64</v>
      </c>
      <c r="AN32" t="s">
        <v>64</v>
      </c>
      <c r="AO32" t="s">
        <v>64</v>
      </c>
      <c r="AP32" t="s">
        <v>64</v>
      </c>
      <c r="AQ32" t="s">
        <v>64</v>
      </c>
      <c r="AR32" t="s">
        <v>64</v>
      </c>
      <c r="AS32" t="s">
        <v>64</v>
      </c>
      <c r="AT32" t="s">
        <v>64</v>
      </c>
      <c r="AU32" t="s">
        <v>64</v>
      </c>
      <c r="AV32" t="s">
        <v>64</v>
      </c>
      <c r="AW32" t="s">
        <v>64</v>
      </c>
      <c r="AX32" t="s">
        <v>64</v>
      </c>
      <c r="AY32" t="s">
        <v>65</v>
      </c>
      <c r="AZ32">
        <v>7.0000000000000001E-3</v>
      </c>
      <c r="BA32">
        <v>8.0000000000000002E-3</v>
      </c>
      <c r="BB32">
        <v>7.0000000000000001E-3</v>
      </c>
      <c r="BC32" s="4" t="s">
        <v>171</v>
      </c>
      <c r="BD32" s="9">
        <f>(AZ32+BA32+BB32)/3</f>
        <v>7.3333333333333332E-3</v>
      </c>
      <c r="BE32" s="9">
        <f>100*BD32</f>
        <v>0.73333333333333328</v>
      </c>
      <c r="BF32" s="8">
        <f>LOG10(BE32)</f>
        <v>-0.13469857389745624</v>
      </c>
      <c r="BG32" s="18" t="s">
        <v>204</v>
      </c>
      <c r="BH32" s="18" t="s">
        <v>204</v>
      </c>
      <c r="BI32" s="18" t="s">
        <v>204</v>
      </c>
      <c r="BJ32" s="18" t="s">
        <v>204</v>
      </c>
      <c r="BK32" s="8" t="s">
        <v>204</v>
      </c>
      <c r="BL32" s="8" t="s">
        <v>59</v>
      </c>
      <c r="BM32" s="18" t="s">
        <v>204</v>
      </c>
      <c r="BN32" t="s">
        <v>64</v>
      </c>
      <c r="BO32" s="8">
        <v>-0.13469857389745624</v>
      </c>
      <c r="BP32" t="s">
        <v>64</v>
      </c>
      <c r="BQ32" t="s">
        <v>64</v>
      </c>
      <c r="BR32" t="s">
        <v>64</v>
      </c>
      <c r="BS32" t="s">
        <v>64</v>
      </c>
      <c r="BT32" t="s">
        <v>64</v>
      </c>
      <c r="BU32" t="s">
        <v>64</v>
      </c>
      <c r="BV32" t="s">
        <v>64</v>
      </c>
      <c r="BW32" t="s">
        <v>64</v>
      </c>
      <c r="BX32" t="s">
        <v>64</v>
      </c>
    </row>
    <row r="33" spans="1:76" x14ac:dyDescent="0.25">
      <c r="A33" t="s">
        <v>64</v>
      </c>
      <c r="B33" s="4" t="s">
        <v>169</v>
      </c>
      <c r="C33">
        <v>161</v>
      </c>
      <c r="D33" t="s">
        <v>65</v>
      </c>
      <c r="E33" t="s">
        <v>169</v>
      </c>
      <c r="F33" t="s">
        <v>159</v>
      </c>
      <c r="G33" t="s">
        <v>64</v>
      </c>
      <c r="H33" t="s">
        <v>267</v>
      </c>
      <c r="I33" s="14">
        <v>7</v>
      </c>
      <c r="J33">
        <v>7</v>
      </c>
      <c r="K33" t="s">
        <v>64</v>
      </c>
      <c r="L33" t="s">
        <v>64</v>
      </c>
      <c r="M33" t="s">
        <v>64</v>
      </c>
      <c r="N33" t="s">
        <v>254</v>
      </c>
      <c r="O33" t="s">
        <v>64</v>
      </c>
      <c r="P33" t="s">
        <v>64</v>
      </c>
      <c r="Q33" t="s">
        <v>64</v>
      </c>
      <c r="R33" t="s">
        <v>64</v>
      </c>
      <c r="S33" t="s">
        <v>64</v>
      </c>
      <c r="T33" t="s">
        <v>64</v>
      </c>
      <c r="U33" t="s">
        <v>64</v>
      </c>
      <c r="V33" t="s">
        <v>64</v>
      </c>
      <c r="W33" t="s">
        <v>64</v>
      </c>
      <c r="X33" t="s">
        <v>64</v>
      </c>
      <c r="Y33" t="s">
        <v>64</v>
      </c>
      <c r="Z33" t="s">
        <v>64</v>
      </c>
      <c r="AA33" t="s">
        <v>64</v>
      </c>
      <c r="AB33" t="s">
        <v>64</v>
      </c>
      <c r="AC33" t="s">
        <v>64</v>
      </c>
      <c r="AD33" t="s">
        <v>64</v>
      </c>
      <c r="AE33" t="s">
        <v>64</v>
      </c>
      <c r="AF33" t="s">
        <v>64</v>
      </c>
      <c r="AG33" t="s">
        <v>64</v>
      </c>
      <c r="AH33" t="s">
        <v>64</v>
      </c>
      <c r="AI33" t="s">
        <v>64</v>
      </c>
      <c r="AJ33" t="s">
        <v>64</v>
      </c>
      <c r="AK33" t="s">
        <v>64</v>
      </c>
      <c r="AL33" t="s">
        <v>64</v>
      </c>
      <c r="AM33" t="s">
        <v>64</v>
      </c>
      <c r="AN33" t="s">
        <v>64</v>
      </c>
      <c r="AO33" t="s">
        <v>64</v>
      </c>
      <c r="AP33" t="s">
        <v>64</v>
      </c>
      <c r="AQ33" t="s">
        <v>64</v>
      </c>
      <c r="AR33" t="s">
        <v>64</v>
      </c>
      <c r="AS33" t="s">
        <v>64</v>
      </c>
      <c r="AT33" t="s">
        <v>64</v>
      </c>
      <c r="AU33" t="s">
        <v>64</v>
      </c>
      <c r="AV33" t="s">
        <v>64</v>
      </c>
      <c r="AW33" t="s">
        <v>64</v>
      </c>
      <c r="AX33" t="s">
        <v>64</v>
      </c>
      <c r="AY33" t="s">
        <v>65</v>
      </c>
      <c r="AZ33">
        <v>1.2E-2</v>
      </c>
      <c r="BA33">
        <v>8.9999999999999993E-3</v>
      </c>
      <c r="BB33">
        <v>0.01</v>
      </c>
      <c r="BC33" s="4" t="s">
        <v>169</v>
      </c>
      <c r="BD33" s="9">
        <f>(AZ33+BA33+BB33)/3</f>
        <v>1.0333333333333333E-2</v>
      </c>
      <c r="BE33" s="9">
        <f>100*BD33</f>
        <v>1.0333333333333332</v>
      </c>
      <c r="BF33" s="8">
        <f>LOG10(BE33)</f>
        <v>1.4240439114610193E-2</v>
      </c>
      <c r="BG33" s="18" t="s">
        <v>204</v>
      </c>
      <c r="BH33" s="18" t="s">
        <v>204</v>
      </c>
      <c r="BI33" s="18" t="s">
        <v>204</v>
      </c>
      <c r="BJ33" s="18" t="s">
        <v>204</v>
      </c>
      <c r="BK33" s="8" t="s">
        <v>204</v>
      </c>
      <c r="BL33" s="8" t="s">
        <v>59</v>
      </c>
      <c r="BM33" s="18" t="s">
        <v>204</v>
      </c>
      <c r="BN33" t="s">
        <v>64</v>
      </c>
      <c r="BO33" s="8">
        <v>1.4240439114610193E-2</v>
      </c>
      <c r="BP33" t="s">
        <v>64</v>
      </c>
      <c r="BQ33" t="s">
        <v>64</v>
      </c>
      <c r="BR33" t="s">
        <v>64</v>
      </c>
      <c r="BS33" t="s">
        <v>64</v>
      </c>
      <c r="BT33" t="s">
        <v>64</v>
      </c>
      <c r="BU33" t="s">
        <v>64</v>
      </c>
      <c r="BV33" t="s">
        <v>64</v>
      </c>
      <c r="BW33" t="s">
        <v>64</v>
      </c>
      <c r="BX33" t="s">
        <v>64</v>
      </c>
    </row>
    <row r="34" spans="1:76" x14ac:dyDescent="0.25">
      <c r="A34" t="s">
        <v>64</v>
      </c>
      <c r="B34" s="4" t="s">
        <v>171</v>
      </c>
      <c r="C34">
        <v>108</v>
      </c>
      <c r="D34" t="s">
        <v>55</v>
      </c>
      <c r="E34" t="s">
        <v>171</v>
      </c>
      <c r="F34" t="s">
        <v>159</v>
      </c>
      <c r="G34" t="s">
        <v>64</v>
      </c>
      <c r="H34" t="s">
        <v>268</v>
      </c>
      <c r="I34" s="14">
        <v>7</v>
      </c>
      <c r="J34">
        <v>7</v>
      </c>
      <c r="K34" t="s">
        <v>64</v>
      </c>
      <c r="L34" t="s">
        <v>64</v>
      </c>
      <c r="M34" t="s">
        <v>64</v>
      </c>
      <c r="N34" t="s">
        <v>253</v>
      </c>
      <c r="O34" t="s">
        <v>64</v>
      </c>
      <c r="P34" t="s">
        <v>64</v>
      </c>
      <c r="Q34" t="s">
        <v>64</v>
      </c>
      <c r="R34" t="s">
        <v>64</v>
      </c>
      <c r="S34" t="s">
        <v>64</v>
      </c>
      <c r="T34" t="s">
        <v>64</v>
      </c>
      <c r="U34" t="s">
        <v>64</v>
      </c>
      <c r="V34" t="s">
        <v>64</v>
      </c>
      <c r="W34" t="s">
        <v>64</v>
      </c>
      <c r="X34" t="s">
        <v>64</v>
      </c>
      <c r="Y34" t="s">
        <v>64</v>
      </c>
      <c r="Z34" t="s">
        <v>64</v>
      </c>
      <c r="AA34" t="s">
        <v>64</v>
      </c>
      <c r="AB34" t="s">
        <v>64</v>
      </c>
      <c r="AC34" t="s">
        <v>64</v>
      </c>
      <c r="AD34" t="s">
        <v>64</v>
      </c>
      <c r="AE34" t="s">
        <v>64</v>
      </c>
      <c r="AF34" t="s">
        <v>64</v>
      </c>
      <c r="AG34" t="s">
        <v>64</v>
      </c>
      <c r="AH34" t="s">
        <v>64</v>
      </c>
      <c r="AI34" t="s">
        <v>64</v>
      </c>
      <c r="AJ34" t="s">
        <v>64</v>
      </c>
      <c r="AK34" t="s">
        <v>64</v>
      </c>
      <c r="AL34" t="s">
        <v>64</v>
      </c>
      <c r="AM34" t="s">
        <v>64</v>
      </c>
      <c r="AN34" t="s">
        <v>64</v>
      </c>
      <c r="AO34" t="s">
        <v>64</v>
      </c>
      <c r="AP34" t="s">
        <v>64</v>
      </c>
      <c r="AQ34" t="s">
        <v>64</v>
      </c>
      <c r="AR34" t="s">
        <v>64</v>
      </c>
      <c r="AS34" t="s">
        <v>64</v>
      </c>
      <c r="AT34" t="s">
        <v>64</v>
      </c>
      <c r="AU34" t="s">
        <v>64</v>
      </c>
      <c r="AV34" t="s">
        <v>64</v>
      </c>
      <c r="AW34" t="s">
        <v>64</v>
      </c>
      <c r="AX34" t="s">
        <v>64</v>
      </c>
      <c r="AY34" t="s">
        <v>55</v>
      </c>
      <c r="AZ34">
        <v>0.02</v>
      </c>
      <c r="BA34">
        <v>1.9E-2</v>
      </c>
      <c r="BB34">
        <v>0.02</v>
      </c>
      <c r="BC34" s="4" t="s">
        <v>171</v>
      </c>
      <c r="BD34" s="9">
        <f>(AZ34+BA34+BB34)/3</f>
        <v>1.9666666666666666E-2</v>
      </c>
      <c r="BE34" s="9">
        <f>100*BD34</f>
        <v>1.9666666666666666</v>
      </c>
      <c r="BF34" s="8">
        <f>LOG10(BE34)</f>
        <v>0.29373075692248174</v>
      </c>
      <c r="BG34" s="18" t="s">
        <v>204</v>
      </c>
      <c r="BH34" s="18" t="s">
        <v>204</v>
      </c>
      <c r="BI34" s="18" t="s">
        <v>204</v>
      </c>
      <c r="BJ34" s="18" t="s">
        <v>204</v>
      </c>
      <c r="BK34" s="8" t="s">
        <v>204</v>
      </c>
      <c r="BL34" s="8" t="s">
        <v>59</v>
      </c>
      <c r="BM34" s="18" t="s">
        <v>204</v>
      </c>
      <c r="BN34" t="s">
        <v>64</v>
      </c>
      <c r="BO34" s="8">
        <v>0.29373075692248174</v>
      </c>
      <c r="BP34" t="s">
        <v>64</v>
      </c>
      <c r="BQ34" t="s">
        <v>64</v>
      </c>
      <c r="BR34" t="s">
        <v>64</v>
      </c>
      <c r="BS34" t="s">
        <v>64</v>
      </c>
      <c r="BT34" t="s">
        <v>64</v>
      </c>
      <c r="BU34" t="s">
        <v>64</v>
      </c>
      <c r="BV34" t="s">
        <v>64</v>
      </c>
      <c r="BW34" t="s">
        <v>64</v>
      </c>
      <c r="BX34" t="s">
        <v>64</v>
      </c>
    </row>
    <row r="35" spans="1:76" x14ac:dyDescent="0.25">
      <c r="A35" t="s">
        <v>64</v>
      </c>
      <c r="B35" s="4" t="s">
        <v>166</v>
      </c>
      <c r="C35">
        <v>125</v>
      </c>
      <c r="D35" t="s">
        <v>65</v>
      </c>
      <c r="E35" t="s">
        <v>166</v>
      </c>
      <c r="F35" t="s">
        <v>159</v>
      </c>
      <c r="G35" t="s">
        <v>64</v>
      </c>
      <c r="H35" t="s">
        <v>267</v>
      </c>
      <c r="I35" s="14">
        <v>7</v>
      </c>
      <c r="J35">
        <v>7</v>
      </c>
      <c r="K35" t="s">
        <v>64</v>
      </c>
      <c r="L35" t="s">
        <v>64</v>
      </c>
      <c r="M35" t="s">
        <v>64</v>
      </c>
      <c r="N35" t="s">
        <v>251</v>
      </c>
      <c r="O35" t="s">
        <v>64</v>
      </c>
      <c r="P35" t="s">
        <v>64</v>
      </c>
      <c r="Q35" t="s">
        <v>64</v>
      </c>
      <c r="R35" t="s">
        <v>64</v>
      </c>
      <c r="S35" t="s">
        <v>64</v>
      </c>
      <c r="T35" t="s">
        <v>64</v>
      </c>
      <c r="U35" t="s">
        <v>64</v>
      </c>
      <c r="V35" t="s">
        <v>64</v>
      </c>
      <c r="W35" t="s">
        <v>64</v>
      </c>
      <c r="X35" t="s">
        <v>64</v>
      </c>
      <c r="Y35" t="s">
        <v>64</v>
      </c>
      <c r="Z35" t="s">
        <v>64</v>
      </c>
      <c r="AA35" t="s">
        <v>64</v>
      </c>
      <c r="AB35" t="s">
        <v>64</v>
      </c>
      <c r="AC35" t="s">
        <v>64</v>
      </c>
      <c r="AD35" t="s">
        <v>64</v>
      </c>
      <c r="AE35" t="s">
        <v>64</v>
      </c>
      <c r="AF35" t="s">
        <v>64</v>
      </c>
      <c r="AG35" t="s">
        <v>64</v>
      </c>
      <c r="AH35" t="s">
        <v>64</v>
      </c>
      <c r="AI35" t="s">
        <v>64</v>
      </c>
      <c r="AJ35" t="s">
        <v>64</v>
      </c>
      <c r="AK35" t="s">
        <v>64</v>
      </c>
      <c r="AL35" t="s">
        <v>64</v>
      </c>
      <c r="AM35" t="s">
        <v>64</v>
      </c>
      <c r="AN35" t="s">
        <v>64</v>
      </c>
      <c r="AO35" t="s">
        <v>64</v>
      </c>
      <c r="AP35" t="s">
        <v>64</v>
      </c>
      <c r="AQ35" t="s">
        <v>64</v>
      </c>
      <c r="AR35" t="s">
        <v>64</v>
      </c>
      <c r="AS35" t="s">
        <v>64</v>
      </c>
      <c r="AT35" t="s">
        <v>64</v>
      </c>
      <c r="AU35" t="s">
        <v>64</v>
      </c>
      <c r="AV35" t="s">
        <v>64</v>
      </c>
      <c r="AW35" t="s">
        <v>64</v>
      </c>
      <c r="AX35" t="s">
        <v>64</v>
      </c>
      <c r="AY35" t="s">
        <v>65</v>
      </c>
      <c r="AZ35">
        <v>1.9E-2</v>
      </c>
      <c r="BA35">
        <v>0.02</v>
      </c>
      <c r="BB35">
        <v>2.8000000000000001E-2</v>
      </c>
      <c r="BC35" s="4" t="s">
        <v>166</v>
      </c>
      <c r="BD35" s="9">
        <f>(AZ35+BA35+BB35)/3</f>
        <v>2.2333333333333334E-2</v>
      </c>
      <c r="BE35" s="9">
        <f>100*BD35</f>
        <v>2.2333333333333334</v>
      </c>
      <c r="BF35" s="8">
        <f>LOG10(BE35)</f>
        <v>0.34895354798116401</v>
      </c>
      <c r="BG35" s="18" t="s">
        <v>204</v>
      </c>
      <c r="BH35" s="18" t="s">
        <v>204</v>
      </c>
      <c r="BI35" s="18" t="s">
        <v>204</v>
      </c>
      <c r="BJ35" s="18" t="s">
        <v>204</v>
      </c>
      <c r="BK35" s="8" t="s">
        <v>204</v>
      </c>
      <c r="BL35" s="8" t="s">
        <v>59</v>
      </c>
      <c r="BM35" s="18" t="s">
        <v>204</v>
      </c>
      <c r="BN35" t="s">
        <v>64</v>
      </c>
      <c r="BO35" s="8">
        <v>0.34895354798116401</v>
      </c>
      <c r="BP35" t="s">
        <v>64</v>
      </c>
      <c r="BQ35" t="s">
        <v>64</v>
      </c>
      <c r="BR35" t="s">
        <v>64</v>
      </c>
      <c r="BS35" t="s">
        <v>64</v>
      </c>
      <c r="BT35" t="s">
        <v>64</v>
      </c>
      <c r="BU35" t="s">
        <v>64</v>
      </c>
      <c r="BV35" t="s">
        <v>64</v>
      </c>
      <c r="BW35" t="s">
        <v>64</v>
      </c>
      <c r="BX35" t="s">
        <v>64</v>
      </c>
    </row>
    <row r="36" spans="1:76" x14ac:dyDescent="0.25">
      <c r="A36" t="s">
        <v>64</v>
      </c>
      <c r="B36" s="4" t="s">
        <v>169</v>
      </c>
      <c r="C36">
        <v>160</v>
      </c>
      <c r="D36" t="s">
        <v>55</v>
      </c>
      <c r="E36" t="s">
        <v>169</v>
      </c>
      <c r="F36" t="s">
        <v>159</v>
      </c>
      <c r="G36" t="s">
        <v>64</v>
      </c>
      <c r="H36" t="s">
        <v>267</v>
      </c>
      <c r="I36" s="14">
        <v>7</v>
      </c>
      <c r="J36">
        <v>7</v>
      </c>
      <c r="K36" t="s">
        <v>64</v>
      </c>
      <c r="L36" t="s">
        <v>64</v>
      </c>
      <c r="M36" t="s">
        <v>64</v>
      </c>
      <c r="N36" t="s">
        <v>254</v>
      </c>
      <c r="O36" t="s">
        <v>64</v>
      </c>
      <c r="P36" t="s">
        <v>64</v>
      </c>
      <c r="Q36" t="s">
        <v>64</v>
      </c>
      <c r="R36" t="s">
        <v>64</v>
      </c>
      <c r="S36" t="s">
        <v>64</v>
      </c>
      <c r="T36" t="s">
        <v>64</v>
      </c>
      <c r="U36" t="s">
        <v>64</v>
      </c>
      <c r="V36" t="s">
        <v>64</v>
      </c>
      <c r="W36" t="s">
        <v>64</v>
      </c>
      <c r="X36" t="s">
        <v>64</v>
      </c>
      <c r="Y36" t="s">
        <v>64</v>
      </c>
      <c r="Z36" t="s">
        <v>64</v>
      </c>
      <c r="AA36" t="s">
        <v>64</v>
      </c>
      <c r="AB36" t="s">
        <v>64</v>
      </c>
      <c r="AC36" t="s">
        <v>64</v>
      </c>
      <c r="AD36" t="s">
        <v>64</v>
      </c>
      <c r="AE36" t="s">
        <v>64</v>
      </c>
      <c r="AF36" t="s">
        <v>64</v>
      </c>
      <c r="AG36" t="s">
        <v>64</v>
      </c>
      <c r="AH36" t="s">
        <v>64</v>
      </c>
      <c r="AI36" t="s">
        <v>64</v>
      </c>
      <c r="AJ36" t="s">
        <v>64</v>
      </c>
      <c r="AK36" t="s">
        <v>64</v>
      </c>
      <c r="AL36" t="s">
        <v>64</v>
      </c>
      <c r="AM36" t="s">
        <v>64</v>
      </c>
      <c r="AN36" t="s">
        <v>64</v>
      </c>
      <c r="AO36" t="s">
        <v>64</v>
      </c>
      <c r="AP36" t="s">
        <v>64</v>
      </c>
      <c r="AQ36" t="s">
        <v>64</v>
      </c>
      <c r="AR36" t="s">
        <v>64</v>
      </c>
      <c r="AS36" t="s">
        <v>64</v>
      </c>
      <c r="AT36" t="s">
        <v>64</v>
      </c>
      <c r="AU36" t="s">
        <v>64</v>
      </c>
      <c r="AV36" t="s">
        <v>64</v>
      </c>
      <c r="AW36" t="s">
        <v>64</v>
      </c>
      <c r="AX36" t="s">
        <v>64</v>
      </c>
      <c r="AY36" t="s">
        <v>55</v>
      </c>
      <c r="AZ36">
        <v>2.5999999999999999E-2</v>
      </c>
      <c r="BA36">
        <v>0.03</v>
      </c>
      <c r="BB36">
        <v>3.1E-2</v>
      </c>
      <c r="BC36" s="4" t="s">
        <v>169</v>
      </c>
      <c r="BD36" s="9">
        <f>(AZ36+BA36+BB36)/3</f>
        <v>2.8999999999999998E-2</v>
      </c>
      <c r="BE36" s="9">
        <f>100*BD36</f>
        <v>2.9</v>
      </c>
      <c r="BF36" s="8">
        <f>LOG10(BE36)</f>
        <v>0.46239799789895608</v>
      </c>
      <c r="BG36" s="18" t="s">
        <v>204</v>
      </c>
      <c r="BH36" s="18" t="s">
        <v>204</v>
      </c>
      <c r="BI36" s="18" t="s">
        <v>204</v>
      </c>
      <c r="BJ36" s="18" t="s">
        <v>204</v>
      </c>
      <c r="BK36" s="8" t="s">
        <v>204</v>
      </c>
      <c r="BL36" s="8" t="s">
        <v>59</v>
      </c>
      <c r="BM36" s="18" t="s">
        <v>204</v>
      </c>
      <c r="BN36" t="s">
        <v>64</v>
      </c>
      <c r="BO36" s="8">
        <v>0.46239799789895608</v>
      </c>
      <c r="BP36" t="s">
        <v>64</v>
      </c>
      <c r="BQ36" t="s">
        <v>64</v>
      </c>
      <c r="BR36" t="s">
        <v>64</v>
      </c>
      <c r="BS36" t="s">
        <v>64</v>
      </c>
      <c r="BT36" t="s">
        <v>64</v>
      </c>
      <c r="BU36" t="s">
        <v>64</v>
      </c>
      <c r="BV36" t="s">
        <v>64</v>
      </c>
      <c r="BW36" t="s">
        <v>64</v>
      </c>
      <c r="BX36" t="s">
        <v>64</v>
      </c>
    </row>
    <row r="37" spans="1:76" x14ac:dyDescent="0.25">
      <c r="A37" t="s">
        <v>64</v>
      </c>
      <c r="B37" s="4" t="s">
        <v>166</v>
      </c>
      <c r="C37">
        <v>124</v>
      </c>
      <c r="D37" t="s">
        <v>55</v>
      </c>
      <c r="E37" t="s">
        <v>166</v>
      </c>
      <c r="F37" t="s">
        <v>159</v>
      </c>
      <c r="G37" t="s">
        <v>64</v>
      </c>
      <c r="H37" t="s">
        <v>267</v>
      </c>
      <c r="I37" s="14">
        <v>7</v>
      </c>
      <c r="J37">
        <v>7</v>
      </c>
      <c r="K37" t="s">
        <v>64</v>
      </c>
      <c r="L37" t="s">
        <v>64</v>
      </c>
      <c r="M37" t="s">
        <v>64</v>
      </c>
      <c r="N37" t="s">
        <v>251</v>
      </c>
      <c r="O37" t="s">
        <v>64</v>
      </c>
      <c r="P37" t="s">
        <v>64</v>
      </c>
      <c r="Q37" t="s">
        <v>64</v>
      </c>
      <c r="R37" t="s">
        <v>64</v>
      </c>
      <c r="S37" t="s">
        <v>64</v>
      </c>
      <c r="T37" t="s">
        <v>64</v>
      </c>
      <c r="U37" t="s">
        <v>64</v>
      </c>
      <c r="V37" t="s">
        <v>64</v>
      </c>
      <c r="W37" t="s">
        <v>64</v>
      </c>
      <c r="X37" t="s">
        <v>64</v>
      </c>
      <c r="Y37" t="s">
        <v>64</v>
      </c>
      <c r="Z37" t="s">
        <v>64</v>
      </c>
      <c r="AA37" t="s">
        <v>64</v>
      </c>
      <c r="AB37" t="s">
        <v>64</v>
      </c>
      <c r="AC37" t="s">
        <v>64</v>
      </c>
      <c r="AD37" t="s">
        <v>64</v>
      </c>
      <c r="AE37" t="s">
        <v>64</v>
      </c>
      <c r="AF37" t="s">
        <v>64</v>
      </c>
      <c r="AG37" t="s">
        <v>64</v>
      </c>
      <c r="AH37" t="s">
        <v>64</v>
      </c>
      <c r="AI37" t="s">
        <v>64</v>
      </c>
      <c r="AJ37" t="s">
        <v>64</v>
      </c>
      <c r="AK37" t="s">
        <v>64</v>
      </c>
      <c r="AL37" t="s">
        <v>64</v>
      </c>
      <c r="AM37" t="s">
        <v>64</v>
      </c>
      <c r="AN37" t="s">
        <v>64</v>
      </c>
      <c r="AO37" t="s">
        <v>64</v>
      </c>
      <c r="AP37" t="s">
        <v>64</v>
      </c>
      <c r="AQ37" t="s">
        <v>64</v>
      </c>
      <c r="AR37" t="s">
        <v>64</v>
      </c>
      <c r="AS37" t="s">
        <v>64</v>
      </c>
      <c r="AT37" t="s">
        <v>64</v>
      </c>
      <c r="AU37" t="s">
        <v>64</v>
      </c>
      <c r="AV37" t="s">
        <v>64</v>
      </c>
      <c r="AW37" t="s">
        <v>64</v>
      </c>
      <c r="AX37" t="s">
        <v>64</v>
      </c>
      <c r="AY37" t="s">
        <v>55</v>
      </c>
      <c r="AZ37">
        <v>4.4999999999999998E-2</v>
      </c>
      <c r="BA37">
        <v>4.1000000000000002E-2</v>
      </c>
      <c r="BB37">
        <v>4.7E-2</v>
      </c>
      <c r="BC37" s="4" t="s">
        <v>166</v>
      </c>
      <c r="BD37" s="9">
        <f>(AZ37+BA37+BB37)/3</f>
        <v>4.4333333333333336E-2</v>
      </c>
      <c r="BE37" s="9">
        <f>100*BD37</f>
        <v>4.4333333333333336</v>
      </c>
      <c r="BF37" s="8">
        <f>LOG10(BE37)</f>
        <v>0.64673038624742341</v>
      </c>
      <c r="BG37" s="18" t="s">
        <v>204</v>
      </c>
      <c r="BH37" s="18" t="s">
        <v>204</v>
      </c>
      <c r="BI37" s="18" t="s">
        <v>204</v>
      </c>
      <c r="BJ37" s="18" t="s">
        <v>204</v>
      </c>
      <c r="BK37" s="8" t="s">
        <v>204</v>
      </c>
      <c r="BL37" s="8" t="s">
        <v>59</v>
      </c>
      <c r="BM37" s="18" t="s">
        <v>204</v>
      </c>
      <c r="BN37" t="s">
        <v>64</v>
      </c>
      <c r="BO37" s="8">
        <v>0.64673038624742341</v>
      </c>
      <c r="BP37" t="s">
        <v>64</v>
      </c>
      <c r="BQ37" t="s">
        <v>64</v>
      </c>
      <c r="BR37" t="s">
        <v>64</v>
      </c>
      <c r="BS37" t="s">
        <v>64</v>
      </c>
      <c r="BT37" t="s">
        <v>64</v>
      </c>
      <c r="BU37" t="s">
        <v>64</v>
      </c>
      <c r="BV37" t="s">
        <v>64</v>
      </c>
      <c r="BW37" t="s">
        <v>64</v>
      </c>
      <c r="BX37" t="s">
        <v>64</v>
      </c>
    </row>
    <row r="38" spans="1:76" x14ac:dyDescent="0.25">
      <c r="A38" t="s">
        <v>64</v>
      </c>
      <c r="B38" s="4" t="s">
        <v>164</v>
      </c>
      <c r="C38">
        <v>119</v>
      </c>
      <c r="D38" t="s">
        <v>65</v>
      </c>
      <c r="E38" t="s">
        <v>164</v>
      </c>
      <c r="F38" t="s">
        <v>159</v>
      </c>
      <c r="G38" t="s">
        <v>64</v>
      </c>
      <c r="H38" t="s">
        <v>267</v>
      </c>
      <c r="I38" s="14">
        <v>8</v>
      </c>
      <c r="J38" s="15">
        <v>8</v>
      </c>
      <c r="K38" t="s">
        <v>64</v>
      </c>
      <c r="L38" t="s">
        <v>64</v>
      </c>
      <c r="M38" t="s">
        <v>64</v>
      </c>
      <c r="N38" t="s">
        <v>249</v>
      </c>
      <c r="O38" t="s">
        <v>64</v>
      </c>
      <c r="P38" t="s">
        <v>64</v>
      </c>
      <c r="Q38" t="s">
        <v>64</v>
      </c>
      <c r="R38" t="s">
        <v>64</v>
      </c>
      <c r="S38" t="s">
        <v>64</v>
      </c>
      <c r="T38" t="s">
        <v>64</v>
      </c>
      <c r="U38" t="s">
        <v>64</v>
      </c>
      <c r="V38" t="s">
        <v>64</v>
      </c>
      <c r="W38" t="s">
        <v>64</v>
      </c>
      <c r="X38" t="s">
        <v>64</v>
      </c>
      <c r="Y38" t="s">
        <v>64</v>
      </c>
      <c r="Z38" t="s">
        <v>64</v>
      </c>
      <c r="AA38" t="s">
        <v>64</v>
      </c>
      <c r="AB38" t="s">
        <v>64</v>
      </c>
      <c r="AC38" t="s">
        <v>64</v>
      </c>
      <c r="AD38" t="s">
        <v>64</v>
      </c>
      <c r="AE38" t="s">
        <v>64</v>
      </c>
      <c r="AF38" t="s">
        <v>64</v>
      </c>
      <c r="AG38" t="s">
        <v>64</v>
      </c>
      <c r="AH38" t="s">
        <v>64</v>
      </c>
      <c r="AI38" t="s">
        <v>64</v>
      </c>
      <c r="AJ38" t="s">
        <v>64</v>
      </c>
      <c r="AK38" t="s">
        <v>64</v>
      </c>
      <c r="AL38" t="s">
        <v>64</v>
      </c>
      <c r="AM38" t="s">
        <v>64</v>
      </c>
      <c r="AN38" t="s">
        <v>64</v>
      </c>
      <c r="AO38" t="s">
        <v>64</v>
      </c>
      <c r="AP38" t="s">
        <v>64</v>
      </c>
      <c r="AQ38" t="s">
        <v>64</v>
      </c>
      <c r="AR38" t="s">
        <v>64</v>
      </c>
      <c r="AS38" t="s">
        <v>64</v>
      </c>
      <c r="AT38" t="s">
        <v>64</v>
      </c>
      <c r="AU38" t="s">
        <v>64</v>
      </c>
      <c r="AV38" t="s">
        <v>64</v>
      </c>
      <c r="AW38" t="s">
        <v>64</v>
      </c>
      <c r="AX38" t="s">
        <v>64</v>
      </c>
      <c r="AY38" t="s">
        <v>65</v>
      </c>
      <c r="AZ38">
        <v>1.7999999999999999E-2</v>
      </c>
      <c r="BA38">
        <v>7.0000000000000001E-3</v>
      </c>
      <c r="BB38">
        <v>7.0000000000000001E-3</v>
      </c>
      <c r="BC38" s="4" t="s">
        <v>164</v>
      </c>
      <c r="BD38" s="9">
        <f>(AZ38+BA38+BB38)/3</f>
        <v>1.0666666666666666E-2</v>
      </c>
      <c r="BE38" s="9">
        <f>100*BD38</f>
        <v>1.0666666666666667</v>
      </c>
      <c r="BF38" s="8">
        <f>LOG10(BE38)</f>
        <v>2.8028723600243534E-2</v>
      </c>
      <c r="BG38" s="18" t="s">
        <v>204</v>
      </c>
      <c r="BH38" s="18" t="s">
        <v>204</v>
      </c>
      <c r="BI38" s="18" t="s">
        <v>204</v>
      </c>
      <c r="BJ38" s="18" t="s">
        <v>204</v>
      </c>
      <c r="BK38" s="8" t="s">
        <v>204</v>
      </c>
      <c r="BL38" s="8" t="s">
        <v>59</v>
      </c>
      <c r="BM38" s="18" t="s">
        <v>204</v>
      </c>
      <c r="BN38" t="s">
        <v>64</v>
      </c>
      <c r="BO38" s="8">
        <v>2.8028723600243534E-2</v>
      </c>
      <c r="BP38" t="s">
        <v>64</v>
      </c>
      <c r="BQ38" t="s">
        <v>64</v>
      </c>
      <c r="BR38" t="s">
        <v>64</v>
      </c>
      <c r="BS38" t="s">
        <v>64</v>
      </c>
      <c r="BT38" t="s">
        <v>64</v>
      </c>
      <c r="BU38" t="s">
        <v>64</v>
      </c>
      <c r="BV38" t="s">
        <v>64</v>
      </c>
      <c r="BW38" t="s">
        <v>64</v>
      </c>
      <c r="BX38" t="s">
        <v>64</v>
      </c>
    </row>
    <row r="39" spans="1:76" x14ac:dyDescent="0.25">
      <c r="A39" t="s">
        <v>64</v>
      </c>
      <c r="B39" s="4" t="s">
        <v>161</v>
      </c>
      <c r="C39">
        <v>159</v>
      </c>
      <c r="D39" t="s">
        <v>65</v>
      </c>
      <c r="E39" t="s">
        <v>161</v>
      </c>
      <c r="F39" t="s">
        <v>159</v>
      </c>
      <c r="G39" t="s">
        <v>64</v>
      </c>
      <c r="H39" t="s">
        <v>268</v>
      </c>
      <c r="I39" s="14">
        <v>8</v>
      </c>
      <c r="J39" s="15">
        <v>8</v>
      </c>
      <c r="K39" t="s">
        <v>64</v>
      </c>
      <c r="L39" t="s">
        <v>64</v>
      </c>
      <c r="M39" t="s">
        <v>64</v>
      </c>
      <c r="N39" t="s">
        <v>247</v>
      </c>
      <c r="O39" t="s">
        <v>64</v>
      </c>
      <c r="P39" t="s">
        <v>64</v>
      </c>
      <c r="Q39" t="s">
        <v>64</v>
      </c>
      <c r="R39" t="s">
        <v>64</v>
      </c>
      <c r="S39" t="s">
        <v>64</v>
      </c>
      <c r="T39" t="s">
        <v>64</v>
      </c>
      <c r="U39" t="s">
        <v>64</v>
      </c>
      <c r="V39" t="s">
        <v>64</v>
      </c>
      <c r="W39" t="s">
        <v>64</v>
      </c>
      <c r="X39" t="s">
        <v>64</v>
      </c>
      <c r="Y39" t="s">
        <v>64</v>
      </c>
      <c r="Z39" t="s">
        <v>64</v>
      </c>
      <c r="AA39" t="s">
        <v>64</v>
      </c>
      <c r="AB39" t="s">
        <v>64</v>
      </c>
      <c r="AC39" t="s">
        <v>64</v>
      </c>
      <c r="AD39" t="s">
        <v>64</v>
      </c>
      <c r="AE39" t="s">
        <v>64</v>
      </c>
      <c r="AF39" t="s">
        <v>64</v>
      </c>
      <c r="AG39" t="s">
        <v>64</v>
      </c>
      <c r="AH39" t="s">
        <v>64</v>
      </c>
      <c r="AI39" t="s">
        <v>64</v>
      </c>
      <c r="AJ39" t="s">
        <v>64</v>
      </c>
      <c r="AK39" t="s">
        <v>64</v>
      </c>
      <c r="AL39" t="s">
        <v>64</v>
      </c>
      <c r="AM39" t="s">
        <v>64</v>
      </c>
      <c r="AN39" t="s">
        <v>64</v>
      </c>
      <c r="AO39" t="s">
        <v>64</v>
      </c>
      <c r="AP39" t="s">
        <v>64</v>
      </c>
      <c r="AQ39" t="s">
        <v>64</v>
      </c>
      <c r="AR39" t="s">
        <v>64</v>
      </c>
      <c r="AS39" t="s">
        <v>64</v>
      </c>
      <c r="AT39" t="s">
        <v>64</v>
      </c>
      <c r="AU39" t="s">
        <v>64</v>
      </c>
      <c r="AV39" t="s">
        <v>64</v>
      </c>
      <c r="AW39" t="s">
        <v>64</v>
      </c>
      <c r="AX39" t="s">
        <v>64</v>
      </c>
      <c r="AY39" t="s">
        <v>65</v>
      </c>
      <c r="AZ39">
        <v>1.7000000000000001E-2</v>
      </c>
      <c r="BA39">
        <v>1.4999999999999999E-2</v>
      </c>
      <c r="BB39">
        <v>1.7000000000000001E-2</v>
      </c>
      <c r="BC39" s="4" t="s">
        <v>161</v>
      </c>
      <c r="BD39" s="9">
        <f>(AZ39+BA39+BB39)/3</f>
        <v>1.6333333333333335E-2</v>
      </c>
      <c r="BE39" s="9">
        <f>100*BD39</f>
        <v>1.6333333333333335</v>
      </c>
      <c r="BF39" s="8">
        <f>LOG10(BE39)</f>
        <v>0.21307482530885127</v>
      </c>
      <c r="BG39" s="18" t="s">
        <v>204</v>
      </c>
      <c r="BH39" s="18" t="s">
        <v>204</v>
      </c>
      <c r="BI39" s="18" t="s">
        <v>204</v>
      </c>
      <c r="BJ39" s="18" t="s">
        <v>204</v>
      </c>
      <c r="BK39" s="8" t="s">
        <v>204</v>
      </c>
      <c r="BL39" s="8" t="s">
        <v>59</v>
      </c>
      <c r="BM39" s="18" t="s">
        <v>204</v>
      </c>
      <c r="BN39" t="s">
        <v>64</v>
      </c>
      <c r="BO39" s="8">
        <v>0.21307482530885127</v>
      </c>
      <c r="BP39" t="s">
        <v>64</v>
      </c>
      <c r="BQ39" t="s">
        <v>64</v>
      </c>
      <c r="BR39" t="s">
        <v>64</v>
      </c>
      <c r="BS39" t="s">
        <v>64</v>
      </c>
      <c r="BT39" t="s">
        <v>64</v>
      </c>
      <c r="BU39" t="s">
        <v>64</v>
      </c>
      <c r="BV39" t="s">
        <v>64</v>
      </c>
      <c r="BW39" t="s">
        <v>64</v>
      </c>
      <c r="BX39" t="s">
        <v>64</v>
      </c>
    </row>
    <row r="40" spans="1:76" x14ac:dyDescent="0.25">
      <c r="A40" t="s">
        <v>64</v>
      </c>
      <c r="B40" s="4" t="s">
        <v>164</v>
      </c>
      <c r="C40">
        <v>118</v>
      </c>
      <c r="D40" t="s">
        <v>55</v>
      </c>
      <c r="E40" t="s">
        <v>164</v>
      </c>
      <c r="F40" t="s">
        <v>159</v>
      </c>
      <c r="G40" t="s">
        <v>64</v>
      </c>
      <c r="H40" t="s">
        <v>267</v>
      </c>
      <c r="I40" s="14">
        <v>8</v>
      </c>
      <c r="J40" s="15">
        <v>8</v>
      </c>
      <c r="K40" t="s">
        <v>64</v>
      </c>
      <c r="L40" t="s">
        <v>64</v>
      </c>
      <c r="M40" t="s">
        <v>64</v>
      </c>
      <c r="N40" t="s">
        <v>249</v>
      </c>
      <c r="O40" t="s">
        <v>64</v>
      </c>
      <c r="P40" t="s">
        <v>64</v>
      </c>
      <c r="Q40" t="s">
        <v>64</v>
      </c>
      <c r="R40" t="s">
        <v>64</v>
      </c>
      <c r="S40" t="s">
        <v>64</v>
      </c>
      <c r="T40" t="s">
        <v>64</v>
      </c>
      <c r="U40" t="s">
        <v>64</v>
      </c>
      <c r="V40" t="s">
        <v>64</v>
      </c>
      <c r="W40" t="s">
        <v>64</v>
      </c>
      <c r="X40" t="s">
        <v>64</v>
      </c>
      <c r="Y40" t="s">
        <v>64</v>
      </c>
      <c r="Z40" t="s">
        <v>64</v>
      </c>
      <c r="AA40" t="s">
        <v>64</v>
      </c>
      <c r="AB40" t="s">
        <v>64</v>
      </c>
      <c r="AC40" t="s">
        <v>64</v>
      </c>
      <c r="AD40" t="s">
        <v>64</v>
      </c>
      <c r="AE40" t="s">
        <v>64</v>
      </c>
      <c r="AF40" t="s">
        <v>64</v>
      </c>
      <c r="AG40" t="s">
        <v>64</v>
      </c>
      <c r="AH40" t="s">
        <v>64</v>
      </c>
      <c r="AI40" t="s">
        <v>64</v>
      </c>
      <c r="AJ40" t="s">
        <v>64</v>
      </c>
      <c r="AK40" t="s">
        <v>64</v>
      </c>
      <c r="AL40" t="s">
        <v>64</v>
      </c>
      <c r="AM40" t="s">
        <v>64</v>
      </c>
      <c r="AN40" t="s">
        <v>64</v>
      </c>
      <c r="AO40" t="s">
        <v>64</v>
      </c>
      <c r="AP40" t="s">
        <v>64</v>
      </c>
      <c r="AQ40" t="s">
        <v>64</v>
      </c>
      <c r="AR40" t="s">
        <v>64</v>
      </c>
      <c r="AS40" t="s">
        <v>64</v>
      </c>
      <c r="AT40" t="s">
        <v>64</v>
      </c>
      <c r="AU40" t="s">
        <v>64</v>
      </c>
      <c r="AV40" t="s">
        <v>64</v>
      </c>
      <c r="AW40" t="s">
        <v>64</v>
      </c>
      <c r="AX40" t="s">
        <v>64</v>
      </c>
      <c r="AY40" t="s">
        <v>55</v>
      </c>
      <c r="AZ40">
        <v>2.4E-2</v>
      </c>
      <c r="BA40">
        <v>1.4E-2</v>
      </c>
      <c r="BB40">
        <v>1.2E-2</v>
      </c>
      <c r="BC40" s="4" t="s">
        <v>164</v>
      </c>
      <c r="BD40" s="9">
        <f>(AZ40+BA40+BB40)/3</f>
        <v>1.6666666666666666E-2</v>
      </c>
      <c r="BE40" s="9">
        <f>100*BD40</f>
        <v>1.6666666666666667</v>
      </c>
      <c r="BF40" s="8">
        <f>LOG10(BE40)</f>
        <v>0.22184874961635639</v>
      </c>
      <c r="BG40" s="18" t="s">
        <v>204</v>
      </c>
      <c r="BH40" s="18" t="s">
        <v>204</v>
      </c>
      <c r="BI40" s="18" t="s">
        <v>204</v>
      </c>
      <c r="BJ40" s="18" t="s">
        <v>204</v>
      </c>
      <c r="BK40" s="8" t="s">
        <v>204</v>
      </c>
      <c r="BL40" s="8" t="s">
        <v>59</v>
      </c>
      <c r="BM40" s="18" t="s">
        <v>204</v>
      </c>
      <c r="BN40" t="s">
        <v>64</v>
      </c>
      <c r="BO40" s="8">
        <v>0.22184874961635639</v>
      </c>
      <c r="BP40" t="s">
        <v>64</v>
      </c>
      <c r="BQ40" t="s">
        <v>64</v>
      </c>
      <c r="BR40" t="s">
        <v>64</v>
      </c>
      <c r="BS40" t="s">
        <v>64</v>
      </c>
      <c r="BT40" t="s">
        <v>64</v>
      </c>
      <c r="BU40" t="s">
        <v>64</v>
      </c>
      <c r="BV40" t="s">
        <v>64</v>
      </c>
      <c r="BW40" t="s">
        <v>64</v>
      </c>
      <c r="BX40" t="s">
        <v>64</v>
      </c>
    </row>
    <row r="41" spans="1:76" x14ac:dyDescent="0.25">
      <c r="A41" t="s">
        <v>64</v>
      </c>
      <c r="B41" s="4" t="s">
        <v>187</v>
      </c>
      <c r="C41">
        <v>167</v>
      </c>
      <c r="D41" t="s">
        <v>65</v>
      </c>
      <c r="E41" t="s">
        <v>187</v>
      </c>
      <c r="F41" t="s">
        <v>159</v>
      </c>
      <c r="G41" t="s">
        <v>64</v>
      </c>
      <c r="H41" t="s">
        <v>267</v>
      </c>
      <c r="I41" s="14">
        <v>8</v>
      </c>
      <c r="J41" s="15">
        <v>8</v>
      </c>
      <c r="K41" t="s">
        <v>64</v>
      </c>
      <c r="L41" t="s">
        <v>64</v>
      </c>
      <c r="M41" t="s">
        <v>64</v>
      </c>
      <c r="N41" t="s">
        <v>250</v>
      </c>
      <c r="O41" t="s">
        <v>64</v>
      </c>
      <c r="P41" t="s">
        <v>64</v>
      </c>
      <c r="Q41" t="s">
        <v>64</v>
      </c>
      <c r="R41" t="s">
        <v>64</v>
      </c>
      <c r="S41" t="s">
        <v>64</v>
      </c>
      <c r="T41" t="s">
        <v>64</v>
      </c>
      <c r="U41" t="s">
        <v>64</v>
      </c>
      <c r="V41" t="s">
        <v>64</v>
      </c>
      <c r="W41" t="s">
        <v>64</v>
      </c>
      <c r="X41" t="s">
        <v>64</v>
      </c>
      <c r="Y41" t="s">
        <v>64</v>
      </c>
      <c r="Z41" t="s">
        <v>64</v>
      </c>
      <c r="AA41" t="s">
        <v>64</v>
      </c>
      <c r="AB41" t="s">
        <v>64</v>
      </c>
      <c r="AC41" t="s">
        <v>64</v>
      </c>
      <c r="AD41" t="s">
        <v>64</v>
      </c>
      <c r="AE41" t="s">
        <v>64</v>
      </c>
      <c r="AF41" t="s">
        <v>64</v>
      </c>
      <c r="AG41" t="s">
        <v>64</v>
      </c>
      <c r="AH41" t="s">
        <v>64</v>
      </c>
      <c r="AI41" t="s">
        <v>64</v>
      </c>
      <c r="AJ41" t="s">
        <v>64</v>
      </c>
      <c r="AK41" t="s">
        <v>64</v>
      </c>
      <c r="AL41" t="s">
        <v>64</v>
      </c>
      <c r="AM41" t="s">
        <v>64</v>
      </c>
      <c r="AN41" t="s">
        <v>64</v>
      </c>
      <c r="AO41" t="s">
        <v>64</v>
      </c>
      <c r="AP41" t="s">
        <v>64</v>
      </c>
      <c r="AQ41" t="s">
        <v>64</v>
      </c>
      <c r="AR41" t="s">
        <v>64</v>
      </c>
      <c r="AS41" t="s">
        <v>64</v>
      </c>
      <c r="AT41" t="s">
        <v>64</v>
      </c>
      <c r="AU41" t="s">
        <v>64</v>
      </c>
      <c r="AV41" t="s">
        <v>64</v>
      </c>
      <c r="AW41" t="s">
        <v>64</v>
      </c>
      <c r="AX41" t="s">
        <v>64</v>
      </c>
      <c r="AY41" t="s">
        <v>65</v>
      </c>
      <c r="AZ41">
        <v>1.9E-2</v>
      </c>
      <c r="BA41">
        <v>1.9E-2</v>
      </c>
      <c r="BB41">
        <v>2.5000000000000001E-2</v>
      </c>
      <c r="BC41" s="4" t="s">
        <v>187</v>
      </c>
      <c r="BD41" s="9">
        <f>(AZ41+BA41+BB41)/3</f>
        <v>2.1000000000000001E-2</v>
      </c>
      <c r="BE41" s="9">
        <f>100*BD41</f>
        <v>2.1</v>
      </c>
      <c r="BF41" s="8">
        <f>LOG10(BE41)</f>
        <v>0.3222192947339193</v>
      </c>
      <c r="BG41" s="18" t="s">
        <v>204</v>
      </c>
      <c r="BH41" s="18" t="s">
        <v>204</v>
      </c>
      <c r="BI41" s="18" t="s">
        <v>204</v>
      </c>
      <c r="BJ41" s="18" t="s">
        <v>204</v>
      </c>
      <c r="BK41" s="8" t="s">
        <v>204</v>
      </c>
      <c r="BL41" s="8" t="s">
        <v>59</v>
      </c>
      <c r="BM41" s="18" t="s">
        <v>204</v>
      </c>
      <c r="BN41" t="s">
        <v>64</v>
      </c>
      <c r="BO41" s="8">
        <v>0.3222192947339193</v>
      </c>
      <c r="BP41" t="s">
        <v>64</v>
      </c>
      <c r="BQ41" t="s">
        <v>64</v>
      </c>
      <c r="BR41" t="s">
        <v>64</v>
      </c>
      <c r="BS41" t="s">
        <v>64</v>
      </c>
      <c r="BT41" t="s">
        <v>64</v>
      </c>
      <c r="BU41" t="s">
        <v>64</v>
      </c>
      <c r="BV41" t="s">
        <v>64</v>
      </c>
      <c r="BW41" t="s">
        <v>64</v>
      </c>
      <c r="BX41" t="s">
        <v>64</v>
      </c>
    </row>
    <row r="42" spans="1:76" x14ac:dyDescent="0.25">
      <c r="A42" t="s">
        <v>64</v>
      </c>
      <c r="B42" s="4" t="s">
        <v>174</v>
      </c>
      <c r="C42">
        <v>163</v>
      </c>
      <c r="D42" t="s">
        <v>65</v>
      </c>
      <c r="E42" t="s">
        <v>174</v>
      </c>
      <c r="F42" t="s">
        <v>159</v>
      </c>
      <c r="G42" t="s">
        <v>64</v>
      </c>
      <c r="H42" t="s">
        <v>268</v>
      </c>
      <c r="I42" s="14">
        <v>8</v>
      </c>
      <c r="J42" s="15">
        <v>8</v>
      </c>
      <c r="K42" t="s">
        <v>64</v>
      </c>
      <c r="L42" t="s">
        <v>64</v>
      </c>
      <c r="M42" t="s">
        <v>64</v>
      </c>
      <c r="N42" t="s">
        <v>258</v>
      </c>
      <c r="O42" t="s">
        <v>64</v>
      </c>
      <c r="P42" t="s">
        <v>64</v>
      </c>
      <c r="Q42" t="s">
        <v>64</v>
      </c>
      <c r="R42" t="s">
        <v>64</v>
      </c>
      <c r="S42" t="s">
        <v>64</v>
      </c>
      <c r="T42" t="s">
        <v>64</v>
      </c>
      <c r="U42" t="s">
        <v>64</v>
      </c>
      <c r="V42" t="s">
        <v>64</v>
      </c>
      <c r="W42" t="s">
        <v>64</v>
      </c>
      <c r="X42" t="s">
        <v>64</v>
      </c>
      <c r="Y42" t="s">
        <v>64</v>
      </c>
      <c r="Z42" t="s">
        <v>64</v>
      </c>
      <c r="AA42" t="s">
        <v>64</v>
      </c>
      <c r="AB42" t="s">
        <v>64</v>
      </c>
      <c r="AC42" t="s">
        <v>64</v>
      </c>
      <c r="AD42" t="s">
        <v>64</v>
      </c>
      <c r="AE42" t="s">
        <v>64</v>
      </c>
      <c r="AF42" t="s">
        <v>64</v>
      </c>
      <c r="AG42" t="s">
        <v>64</v>
      </c>
      <c r="AH42" t="s">
        <v>64</v>
      </c>
      <c r="AI42" t="s">
        <v>64</v>
      </c>
      <c r="AJ42" t="s">
        <v>64</v>
      </c>
      <c r="AK42" t="s">
        <v>64</v>
      </c>
      <c r="AL42" t="s">
        <v>64</v>
      </c>
      <c r="AM42" t="s">
        <v>64</v>
      </c>
      <c r="AN42" t="s">
        <v>64</v>
      </c>
      <c r="AO42" t="s">
        <v>64</v>
      </c>
      <c r="AP42" t="s">
        <v>64</v>
      </c>
      <c r="AQ42" t="s">
        <v>64</v>
      </c>
      <c r="AR42" t="s">
        <v>64</v>
      </c>
      <c r="AS42" t="s">
        <v>64</v>
      </c>
      <c r="AT42" t="s">
        <v>64</v>
      </c>
      <c r="AU42" t="s">
        <v>64</v>
      </c>
      <c r="AV42" t="s">
        <v>64</v>
      </c>
      <c r="AW42" t="s">
        <v>64</v>
      </c>
      <c r="AX42" t="s">
        <v>64</v>
      </c>
      <c r="AY42" t="s">
        <v>65</v>
      </c>
      <c r="AZ42">
        <v>2.1999999999999999E-2</v>
      </c>
      <c r="BA42">
        <v>2.5000000000000001E-2</v>
      </c>
      <c r="BB42">
        <v>2.1000000000000001E-2</v>
      </c>
      <c r="BC42" s="4" t="s">
        <v>174</v>
      </c>
      <c r="BD42" s="9">
        <f>(AZ42+BA42+BB42)/3</f>
        <v>2.2666666666666668E-2</v>
      </c>
      <c r="BE42" s="9">
        <f>100*BD42</f>
        <v>2.2666666666666666</v>
      </c>
      <c r="BF42" s="8">
        <f>LOG10(BE42)</f>
        <v>0.35538765798657385</v>
      </c>
      <c r="BG42" s="18" t="s">
        <v>204</v>
      </c>
      <c r="BH42" s="18" t="s">
        <v>204</v>
      </c>
      <c r="BI42" s="18" t="s">
        <v>204</v>
      </c>
      <c r="BJ42" s="18" t="s">
        <v>204</v>
      </c>
      <c r="BK42" s="8" t="s">
        <v>204</v>
      </c>
      <c r="BL42" s="8" t="s">
        <v>59</v>
      </c>
      <c r="BM42" s="18" t="s">
        <v>204</v>
      </c>
      <c r="BN42" t="s">
        <v>64</v>
      </c>
      <c r="BO42" s="8">
        <v>0.35538765798657385</v>
      </c>
      <c r="BP42" t="s">
        <v>64</v>
      </c>
      <c r="BQ42" t="s">
        <v>64</v>
      </c>
      <c r="BR42" t="s">
        <v>64</v>
      </c>
      <c r="BS42" t="s">
        <v>64</v>
      </c>
      <c r="BT42" t="s">
        <v>64</v>
      </c>
      <c r="BU42" t="s">
        <v>64</v>
      </c>
      <c r="BV42" t="s">
        <v>64</v>
      </c>
      <c r="BW42" t="s">
        <v>64</v>
      </c>
      <c r="BX42" t="s">
        <v>64</v>
      </c>
    </row>
    <row r="43" spans="1:76" x14ac:dyDescent="0.25">
      <c r="A43" t="s">
        <v>64</v>
      </c>
      <c r="B43" s="4" t="s">
        <v>181</v>
      </c>
      <c r="C43">
        <v>121</v>
      </c>
      <c r="D43" t="s">
        <v>65</v>
      </c>
      <c r="E43" t="s">
        <v>181</v>
      </c>
      <c r="F43" t="s">
        <v>159</v>
      </c>
      <c r="G43" t="s">
        <v>64</v>
      </c>
      <c r="H43" t="s">
        <v>268</v>
      </c>
      <c r="I43" s="14">
        <v>8</v>
      </c>
      <c r="J43" s="15">
        <v>8</v>
      </c>
      <c r="K43" t="s">
        <v>64</v>
      </c>
      <c r="L43" t="s">
        <v>64</v>
      </c>
      <c r="M43" t="s">
        <v>64</v>
      </c>
      <c r="N43" t="s">
        <v>261</v>
      </c>
      <c r="O43" t="s">
        <v>64</v>
      </c>
      <c r="P43" t="s">
        <v>64</v>
      </c>
      <c r="Q43" t="s">
        <v>64</v>
      </c>
      <c r="R43" t="s">
        <v>64</v>
      </c>
      <c r="S43" t="s">
        <v>64</v>
      </c>
      <c r="T43" t="s">
        <v>64</v>
      </c>
      <c r="U43" t="s">
        <v>64</v>
      </c>
      <c r="V43" t="s">
        <v>64</v>
      </c>
      <c r="W43" t="s">
        <v>64</v>
      </c>
      <c r="X43" t="s">
        <v>64</v>
      </c>
      <c r="Y43" t="s">
        <v>64</v>
      </c>
      <c r="Z43" t="s">
        <v>64</v>
      </c>
      <c r="AA43" t="s">
        <v>64</v>
      </c>
      <c r="AB43" t="s">
        <v>64</v>
      </c>
      <c r="AC43" t="s">
        <v>64</v>
      </c>
      <c r="AD43" t="s">
        <v>64</v>
      </c>
      <c r="AE43" t="s">
        <v>64</v>
      </c>
      <c r="AF43" t="s">
        <v>64</v>
      </c>
      <c r="AG43" t="s">
        <v>64</v>
      </c>
      <c r="AH43" t="s">
        <v>64</v>
      </c>
      <c r="AI43" t="s">
        <v>64</v>
      </c>
      <c r="AJ43" t="s">
        <v>64</v>
      </c>
      <c r="AK43" t="s">
        <v>64</v>
      </c>
      <c r="AL43" t="s">
        <v>64</v>
      </c>
      <c r="AM43" t="s">
        <v>64</v>
      </c>
      <c r="AN43" t="s">
        <v>64</v>
      </c>
      <c r="AO43" t="s">
        <v>64</v>
      </c>
      <c r="AP43" t="s">
        <v>64</v>
      </c>
      <c r="AQ43" t="s">
        <v>64</v>
      </c>
      <c r="AR43" t="s">
        <v>64</v>
      </c>
      <c r="AS43" t="s">
        <v>64</v>
      </c>
      <c r="AT43" t="s">
        <v>64</v>
      </c>
      <c r="AU43" t="s">
        <v>64</v>
      </c>
      <c r="AV43" t="s">
        <v>64</v>
      </c>
      <c r="AW43" t="s">
        <v>64</v>
      </c>
      <c r="AX43" t="s">
        <v>64</v>
      </c>
      <c r="AY43" t="s">
        <v>65</v>
      </c>
      <c r="AZ43">
        <v>2.3E-2</v>
      </c>
      <c r="BA43">
        <v>2.5000000000000001E-2</v>
      </c>
      <c r="BB43">
        <v>2.5999999999999999E-2</v>
      </c>
      <c r="BC43" s="4" t="s">
        <v>181</v>
      </c>
      <c r="BD43" s="9">
        <f>(AZ43+BA43+BB43)/3</f>
        <v>2.4666666666666667E-2</v>
      </c>
      <c r="BE43" s="9">
        <f>100*BD43</f>
        <v>2.4666666666666668</v>
      </c>
      <c r="BF43" s="8">
        <f>LOG10(BE43)</f>
        <v>0.3921104650113138</v>
      </c>
      <c r="BG43" s="18" t="s">
        <v>204</v>
      </c>
      <c r="BH43" s="18" t="s">
        <v>204</v>
      </c>
      <c r="BI43" s="18" t="s">
        <v>204</v>
      </c>
      <c r="BJ43" s="18" t="s">
        <v>204</v>
      </c>
      <c r="BK43" s="8" t="s">
        <v>204</v>
      </c>
      <c r="BL43" s="8" t="s">
        <v>59</v>
      </c>
      <c r="BM43" s="18" t="s">
        <v>204</v>
      </c>
      <c r="BN43" t="s">
        <v>64</v>
      </c>
      <c r="BO43" s="8">
        <v>0.3921104650113138</v>
      </c>
      <c r="BP43" t="s">
        <v>64</v>
      </c>
      <c r="BQ43" t="s">
        <v>64</v>
      </c>
      <c r="BR43" t="s">
        <v>64</v>
      </c>
      <c r="BS43" t="s">
        <v>64</v>
      </c>
      <c r="BT43" t="s">
        <v>64</v>
      </c>
      <c r="BU43" t="s">
        <v>64</v>
      </c>
      <c r="BV43" t="s">
        <v>64</v>
      </c>
      <c r="BW43" t="s">
        <v>64</v>
      </c>
      <c r="BX43" t="s">
        <v>64</v>
      </c>
    </row>
    <row r="44" spans="1:76" x14ac:dyDescent="0.25">
      <c r="A44" t="s">
        <v>64</v>
      </c>
      <c r="B44" s="4" t="s">
        <v>158</v>
      </c>
      <c r="C44">
        <v>123</v>
      </c>
      <c r="D44" t="s">
        <v>65</v>
      </c>
      <c r="E44" t="s">
        <v>158</v>
      </c>
      <c r="F44" t="s">
        <v>159</v>
      </c>
      <c r="G44" t="s">
        <v>64</v>
      </c>
      <c r="H44" t="s">
        <v>267</v>
      </c>
      <c r="I44" s="14">
        <v>8</v>
      </c>
      <c r="J44" s="15">
        <v>8</v>
      </c>
      <c r="K44" t="s">
        <v>64</v>
      </c>
      <c r="L44" t="s">
        <v>64</v>
      </c>
      <c r="M44" t="s">
        <v>64</v>
      </c>
      <c r="N44" t="s">
        <v>245</v>
      </c>
      <c r="O44" t="s">
        <v>64</v>
      </c>
      <c r="P44" t="s">
        <v>64</v>
      </c>
      <c r="Q44" t="s">
        <v>64</v>
      </c>
      <c r="R44" t="s">
        <v>64</v>
      </c>
      <c r="S44" t="s">
        <v>64</v>
      </c>
      <c r="T44" t="s">
        <v>64</v>
      </c>
      <c r="U44" t="s">
        <v>64</v>
      </c>
      <c r="V44" t="s">
        <v>64</v>
      </c>
      <c r="W44" t="s">
        <v>64</v>
      </c>
      <c r="X44" t="s">
        <v>64</v>
      </c>
      <c r="Y44" t="s">
        <v>64</v>
      </c>
      <c r="Z44" t="s">
        <v>64</v>
      </c>
      <c r="AA44" t="s">
        <v>64</v>
      </c>
      <c r="AB44" t="s">
        <v>64</v>
      </c>
      <c r="AC44" t="s">
        <v>64</v>
      </c>
      <c r="AD44" t="s">
        <v>64</v>
      </c>
      <c r="AE44" t="s">
        <v>64</v>
      </c>
      <c r="AF44" t="s">
        <v>64</v>
      </c>
      <c r="AG44" t="s">
        <v>64</v>
      </c>
      <c r="AH44" t="s">
        <v>64</v>
      </c>
      <c r="AI44" t="s">
        <v>64</v>
      </c>
      <c r="AJ44" t="s">
        <v>64</v>
      </c>
      <c r="AK44" t="s">
        <v>64</v>
      </c>
      <c r="AL44" t="s">
        <v>64</v>
      </c>
      <c r="AM44" t="s">
        <v>64</v>
      </c>
      <c r="AN44" t="s">
        <v>64</v>
      </c>
      <c r="AO44" t="s">
        <v>64</v>
      </c>
      <c r="AP44" t="s">
        <v>64</v>
      </c>
      <c r="AQ44" t="s">
        <v>64</v>
      </c>
      <c r="AR44" t="s">
        <v>64</v>
      </c>
      <c r="AS44" t="s">
        <v>64</v>
      </c>
      <c r="AT44" t="s">
        <v>64</v>
      </c>
      <c r="AU44" t="s">
        <v>64</v>
      </c>
      <c r="AV44" t="s">
        <v>64</v>
      </c>
      <c r="AW44" t="s">
        <v>64</v>
      </c>
      <c r="AX44" t="s">
        <v>64</v>
      </c>
      <c r="AY44" t="s">
        <v>65</v>
      </c>
      <c r="AZ44">
        <v>2.1000000000000001E-2</v>
      </c>
      <c r="BA44">
        <v>2.5999999999999999E-2</v>
      </c>
      <c r="BB44">
        <v>3.5999999999999997E-2</v>
      </c>
      <c r="BC44" s="4" t="s">
        <v>158</v>
      </c>
      <c r="BD44" s="9">
        <f>(AZ44+BA44+BB44)/3</f>
        <v>2.7666666666666662E-2</v>
      </c>
      <c r="BE44" s="9">
        <f>100*BD44</f>
        <v>2.7666666666666662</v>
      </c>
      <c r="BF44" s="8">
        <f>LOG10(BE44)</f>
        <v>0.44195683765641136</v>
      </c>
      <c r="BG44" s="18" t="s">
        <v>204</v>
      </c>
      <c r="BH44" s="18" t="s">
        <v>204</v>
      </c>
      <c r="BI44" s="18" t="s">
        <v>204</v>
      </c>
      <c r="BJ44" s="18" t="s">
        <v>204</v>
      </c>
      <c r="BK44" s="8" t="s">
        <v>204</v>
      </c>
      <c r="BL44" s="8" t="s">
        <v>59</v>
      </c>
      <c r="BM44" s="18" t="s">
        <v>204</v>
      </c>
      <c r="BN44" t="s">
        <v>64</v>
      </c>
      <c r="BO44" s="8">
        <v>0.44195683765641136</v>
      </c>
      <c r="BP44" t="s">
        <v>64</v>
      </c>
      <c r="BQ44" t="s">
        <v>64</v>
      </c>
      <c r="BR44" t="s">
        <v>64</v>
      </c>
      <c r="BS44" t="s">
        <v>64</v>
      </c>
      <c r="BT44" t="s">
        <v>64</v>
      </c>
      <c r="BU44" t="s">
        <v>64</v>
      </c>
      <c r="BV44" t="s">
        <v>64</v>
      </c>
      <c r="BW44" t="s">
        <v>64</v>
      </c>
      <c r="BX44" t="s">
        <v>64</v>
      </c>
    </row>
    <row r="45" spans="1:76" x14ac:dyDescent="0.25">
      <c r="A45" t="s">
        <v>64</v>
      </c>
      <c r="B45" s="4" t="s">
        <v>161</v>
      </c>
      <c r="C45">
        <v>158</v>
      </c>
      <c r="D45" t="s">
        <v>55</v>
      </c>
      <c r="E45" t="s">
        <v>161</v>
      </c>
      <c r="F45" t="s">
        <v>159</v>
      </c>
      <c r="G45" t="s">
        <v>64</v>
      </c>
      <c r="H45" t="s">
        <v>268</v>
      </c>
      <c r="I45" s="14">
        <v>8</v>
      </c>
      <c r="J45" s="15">
        <v>8</v>
      </c>
      <c r="K45" t="s">
        <v>64</v>
      </c>
      <c r="L45" t="s">
        <v>64</v>
      </c>
      <c r="M45" t="s">
        <v>64</v>
      </c>
      <c r="N45" t="s">
        <v>247</v>
      </c>
      <c r="O45" t="s">
        <v>64</v>
      </c>
      <c r="P45" t="s">
        <v>64</v>
      </c>
      <c r="Q45" t="s">
        <v>64</v>
      </c>
      <c r="R45" t="s">
        <v>64</v>
      </c>
      <c r="S45" t="s">
        <v>64</v>
      </c>
      <c r="T45" t="s">
        <v>64</v>
      </c>
      <c r="U45" t="s">
        <v>64</v>
      </c>
      <c r="V45" t="s">
        <v>64</v>
      </c>
      <c r="W45" t="s">
        <v>64</v>
      </c>
      <c r="X45" t="s">
        <v>64</v>
      </c>
      <c r="Y45" t="s">
        <v>64</v>
      </c>
      <c r="Z45" t="s">
        <v>64</v>
      </c>
      <c r="AA45" t="s">
        <v>64</v>
      </c>
      <c r="AB45" t="s">
        <v>64</v>
      </c>
      <c r="AC45" t="s">
        <v>64</v>
      </c>
      <c r="AD45" t="s">
        <v>64</v>
      </c>
      <c r="AE45" t="s">
        <v>64</v>
      </c>
      <c r="AF45" t="s">
        <v>64</v>
      </c>
      <c r="AG45" t="s">
        <v>64</v>
      </c>
      <c r="AH45" t="s">
        <v>64</v>
      </c>
      <c r="AI45" t="s">
        <v>64</v>
      </c>
      <c r="AJ45" t="s">
        <v>64</v>
      </c>
      <c r="AK45" t="s">
        <v>64</v>
      </c>
      <c r="AL45" t="s">
        <v>64</v>
      </c>
      <c r="AM45" t="s">
        <v>64</v>
      </c>
      <c r="AN45" t="s">
        <v>64</v>
      </c>
      <c r="AO45" t="s">
        <v>64</v>
      </c>
      <c r="AP45" t="s">
        <v>64</v>
      </c>
      <c r="AQ45" t="s">
        <v>64</v>
      </c>
      <c r="AR45" t="s">
        <v>64</v>
      </c>
      <c r="AS45" t="s">
        <v>64</v>
      </c>
      <c r="AT45" t="s">
        <v>64</v>
      </c>
      <c r="AU45" t="s">
        <v>64</v>
      </c>
      <c r="AV45" t="s">
        <v>64</v>
      </c>
      <c r="AW45" t="s">
        <v>64</v>
      </c>
      <c r="AX45" t="s">
        <v>64</v>
      </c>
      <c r="AY45" t="s">
        <v>55</v>
      </c>
      <c r="AZ45">
        <v>3.2000000000000001E-2</v>
      </c>
      <c r="BA45">
        <v>4.3999999999999997E-2</v>
      </c>
      <c r="BB45">
        <v>3.7999999999999999E-2</v>
      </c>
      <c r="BC45" s="4" t="s">
        <v>161</v>
      </c>
      <c r="BD45" s="9">
        <f>(AZ45+BA45+BB45)/3</f>
        <v>3.7999999999999999E-2</v>
      </c>
      <c r="BE45" s="9">
        <f>100*BD45</f>
        <v>3.8</v>
      </c>
      <c r="BF45" s="8">
        <f>LOG10(BE45)</f>
        <v>0.57978359661681012</v>
      </c>
      <c r="BG45" s="18" t="s">
        <v>204</v>
      </c>
      <c r="BH45" s="18" t="s">
        <v>204</v>
      </c>
      <c r="BI45" s="18" t="s">
        <v>204</v>
      </c>
      <c r="BJ45" s="18" t="s">
        <v>204</v>
      </c>
      <c r="BK45" s="8" t="s">
        <v>204</v>
      </c>
      <c r="BL45" s="8" t="s">
        <v>59</v>
      </c>
      <c r="BM45" s="18" t="s">
        <v>204</v>
      </c>
      <c r="BN45" t="s">
        <v>64</v>
      </c>
      <c r="BO45" s="8">
        <v>0.57978359661681012</v>
      </c>
      <c r="BP45" t="s">
        <v>64</v>
      </c>
      <c r="BQ45" t="s">
        <v>64</v>
      </c>
      <c r="BR45" t="s">
        <v>64</v>
      </c>
      <c r="BS45" t="s">
        <v>64</v>
      </c>
      <c r="BT45" t="s">
        <v>64</v>
      </c>
      <c r="BU45" t="s">
        <v>64</v>
      </c>
      <c r="BV45" t="s">
        <v>64</v>
      </c>
      <c r="BW45" t="s">
        <v>64</v>
      </c>
      <c r="BX45" t="s">
        <v>64</v>
      </c>
    </row>
    <row r="46" spans="1:76" x14ac:dyDescent="0.25">
      <c r="A46" t="s">
        <v>64</v>
      </c>
      <c r="B46" s="4" t="s">
        <v>174</v>
      </c>
      <c r="C46">
        <v>162</v>
      </c>
      <c r="D46" t="s">
        <v>55</v>
      </c>
      <c r="E46" t="s">
        <v>174</v>
      </c>
      <c r="F46" t="s">
        <v>159</v>
      </c>
      <c r="G46" t="s">
        <v>64</v>
      </c>
      <c r="H46" t="s">
        <v>268</v>
      </c>
      <c r="I46" s="14">
        <v>8</v>
      </c>
      <c r="J46" s="15">
        <v>8</v>
      </c>
      <c r="K46" t="s">
        <v>64</v>
      </c>
      <c r="L46" t="s">
        <v>64</v>
      </c>
      <c r="M46" t="s">
        <v>64</v>
      </c>
      <c r="N46" t="s">
        <v>258</v>
      </c>
      <c r="O46" t="s">
        <v>64</v>
      </c>
      <c r="P46" t="s">
        <v>64</v>
      </c>
      <c r="Q46" t="s">
        <v>64</v>
      </c>
      <c r="R46" t="s">
        <v>64</v>
      </c>
      <c r="S46" t="s">
        <v>64</v>
      </c>
      <c r="T46" t="s">
        <v>64</v>
      </c>
      <c r="U46" t="s">
        <v>64</v>
      </c>
      <c r="V46" t="s">
        <v>64</v>
      </c>
      <c r="W46" t="s">
        <v>64</v>
      </c>
      <c r="X46" t="s">
        <v>64</v>
      </c>
      <c r="Y46" t="s">
        <v>64</v>
      </c>
      <c r="Z46" t="s">
        <v>64</v>
      </c>
      <c r="AA46" t="s">
        <v>64</v>
      </c>
      <c r="AB46" t="s">
        <v>64</v>
      </c>
      <c r="AC46" t="s">
        <v>64</v>
      </c>
      <c r="AD46" t="s">
        <v>64</v>
      </c>
      <c r="AE46" t="s">
        <v>64</v>
      </c>
      <c r="AF46" t="s">
        <v>64</v>
      </c>
      <c r="AG46" t="s">
        <v>64</v>
      </c>
      <c r="AH46" t="s">
        <v>64</v>
      </c>
      <c r="AI46" t="s">
        <v>64</v>
      </c>
      <c r="AJ46" t="s">
        <v>64</v>
      </c>
      <c r="AK46" t="s">
        <v>64</v>
      </c>
      <c r="AL46" t="s">
        <v>64</v>
      </c>
      <c r="AM46" t="s">
        <v>64</v>
      </c>
      <c r="AN46" t="s">
        <v>64</v>
      </c>
      <c r="AO46" t="s">
        <v>64</v>
      </c>
      <c r="AP46" t="s">
        <v>64</v>
      </c>
      <c r="AQ46" t="s">
        <v>64</v>
      </c>
      <c r="AR46" t="s">
        <v>64</v>
      </c>
      <c r="AS46" t="s">
        <v>64</v>
      </c>
      <c r="AT46" t="s">
        <v>64</v>
      </c>
      <c r="AU46" t="s">
        <v>64</v>
      </c>
      <c r="AV46" t="s">
        <v>64</v>
      </c>
      <c r="AW46" t="s">
        <v>64</v>
      </c>
      <c r="AX46" t="s">
        <v>64</v>
      </c>
      <c r="AY46" t="s">
        <v>55</v>
      </c>
      <c r="AZ46">
        <v>3.5999999999999997E-2</v>
      </c>
      <c r="BA46">
        <v>0.04</v>
      </c>
      <c r="BB46">
        <v>4.3999999999999997E-2</v>
      </c>
      <c r="BC46" s="4" t="s">
        <v>174</v>
      </c>
      <c r="BD46" s="9">
        <f>(AZ46+BA46+BB46)/3</f>
        <v>0.04</v>
      </c>
      <c r="BE46" s="9">
        <f>100*BD46</f>
        <v>4</v>
      </c>
      <c r="BF46" s="8">
        <f>LOG10(BE46)</f>
        <v>0.6020599913279624</v>
      </c>
      <c r="BG46" s="18" t="s">
        <v>204</v>
      </c>
      <c r="BH46" s="18" t="s">
        <v>204</v>
      </c>
      <c r="BI46" s="18" t="s">
        <v>204</v>
      </c>
      <c r="BJ46" s="18" t="s">
        <v>204</v>
      </c>
      <c r="BK46" s="8" t="s">
        <v>204</v>
      </c>
      <c r="BL46" s="8" t="s">
        <v>59</v>
      </c>
      <c r="BM46" s="18" t="s">
        <v>204</v>
      </c>
      <c r="BN46" t="s">
        <v>64</v>
      </c>
      <c r="BO46" s="8">
        <v>0.6020599913279624</v>
      </c>
      <c r="BP46" t="s">
        <v>64</v>
      </c>
      <c r="BQ46" t="s">
        <v>64</v>
      </c>
      <c r="BR46" t="s">
        <v>64</v>
      </c>
      <c r="BS46" t="s">
        <v>64</v>
      </c>
      <c r="BT46" t="s">
        <v>64</v>
      </c>
      <c r="BU46" t="s">
        <v>64</v>
      </c>
      <c r="BV46" t="s">
        <v>64</v>
      </c>
      <c r="BW46" t="s">
        <v>64</v>
      </c>
      <c r="BX46" t="s">
        <v>64</v>
      </c>
    </row>
    <row r="47" spans="1:76" x14ac:dyDescent="0.25">
      <c r="A47" t="s">
        <v>64</v>
      </c>
      <c r="B47" s="4" t="s">
        <v>158</v>
      </c>
      <c r="C47">
        <v>122</v>
      </c>
      <c r="D47" t="s">
        <v>55</v>
      </c>
      <c r="E47" t="s">
        <v>158</v>
      </c>
      <c r="F47" t="s">
        <v>159</v>
      </c>
      <c r="G47" t="s">
        <v>64</v>
      </c>
      <c r="H47" t="s">
        <v>267</v>
      </c>
      <c r="I47" s="14">
        <v>8</v>
      </c>
      <c r="J47" s="15">
        <v>8</v>
      </c>
      <c r="K47" t="s">
        <v>64</v>
      </c>
      <c r="L47" t="s">
        <v>64</v>
      </c>
      <c r="M47" t="s">
        <v>64</v>
      </c>
      <c r="N47" t="s">
        <v>245</v>
      </c>
      <c r="O47" t="s">
        <v>64</v>
      </c>
      <c r="P47" t="s">
        <v>64</v>
      </c>
      <c r="Q47" t="s">
        <v>64</v>
      </c>
      <c r="R47" t="s">
        <v>64</v>
      </c>
      <c r="S47" t="s">
        <v>64</v>
      </c>
      <c r="T47" t="s">
        <v>64</v>
      </c>
      <c r="U47" t="s">
        <v>64</v>
      </c>
      <c r="V47" t="s">
        <v>64</v>
      </c>
      <c r="W47" t="s">
        <v>64</v>
      </c>
      <c r="X47" t="s">
        <v>64</v>
      </c>
      <c r="Y47" t="s">
        <v>64</v>
      </c>
      <c r="Z47" t="s">
        <v>64</v>
      </c>
      <c r="AA47" t="s">
        <v>64</v>
      </c>
      <c r="AB47" t="s">
        <v>64</v>
      </c>
      <c r="AC47" t="s">
        <v>64</v>
      </c>
      <c r="AD47" t="s">
        <v>64</v>
      </c>
      <c r="AE47" t="s">
        <v>64</v>
      </c>
      <c r="AF47" t="s">
        <v>64</v>
      </c>
      <c r="AG47" t="s">
        <v>64</v>
      </c>
      <c r="AH47" t="s">
        <v>64</v>
      </c>
      <c r="AI47" t="s">
        <v>64</v>
      </c>
      <c r="AJ47" t="s">
        <v>64</v>
      </c>
      <c r="AK47" t="s">
        <v>64</v>
      </c>
      <c r="AL47" t="s">
        <v>64</v>
      </c>
      <c r="AM47" t="s">
        <v>64</v>
      </c>
      <c r="AN47" t="s">
        <v>64</v>
      </c>
      <c r="AO47" t="s">
        <v>64</v>
      </c>
      <c r="AP47" t="s">
        <v>64</v>
      </c>
      <c r="AQ47" t="s">
        <v>64</v>
      </c>
      <c r="AR47" t="s">
        <v>64</v>
      </c>
      <c r="AS47" t="s">
        <v>64</v>
      </c>
      <c r="AT47" t="s">
        <v>64</v>
      </c>
      <c r="AU47" t="s">
        <v>64</v>
      </c>
      <c r="AV47" t="s">
        <v>64</v>
      </c>
      <c r="AW47" t="s">
        <v>64</v>
      </c>
      <c r="AX47" t="s">
        <v>64</v>
      </c>
      <c r="AY47" t="s">
        <v>55</v>
      </c>
      <c r="AZ47">
        <v>3.9E-2</v>
      </c>
      <c r="BA47">
        <v>0.05</v>
      </c>
      <c r="BB47">
        <v>4.2999999999999997E-2</v>
      </c>
      <c r="BC47" s="4" t="s">
        <v>158</v>
      </c>
      <c r="BD47" s="9">
        <f>(AZ47+BA47+BB47)/3</f>
        <v>4.4000000000000004E-2</v>
      </c>
      <c r="BE47" s="9">
        <f>100*BD47</f>
        <v>4.4000000000000004</v>
      </c>
      <c r="BF47" s="8">
        <f>LOG10(BE47)</f>
        <v>0.64345267648618742</v>
      </c>
      <c r="BG47" s="18" t="s">
        <v>204</v>
      </c>
      <c r="BH47" s="18" t="s">
        <v>204</v>
      </c>
      <c r="BI47" s="18" t="s">
        <v>204</v>
      </c>
      <c r="BJ47" s="18" t="s">
        <v>204</v>
      </c>
      <c r="BK47" s="8" t="s">
        <v>204</v>
      </c>
      <c r="BL47" s="8" t="s">
        <v>59</v>
      </c>
      <c r="BM47" s="18" t="s">
        <v>204</v>
      </c>
      <c r="BN47" t="s">
        <v>64</v>
      </c>
      <c r="BO47" s="8">
        <v>0.64345267648618742</v>
      </c>
      <c r="BP47" t="s">
        <v>64</v>
      </c>
      <c r="BQ47" t="s">
        <v>64</v>
      </c>
      <c r="BR47" t="s">
        <v>64</v>
      </c>
      <c r="BS47" t="s">
        <v>64</v>
      </c>
      <c r="BT47" t="s">
        <v>64</v>
      </c>
      <c r="BU47" t="s">
        <v>64</v>
      </c>
      <c r="BV47" t="s">
        <v>64</v>
      </c>
      <c r="BW47" t="s">
        <v>64</v>
      </c>
      <c r="BX47" t="s">
        <v>64</v>
      </c>
    </row>
    <row r="48" spans="1:76" x14ac:dyDescent="0.25">
      <c r="A48" t="s">
        <v>64</v>
      </c>
      <c r="B48" s="4" t="s">
        <v>187</v>
      </c>
      <c r="C48">
        <v>166</v>
      </c>
      <c r="D48" t="s">
        <v>55</v>
      </c>
      <c r="E48" t="s">
        <v>187</v>
      </c>
      <c r="F48" t="s">
        <v>159</v>
      </c>
      <c r="G48" t="s">
        <v>64</v>
      </c>
      <c r="H48" t="s">
        <v>267</v>
      </c>
      <c r="I48" s="14">
        <v>8</v>
      </c>
      <c r="J48" s="15">
        <v>8</v>
      </c>
      <c r="K48" t="s">
        <v>64</v>
      </c>
      <c r="L48" t="s">
        <v>64</v>
      </c>
      <c r="M48" t="s">
        <v>64</v>
      </c>
      <c r="N48" t="s">
        <v>250</v>
      </c>
      <c r="O48" t="s">
        <v>64</v>
      </c>
      <c r="P48" t="s">
        <v>64</v>
      </c>
      <c r="Q48" t="s">
        <v>64</v>
      </c>
      <c r="R48" t="s">
        <v>64</v>
      </c>
      <c r="S48" t="s">
        <v>64</v>
      </c>
      <c r="T48" t="s">
        <v>64</v>
      </c>
      <c r="U48" t="s">
        <v>64</v>
      </c>
      <c r="V48" t="s">
        <v>64</v>
      </c>
      <c r="W48" t="s">
        <v>64</v>
      </c>
      <c r="X48" t="s">
        <v>64</v>
      </c>
      <c r="Y48" t="s">
        <v>64</v>
      </c>
      <c r="Z48" t="s">
        <v>64</v>
      </c>
      <c r="AA48" t="s">
        <v>64</v>
      </c>
      <c r="AB48" t="s">
        <v>64</v>
      </c>
      <c r="AC48" t="s">
        <v>64</v>
      </c>
      <c r="AD48" t="s">
        <v>64</v>
      </c>
      <c r="AE48" t="s">
        <v>64</v>
      </c>
      <c r="AF48" t="s">
        <v>64</v>
      </c>
      <c r="AG48" t="s">
        <v>64</v>
      </c>
      <c r="AH48" t="s">
        <v>64</v>
      </c>
      <c r="AI48" t="s">
        <v>64</v>
      </c>
      <c r="AJ48" t="s">
        <v>64</v>
      </c>
      <c r="AK48" t="s">
        <v>64</v>
      </c>
      <c r="AL48" t="s">
        <v>64</v>
      </c>
      <c r="AM48" t="s">
        <v>64</v>
      </c>
      <c r="AN48" t="s">
        <v>64</v>
      </c>
      <c r="AO48" t="s">
        <v>64</v>
      </c>
      <c r="AP48" t="s">
        <v>64</v>
      </c>
      <c r="AQ48" t="s">
        <v>64</v>
      </c>
      <c r="AR48" t="s">
        <v>64</v>
      </c>
      <c r="AS48" t="s">
        <v>64</v>
      </c>
      <c r="AT48" t="s">
        <v>64</v>
      </c>
      <c r="AU48" t="s">
        <v>64</v>
      </c>
      <c r="AV48" t="s">
        <v>64</v>
      </c>
      <c r="AW48" t="s">
        <v>64</v>
      </c>
      <c r="AX48" t="s">
        <v>64</v>
      </c>
      <c r="AY48" t="s">
        <v>55</v>
      </c>
      <c r="AZ48">
        <v>4.8000000000000001E-2</v>
      </c>
      <c r="BA48">
        <v>4.5999999999999999E-2</v>
      </c>
      <c r="BB48" s="10">
        <v>0.05</v>
      </c>
      <c r="BC48" s="4" t="s">
        <v>187</v>
      </c>
      <c r="BD48" s="9">
        <f>(AZ48+BA48+BB48)/3</f>
        <v>4.8000000000000008E-2</v>
      </c>
      <c r="BE48" s="9">
        <f>100*BD48</f>
        <v>4.8000000000000007</v>
      </c>
      <c r="BF48" s="8">
        <f>LOG10(BE48)</f>
        <v>0.68124123737558728</v>
      </c>
      <c r="BG48" s="18" t="s">
        <v>204</v>
      </c>
      <c r="BH48" s="18" t="s">
        <v>204</v>
      </c>
      <c r="BI48" s="18" t="s">
        <v>204</v>
      </c>
      <c r="BJ48" s="18" t="s">
        <v>204</v>
      </c>
      <c r="BK48" s="8" t="s">
        <v>204</v>
      </c>
      <c r="BL48" s="8" t="s">
        <v>59</v>
      </c>
      <c r="BM48" s="18" t="s">
        <v>204</v>
      </c>
      <c r="BN48" t="s">
        <v>64</v>
      </c>
      <c r="BO48" s="8">
        <v>0.68124123737558728</v>
      </c>
      <c r="BP48" t="s">
        <v>64</v>
      </c>
      <c r="BQ48" t="s">
        <v>64</v>
      </c>
      <c r="BR48" t="s">
        <v>64</v>
      </c>
      <c r="BS48" t="s">
        <v>64</v>
      </c>
      <c r="BT48" t="s">
        <v>64</v>
      </c>
      <c r="BU48" t="s">
        <v>64</v>
      </c>
      <c r="BV48" t="s">
        <v>64</v>
      </c>
      <c r="BW48" t="s">
        <v>64</v>
      </c>
      <c r="BX48" t="s">
        <v>64</v>
      </c>
    </row>
    <row r="49" spans="1:76" x14ac:dyDescent="0.25">
      <c r="A49" t="s">
        <v>64</v>
      </c>
      <c r="B49" s="4" t="s">
        <v>181</v>
      </c>
      <c r="C49">
        <v>120</v>
      </c>
      <c r="D49" t="s">
        <v>55</v>
      </c>
      <c r="E49" t="s">
        <v>181</v>
      </c>
      <c r="F49" t="s">
        <v>159</v>
      </c>
      <c r="G49" t="s">
        <v>64</v>
      </c>
      <c r="H49" t="s">
        <v>268</v>
      </c>
      <c r="I49" s="14">
        <v>8</v>
      </c>
      <c r="J49" s="15">
        <v>8</v>
      </c>
      <c r="K49" t="s">
        <v>64</v>
      </c>
      <c r="L49" t="s">
        <v>64</v>
      </c>
      <c r="M49" t="s">
        <v>64</v>
      </c>
      <c r="N49" t="s">
        <v>261</v>
      </c>
      <c r="O49" t="s">
        <v>64</v>
      </c>
      <c r="P49" t="s">
        <v>64</v>
      </c>
      <c r="Q49" t="s">
        <v>64</v>
      </c>
      <c r="R49" t="s">
        <v>64</v>
      </c>
      <c r="S49" t="s">
        <v>64</v>
      </c>
      <c r="T49" t="s">
        <v>64</v>
      </c>
      <c r="U49" t="s">
        <v>64</v>
      </c>
      <c r="V49" t="s">
        <v>64</v>
      </c>
      <c r="W49" t="s">
        <v>64</v>
      </c>
      <c r="X49" t="s">
        <v>64</v>
      </c>
      <c r="Y49" t="s">
        <v>64</v>
      </c>
      <c r="Z49" t="s">
        <v>64</v>
      </c>
      <c r="AA49" t="s">
        <v>64</v>
      </c>
      <c r="AB49" t="s">
        <v>64</v>
      </c>
      <c r="AC49" t="s">
        <v>64</v>
      </c>
      <c r="AD49" t="s">
        <v>64</v>
      </c>
      <c r="AE49" t="s">
        <v>64</v>
      </c>
      <c r="AF49" t="s">
        <v>64</v>
      </c>
      <c r="AG49" t="s">
        <v>64</v>
      </c>
      <c r="AH49" t="s">
        <v>64</v>
      </c>
      <c r="AI49" t="s">
        <v>64</v>
      </c>
      <c r="AJ49" t="s">
        <v>64</v>
      </c>
      <c r="AK49" t="s">
        <v>64</v>
      </c>
      <c r="AL49" t="s">
        <v>64</v>
      </c>
      <c r="AM49" t="s">
        <v>64</v>
      </c>
      <c r="AN49" t="s">
        <v>64</v>
      </c>
      <c r="AO49" t="s">
        <v>64</v>
      </c>
      <c r="AP49" t="s">
        <v>64</v>
      </c>
      <c r="AQ49" t="s">
        <v>64</v>
      </c>
      <c r="AR49" t="s">
        <v>64</v>
      </c>
      <c r="AS49" t="s">
        <v>64</v>
      </c>
      <c r="AT49" t="s">
        <v>64</v>
      </c>
      <c r="AU49" t="s">
        <v>64</v>
      </c>
      <c r="AV49" t="s">
        <v>64</v>
      </c>
      <c r="AW49" t="s">
        <v>64</v>
      </c>
      <c r="AX49" t="s">
        <v>64</v>
      </c>
      <c r="AY49" t="s">
        <v>55</v>
      </c>
      <c r="AZ49">
        <v>4.4999999999999998E-2</v>
      </c>
      <c r="BA49">
        <v>5.0999999999999997E-2</v>
      </c>
      <c r="BB49">
        <v>0.05</v>
      </c>
      <c r="BC49" s="4" t="s">
        <v>181</v>
      </c>
      <c r="BD49" s="9">
        <f>(AZ49+BA49+BB49)/3</f>
        <v>4.8666666666666671E-2</v>
      </c>
      <c r="BE49" s="9">
        <f>100*BD49</f>
        <v>4.8666666666666671</v>
      </c>
      <c r="BF49" s="8">
        <f>LOG10(BE49)</f>
        <v>0.68723160106477466</v>
      </c>
      <c r="BG49" s="18" t="s">
        <v>204</v>
      </c>
      <c r="BH49" s="18" t="s">
        <v>204</v>
      </c>
      <c r="BI49" s="18" t="s">
        <v>204</v>
      </c>
      <c r="BJ49" s="18" t="s">
        <v>204</v>
      </c>
      <c r="BK49" s="8" t="s">
        <v>204</v>
      </c>
      <c r="BL49" s="8" t="s">
        <v>59</v>
      </c>
      <c r="BM49" s="18" t="s">
        <v>204</v>
      </c>
      <c r="BN49" t="s">
        <v>64</v>
      </c>
      <c r="BO49" s="8">
        <v>0.68723160106477466</v>
      </c>
      <c r="BP49" t="s">
        <v>64</v>
      </c>
      <c r="BQ49" t="s">
        <v>64</v>
      </c>
      <c r="BR49" t="s">
        <v>64</v>
      </c>
      <c r="BS49" t="s">
        <v>64</v>
      </c>
      <c r="BT49" t="s">
        <v>64</v>
      </c>
      <c r="BU49" t="s">
        <v>64</v>
      </c>
      <c r="BV49" t="s">
        <v>64</v>
      </c>
      <c r="BW49" t="s">
        <v>64</v>
      </c>
      <c r="BX49" t="s">
        <v>64</v>
      </c>
    </row>
    <row r="50" spans="1:76" x14ac:dyDescent="0.25">
      <c r="A50" t="s">
        <v>64</v>
      </c>
      <c r="B50" s="4" t="s">
        <v>184</v>
      </c>
      <c r="C50">
        <v>157</v>
      </c>
      <c r="D50" t="s">
        <v>65</v>
      </c>
      <c r="E50" t="s">
        <v>184</v>
      </c>
      <c r="F50" t="s">
        <v>159</v>
      </c>
      <c r="G50" t="s">
        <v>64</v>
      </c>
      <c r="H50" t="s">
        <v>268</v>
      </c>
      <c r="I50" s="14">
        <v>8</v>
      </c>
      <c r="J50" s="15">
        <v>8</v>
      </c>
      <c r="K50" t="s">
        <v>64</v>
      </c>
      <c r="L50" t="s">
        <v>64</v>
      </c>
      <c r="M50" t="s">
        <v>64</v>
      </c>
      <c r="N50" t="s">
        <v>258</v>
      </c>
      <c r="O50" t="s">
        <v>64</v>
      </c>
      <c r="P50" t="s">
        <v>64</v>
      </c>
      <c r="Q50" t="s">
        <v>64</v>
      </c>
      <c r="R50" t="s">
        <v>64</v>
      </c>
      <c r="S50" t="s">
        <v>64</v>
      </c>
      <c r="T50" t="s">
        <v>64</v>
      </c>
      <c r="U50" t="s">
        <v>64</v>
      </c>
      <c r="V50" t="s">
        <v>64</v>
      </c>
      <c r="W50" t="s">
        <v>64</v>
      </c>
      <c r="X50" t="s">
        <v>64</v>
      </c>
      <c r="Y50" t="s">
        <v>64</v>
      </c>
      <c r="Z50" t="s">
        <v>64</v>
      </c>
      <c r="AA50" t="s">
        <v>64</v>
      </c>
      <c r="AB50" t="s">
        <v>64</v>
      </c>
      <c r="AC50" t="s">
        <v>64</v>
      </c>
      <c r="AD50" t="s">
        <v>64</v>
      </c>
      <c r="AE50" t="s">
        <v>64</v>
      </c>
      <c r="AF50" t="s">
        <v>64</v>
      </c>
      <c r="AG50" t="s">
        <v>64</v>
      </c>
      <c r="AH50" t="s">
        <v>64</v>
      </c>
      <c r="AI50" t="s">
        <v>64</v>
      </c>
      <c r="AJ50" t="s">
        <v>64</v>
      </c>
      <c r="AK50" t="s">
        <v>64</v>
      </c>
      <c r="AL50" t="s">
        <v>64</v>
      </c>
      <c r="AM50" t="s">
        <v>64</v>
      </c>
      <c r="AN50" t="s">
        <v>64</v>
      </c>
      <c r="AO50" t="s">
        <v>64</v>
      </c>
      <c r="AP50" t="s">
        <v>64</v>
      </c>
      <c r="AQ50" t="s">
        <v>64</v>
      </c>
      <c r="AR50" t="s">
        <v>64</v>
      </c>
      <c r="AS50" t="s">
        <v>64</v>
      </c>
      <c r="AT50" t="s">
        <v>64</v>
      </c>
      <c r="AU50" t="s">
        <v>64</v>
      </c>
      <c r="AV50" t="s">
        <v>64</v>
      </c>
      <c r="AW50" t="s">
        <v>64</v>
      </c>
      <c r="AX50" t="s">
        <v>64</v>
      </c>
      <c r="AY50" t="s">
        <v>65</v>
      </c>
      <c r="AZ50">
        <v>7.0000000000000007E-2</v>
      </c>
      <c r="BA50">
        <v>6.0999999999999999E-2</v>
      </c>
      <c r="BB50">
        <v>7.0999999999999994E-2</v>
      </c>
      <c r="BC50" s="4" t="s">
        <v>184</v>
      </c>
      <c r="BD50" s="9">
        <f>(AZ50+BA50+BB50)/3</f>
        <v>6.7333333333333342E-2</v>
      </c>
      <c r="BE50" s="9">
        <f>100*BD50</f>
        <v>6.7333333333333343</v>
      </c>
      <c r="BF50" s="8">
        <f>LOG10(BE50)</f>
        <v>0.8282301147269614</v>
      </c>
      <c r="BG50" s="18" t="s">
        <v>203</v>
      </c>
      <c r="BH50" s="18" t="s">
        <v>203</v>
      </c>
      <c r="BI50" s="18" t="s">
        <v>203</v>
      </c>
      <c r="BJ50" s="18" t="s">
        <v>204</v>
      </c>
      <c r="BK50" s="8" t="s">
        <v>204</v>
      </c>
      <c r="BL50" s="8" t="s">
        <v>59</v>
      </c>
      <c r="BM50" s="18" t="s">
        <v>204</v>
      </c>
      <c r="BN50" t="s">
        <v>64</v>
      </c>
      <c r="BO50" s="8">
        <v>0.8282301147269614</v>
      </c>
      <c r="BP50" t="s">
        <v>64</v>
      </c>
      <c r="BQ50" t="s">
        <v>64</v>
      </c>
      <c r="BR50" t="s">
        <v>64</v>
      </c>
      <c r="BS50" t="s">
        <v>64</v>
      </c>
      <c r="BT50" t="s">
        <v>64</v>
      </c>
      <c r="BU50" t="s">
        <v>64</v>
      </c>
      <c r="BV50" t="s">
        <v>64</v>
      </c>
      <c r="BW50" t="s">
        <v>64</v>
      </c>
      <c r="BX50" t="s">
        <v>64</v>
      </c>
    </row>
    <row r="51" spans="1:76" x14ac:dyDescent="0.25">
      <c r="A51" t="s">
        <v>64</v>
      </c>
      <c r="B51" s="4" t="s">
        <v>184</v>
      </c>
      <c r="C51">
        <v>156</v>
      </c>
      <c r="D51" t="s">
        <v>55</v>
      </c>
      <c r="E51" t="s">
        <v>184</v>
      </c>
      <c r="F51" t="s">
        <v>159</v>
      </c>
      <c r="G51" t="s">
        <v>64</v>
      </c>
      <c r="H51" t="s">
        <v>268</v>
      </c>
      <c r="I51" s="14">
        <v>8</v>
      </c>
      <c r="J51" s="15">
        <v>8</v>
      </c>
      <c r="K51" t="s">
        <v>64</v>
      </c>
      <c r="L51" t="s">
        <v>64</v>
      </c>
      <c r="M51" t="s">
        <v>64</v>
      </c>
      <c r="N51" t="s">
        <v>258</v>
      </c>
      <c r="O51" t="s">
        <v>64</v>
      </c>
      <c r="P51" t="s">
        <v>64</v>
      </c>
      <c r="Q51" t="s">
        <v>64</v>
      </c>
      <c r="R51" t="s">
        <v>64</v>
      </c>
      <c r="S51" t="s">
        <v>64</v>
      </c>
      <c r="T51" t="s">
        <v>64</v>
      </c>
      <c r="U51" t="s">
        <v>64</v>
      </c>
      <c r="V51" t="s">
        <v>64</v>
      </c>
      <c r="W51" t="s">
        <v>64</v>
      </c>
      <c r="X51" t="s">
        <v>64</v>
      </c>
      <c r="Y51" t="s">
        <v>64</v>
      </c>
      <c r="Z51" t="s">
        <v>64</v>
      </c>
      <c r="AA51" t="s">
        <v>64</v>
      </c>
      <c r="AB51" t="s">
        <v>64</v>
      </c>
      <c r="AC51" t="s">
        <v>64</v>
      </c>
      <c r="AD51" t="s">
        <v>64</v>
      </c>
      <c r="AE51" t="s">
        <v>64</v>
      </c>
      <c r="AF51" t="s">
        <v>64</v>
      </c>
      <c r="AG51" t="s">
        <v>64</v>
      </c>
      <c r="AH51" t="s">
        <v>64</v>
      </c>
      <c r="AI51" t="s">
        <v>64</v>
      </c>
      <c r="AJ51" t="s">
        <v>64</v>
      </c>
      <c r="AK51" t="s">
        <v>64</v>
      </c>
      <c r="AL51" t="s">
        <v>64</v>
      </c>
      <c r="AM51" t="s">
        <v>64</v>
      </c>
      <c r="AN51" t="s">
        <v>64</v>
      </c>
      <c r="AO51" t="s">
        <v>64</v>
      </c>
      <c r="AP51" t="s">
        <v>64</v>
      </c>
      <c r="AQ51" t="s">
        <v>64</v>
      </c>
      <c r="AR51" t="s">
        <v>64</v>
      </c>
      <c r="AS51" t="s">
        <v>64</v>
      </c>
      <c r="AT51" t="s">
        <v>64</v>
      </c>
      <c r="AU51" t="s">
        <v>64</v>
      </c>
      <c r="AV51" t="s">
        <v>64</v>
      </c>
      <c r="AW51" t="s">
        <v>64</v>
      </c>
      <c r="AX51" t="s">
        <v>64</v>
      </c>
      <c r="AY51" t="s">
        <v>55</v>
      </c>
      <c r="AZ51">
        <v>0.109</v>
      </c>
      <c r="BA51">
        <v>0.105</v>
      </c>
      <c r="BB51">
        <v>0.109</v>
      </c>
      <c r="BC51" s="4" t="s">
        <v>184</v>
      </c>
      <c r="BD51" s="9">
        <f>(AZ51+BA51+BB51)/3</f>
        <v>0.10766666666666667</v>
      </c>
      <c r="BE51" s="9">
        <f>100*BD51</f>
        <v>10.766666666666667</v>
      </c>
      <c r="BF51" s="8">
        <f>LOG10(BE51)</f>
        <v>1.0320812676114406</v>
      </c>
      <c r="BG51" s="18" t="s">
        <v>203</v>
      </c>
      <c r="BH51" s="18" t="s">
        <v>203</v>
      </c>
      <c r="BI51" s="18" t="s">
        <v>203</v>
      </c>
      <c r="BJ51" s="18" t="s">
        <v>204</v>
      </c>
      <c r="BK51" s="8" t="s">
        <v>204</v>
      </c>
      <c r="BL51" s="8" t="s">
        <v>59</v>
      </c>
      <c r="BM51" s="18" t="s">
        <v>204</v>
      </c>
      <c r="BN51" t="s">
        <v>64</v>
      </c>
      <c r="BO51" s="8">
        <v>1.0320812676114406</v>
      </c>
      <c r="BP51" t="s">
        <v>64</v>
      </c>
      <c r="BQ51" t="s">
        <v>64</v>
      </c>
      <c r="BR51" t="s">
        <v>64</v>
      </c>
      <c r="BS51" t="s">
        <v>64</v>
      </c>
      <c r="BT51" t="s">
        <v>64</v>
      </c>
      <c r="BU51" t="s">
        <v>64</v>
      </c>
      <c r="BV51" t="s">
        <v>64</v>
      </c>
      <c r="BW51" t="s">
        <v>64</v>
      </c>
      <c r="BX51" t="s">
        <v>64</v>
      </c>
    </row>
    <row r="52" spans="1:76" x14ac:dyDescent="0.25">
      <c r="A52" t="s">
        <v>64</v>
      </c>
      <c r="B52" s="4" t="s">
        <v>178</v>
      </c>
      <c r="C52">
        <v>147</v>
      </c>
      <c r="D52" t="s">
        <v>65</v>
      </c>
      <c r="E52" t="s">
        <v>178</v>
      </c>
      <c r="F52" t="s">
        <v>159</v>
      </c>
      <c r="G52" t="s">
        <v>64</v>
      </c>
      <c r="H52" t="s">
        <v>267</v>
      </c>
      <c r="I52" s="14">
        <v>9</v>
      </c>
      <c r="J52">
        <v>9</v>
      </c>
      <c r="K52" t="s">
        <v>64</v>
      </c>
      <c r="L52" t="s">
        <v>64</v>
      </c>
      <c r="M52" t="s">
        <v>64</v>
      </c>
      <c r="N52" t="s">
        <v>247</v>
      </c>
      <c r="O52" t="s">
        <v>64</v>
      </c>
      <c r="P52" t="s">
        <v>64</v>
      </c>
      <c r="Q52" t="s">
        <v>64</v>
      </c>
      <c r="R52" t="s">
        <v>64</v>
      </c>
      <c r="S52" t="s">
        <v>64</v>
      </c>
      <c r="T52" t="s">
        <v>64</v>
      </c>
      <c r="U52" t="s">
        <v>64</v>
      </c>
      <c r="V52" t="s">
        <v>64</v>
      </c>
      <c r="W52" t="s">
        <v>64</v>
      </c>
      <c r="X52" t="s">
        <v>64</v>
      </c>
      <c r="Y52" t="s">
        <v>64</v>
      </c>
      <c r="Z52" t="s">
        <v>64</v>
      </c>
      <c r="AA52" t="s">
        <v>64</v>
      </c>
      <c r="AB52" t="s">
        <v>64</v>
      </c>
      <c r="AC52" t="s">
        <v>64</v>
      </c>
      <c r="AD52" t="s">
        <v>64</v>
      </c>
      <c r="AE52" t="s">
        <v>64</v>
      </c>
      <c r="AF52" t="s">
        <v>64</v>
      </c>
      <c r="AG52" t="s">
        <v>64</v>
      </c>
      <c r="AH52" t="s">
        <v>64</v>
      </c>
      <c r="AI52" t="s">
        <v>64</v>
      </c>
      <c r="AJ52" t="s">
        <v>64</v>
      </c>
      <c r="AK52" t="s">
        <v>64</v>
      </c>
      <c r="AL52" t="s">
        <v>64</v>
      </c>
      <c r="AM52" t="s">
        <v>64</v>
      </c>
      <c r="AN52" t="s">
        <v>64</v>
      </c>
      <c r="AO52" t="s">
        <v>64</v>
      </c>
      <c r="AP52" t="s">
        <v>64</v>
      </c>
      <c r="AQ52" t="s">
        <v>64</v>
      </c>
      <c r="AR52" t="s">
        <v>64</v>
      </c>
      <c r="AS52" t="s">
        <v>64</v>
      </c>
      <c r="AT52" t="s">
        <v>64</v>
      </c>
      <c r="AU52" t="s">
        <v>64</v>
      </c>
      <c r="AV52" t="s">
        <v>64</v>
      </c>
      <c r="AW52" t="s">
        <v>64</v>
      </c>
      <c r="AX52" t="s">
        <v>64</v>
      </c>
      <c r="AY52" t="s">
        <v>65</v>
      </c>
      <c r="AZ52">
        <v>2.1999999999999999E-2</v>
      </c>
      <c r="BA52">
        <v>1.7000000000000001E-2</v>
      </c>
      <c r="BB52">
        <v>1.7000000000000001E-2</v>
      </c>
      <c r="BC52" s="4" t="s">
        <v>178</v>
      </c>
      <c r="BD52" s="9">
        <f>(AZ52+BA52+BB52)/3</f>
        <v>1.8666666666666668E-2</v>
      </c>
      <c r="BE52" s="9">
        <f>100*BD52</f>
        <v>1.8666666666666669</v>
      </c>
      <c r="BF52" s="8">
        <f>LOG10(BE52)</f>
        <v>0.27106677228653803</v>
      </c>
      <c r="BG52" s="18" t="s">
        <v>204</v>
      </c>
      <c r="BH52" s="18" t="s">
        <v>204</v>
      </c>
      <c r="BI52" s="18" t="s">
        <v>204</v>
      </c>
      <c r="BJ52" s="18" t="s">
        <v>204</v>
      </c>
      <c r="BK52" s="8" t="s">
        <v>204</v>
      </c>
      <c r="BL52" s="8" t="s">
        <v>59</v>
      </c>
      <c r="BM52" s="18" t="s">
        <v>204</v>
      </c>
      <c r="BN52" t="s">
        <v>64</v>
      </c>
      <c r="BO52" s="8">
        <v>0.27106677228653803</v>
      </c>
      <c r="BP52" t="s">
        <v>64</v>
      </c>
      <c r="BQ52" t="s">
        <v>64</v>
      </c>
      <c r="BR52" t="s">
        <v>64</v>
      </c>
      <c r="BS52" t="s">
        <v>64</v>
      </c>
      <c r="BT52" t="s">
        <v>64</v>
      </c>
      <c r="BU52" t="s">
        <v>64</v>
      </c>
      <c r="BV52" t="s">
        <v>64</v>
      </c>
      <c r="BW52" t="s">
        <v>64</v>
      </c>
      <c r="BX52" t="s">
        <v>64</v>
      </c>
    </row>
    <row r="53" spans="1:76" x14ac:dyDescent="0.25">
      <c r="A53" t="s">
        <v>64</v>
      </c>
      <c r="B53" s="4" t="s">
        <v>178</v>
      </c>
      <c r="C53">
        <v>146</v>
      </c>
      <c r="D53" t="s">
        <v>55</v>
      </c>
      <c r="E53" t="s">
        <v>178</v>
      </c>
      <c r="F53" t="s">
        <v>159</v>
      </c>
      <c r="G53" t="s">
        <v>64</v>
      </c>
      <c r="H53" t="s">
        <v>267</v>
      </c>
      <c r="I53" s="14">
        <v>9</v>
      </c>
      <c r="J53">
        <v>9</v>
      </c>
      <c r="K53" t="s">
        <v>64</v>
      </c>
      <c r="L53" t="s">
        <v>64</v>
      </c>
      <c r="M53" t="s">
        <v>64</v>
      </c>
      <c r="N53" t="s">
        <v>247</v>
      </c>
      <c r="O53" t="s">
        <v>64</v>
      </c>
      <c r="P53" t="s">
        <v>64</v>
      </c>
      <c r="Q53" t="s">
        <v>64</v>
      </c>
      <c r="R53" t="s">
        <v>64</v>
      </c>
      <c r="S53" t="s">
        <v>64</v>
      </c>
      <c r="T53" t="s">
        <v>64</v>
      </c>
      <c r="U53" t="s">
        <v>64</v>
      </c>
      <c r="V53" t="s">
        <v>64</v>
      </c>
      <c r="W53" t="s">
        <v>64</v>
      </c>
      <c r="X53" t="s">
        <v>64</v>
      </c>
      <c r="Y53" t="s">
        <v>64</v>
      </c>
      <c r="Z53" t="s">
        <v>64</v>
      </c>
      <c r="AA53" t="s">
        <v>64</v>
      </c>
      <c r="AB53" t="s">
        <v>64</v>
      </c>
      <c r="AC53" t="s">
        <v>64</v>
      </c>
      <c r="AD53" t="s">
        <v>64</v>
      </c>
      <c r="AE53" t="s">
        <v>64</v>
      </c>
      <c r="AF53" t="s">
        <v>64</v>
      </c>
      <c r="AG53" t="s">
        <v>64</v>
      </c>
      <c r="AH53" t="s">
        <v>64</v>
      </c>
      <c r="AI53" t="s">
        <v>64</v>
      </c>
      <c r="AJ53" t="s">
        <v>64</v>
      </c>
      <c r="AK53" t="s">
        <v>64</v>
      </c>
      <c r="AL53" t="s">
        <v>64</v>
      </c>
      <c r="AM53" t="s">
        <v>64</v>
      </c>
      <c r="AN53" t="s">
        <v>64</v>
      </c>
      <c r="AO53" t="s">
        <v>64</v>
      </c>
      <c r="AP53" t="s">
        <v>64</v>
      </c>
      <c r="AQ53" t="s">
        <v>64</v>
      </c>
      <c r="AR53" t="s">
        <v>64</v>
      </c>
      <c r="AS53" t="s">
        <v>64</v>
      </c>
      <c r="AT53" t="s">
        <v>64</v>
      </c>
      <c r="AU53" t="s">
        <v>64</v>
      </c>
      <c r="AV53" t="s">
        <v>64</v>
      </c>
      <c r="AW53" t="s">
        <v>64</v>
      </c>
      <c r="AX53" t="s">
        <v>64</v>
      </c>
      <c r="AY53" t="s">
        <v>55</v>
      </c>
      <c r="AZ53">
        <v>3.9E-2</v>
      </c>
      <c r="BA53">
        <v>3.3000000000000002E-2</v>
      </c>
      <c r="BB53">
        <v>4.3999999999999997E-2</v>
      </c>
      <c r="BC53" s="4" t="s">
        <v>178</v>
      </c>
      <c r="BD53" s="9">
        <f>(AZ53+BA53+BB53)/3</f>
        <v>3.8666666666666669E-2</v>
      </c>
      <c r="BE53" s="9">
        <f>100*BD53</f>
        <v>3.8666666666666667</v>
      </c>
      <c r="BF53" s="8">
        <f>LOG10(BE53)</f>
        <v>0.5873367345072561</v>
      </c>
      <c r="BG53" s="18" t="s">
        <v>204</v>
      </c>
      <c r="BH53" s="18" t="s">
        <v>204</v>
      </c>
      <c r="BI53" s="18" t="s">
        <v>204</v>
      </c>
      <c r="BJ53" s="18" t="s">
        <v>204</v>
      </c>
      <c r="BK53" s="8" t="s">
        <v>204</v>
      </c>
      <c r="BL53" s="8" t="s">
        <v>59</v>
      </c>
      <c r="BM53" s="18" t="s">
        <v>204</v>
      </c>
      <c r="BN53" t="s">
        <v>64</v>
      </c>
      <c r="BO53" s="8">
        <v>0.5873367345072561</v>
      </c>
      <c r="BP53" t="s">
        <v>64</v>
      </c>
      <c r="BQ53" t="s">
        <v>64</v>
      </c>
      <c r="BR53" t="s">
        <v>64</v>
      </c>
      <c r="BS53" t="s">
        <v>64</v>
      </c>
      <c r="BT53" t="s">
        <v>64</v>
      </c>
      <c r="BU53" t="s">
        <v>64</v>
      </c>
      <c r="BV53" t="s">
        <v>64</v>
      </c>
      <c r="BW53" t="s">
        <v>64</v>
      </c>
      <c r="BX53" t="s">
        <v>64</v>
      </c>
    </row>
    <row r="54" spans="1:76" x14ac:dyDescent="0.25">
      <c r="A54" t="s">
        <v>64</v>
      </c>
      <c r="B54" s="4" t="s">
        <v>160</v>
      </c>
      <c r="C54">
        <v>141</v>
      </c>
      <c r="D54" t="s">
        <v>65</v>
      </c>
      <c r="E54" t="s">
        <v>160</v>
      </c>
      <c r="F54" t="s">
        <v>159</v>
      </c>
      <c r="G54" t="s">
        <v>64</v>
      </c>
      <c r="H54" t="s">
        <v>267</v>
      </c>
      <c r="I54" s="14">
        <v>10</v>
      </c>
      <c r="J54" s="15">
        <v>10</v>
      </c>
      <c r="K54" t="s">
        <v>64</v>
      </c>
      <c r="L54" t="s">
        <v>64</v>
      </c>
      <c r="M54" t="s">
        <v>64</v>
      </c>
      <c r="N54" t="s">
        <v>246</v>
      </c>
      <c r="O54" t="s">
        <v>64</v>
      </c>
      <c r="P54" t="s">
        <v>64</v>
      </c>
      <c r="Q54" t="s">
        <v>64</v>
      </c>
      <c r="R54" t="s">
        <v>64</v>
      </c>
      <c r="S54" t="s">
        <v>64</v>
      </c>
      <c r="T54" t="s">
        <v>64</v>
      </c>
      <c r="U54" t="s">
        <v>64</v>
      </c>
      <c r="V54" t="s">
        <v>64</v>
      </c>
      <c r="W54" t="s">
        <v>64</v>
      </c>
      <c r="X54" t="s">
        <v>64</v>
      </c>
      <c r="Y54" t="s">
        <v>64</v>
      </c>
      <c r="Z54" t="s">
        <v>64</v>
      </c>
      <c r="AA54" t="s">
        <v>64</v>
      </c>
      <c r="AB54" t="s">
        <v>64</v>
      </c>
      <c r="AC54" t="s">
        <v>64</v>
      </c>
      <c r="AD54" t="s">
        <v>64</v>
      </c>
      <c r="AE54" t="s">
        <v>64</v>
      </c>
      <c r="AF54" t="s">
        <v>64</v>
      </c>
      <c r="AG54" t="s">
        <v>64</v>
      </c>
      <c r="AH54" t="s">
        <v>64</v>
      </c>
      <c r="AI54" t="s">
        <v>64</v>
      </c>
      <c r="AJ54" t="s">
        <v>64</v>
      </c>
      <c r="AK54" t="s">
        <v>64</v>
      </c>
      <c r="AL54" t="s">
        <v>64</v>
      </c>
      <c r="AM54" t="s">
        <v>64</v>
      </c>
      <c r="AN54" t="s">
        <v>64</v>
      </c>
      <c r="AO54" t="s">
        <v>64</v>
      </c>
      <c r="AP54" t="s">
        <v>64</v>
      </c>
      <c r="AQ54" t="s">
        <v>64</v>
      </c>
      <c r="AR54" t="s">
        <v>64</v>
      </c>
      <c r="AS54" t="s">
        <v>64</v>
      </c>
      <c r="AT54" t="s">
        <v>64</v>
      </c>
      <c r="AU54" t="s">
        <v>64</v>
      </c>
      <c r="AV54" t="s">
        <v>64</v>
      </c>
      <c r="AW54" t="s">
        <v>64</v>
      </c>
      <c r="AX54" t="s">
        <v>64</v>
      </c>
      <c r="AY54" t="s">
        <v>65</v>
      </c>
      <c r="AZ54">
        <v>2.8000000000000001E-2</v>
      </c>
      <c r="BA54">
        <v>2.8000000000000001E-2</v>
      </c>
      <c r="BB54">
        <v>2.1000000000000001E-2</v>
      </c>
      <c r="BC54" s="4" t="s">
        <v>160</v>
      </c>
      <c r="BD54" s="9">
        <f>(AZ54+BA54+BB54)/3</f>
        <v>2.5666666666666667E-2</v>
      </c>
      <c r="BE54" s="9">
        <f>100*BD54</f>
        <v>2.5666666666666669</v>
      </c>
      <c r="BF54" s="8">
        <f>LOG10(BE54)</f>
        <v>0.40936947045281946</v>
      </c>
      <c r="BG54" s="18" t="s">
        <v>204</v>
      </c>
      <c r="BH54" s="18" t="s">
        <v>204</v>
      </c>
      <c r="BI54" s="18" t="s">
        <v>204</v>
      </c>
      <c r="BJ54" s="18" t="s">
        <v>204</v>
      </c>
      <c r="BK54" s="8" t="s">
        <v>204</v>
      </c>
      <c r="BL54" s="8" t="s">
        <v>59</v>
      </c>
      <c r="BM54" s="18" t="s">
        <v>204</v>
      </c>
      <c r="BN54" t="s">
        <v>64</v>
      </c>
      <c r="BO54" s="8">
        <v>0.40936947045281946</v>
      </c>
      <c r="BP54" t="s">
        <v>64</v>
      </c>
      <c r="BQ54" t="s">
        <v>64</v>
      </c>
      <c r="BR54" t="s">
        <v>64</v>
      </c>
      <c r="BS54" t="s">
        <v>64</v>
      </c>
      <c r="BT54" t="s">
        <v>64</v>
      </c>
      <c r="BU54" t="s">
        <v>64</v>
      </c>
      <c r="BV54" t="s">
        <v>64</v>
      </c>
      <c r="BW54" t="s">
        <v>64</v>
      </c>
      <c r="BX54" t="s">
        <v>64</v>
      </c>
    </row>
    <row r="55" spans="1:76" x14ac:dyDescent="0.25">
      <c r="A55" t="s">
        <v>64</v>
      </c>
      <c r="B55" s="4" t="s">
        <v>176</v>
      </c>
      <c r="C55">
        <v>129</v>
      </c>
      <c r="D55" t="s">
        <v>65</v>
      </c>
      <c r="E55" t="s">
        <v>177</v>
      </c>
      <c r="F55" t="s">
        <v>159</v>
      </c>
      <c r="G55" t="s">
        <v>64</v>
      </c>
      <c r="H55" t="s">
        <v>267</v>
      </c>
      <c r="I55" s="14">
        <v>10</v>
      </c>
      <c r="J55" s="15">
        <v>10</v>
      </c>
      <c r="K55" t="s">
        <v>64</v>
      </c>
      <c r="L55" t="s">
        <v>64</v>
      </c>
      <c r="M55" t="s">
        <v>64</v>
      </c>
      <c r="N55" t="s">
        <v>260</v>
      </c>
      <c r="O55" t="s">
        <v>64</v>
      </c>
      <c r="P55" t="s">
        <v>64</v>
      </c>
      <c r="Q55" t="s">
        <v>64</v>
      </c>
      <c r="R55" t="s">
        <v>64</v>
      </c>
      <c r="S55" t="s">
        <v>64</v>
      </c>
      <c r="T55" t="s">
        <v>64</v>
      </c>
      <c r="U55" t="s">
        <v>64</v>
      </c>
      <c r="V55" t="s">
        <v>64</v>
      </c>
      <c r="W55" t="s">
        <v>64</v>
      </c>
      <c r="X55" t="s">
        <v>64</v>
      </c>
      <c r="Y55" t="s">
        <v>64</v>
      </c>
      <c r="Z55" t="s">
        <v>64</v>
      </c>
      <c r="AA55" t="s">
        <v>64</v>
      </c>
      <c r="AB55" t="s">
        <v>64</v>
      </c>
      <c r="AC55" t="s">
        <v>64</v>
      </c>
      <c r="AD55" t="s">
        <v>64</v>
      </c>
      <c r="AE55" t="s">
        <v>64</v>
      </c>
      <c r="AF55" t="s">
        <v>64</v>
      </c>
      <c r="AG55" t="s">
        <v>64</v>
      </c>
      <c r="AH55" t="s">
        <v>64</v>
      </c>
      <c r="AI55" t="s">
        <v>64</v>
      </c>
      <c r="AJ55" t="s">
        <v>64</v>
      </c>
      <c r="AK55" t="s">
        <v>64</v>
      </c>
      <c r="AL55" t="s">
        <v>64</v>
      </c>
      <c r="AM55" t="s">
        <v>64</v>
      </c>
      <c r="AN55" t="s">
        <v>64</v>
      </c>
      <c r="AO55" t="s">
        <v>64</v>
      </c>
      <c r="AP55" t="s">
        <v>64</v>
      </c>
      <c r="AQ55" t="s">
        <v>64</v>
      </c>
      <c r="AR55" t="s">
        <v>64</v>
      </c>
      <c r="AS55" t="s">
        <v>64</v>
      </c>
      <c r="AT55" t="s">
        <v>64</v>
      </c>
      <c r="AU55" t="s">
        <v>64</v>
      </c>
      <c r="AV55" t="s">
        <v>64</v>
      </c>
      <c r="AW55" t="s">
        <v>64</v>
      </c>
      <c r="AX55" t="s">
        <v>64</v>
      </c>
      <c r="AY55" t="s">
        <v>65</v>
      </c>
      <c r="AZ55">
        <v>2.1999999999999999E-2</v>
      </c>
      <c r="BA55">
        <v>2.8000000000000001E-2</v>
      </c>
      <c r="BB55">
        <v>3.5000000000000003E-2</v>
      </c>
      <c r="BC55" s="4" t="s">
        <v>176</v>
      </c>
      <c r="BD55" s="9">
        <f>(AZ55+BA55+BB55)/3</f>
        <v>2.8333333333333335E-2</v>
      </c>
      <c r="BE55" s="9">
        <f>100*BD55</f>
        <v>2.8333333333333335</v>
      </c>
      <c r="BF55" s="8">
        <f>LOG10(BE55)</f>
        <v>0.45229767099463031</v>
      </c>
      <c r="BG55" s="18" t="s">
        <v>204</v>
      </c>
      <c r="BH55" s="18" t="s">
        <v>204</v>
      </c>
      <c r="BI55" s="18" t="s">
        <v>204</v>
      </c>
      <c r="BJ55" s="18" t="s">
        <v>204</v>
      </c>
      <c r="BK55" s="8" t="s">
        <v>204</v>
      </c>
      <c r="BL55" s="8" t="s">
        <v>59</v>
      </c>
      <c r="BM55" s="18" t="s">
        <v>204</v>
      </c>
      <c r="BN55" t="s">
        <v>64</v>
      </c>
      <c r="BO55" s="8">
        <v>0.45229767099463031</v>
      </c>
      <c r="BP55" t="s">
        <v>64</v>
      </c>
      <c r="BQ55" t="s">
        <v>64</v>
      </c>
      <c r="BR55" t="s">
        <v>64</v>
      </c>
      <c r="BS55" t="s">
        <v>64</v>
      </c>
      <c r="BT55" t="s">
        <v>64</v>
      </c>
      <c r="BU55" t="s">
        <v>64</v>
      </c>
      <c r="BV55" t="s">
        <v>64</v>
      </c>
      <c r="BW55" t="s">
        <v>64</v>
      </c>
      <c r="BX55" t="s">
        <v>64</v>
      </c>
    </row>
    <row r="56" spans="1:76" x14ac:dyDescent="0.25">
      <c r="A56" t="s">
        <v>64</v>
      </c>
      <c r="B56" s="4" t="s">
        <v>185</v>
      </c>
      <c r="C56">
        <v>105</v>
      </c>
      <c r="D56" t="s">
        <v>65</v>
      </c>
      <c r="E56" t="s">
        <v>185</v>
      </c>
      <c r="F56" t="s">
        <v>159</v>
      </c>
      <c r="G56" t="s">
        <v>64</v>
      </c>
      <c r="H56" t="s">
        <v>268</v>
      </c>
      <c r="I56" s="14">
        <v>10</v>
      </c>
      <c r="J56" s="15">
        <v>10</v>
      </c>
      <c r="K56" t="s">
        <v>64</v>
      </c>
      <c r="L56" t="s">
        <v>64</v>
      </c>
      <c r="M56" t="s">
        <v>64</v>
      </c>
      <c r="N56" t="s">
        <v>263</v>
      </c>
      <c r="O56" t="s">
        <v>64</v>
      </c>
      <c r="P56" t="s">
        <v>64</v>
      </c>
      <c r="Q56" t="s">
        <v>64</v>
      </c>
      <c r="R56" t="s">
        <v>64</v>
      </c>
      <c r="S56" t="s">
        <v>64</v>
      </c>
      <c r="T56" t="s">
        <v>64</v>
      </c>
      <c r="U56" t="s">
        <v>64</v>
      </c>
      <c r="V56" t="s">
        <v>64</v>
      </c>
      <c r="W56" t="s">
        <v>64</v>
      </c>
      <c r="X56" t="s">
        <v>64</v>
      </c>
      <c r="Y56" t="s">
        <v>64</v>
      </c>
      <c r="Z56" t="s">
        <v>64</v>
      </c>
      <c r="AA56" t="s">
        <v>64</v>
      </c>
      <c r="AB56" t="s">
        <v>64</v>
      </c>
      <c r="AC56" t="s">
        <v>64</v>
      </c>
      <c r="AD56" t="s">
        <v>64</v>
      </c>
      <c r="AE56" t="s">
        <v>64</v>
      </c>
      <c r="AF56" t="s">
        <v>64</v>
      </c>
      <c r="AG56" t="s">
        <v>64</v>
      </c>
      <c r="AH56" t="s">
        <v>64</v>
      </c>
      <c r="AI56" t="s">
        <v>64</v>
      </c>
      <c r="AJ56" t="s">
        <v>64</v>
      </c>
      <c r="AK56" t="s">
        <v>64</v>
      </c>
      <c r="AL56" t="s">
        <v>64</v>
      </c>
      <c r="AM56" t="s">
        <v>64</v>
      </c>
      <c r="AN56" t="s">
        <v>64</v>
      </c>
      <c r="AO56" t="s">
        <v>64</v>
      </c>
      <c r="AP56" t="s">
        <v>64</v>
      </c>
      <c r="AQ56" t="s">
        <v>64</v>
      </c>
      <c r="AR56" t="s">
        <v>64</v>
      </c>
      <c r="AS56" t="s">
        <v>64</v>
      </c>
      <c r="AT56" t="s">
        <v>64</v>
      </c>
      <c r="AU56" t="s">
        <v>64</v>
      </c>
      <c r="AV56" t="s">
        <v>64</v>
      </c>
      <c r="AW56" t="s">
        <v>64</v>
      </c>
      <c r="AX56" t="s">
        <v>64</v>
      </c>
      <c r="AY56" t="s">
        <v>65</v>
      </c>
      <c r="AZ56">
        <v>2.5999999999999999E-2</v>
      </c>
      <c r="BA56">
        <v>2.9000000000000001E-2</v>
      </c>
      <c r="BB56" s="10">
        <v>3.3000000000000002E-2</v>
      </c>
      <c r="BC56" s="4" t="s">
        <v>185</v>
      </c>
      <c r="BD56" s="9">
        <f>(AZ56+BA56+BB56)/3</f>
        <v>2.9333333333333333E-2</v>
      </c>
      <c r="BE56" s="9">
        <f>100*BD56</f>
        <v>2.9333333333333331</v>
      </c>
      <c r="BF56" s="8">
        <f>LOG10(BE56)</f>
        <v>0.46736141743050613</v>
      </c>
      <c r="BG56" s="18" t="s">
        <v>204</v>
      </c>
      <c r="BH56" s="18" t="s">
        <v>204</v>
      </c>
      <c r="BI56" s="18" t="s">
        <v>204</v>
      </c>
      <c r="BJ56" s="18" t="s">
        <v>204</v>
      </c>
      <c r="BK56" s="8" t="s">
        <v>204</v>
      </c>
      <c r="BL56" s="8" t="s">
        <v>59</v>
      </c>
      <c r="BM56" s="18" t="s">
        <v>204</v>
      </c>
      <c r="BN56" t="s">
        <v>64</v>
      </c>
      <c r="BO56" s="8">
        <v>0.46736141743050613</v>
      </c>
      <c r="BP56" t="s">
        <v>64</v>
      </c>
      <c r="BQ56" t="s">
        <v>64</v>
      </c>
      <c r="BR56" t="s">
        <v>64</v>
      </c>
      <c r="BS56" t="s">
        <v>64</v>
      </c>
      <c r="BT56" t="s">
        <v>64</v>
      </c>
      <c r="BU56" t="s">
        <v>64</v>
      </c>
      <c r="BV56" t="s">
        <v>64</v>
      </c>
      <c r="BW56" t="s">
        <v>64</v>
      </c>
      <c r="BX56" t="s">
        <v>64</v>
      </c>
    </row>
    <row r="57" spans="1:76" x14ac:dyDescent="0.25">
      <c r="A57" t="s">
        <v>64</v>
      </c>
      <c r="B57" s="4" t="s">
        <v>160</v>
      </c>
      <c r="C57">
        <v>140</v>
      </c>
      <c r="D57" t="s">
        <v>55</v>
      </c>
      <c r="E57" t="s">
        <v>160</v>
      </c>
      <c r="F57" t="s">
        <v>159</v>
      </c>
      <c r="G57" t="s">
        <v>64</v>
      </c>
      <c r="H57" t="s">
        <v>267</v>
      </c>
      <c r="I57" s="14">
        <v>10</v>
      </c>
      <c r="J57" s="15">
        <v>10</v>
      </c>
      <c r="K57" t="s">
        <v>64</v>
      </c>
      <c r="L57" t="s">
        <v>64</v>
      </c>
      <c r="M57" t="s">
        <v>64</v>
      </c>
      <c r="N57" t="s">
        <v>246</v>
      </c>
      <c r="O57" t="s">
        <v>64</v>
      </c>
      <c r="P57" t="s">
        <v>64</v>
      </c>
      <c r="Q57" t="s">
        <v>64</v>
      </c>
      <c r="R57" t="s">
        <v>64</v>
      </c>
      <c r="S57" t="s">
        <v>64</v>
      </c>
      <c r="T57" t="s">
        <v>64</v>
      </c>
      <c r="U57" t="s">
        <v>64</v>
      </c>
      <c r="V57" t="s">
        <v>64</v>
      </c>
      <c r="W57" t="s">
        <v>64</v>
      </c>
      <c r="X57" t="s">
        <v>64</v>
      </c>
      <c r="Y57" t="s">
        <v>64</v>
      </c>
      <c r="Z57" t="s">
        <v>64</v>
      </c>
      <c r="AA57" t="s">
        <v>64</v>
      </c>
      <c r="AB57" t="s">
        <v>64</v>
      </c>
      <c r="AC57" t="s">
        <v>64</v>
      </c>
      <c r="AD57" t="s">
        <v>64</v>
      </c>
      <c r="AE57" t="s">
        <v>64</v>
      </c>
      <c r="AF57" t="s">
        <v>64</v>
      </c>
      <c r="AG57" t="s">
        <v>64</v>
      </c>
      <c r="AH57" t="s">
        <v>64</v>
      </c>
      <c r="AI57" t="s">
        <v>64</v>
      </c>
      <c r="AJ57" t="s">
        <v>64</v>
      </c>
      <c r="AK57" t="s">
        <v>64</v>
      </c>
      <c r="AL57" t="s">
        <v>64</v>
      </c>
      <c r="AM57" t="s">
        <v>64</v>
      </c>
      <c r="AN57" t="s">
        <v>64</v>
      </c>
      <c r="AO57" t="s">
        <v>64</v>
      </c>
      <c r="AP57" t="s">
        <v>64</v>
      </c>
      <c r="AQ57" t="s">
        <v>64</v>
      </c>
      <c r="AR57" t="s">
        <v>64</v>
      </c>
      <c r="AS57" t="s">
        <v>64</v>
      </c>
      <c r="AT57" t="s">
        <v>64</v>
      </c>
      <c r="AU57" t="s">
        <v>64</v>
      </c>
      <c r="AV57" t="s">
        <v>64</v>
      </c>
      <c r="AW57" t="s">
        <v>64</v>
      </c>
      <c r="AX57" t="s">
        <v>64</v>
      </c>
      <c r="AY57" t="s">
        <v>55</v>
      </c>
      <c r="AZ57">
        <v>0.03</v>
      </c>
      <c r="BA57">
        <v>3.5000000000000003E-2</v>
      </c>
      <c r="BB57">
        <v>3.5999999999999997E-2</v>
      </c>
      <c r="BC57" s="4" t="s">
        <v>160</v>
      </c>
      <c r="BD57" s="9">
        <f>(AZ57+BA57+BB57)/3</f>
        <v>3.3666666666666671E-2</v>
      </c>
      <c r="BE57" s="9">
        <f>100*BD57</f>
        <v>3.3666666666666671</v>
      </c>
      <c r="BF57" s="8">
        <f>LOG10(BE57)</f>
        <v>0.52720011906298014</v>
      </c>
      <c r="BG57" s="18" t="s">
        <v>204</v>
      </c>
      <c r="BH57" s="18" t="s">
        <v>204</v>
      </c>
      <c r="BI57" s="18" t="s">
        <v>204</v>
      </c>
      <c r="BJ57" s="18" t="s">
        <v>204</v>
      </c>
      <c r="BK57" s="8" t="s">
        <v>204</v>
      </c>
      <c r="BL57" s="8" t="s">
        <v>59</v>
      </c>
      <c r="BM57" s="18" t="s">
        <v>204</v>
      </c>
      <c r="BN57" t="s">
        <v>64</v>
      </c>
      <c r="BO57" s="8">
        <v>0.52720011906298014</v>
      </c>
      <c r="BP57" t="s">
        <v>64</v>
      </c>
      <c r="BQ57" t="s">
        <v>64</v>
      </c>
      <c r="BR57" t="s">
        <v>64</v>
      </c>
      <c r="BS57" t="s">
        <v>64</v>
      </c>
      <c r="BT57" t="s">
        <v>64</v>
      </c>
      <c r="BU57" t="s">
        <v>64</v>
      </c>
      <c r="BV57" t="s">
        <v>64</v>
      </c>
      <c r="BW57" t="s">
        <v>64</v>
      </c>
      <c r="BX57" t="s">
        <v>64</v>
      </c>
    </row>
    <row r="58" spans="1:76" x14ac:dyDescent="0.25">
      <c r="A58" t="s">
        <v>64</v>
      </c>
      <c r="B58" s="4" t="s">
        <v>185</v>
      </c>
      <c r="C58">
        <v>104</v>
      </c>
      <c r="D58" t="s">
        <v>55</v>
      </c>
      <c r="E58" t="s">
        <v>185</v>
      </c>
      <c r="F58" t="s">
        <v>159</v>
      </c>
      <c r="G58" t="s">
        <v>64</v>
      </c>
      <c r="H58" t="s">
        <v>268</v>
      </c>
      <c r="I58" s="14">
        <v>10</v>
      </c>
      <c r="J58" s="15">
        <v>10</v>
      </c>
      <c r="K58" t="s">
        <v>64</v>
      </c>
      <c r="L58" t="s">
        <v>64</v>
      </c>
      <c r="M58" t="s">
        <v>64</v>
      </c>
      <c r="N58" t="s">
        <v>263</v>
      </c>
      <c r="O58" t="s">
        <v>64</v>
      </c>
      <c r="P58" t="s">
        <v>64</v>
      </c>
      <c r="Q58" t="s">
        <v>64</v>
      </c>
      <c r="R58" t="s">
        <v>64</v>
      </c>
      <c r="S58" t="s">
        <v>64</v>
      </c>
      <c r="T58" t="s">
        <v>64</v>
      </c>
      <c r="U58" t="s">
        <v>64</v>
      </c>
      <c r="V58" t="s">
        <v>64</v>
      </c>
      <c r="W58" t="s">
        <v>64</v>
      </c>
      <c r="X58" t="s">
        <v>64</v>
      </c>
      <c r="Y58" t="s">
        <v>64</v>
      </c>
      <c r="Z58" t="s">
        <v>64</v>
      </c>
      <c r="AA58" t="s">
        <v>64</v>
      </c>
      <c r="AB58" t="s">
        <v>64</v>
      </c>
      <c r="AC58" t="s">
        <v>64</v>
      </c>
      <c r="AD58" t="s">
        <v>64</v>
      </c>
      <c r="AE58" t="s">
        <v>64</v>
      </c>
      <c r="AF58" t="s">
        <v>64</v>
      </c>
      <c r="AG58" t="s">
        <v>64</v>
      </c>
      <c r="AH58" t="s">
        <v>64</v>
      </c>
      <c r="AI58" t="s">
        <v>64</v>
      </c>
      <c r="AJ58" t="s">
        <v>64</v>
      </c>
      <c r="AK58" t="s">
        <v>64</v>
      </c>
      <c r="AL58" t="s">
        <v>64</v>
      </c>
      <c r="AM58" t="s">
        <v>64</v>
      </c>
      <c r="AN58" t="s">
        <v>64</v>
      </c>
      <c r="AO58" t="s">
        <v>64</v>
      </c>
      <c r="AP58" t="s">
        <v>64</v>
      </c>
      <c r="AQ58" t="s">
        <v>64</v>
      </c>
      <c r="AR58" t="s">
        <v>64</v>
      </c>
      <c r="AS58" t="s">
        <v>64</v>
      </c>
      <c r="AT58" t="s">
        <v>64</v>
      </c>
      <c r="AU58" t="s">
        <v>64</v>
      </c>
      <c r="AV58" t="s">
        <v>64</v>
      </c>
      <c r="AW58" t="s">
        <v>64</v>
      </c>
      <c r="AX58" t="s">
        <v>64</v>
      </c>
      <c r="AY58" t="s">
        <v>55</v>
      </c>
      <c r="AZ58">
        <v>4.8000000000000001E-2</v>
      </c>
      <c r="BA58">
        <v>4.4999999999999998E-2</v>
      </c>
      <c r="BB58">
        <v>4.9000000000000002E-2</v>
      </c>
      <c r="BC58" s="4" t="s">
        <v>185</v>
      </c>
      <c r="BD58" s="9">
        <f>(AZ58+BA58+BB58)/3</f>
        <v>4.7333333333333338E-2</v>
      </c>
      <c r="BE58" s="9">
        <f>100*BD58</f>
        <v>4.7333333333333343</v>
      </c>
      <c r="BF58" s="8">
        <f>LOG10(BE58)</f>
        <v>0.67516708966339412</v>
      </c>
      <c r="BG58" s="18" t="s">
        <v>204</v>
      </c>
      <c r="BH58" s="18" t="s">
        <v>204</v>
      </c>
      <c r="BI58" s="18" t="s">
        <v>204</v>
      </c>
      <c r="BJ58" s="18" t="s">
        <v>204</v>
      </c>
      <c r="BK58" s="8" t="s">
        <v>204</v>
      </c>
      <c r="BL58" s="8" t="s">
        <v>59</v>
      </c>
      <c r="BM58" s="18" t="s">
        <v>204</v>
      </c>
      <c r="BN58" t="s">
        <v>64</v>
      </c>
      <c r="BO58" s="8">
        <v>0.67516708966339412</v>
      </c>
      <c r="BP58" t="s">
        <v>64</v>
      </c>
      <c r="BQ58" t="s">
        <v>64</v>
      </c>
      <c r="BR58" t="s">
        <v>64</v>
      </c>
      <c r="BS58" t="s">
        <v>64</v>
      </c>
      <c r="BT58" t="s">
        <v>64</v>
      </c>
      <c r="BU58" t="s">
        <v>64</v>
      </c>
      <c r="BV58" t="s">
        <v>64</v>
      </c>
      <c r="BW58" t="s">
        <v>64</v>
      </c>
      <c r="BX58" t="s">
        <v>64</v>
      </c>
    </row>
    <row r="59" spans="1:76" x14ac:dyDescent="0.25">
      <c r="A59" t="s">
        <v>64</v>
      </c>
      <c r="B59" s="4" t="s">
        <v>176</v>
      </c>
      <c r="C59">
        <v>128</v>
      </c>
      <c r="D59" t="s">
        <v>55</v>
      </c>
      <c r="E59" t="s">
        <v>177</v>
      </c>
      <c r="F59" t="s">
        <v>159</v>
      </c>
      <c r="G59" t="s">
        <v>64</v>
      </c>
      <c r="H59" t="s">
        <v>267</v>
      </c>
      <c r="I59" s="14">
        <v>10</v>
      </c>
      <c r="J59" s="15">
        <v>10</v>
      </c>
      <c r="K59" t="s">
        <v>64</v>
      </c>
      <c r="L59" t="s">
        <v>64</v>
      </c>
      <c r="M59" t="s">
        <v>64</v>
      </c>
      <c r="N59" t="s">
        <v>260</v>
      </c>
      <c r="O59" t="s">
        <v>64</v>
      </c>
      <c r="P59" t="s">
        <v>64</v>
      </c>
      <c r="Q59" t="s">
        <v>64</v>
      </c>
      <c r="R59" t="s">
        <v>64</v>
      </c>
      <c r="S59" t="s">
        <v>64</v>
      </c>
      <c r="T59" t="s">
        <v>64</v>
      </c>
      <c r="U59" t="s">
        <v>64</v>
      </c>
      <c r="V59" t="s">
        <v>64</v>
      </c>
      <c r="W59" t="s">
        <v>64</v>
      </c>
      <c r="X59" t="s">
        <v>64</v>
      </c>
      <c r="Y59" t="s">
        <v>64</v>
      </c>
      <c r="Z59" t="s">
        <v>64</v>
      </c>
      <c r="AA59" t="s">
        <v>64</v>
      </c>
      <c r="AB59" t="s">
        <v>64</v>
      </c>
      <c r="AC59" t="s">
        <v>64</v>
      </c>
      <c r="AD59" t="s">
        <v>64</v>
      </c>
      <c r="AE59" t="s">
        <v>64</v>
      </c>
      <c r="AF59" t="s">
        <v>64</v>
      </c>
      <c r="AG59" t="s">
        <v>64</v>
      </c>
      <c r="AH59" t="s">
        <v>64</v>
      </c>
      <c r="AI59" t="s">
        <v>64</v>
      </c>
      <c r="AJ59" t="s">
        <v>64</v>
      </c>
      <c r="AK59" t="s">
        <v>64</v>
      </c>
      <c r="AL59" t="s">
        <v>64</v>
      </c>
      <c r="AM59" t="s">
        <v>64</v>
      </c>
      <c r="AN59" t="s">
        <v>64</v>
      </c>
      <c r="AO59" t="s">
        <v>64</v>
      </c>
      <c r="AP59" t="s">
        <v>64</v>
      </c>
      <c r="AQ59" t="s">
        <v>64</v>
      </c>
      <c r="AR59" t="s">
        <v>64</v>
      </c>
      <c r="AS59" t="s">
        <v>64</v>
      </c>
      <c r="AT59" t="s">
        <v>64</v>
      </c>
      <c r="AU59" t="s">
        <v>64</v>
      </c>
      <c r="AV59" t="s">
        <v>64</v>
      </c>
      <c r="AW59" t="s">
        <v>64</v>
      </c>
      <c r="AX59" t="s">
        <v>64</v>
      </c>
      <c r="AY59" t="s">
        <v>55</v>
      </c>
      <c r="AZ59">
        <v>4.2999999999999997E-2</v>
      </c>
      <c r="BA59">
        <v>5.0999999999999997E-2</v>
      </c>
      <c r="BB59">
        <v>0.06</v>
      </c>
      <c r="BC59" s="4" t="s">
        <v>176</v>
      </c>
      <c r="BD59" s="9">
        <f>(AZ59+BA59+BB59)/3</f>
        <v>5.1333333333333335E-2</v>
      </c>
      <c r="BE59" s="9">
        <f>100*BD59</f>
        <v>5.1333333333333337</v>
      </c>
      <c r="BF59" s="8">
        <f>LOG10(BE59)</f>
        <v>0.71039946611680072</v>
      </c>
      <c r="BG59" s="18" t="s">
        <v>203</v>
      </c>
      <c r="BH59" s="18" t="s">
        <v>204</v>
      </c>
      <c r="BI59" s="18" t="s">
        <v>204</v>
      </c>
      <c r="BJ59" s="18" t="s">
        <v>204</v>
      </c>
      <c r="BK59" s="8" t="s">
        <v>204</v>
      </c>
      <c r="BL59" s="8" t="s">
        <v>59</v>
      </c>
      <c r="BM59" s="18" t="s">
        <v>204</v>
      </c>
      <c r="BN59" t="s">
        <v>64</v>
      </c>
      <c r="BO59" s="8">
        <v>0.71039946611680072</v>
      </c>
      <c r="BP59" t="s">
        <v>64</v>
      </c>
      <c r="BQ59" t="s">
        <v>64</v>
      </c>
      <c r="BR59" t="s">
        <v>64</v>
      </c>
      <c r="BS59" t="s">
        <v>64</v>
      </c>
      <c r="BT59" t="s">
        <v>64</v>
      </c>
      <c r="BU59" t="s">
        <v>64</v>
      </c>
      <c r="BV59" t="s">
        <v>64</v>
      </c>
      <c r="BW59" t="s">
        <v>64</v>
      </c>
      <c r="BX59" t="s">
        <v>64</v>
      </c>
    </row>
    <row r="60" spans="1:76" x14ac:dyDescent="0.25">
      <c r="A60" t="s">
        <v>64</v>
      </c>
      <c r="B60" s="4" t="s">
        <v>186</v>
      </c>
      <c r="C60">
        <v>149</v>
      </c>
      <c r="D60" t="s">
        <v>65</v>
      </c>
      <c r="E60" t="s">
        <v>186</v>
      </c>
      <c r="F60" t="s">
        <v>159</v>
      </c>
      <c r="G60" t="s">
        <v>64</v>
      </c>
      <c r="H60" t="s">
        <v>268</v>
      </c>
      <c r="I60" s="14">
        <v>10</v>
      </c>
      <c r="J60" s="15">
        <v>10</v>
      </c>
      <c r="K60" t="s">
        <v>64</v>
      </c>
      <c r="L60" t="s">
        <v>64</v>
      </c>
      <c r="M60" t="s">
        <v>64</v>
      </c>
      <c r="N60" t="s">
        <v>252</v>
      </c>
      <c r="O60" t="s">
        <v>64</v>
      </c>
      <c r="P60" t="s">
        <v>64</v>
      </c>
      <c r="Q60" t="s">
        <v>64</v>
      </c>
      <c r="R60" t="s">
        <v>64</v>
      </c>
      <c r="S60" t="s">
        <v>64</v>
      </c>
      <c r="T60" t="s">
        <v>64</v>
      </c>
      <c r="U60" t="s">
        <v>64</v>
      </c>
      <c r="V60" t="s">
        <v>64</v>
      </c>
      <c r="W60" t="s">
        <v>64</v>
      </c>
      <c r="X60" t="s">
        <v>64</v>
      </c>
      <c r="Y60" t="s">
        <v>64</v>
      </c>
      <c r="Z60" t="s">
        <v>64</v>
      </c>
      <c r="AA60" t="s">
        <v>64</v>
      </c>
      <c r="AB60" t="s">
        <v>64</v>
      </c>
      <c r="AC60" t="s">
        <v>64</v>
      </c>
      <c r="AD60" t="s">
        <v>64</v>
      </c>
      <c r="AE60" t="s">
        <v>64</v>
      </c>
      <c r="AF60" t="s">
        <v>64</v>
      </c>
      <c r="AG60" t="s">
        <v>64</v>
      </c>
      <c r="AH60" t="s">
        <v>64</v>
      </c>
      <c r="AI60" t="s">
        <v>64</v>
      </c>
      <c r="AJ60" t="s">
        <v>64</v>
      </c>
      <c r="AK60" t="s">
        <v>64</v>
      </c>
      <c r="AL60" t="s">
        <v>64</v>
      </c>
      <c r="AM60" t="s">
        <v>64</v>
      </c>
      <c r="AN60" t="s">
        <v>64</v>
      </c>
      <c r="AO60" t="s">
        <v>64</v>
      </c>
      <c r="AP60" t="s">
        <v>64</v>
      </c>
      <c r="AQ60" t="s">
        <v>64</v>
      </c>
      <c r="AR60" t="s">
        <v>64</v>
      </c>
      <c r="AS60" t="s">
        <v>64</v>
      </c>
      <c r="AT60" t="s">
        <v>64</v>
      </c>
      <c r="AU60" t="s">
        <v>64</v>
      </c>
      <c r="AV60" t="s">
        <v>64</v>
      </c>
      <c r="AW60" t="s">
        <v>64</v>
      </c>
      <c r="AX60" t="s">
        <v>64</v>
      </c>
      <c r="AY60" t="s">
        <v>65</v>
      </c>
      <c r="AZ60">
        <v>7.9000000000000001E-2</v>
      </c>
      <c r="BA60">
        <v>4.7E-2</v>
      </c>
      <c r="BB60">
        <v>4.9000000000000002E-2</v>
      </c>
      <c r="BC60" s="4" t="s">
        <v>186</v>
      </c>
      <c r="BD60" s="9">
        <f>(AZ60+BA60+BB60)/3</f>
        <v>5.8333333333333327E-2</v>
      </c>
      <c r="BE60" s="9">
        <f>100*BD60</f>
        <v>5.833333333333333</v>
      </c>
      <c r="BF60" s="8">
        <f>LOG10(BE60)</f>
        <v>0.76591679396663193</v>
      </c>
      <c r="BG60" s="18" t="s">
        <v>203</v>
      </c>
      <c r="BH60" s="18" t="s">
        <v>203</v>
      </c>
      <c r="BI60" s="18" t="s">
        <v>204</v>
      </c>
      <c r="BJ60" s="18" t="s">
        <v>204</v>
      </c>
      <c r="BK60" s="8" t="s">
        <v>204</v>
      </c>
      <c r="BL60" s="8" t="s">
        <v>59</v>
      </c>
      <c r="BM60" s="18" t="s">
        <v>204</v>
      </c>
      <c r="BN60" t="s">
        <v>64</v>
      </c>
      <c r="BO60" s="8">
        <v>0.76591679396663193</v>
      </c>
      <c r="BP60" t="s">
        <v>64</v>
      </c>
      <c r="BQ60" t="s">
        <v>64</v>
      </c>
      <c r="BR60" t="s">
        <v>64</v>
      </c>
      <c r="BS60" t="s">
        <v>64</v>
      </c>
      <c r="BT60" t="s">
        <v>64</v>
      </c>
      <c r="BU60" t="s">
        <v>64</v>
      </c>
      <c r="BV60" t="s">
        <v>64</v>
      </c>
      <c r="BW60" t="s">
        <v>64</v>
      </c>
      <c r="BX60" t="s">
        <v>64</v>
      </c>
    </row>
    <row r="61" spans="1:76" x14ac:dyDescent="0.25">
      <c r="A61" t="s">
        <v>64</v>
      </c>
      <c r="B61" s="4" t="s">
        <v>186</v>
      </c>
      <c r="C61">
        <v>148</v>
      </c>
      <c r="D61" t="s">
        <v>55</v>
      </c>
      <c r="E61" t="s">
        <v>186</v>
      </c>
      <c r="F61" t="s">
        <v>159</v>
      </c>
      <c r="G61" t="s">
        <v>64</v>
      </c>
      <c r="H61" t="s">
        <v>268</v>
      </c>
      <c r="I61" s="14">
        <v>10</v>
      </c>
      <c r="J61" s="15">
        <v>10</v>
      </c>
      <c r="K61" t="s">
        <v>64</v>
      </c>
      <c r="L61" t="s">
        <v>64</v>
      </c>
      <c r="M61" t="s">
        <v>64</v>
      </c>
      <c r="N61" t="s">
        <v>252</v>
      </c>
      <c r="O61" t="s">
        <v>64</v>
      </c>
      <c r="P61" t="s">
        <v>64</v>
      </c>
      <c r="Q61" t="s">
        <v>64</v>
      </c>
      <c r="R61" t="s">
        <v>64</v>
      </c>
      <c r="S61" t="s">
        <v>64</v>
      </c>
      <c r="T61" t="s">
        <v>64</v>
      </c>
      <c r="U61" t="s">
        <v>64</v>
      </c>
      <c r="V61" t="s">
        <v>64</v>
      </c>
      <c r="W61" t="s">
        <v>64</v>
      </c>
      <c r="X61" t="s">
        <v>64</v>
      </c>
      <c r="Y61" t="s">
        <v>64</v>
      </c>
      <c r="Z61" t="s">
        <v>64</v>
      </c>
      <c r="AA61" t="s">
        <v>64</v>
      </c>
      <c r="AB61" t="s">
        <v>64</v>
      </c>
      <c r="AC61" t="s">
        <v>64</v>
      </c>
      <c r="AD61" t="s">
        <v>64</v>
      </c>
      <c r="AE61" t="s">
        <v>64</v>
      </c>
      <c r="AF61" t="s">
        <v>64</v>
      </c>
      <c r="AG61" t="s">
        <v>64</v>
      </c>
      <c r="AH61" t="s">
        <v>64</v>
      </c>
      <c r="AI61" t="s">
        <v>64</v>
      </c>
      <c r="AJ61" t="s">
        <v>64</v>
      </c>
      <c r="AK61" t="s">
        <v>64</v>
      </c>
      <c r="AL61" t="s">
        <v>64</v>
      </c>
      <c r="AM61" t="s">
        <v>64</v>
      </c>
      <c r="AN61" t="s">
        <v>64</v>
      </c>
      <c r="AO61" t="s">
        <v>64</v>
      </c>
      <c r="AP61" t="s">
        <v>64</v>
      </c>
      <c r="AQ61" t="s">
        <v>64</v>
      </c>
      <c r="AR61" t="s">
        <v>64</v>
      </c>
      <c r="AS61" t="s">
        <v>64</v>
      </c>
      <c r="AT61" t="s">
        <v>64</v>
      </c>
      <c r="AU61" t="s">
        <v>64</v>
      </c>
      <c r="AV61" t="s">
        <v>64</v>
      </c>
      <c r="AW61" t="s">
        <v>64</v>
      </c>
      <c r="AX61" t="s">
        <v>64</v>
      </c>
      <c r="AY61" t="s">
        <v>55</v>
      </c>
      <c r="AZ61">
        <v>0.10199999999999999</v>
      </c>
      <c r="BA61">
        <v>0.121</v>
      </c>
      <c r="BB61">
        <v>0.10199999999999999</v>
      </c>
      <c r="BC61" s="4" t="s">
        <v>186</v>
      </c>
      <c r="BD61" s="9">
        <f>(AZ61+BA61+BB61)/3</f>
        <v>0.10833333333333332</v>
      </c>
      <c r="BE61" s="9">
        <f>100*BD61</f>
        <v>10.833333333333332</v>
      </c>
      <c r="BF61" s="8">
        <f>LOG10(BE61)</f>
        <v>1.0347621062592118</v>
      </c>
      <c r="BG61" s="18" t="s">
        <v>203</v>
      </c>
      <c r="BH61" s="18" t="s">
        <v>203</v>
      </c>
      <c r="BI61" s="18" t="s">
        <v>203</v>
      </c>
      <c r="BJ61" s="18" t="s">
        <v>204</v>
      </c>
      <c r="BK61" s="8" t="s">
        <v>204</v>
      </c>
      <c r="BL61" s="8" t="s">
        <v>59</v>
      </c>
      <c r="BM61" s="18" t="s">
        <v>204</v>
      </c>
      <c r="BN61" t="s">
        <v>64</v>
      </c>
      <c r="BO61" s="8">
        <v>1.0347621062592118</v>
      </c>
      <c r="BP61" t="s">
        <v>64</v>
      </c>
      <c r="BQ61" t="s">
        <v>64</v>
      </c>
      <c r="BR61" t="s">
        <v>64</v>
      </c>
      <c r="BS61" t="s">
        <v>64</v>
      </c>
      <c r="BT61" t="s">
        <v>64</v>
      </c>
      <c r="BU61" t="s">
        <v>64</v>
      </c>
      <c r="BV61" t="s">
        <v>64</v>
      </c>
      <c r="BW61" t="s">
        <v>64</v>
      </c>
      <c r="BX61" t="s">
        <v>64</v>
      </c>
    </row>
    <row r="62" spans="1:76" x14ac:dyDescent="0.25">
      <c r="A62" t="s">
        <v>64</v>
      </c>
      <c r="B62" s="4" t="s">
        <v>194</v>
      </c>
      <c r="C62">
        <v>153</v>
      </c>
      <c r="D62" t="s">
        <v>65</v>
      </c>
      <c r="E62" t="s">
        <v>194</v>
      </c>
      <c r="F62" t="s">
        <v>159</v>
      </c>
      <c r="G62" t="s">
        <v>64</v>
      </c>
      <c r="H62" t="s">
        <v>267</v>
      </c>
      <c r="I62" s="14">
        <v>12</v>
      </c>
      <c r="J62" s="15">
        <v>12</v>
      </c>
      <c r="K62" t="s">
        <v>64</v>
      </c>
      <c r="L62" t="s">
        <v>64</v>
      </c>
      <c r="M62" t="s">
        <v>64</v>
      </c>
      <c r="N62" t="s">
        <v>247</v>
      </c>
      <c r="O62" t="s">
        <v>64</v>
      </c>
      <c r="P62" t="s">
        <v>64</v>
      </c>
      <c r="Q62" t="s">
        <v>64</v>
      </c>
      <c r="R62" t="s">
        <v>64</v>
      </c>
      <c r="S62" t="s">
        <v>64</v>
      </c>
      <c r="T62" t="s">
        <v>64</v>
      </c>
      <c r="U62" t="s">
        <v>64</v>
      </c>
      <c r="V62" t="s">
        <v>64</v>
      </c>
      <c r="W62" t="s">
        <v>64</v>
      </c>
      <c r="X62" t="s">
        <v>64</v>
      </c>
      <c r="Y62" t="s">
        <v>64</v>
      </c>
      <c r="Z62" t="s">
        <v>64</v>
      </c>
      <c r="AA62" t="s">
        <v>64</v>
      </c>
      <c r="AB62" t="s">
        <v>64</v>
      </c>
      <c r="AC62" t="s">
        <v>64</v>
      </c>
      <c r="AD62" t="s">
        <v>64</v>
      </c>
      <c r="AE62" t="s">
        <v>64</v>
      </c>
      <c r="AF62" t="s">
        <v>64</v>
      </c>
      <c r="AG62" t="s">
        <v>64</v>
      </c>
      <c r="AH62" t="s">
        <v>64</v>
      </c>
      <c r="AI62" t="s">
        <v>64</v>
      </c>
      <c r="AJ62" t="s">
        <v>64</v>
      </c>
      <c r="AK62" t="s">
        <v>64</v>
      </c>
      <c r="AL62" t="s">
        <v>64</v>
      </c>
      <c r="AM62" t="s">
        <v>64</v>
      </c>
      <c r="AN62" t="s">
        <v>64</v>
      </c>
      <c r="AO62" t="s">
        <v>64</v>
      </c>
      <c r="AP62" t="s">
        <v>64</v>
      </c>
      <c r="AQ62" t="s">
        <v>64</v>
      </c>
      <c r="AR62" t="s">
        <v>64</v>
      </c>
      <c r="AS62" t="s">
        <v>64</v>
      </c>
      <c r="AT62" t="s">
        <v>64</v>
      </c>
      <c r="AU62" t="s">
        <v>64</v>
      </c>
      <c r="AV62" t="s">
        <v>64</v>
      </c>
      <c r="AW62" t="s">
        <v>64</v>
      </c>
      <c r="AX62" t="s">
        <v>64</v>
      </c>
      <c r="AY62" t="s">
        <v>65</v>
      </c>
      <c r="AZ62">
        <v>3.4000000000000002E-2</v>
      </c>
      <c r="BA62">
        <v>7.0000000000000001E-3</v>
      </c>
      <c r="BB62" t="s">
        <v>64</v>
      </c>
      <c r="BC62" s="4" t="s">
        <v>194</v>
      </c>
      <c r="BD62" s="9">
        <f>(AZ62+BA62)/2</f>
        <v>2.0500000000000001E-2</v>
      </c>
      <c r="BE62" s="9">
        <f>100*BD62</f>
        <v>2.0500000000000003</v>
      </c>
      <c r="BF62" s="8">
        <f>LOG10(BE62)</f>
        <v>0.31175386105575437</v>
      </c>
      <c r="BG62" s="18" t="s">
        <v>204</v>
      </c>
      <c r="BH62" s="18" t="s">
        <v>204</v>
      </c>
      <c r="BI62" s="18" t="s">
        <v>204</v>
      </c>
      <c r="BJ62" s="18" t="s">
        <v>204</v>
      </c>
      <c r="BK62" s="8" t="s">
        <v>204</v>
      </c>
      <c r="BL62" s="8" t="s">
        <v>59</v>
      </c>
      <c r="BM62" s="18" t="s">
        <v>204</v>
      </c>
      <c r="BN62" t="s">
        <v>64</v>
      </c>
      <c r="BO62" s="8">
        <v>0.31175386105575437</v>
      </c>
      <c r="BP62" t="s">
        <v>64</v>
      </c>
      <c r="BQ62" t="s">
        <v>64</v>
      </c>
      <c r="BR62" t="s">
        <v>64</v>
      </c>
      <c r="BS62" t="s">
        <v>64</v>
      </c>
      <c r="BT62" t="s">
        <v>64</v>
      </c>
      <c r="BU62" t="s">
        <v>64</v>
      </c>
      <c r="BV62" t="s">
        <v>64</v>
      </c>
      <c r="BW62" t="s">
        <v>64</v>
      </c>
      <c r="BX62" t="s">
        <v>64</v>
      </c>
    </row>
    <row r="63" spans="1:76" x14ac:dyDescent="0.25">
      <c r="A63" t="s">
        <v>64</v>
      </c>
      <c r="B63" s="4" t="s">
        <v>180</v>
      </c>
      <c r="C63">
        <v>113</v>
      </c>
      <c r="D63" t="s">
        <v>65</v>
      </c>
      <c r="E63" t="s">
        <v>180</v>
      </c>
      <c r="F63" t="s">
        <v>159</v>
      </c>
      <c r="G63" t="s">
        <v>64</v>
      </c>
      <c r="H63" t="s">
        <v>267</v>
      </c>
      <c r="I63" s="14">
        <v>12</v>
      </c>
      <c r="J63" s="15">
        <v>12</v>
      </c>
      <c r="K63" t="s">
        <v>64</v>
      </c>
      <c r="L63" t="s">
        <v>64</v>
      </c>
      <c r="M63" t="s">
        <v>64</v>
      </c>
      <c r="N63" t="s">
        <v>252</v>
      </c>
      <c r="O63" t="s">
        <v>64</v>
      </c>
      <c r="P63" t="s">
        <v>64</v>
      </c>
      <c r="Q63" t="s">
        <v>64</v>
      </c>
      <c r="R63" t="s">
        <v>64</v>
      </c>
      <c r="S63" t="s">
        <v>64</v>
      </c>
      <c r="T63" t="s">
        <v>64</v>
      </c>
      <c r="U63" t="s">
        <v>64</v>
      </c>
      <c r="V63" t="s">
        <v>64</v>
      </c>
      <c r="W63" t="s">
        <v>64</v>
      </c>
      <c r="X63" t="s">
        <v>64</v>
      </c>
      <c r="Y63" t="s">
        <v>64</v>
      </c>
      <c r="Z63" t="s">
        <v>64</v>
      </c>
      <c r="AA63" t="s">
        <v>64</v>
      </c>
      <c r="AB63" t="s">
        <v>64</v>
      </c>
      <c r="AC63" t="s">
        <v>64</v>
      </c>
      <c r="AD63" t="s">
        <v>64</v>
      </c>
      <c r="AE63" t="s">
        <v>64</v>
      </c>
      <c r="AF63" t="s">
        <v>64</v>
      </c>
      <c r="AG63" t="s">
        <v>64</v>
      </c>
      <c r="AH63" t="s">
        <v>64</v>
      </c>
      <c r="AI63" t="s">
        <v>64</v>
      </c>
      <c r="AJ63" t="s">
        <v>64</v>
      </c>
      <c r="AK63" t="s">
        <v>64</v>
      </c>
      <c r="AL63" t="s">
        <v>64</v>
      </c>
      <c r="AM63" t="s">
        <v>64</v>
      </c>
      <c r="AN63" t="s">
        <v>64</v>
      </c>
      <c r="AO63" t="s">
        <v>64</v>
      </c>
      <c r="AP63" t="s">
        <v>64</v>
      </c>
      <c r="AQ63" t="s">
        <v>64</v>
      </c>
      <c r="AR63" t="s">
        <v>64</v>
      </c>
      <c r="AS63" t="s">
        <v>64</v>
      </c>
      <c r="AT63" t="s">
        <v>64</v>
      </c>
      <c r="AU63" t="s">
        <v>64</v>
      </c>
      <c r="AV63" t="s">
        <v>64</v>
      </c>
      <c r="AW63" t="s">
        <v>64</v>
      </c>
      <c r="AX63" t="s">
        <v>64</v>
      </c>
      <c r="AY63" t="s">
        <v>65</v>
      </c>
      <c r="AZ63">
        <v>1.4999999999999999E-2</v>
      </c>
      <c r="BA63">
        <v>2.5999999999999999E-2</v>
      </c>
      <c r="BB63">
        <v>2.5000000000000001E-2</v>
      </c>
      <c r="BC63" s="4" t="s">
        <v>180</v>
      </c>
      <c r="BD63" s="9">
        <f>(AZ63+BA63+BB63)/3</f>
        <v>2.2000000000000002E-2</v>
      </c>
      <c r="BE63" s="9">
        <f>100*BD63</f>
        <v>2.2000000000000002</v>
      </c>
      <c r="BF63" s="8">
        <f>LOG10(BE63)</f>
        <v>0.34242268082220628</v>
      </c>
      <c r="BG63" s="18" t="s">
        <v>204</v>
      </c>
      <c r="BH63" s="18" t="s">
        <v>204</v>
      </c>
      <c r="BI63" s="18" t="s">
        <v>204</v>
      </c>
      <c r="BJ63" s="18" t="s">
        <v>204</v>
      </c>
      <c r="BK63" s="8" t="s">
        <v>204</v>
      </c>
      <c r="BL63" s="8" t="s">
        <v>59</v>
      </c>
      <c r="BM63" s="18" t="s">
        <v>204</v>
      </c>
      <c r="BN63" t="s">
        <v>64</v>
      </c>
      <c r="BO63" s="8">
        <v>0.34242268082220628</v>
      </c>
      <c r="BP63" t="s">
        <v>64</v>
      </c>
      <c r="BQ63" t="s">
        <v>64</v>
      </c>
      <c r="BR63" t="s">
        <v>64</v>
      </c>
      <c r="BS63" t="s">
        <v>64</v>
      </c>
      <c r="BT63" t="s">
        <v>64</v>
      </c>
      <c r="BU63" t="s">
        <v>64</v>
      </c>
      <c r="BV63" t="s">
        <v>64</v>
      </c>
      <c r="BW63" t="s">
        <v>64</v>
      </c>
      <c r="BX63" t="s">
        <v>64</v>
      </c>
    </row>
    <row r="64" spans="1:76" x14ac:dyDescent="0.25">
      <c r="A64" t="s">
        <v>64</v>
      </c>
      <c r="B64" s="4" t="s">
        <v>194</v>
      </c>
      <c r="C64">
        <v>152</v>
      </c>
      <c r="D64" t="s">
        <v>55</v>
      </c>
      <c r="E64" t="s">
        <v>194</v>
      </c>
      <c r="F64" t="s">
        <v>159</v>
      </c>
      <c r="G64" t="s">
        <v>64</v>
      </c>
      <c r="H64" t="s">
        <v>267</v>
      </c>
      <c r="I64" s="14">
        <v>12</v>
      </c>
      <c r="J64" s="15">
        <v>12</v>
      </c>
      <c r="K64" t="s">
        <v>64</v>
      </c>
      <c r="L64" t="s">
        <v>64</v>
      </c>
      <c r="M64" t="s">
        <v>64</v>
      </c>
      <c r="N64" t="s">
        <v>247</v>
      </c>
      <c r="O64" t="s">
        <v>64</v>
      </c>
      <c r="P64" t="s">
        <v>64</v>
      </c>
      <c r="Q64" t="s">
        <v>64</v>
      </c>
      <c r="R64" t="s">
        <v>64</v>
      </c>
      <c r="S64" t="s">
        <v>64</v>
      </c>
      <c r="T64" t="s">
        <v>64</v>
      </c>
      <c r="U64" t="s">
        <v>64</v>
      </c>
      <c r="V64" t="s">
        <v>64</v>
      </c>
      <c r="W64" t="s">
        <v>64</v>
      </c>
      <c r="X64" t="s">
        <v>64</v>
      </c>
      <c r="Y64" t="s">
        <v>64</v>
      </c>
      <c r="Z64" t="s">
        <v>64</v>
      </c>
      <c r="AA64" t="s">
        <v>64</v>
      </c>
      <c r="AB64" t="s">
        <v>64</v>
      </c>
      <c r="AC64" t="s">
        <v>64</v>
      </c>
      <c r="AD64" t="s">
        <v>64</v>
      </c>
      <c r="AE64" t="s">
        <v>64</v>
      </c>
      <c r="AF64" t="s">
        <v>64</v>
      </c>
      <c r="AG64" t="s">
        <v>64</v>
      </c>
      <c r="AH64" t="s">
        <v>64</v>
      </c>
      <c r="AI64" t="s">
        <v>64</v>
      </c>
      <c r="AJ64" t="s">
        <v>64</v>
      </c>
      <c r="AK64" t="s">
        <v>64</v>
      </c>
      <c r="AL64" t="s">
        <v>64</v>
      </c>
      <c r="AM64" t="s">
        <v>64</v>
      </c>
      <c r="AN64" t="s">
        <v>64</v>
      </c>
      <c r="AO64" t="s">
        <v>64</v>
      </c>
      <c r="AP64" t="s">
        <v>64</v>
      </c>
      <c r="AQ64" t="s">
        <v>64</v>
      </c>
      <c r="AR64" t="s">
        <v>64</v>
      </c>
      <c r="AS64" t="s">
        <v>64</v>
      </c>
      <c r="AT64" t="s">
        <v>64</v>
      </c>
      <c r="AU64" t="s">
        <v>64</v>
      </c>
      <c r="AV64" t="s">
        <v>64</v>
      </c>
      <c r="AW64" t="s">
        <v>64</v>
      </c>
      <c r="AX64" t="s">
        <v>64</v>
      </c>
      <c r="AY64" t="s">
        <v>55</v>
      </c>
      <c r="AZ64">
        <v>5.0999999999999997E-2</v>
      </c>
      <c r="BA64">
        <v>2.1999999999999999E-2</v>
      </c>
      <c r="BB64" s="10" t="s">
        <v>64</v>
      </c>
      <c r="BC64" s="4" t="s">
        <v>194</v>
      </c>
      <c r="BD64" s="9">
        <f>(AZ64+BA64)/2</f>
        <v>3.6499999999999998E-2</v>
      </c>
      <c r="BE64" s="9">
        <f>100*BD64</f>
        <v>3.65</v>
      </c>
      <c r="BF64" s="8">
        <f>LOG10(BE64)</f>
        <v>0.56229286445647475</v>
      </c>
      <c r="BG64" s="18" t="s">
        <v>204</v>
      </c>
      <c r="BH64" s="18" t="s">
        <v>204</v>
      </c>
      <c r="BI64" s="18" t="s">
        <v>204</v>
      </c>
      <c r="BJ64" s="18" t="s">
        <v>204</v>
      </c>
      <c r="BK64" s="8" t="s">
        <v>204</v>
      </c>
      <c r="BL64" s="8" t="s">
        <v>59</v>
      </c>
      <c r="BM64" s="18" t="s">
        <v>204</v>
      </c>
      <c r="BN64" t="s">
        <v>64</v>
      </c>
      <c r="BO64" s="8">
        <v>0.56229286445647475</v>
      </c>
      <c r="BP64" t="s">
        <v>64</v>
      </c>
      <c r="BQ64" t="s">
        <v>64</v>
      </c>
      <c r="BR64" t="s">
        <v>64</v>
      </c>
      <c r="BS64" t="s">
        <v>64</v>
      </c>
      <c r="BT64" t="s">
        <v>64</v>
      </c>
      <c r="BU64" t="s">
        <v>64</v>
      </c>
      <c r="BV64" t="s">
        <v>64</v>
      </c>
      <c r="BW64" t="s">
        <v>64</v>
      </c>
      <c r="BX64" t="s">
        <v>64</v>
      </c>
    </row>
    <row r="65" spans="1:76" x14ac:dyDescent="0.25">
      <c r="A65" t="s">
        <v>64</v>
      </c>
      <c r="B65" s="4" t="s">
        <v>180</v>
      </c>
      <c r="C65">
        <v>112</v>
      </c>
      <c r="D65" t="s">
        <v>55</v>
      </c>
      <c r="E65" t="s">
        <v>180</v>
      </c>
      <c r="F65" t="s">
        <v>159</v>
      </c>
      <c r="G65" t="s">
        <v>64</v>
      </c>
      <c r="H65" t="s">
        <v>267</v>
      </c>
      <c r="I65" s="14">
        <v>12</v>
      </c>
      <c r="J65" s="15">
        <v>12</v>
      </c>
      <c r="K65" t="s">
        <v>64</v>
      </c>
      <c r="L65" t="s">
        <v>64</v>
      </c>
      <c r="M65" t="s">
        <v>64</v>
      </c>
      <c r="N65" t="s">
        <v>252</v>
      </c>
      <c r="O65" t="s">
        <v>64</v>
      </c>
      <c r="P65" t="s">
        <v>64</v>
      </c>
      <c r="Q65" t="s">
        <v>64</v>
      </c>
      <c r="R65" t="s">
        <v>64</v>
      </c>
      <c r="S65" t="s">
        <v>64</v>
      </c>
      <c r="T65" t="s">
        <v>64</v>
      </c>
      <c r="U65" t="s">
        <v>64</v>
      </c>
      <c r="V65" t="s">
        <v>64</v>
      </c>
      <c r="W65" t="s">
        <v>64</v>
      </c>
      <c r="X65" t="s">
        <v>64</v>
      </c>
      <c r="Y65" t="s">
        <v>64</v>
      </c>
      <c r="Z65" t="s">
        <v>64</v>
      </c>
      <c r="AA65" t="s">
        <v>64</v>
      </c>
      <c r="AB65" t="s">
        <v>64</v>
      </c>
      <c r="AC65" t="s">
        <v>64</v>
      </c>
      <c r="AD65" t="s">
        <v>64</v>
      </c>
      <c r="AE65" t="s">
        <v>64</v>
      </c>
      <c r="AF65" t="s">
        <v>64</v>
      </c>
      <c r="AG65" t="s">
        <v>64</v>
      </c>
      <c r="AH65" t="s">
        <v>64</v>
      </c>
      <c r="AI65" t="s">
        <v>64</v>
      </c>
      <c r="AJ65" t="s">
        <v>64</v>
      </c>
      <c r="AK65" t="s">
        <v>64</v>
      </c>
      <c r="AL65" t="s">
        <v>64</v>
      </c>
      <c r="AM65" t="s">
        <v>64</v>
      </c>
      <c r="AN65" t="s">
        <v>64</v>
      </c>
      <c r="AO65" t="s">
        <v>64</v>
      </c>
      <c r="AP65" t="s">
        <v>64</v>
      </c>
      <c r="AQ65" t="s">
        <v>64</v>
      </c>
      <c r="AR65" t="s">
        <v>64</v>
      </c>
      <c r="AS65" t="s">
        <v>64</v>
      </c>
      <c r="AT65" t="s">
        <v>64</v>
      </c>
      <c r="AU65" t="s">
        <v>64</v>
      </c>
      <c r="AV65" t="s">
        <v>64</v>
      </c>
      <c r="AW65" t="s">
        <v>64</v>
      </c>
      <c r="AX65" t="s">
        <v>64</v>
      </c>
      <c r="AY65" t="s">
        <v>55</v>
      </c>
      <c r="AZ65">
        <v>4.1000000000000002E-2</v>
      </c>
      <c r="BA65">
        <v>5.3999999999999999E-2</v>
      </c>
      <c r="BB65">
        <v>5.2999999999999999E-2</v>
      </c>
      <c r="BC65" s="4" t="s">
        <v>180</v>
      </c>
      <c r="BD65" s="9">
        <f>(AZ65+BA65+BB65)/3</f>
        <v>4.9333333333333333E-2</v>
      </c>
      <c r="BE65" s="9">
        <f>100*BD65</f>
        <v>4.9333333333333336</v>
      </c>
      <c r="BF65" s="8">
        <f>LOG10(BE65)</f>
        <v>0.693140460675295</v>
      </c>
      <c r="BG65" s="18" t="s">
        <v>204</v>
      </c>
      <c r="BH65" s="18" t="s">
        <v>204</v>
      </c>
      <c r="BI65" s="18" t="s">
        <v>204</v>
      </c>
      <c r="BJ65" s="18" t="s">
        <v>204</v>
      </c>
      <c r="BK65" s="8" t="s">
        <v>204</v>
      </c>
      <c r="BL65" s="8" t="s">
        <v>59</v>
      </c>
      <c r="BM65" s="18" t="s">
        <v>204</v>
      </c>
      <c r="BN65" t="s">
        <v>64</v>
      </c>
      <c r="BO65" s="8">
        <v>0.693140460675295</v>
      </c>
      <c r="BP65" t="s">
        <v>64</v>
      </c>
      <c r="BQ65" t="s">
        <v>64</v>
      </c>
      <c r="BR65" t="s">
        <v>64</v>
      </c>
      <c r="BS65" t="s">
        <v>64</v>
      </c>
      <c r="BT65" t="s">
        <v>64</v>
      </c>
      <c r="BU65" t="s">
        <v>64</v>
      </c>
      <c r="BV65" t="s">
        <v>64</v>
      </c>
      <c r="BW65" t="s">
        <v>64</v>
      </c>
      <c r="BX65" t="s">
        <v>64</v>
      </c>
    </row>
    <row r="66" spans="1:76" x14ac:dyDescent="0.25">
      <c r="A66" t="s">
        <v>64</v>
      </c>
      <c r="B66" s="4" t="s">
        <v>193</v>
      </c>
      <c r="C66">
        <v>135</v>
      </c>
      <c r="D66" t="s">
        <v>65</v>
      </c>
      <c r="E66" t="s">
        <v>193</v>
      </c>
      <c r="F66" t="s">
        <v>159</v>
      </c>
      <c r="G66" t="s">
        <v>64</v>
      </c>
      <c r="H66" t="s">
        <v>268</v>
      </c>
      <c r="I66" s="14">
        <v>12</v>
      </c>
      <c r="J66" s="15">
        <v>12</v>
      </c>
      <c r="K66" t="s">
        <v>64</v>
      </c>
      <c r="L66" t="s">
        <v>64</v>
      </c>
      <c r="M66" t="s">
        <v>64</v>
      </c>
      <c r="N66" t="s">
        <v>258</v>
      </c>
      <c r="O66" t="s">
        <v>64</v>
      </c>
      <c r="P66" t="s">
        <v>64</v>
      </c>
      <c r="Q66" t="s">
        <v>64</v>
      </c>
      <c r="R66" t="s">
        <v>64</v>
      </c>
      <c r="S66" t="s">
        <v>64</v>
      </c>
      <c r="T66" t="s">
        <v>64</v>
      </c>
      <c r="U66" t="s">
        <v>64</v>
      </c>
      <c r="V66" t="s">
        <v>64</v>
      </c>
      <c r="W66" t="s">
        <v>64</v>
      </c>
      <c r="X66" t="s">
        <v>64</v>
      </c>
      <c r="Y66" t="s">
        <v>64</v>
      </c>
      <c r="Z66" t="s">
        <v>64</v>
      </c>
      <c r="AA66" t="s">
        <v>64</v>
      </c>
      <c r="AB66" t="s">
        <v>64</v>
      </c>
      <c r="AC66" t="s">
        <v>64</v>
      </c>
      <c r="AD66" t="s">
        <v>64</v>
      </c>
      <c r="AE66" t="s">
        <v>64</v>
      </c>
      <c r="AF66" t="s">
        <v>64</v>
      </c>
      <c r="AG66" t="s">
        <v>64</v>
      </c>
      <c r="AH66" t="s">
        <v>64</v>
      </c>
      <c r="AI66" t="s">
        <v>64</v>
      </c>
      <c r="AJ66" t="s">
        <v>64</v>
      </c>
      <c r="AK66" t="s">
        <v>64</v>
      </c>
      <c r="AL66" t="s">
        <v>64</v>
      </c>
      <c r="AM66" t="s">
        <v>64</v>
      </c>
      <c r="AN66" t="s">
        <v>64</v>
      </c>
      <c r="AO66" t="s">
        <v>64</v>
      </c>
      <c r="AP66" t="s">
        <v>64</v>
      </c>
      <c r="AQ66" t="s">
        <v>64</v>
      </c>
      <c r="AR66" t="s">
        <v>64</v>
      </c>
      <c r="AS66" t="s">
        <v>64</v>
      </c>
      <c r="AT66" t="s">
        <v>64</v>
      </c>
      <c r="AU66" t="s">
        <v>64</v>
      </c>
      <c r="AV66" t="s">
        <v>64</v>
      </c>
      <c r="AW66" t="s">
        <v>64</v>
      </c>
      <c r="AX66" t="s">
        <v>64</v>
      </c>
      <c r="AY66" t="s">
        <v>65</v>
      </c>
      <c r="AZ66">
        <v>3.9E-2</v>
      </c>
      <c r="BA66">
        <v>5.1999999999999998E-2</v>
      </c>
      <c r="BB66">
        <v>8.3000000000000004E-2</v>
      </c>
      <c r="BC66" s="4" t="s">
        <v>193</v>
      </c>
      <c r="BD66" s="9">
        <f>(AZ66+BA66+BB66)/3</f>
        <v>5.7999999999999996E-2</v>
      </c>
      <c r="BE66" s="9">
        <f>100*BD66</f>
        <v>5.8</v>
      </c>
      <c r="BF66" s="8">
        <f>LOG10(BE66)</f>
        <v>0.76342799356293722</v>
      </c>
      <c r="BG66" s="18" t="s">
        <v>203</v>
      </c>
      <c r="BH66" s="18" t="s">
        <v>204</v>
      </c>
      <c r="BI66" s="18" t="s">
        <v>204</v>
      </c>
      <c r="BJ66" s="18" t="s">
        <v>204</v>
      </c>
      <c r="BK66" s="8" t="s">
        <v>204</v>
      </c>
      <c r="BL66" s="8" t="s">
        <v>59</v>
      </c>
      <c r="BM66" s="18" t="s">
        <v>204</v>
      </c>
      <c r="BN66" t="s">
        <v>64</v>
      </c>
      <c r="BO66" s="8">
        <v>0.76342799356293722</v>
      </c>
      <c r="BP66" t="s">
        <v>64</v>
      </c>
      <c r="BQ66" t="s">
        <v>64</v>
      </c>
      <c r="BR66" t="s">
        <v>64</v>
      </c>
      <c r="BS66" t="s">
        <v>64</v>
      </c>
      <c r="BT66" t="s">
        <v>64</v>
      </c>
      <c r="BU66" t="s">
        <v>64</v>
      </c>
      <c r="BV66" t="s">
        <v>64</v>
      </c>
      <c r="BW66" t="s">
        <v>64</v>
      </c>
      <c r="BX66" t="s">
        <v>64</v>
      </c>
    </row>
    <row r="67" spans="1:76" x14ac:dyDescent="0.25">
      <c r="A67" t="s">
        <v>64</v>
      </c>
      <c r="B67" s="4" t="s">
        <v>193</v>
      </c>
      <c r="C67">
        <v>134</v>
      </c>
      <c r="D67" t="s">
        <v>55</v>
      </c>
      <c r="E67" t="s">
        <v>193</v>
      </c>
      <c r="F67" t="s">
        <v>159</v>
      </c>
      <c r="G67" t="s">
        <v>64</v>
      </c>
      <c r="H67" t="s">
        <v>268</v>
      </c>
      <c r="I67" s="14">
        <v>12</v>
      </c>
      <c r="J67" s="15">
        <v>12</v>
      </c>
      <c r="K67" t="s">
        <v>64</v>
      </c>
      <c r="L67" t="s">
        <v>64</v>
      </c>
      <c r="M67" t="s">
        <v>64</v>
      </c>
      <c r="N67" t="s">
        <v>258</v>
      </c>
      <c r="O67" t="s">
        <v>64</v>
      </c>
      <c r="P67" t="s">
        <v>64</v>
      </c>
      <c r="Q67" t="s">
        <v>64</v>
      </c>
      <c r="R67" t="s">
        <v>64</v>
      </c>
      <c r="S67" t="s">
        <v>64</v>
      </c>
      <c r="T67" t="s">
        <v>64</v>
      </c>
      <c r="U67" t="s">
        <v>64</v>
      </c>
      <c r="V67" t="s">
        <v>64</v>
      </c>
      <c r="W67" t="s">
        <v>64</v>
      </c>
      <c r="X67" t="s">
        <v>64</v>
      </c>
      <c r="Y67" t="s">
        <v>64</v>
      </c>
      <c r="Z67" t="s">
        <v>64</v>
      </c>
      <c r="AA67" t="s">
        <v>64</v>
      </c>
      <c r="AB67" t="s">
        <v>64</v>
      </c>
      <c r="AC67" t="s">
        <v>64</v>
      </c>
      <c r="AD67" t="s">
        <v>64</v>
      </c>
      <c r="AE67" t="s">
        <v>64</v>
      </c>
      <c r="AF67" t="s">
        <v>64</v>
      </c>
      <c r="AG67" t="s">
        <v>64</v>
      </c>
      <c r="AH67" t="s">
        <v>64</v>
      </c>
      <c r="AI67" t="s">
        <v>64</v>
      </c>
      <c r="AJ67" t="s">
        <v>64</v>
      </c>
      <c r="AK67" t="s">
        <v>64</v>
      </c>
      <c r="AL67" t="s">
        <v>64</v>
      </c>
      <c r="AM67" t="s">
        <v>64</v>
      </c>
      <c r="AN67" t="s">
        <v>64</v>
      </c>
      <c r="AO67" t="s">
        <v>64</v>
      </c>
      <c r="AP67" t="s">
        <v>64</v>
      </c>
      <c r="AQ67" t="s">
        <v>64</v>
      </c>
      <c r="AR67" t="s">
        <v>64</v>
      </c>
      <c r="AS67" t="s">
        <v>64</v>
      </c>
      <c r="AT67" t="s">
        <v>64</v>
      </c>
      <c r="AU67" t="s">
        <v>64</v>
      </c>
      <c r="AV67" t="s">
        <v>64</v>
      </c>
      <c r="AW67" t="s">
        <v>64</v>
      </c>
      <c r="AX67" t="s">
        <v>64</v>
      </c>
      <c r="AY67" t="s">
        <v>55</v>
      </c>
      <c r="AZ67">
        <v>6.2E-2</v>
      </c>
      <c r="BA67">
        <v>8.2000000000000003E-2</v>
      </c>
      <c r="BB67">
        <v>9.7000000000000003E-2</v>
      </c>
      <c r="BC67" s="4" t="s">
        <v>193</v>
      </c>
      <c r="BD67" s="9">
        <f>(AZ67+BA67+BB67)/3</f>
        <v>8.033333333333334E-2</v>
      </c>
      <c r="BE67" s="9">
        <f>100*BD67</f>
        <v>8.0333333333333332</v>
      </c>
      <c r="BF67" s="8">
        <f>LOG10(BE67)</f>
        <v>0.90489578785520597</v>
      </c>
      <c r="BG67" s="18" t="s">
        <v>203</v>
      </c>
      <c r="BH67" s="18" t="s">
        <v>203</v>
      </c>
      <c r="BI67" s="18" t="s">
        <v>203</v>
      </c>
      <c r="BJ67" s="18" t="s">
        <v>204</v>
      </c>
      <c r="BK67" s="8" t="s">
        <v>204</v>
      </c>
      <c r="BL67" s="8" t="s">
        <v>59</v>
      </c>
      <c r="BM67" s="18" t="s">
        <v>204</v>
      </c>
      <c r="BN67" t="s">
        <v>64</v>
      </c>
      <c r="BO67" s="8">
        <v>0.90489578785520597</v>
      </c>
      <c r="BP67" t="s">
        <v>64</v>
      </c>
      <c r="BQ67" t="s">
        <v>64</v>
      </c>
      <c r="BR67" t="s">
        <v>64</v>
      </c>
      <c r="BS67" t="s">
        <v>64</v>
      </c>
      <c r="BT67" t="s">
        <v>64</v>
      </c>
      <c r="BU67" t="s">
        <v>64</v>
      </c>
      <c r="BV67" t="s">
        <v>64</v>
      </c>
      <c r="BW67" t="s">
        <v>64</v>
      </c>
      <c r="BX67" t="s">
        <v>64</v>
      </c>
    </row>
    <row r="68" spans="1:76" x14ac:dyDescent="0.25">
      <c r="A68" t="s">
        <v>64</v>
      </c>
      <c r="B68" s="4" t="s">
        <v>182</v>
      </c>
      <c r="C68">
        <v>131</v>
      </c>
      <c r="D68" t="s">
        <v>65</v>
      </c>
      <c r="E68" t="s">
        <v>182</v>
      </c>
      <c r="F68" t="s">
        <v>159</v>
      </c>
      <c r="G68" t="s">
        <v>64</v>
      </c>
      <c r="H68" t="s">
        <v>267</v>
      </c>
      <c r="I68" s="14">
        <v>13</v>
      </c>
      <c r="J68" s="15">
        <v>13</v>
      </c>
      <c r="K68" t="s">
        <v>64</v>
      </c>
      <c r="L68" t="s">
        <v>64</v>
      </c>
      <c r="M68" t="s">
        <v>64</v>
      </c>
      <c r="N68" t="s">
        <v>252</v>
      </c>
      <c r="O68" t="s">
        <v>64</v>
      </c>
      <c r="P68" t="s">
        <v>64</v>
      </c>
      <c r="Q68" t="s">
        <v>64</v>
      </c>
      <c r="R68" t="s">
        <v>64</v>
      </c>
      <c r="S68" t="s">
        <v>64</v>
      </c>
      <c r="T68" t="s">
        <v>64</v>
      </c>
      <c r="U68" t="s">
        <v>64</v>
      </c>
      <c r="V68" t="s">
        <v>64</v>
      </c>
      <c r="W68" t="s">
        <v>64</v>
      </c>
      <c r="X68" t="s">
        <v>64</v>
      </c>
      <c r="Y68" t="s">
        <v>64</v>
      </c>
      <c r="Z68" t="s">
        <v>64</v>
      </c>
      <c r="AA68" t="s">
        <v>64</v>
      </c>
      <c r="AB68" t="s">
        <v>64</v>
      </c>
      <c r="AC68" t="s">
        <v>64</v>
      </c>
      <c r="AD68" t="s">
        <v>64</v>
      </c>
      <c r="AE68" t="s">
        <v>64</v>
      </c>
      <c r="AF68" t="s">
        <v>64</v>
      </c>
      <c r="AG68" t="s">
        <v>64</v>
      </c>
      <c r="AH68" t="s">
        <v>64</v>
      </c>
      <c r="AI68" t="s">
        <v>64</v>
      </c>
      <c r="AJ68" t="s">
        <v>64</v>
      </c>
      <c r="AK68" t="s">
        <v>64</v>
      </c>
      <c r="AL68" t="s">
        <v>64</v>
      </c>
      <c r="AM68" t="s">
        <v>64</v>
      </c>
      <c r="AN68" t="s">
        <v>64</v>
      </c>
      <c r="AO68" t="s">
        <v>64</v>
      </c>
      <c r="AP68" t="s">
        <v>64</v>
      </c>
      <c r="AQ68" t="s">
        <v>64</v>
      </c>
      <c r="AR68" t="s">
        <v>64</v>
      </c>
      <c r="AS68" t="s">
        <v>64</v>
      </c>
      <c r="AT68" t="s">
        <v>64</v>
      </c>
      <c r="AU68" t="s">
        <v>64</v>
      </c>
      <c r="AV68" t="s">
        <v>64</v>
      </c>
      <c r="AW68" t="s">
        <v>64</v>
      </c>
      <c r="AX68" t="s">
        <v>64</v>
      </c>
      <c r="AY68" t="s">
        <v>65</v>
      </c>
      <c r="AZ68">
        <v>6.0999999999999999E-2</v>
      </c>
      <c r="BA68">
        <v>6.2E-2</v>
      </c>
      <c r="BB68">
        <v>6.4000000000000001E-2</v>
      </c>
      <c r="BC68" s="4" t="s">
        <v>182</v>
      </c>
      <c r="BD68" s="9">
        <f>(AZ68+BA68+BB68)/3</f>
        <v>6.2333333333333331E-2</v>
      </c>
      <c r="BE68" s="9">
        <f>100*BD68</f>
        <v>6.2333333333333334</v>
      </c>
      <c r="BF68" s="8">
        <f>LOG10(BE68)</f>
        <v>0.79472035181683653</v>
      </c>
      <c r="BG68" s="18" t="s">
        <v>203</v>
      </c>
      <c r="BH68" s="18" t="s">
        <v>203</v>
      </c>
      <c r="BI68" s="18" t="s">
        <v>204</v>
      </c>
      <c r="BJ68" s="18" t="s">
        <v>204</v>
      </c>
      <c r="BK68" s="8" t="s">
        <v>204</v>
      </c>
      <c r="BL68" s="8" t="s">
        <v>59</v>
      </c>
      <c r="BM68" s="18" t="s">
        <v>204</v>
      </c>
      <c r="BN68" t="s">
        <v>64</v>
      </c>
      <c r="BO68" s="8">
        <v>0.79472035181683653</v>
      </c>
      <c r="BP68" t="s">
        <v>64</v>
      </c>
      <c r="BQ68" t="s">
        <v>64</v>
      </c>
      <c r="BR68" t="s">
        <v>64</v>
      </c>
      <c r="BS68" t="s">
        <v>64</v>
      </c>
      <c r="BT68" t="s">
        <v>64</v>
      </c>
      <c r="BU68" t="s">
        <v>64</v>
      </c>
      <c r="BV68" t="s">
        <v>64</v>
      </c>
      <c r="BW68" t="s">
        <v>64</v>
      </c>
      <c r="BX68" t="s">
        <v>64</v>
      </c>
    </row>
    <row r="69" spans="1:76" x14ac:dyDescent="0.25">
      <c r="A69" t="s">
        <v>64</v>
      </c>
      <c r="B69" s="4" t="s">
        <v>170</v>
      </c>
      <c r="C69">
        <v>103</v>
      </c>
      <c r="D69" t="s">
        <v>65</v>
      </c>
      <c r="E69" t="s">
        <v>170</v>
      </c>
      <c r="F69" t="s">
        <v>159</v>
      </c>
      <c r="G69" t="s">
        <v>64</v>
      </c>
      <c r="H69" t="s">
        <v>267</v>
      </c>
      <c r="I69" s="14">
        <v>13</v>
      </c>
      <c r="J69" s="15">
        <v>13</v>
      </c>
      <c r="K69" t="s">
        <v>64</v>
      </c>
      <c r="L69" t="s">
        <v>64</v>
      </c>
      <c r="M69" t="s">
        <v>64</v>
      </c>
      <c r="N69" t="s">
        <v>255</v>
      </c>
      <c r="O69" t="s">
        <v>64</v>
      </c>
      <c r="P69" t="s">
        <v>64</v>
      </c>
      <c r="Q69" t="s">
        <v>64</v>
      </c>
      <c r="R69" t="s">
        <v>64</v>
      </c>
      <c r="S69" t="s">
        <v>64</v>
      </c>
      <c r="T69" t="s">
        <v>64</v>
      </c>
      <c r="U69" t="s">
        <v>64</v>
      </c>
      <c r="V69" t="s">
        <v>64</v>
      </c>
      <c r="W69" t="s">
        <v>64</v>
      </c>
      <c r="X69" t="s">
        <v>64</v>
      </c>
      <c r="Y69" t="s">
        <v>64</v>
      </c>
      <c r="Z69" t="s">
        <v>64</v>
      </c>
      <c r="AA69" t="s">
        <v>64</v>
      </c>
      <c r="AB69" t="s">
        <v>64</v>
      </c>
      <c r="AC69" t="s">
        <v>64</v>
      </c>
      <c r="AD69" t="s">
        <v>64</v>
      </c>
      <c r="AE69" t="s">
        <v>64</v>
      </c>
      <c r="AF69" t="s">
        <v>64</v>
      </c>
      <c r="AG69" t="s">
        <v>64</v>
      </c>
      <c r="AH69" t="s">
        <v>64</v>
      </c>
      <c r="AI69" t="s">
        <v>64</v>
      </c>
      <c r="AJ69" t="s">
        <v>64</v>
      </c>
      <c r="AK69" t="s">
        <v>64</v>
      </c>
      <c r="AL69" t="s">
        <v>64</v>
      </c>
      <c r="AM69" t="s">
        <v>64</v>
      </c>
      <c r="AN69" t="s">
        <v>64</v>
      </c>
      <c r="AO69" t="s">
        <v>64</v>
      </c>
      <c r="AP69" t="s">
        <v>64</v>
      </c>
      <c r="AQ69" t="s">
        <v>64</v>
      </c>
      <c r="AR69" t="s">
        <v>64</v>
      </c>
      <c r="AS69" t="s">
        <v>64</v>
      </c>
      <c r="AT69" t="s">
        <v>64</v>
      </c>
      <c r="AU69" t="s">
        <v>64</v>
      </c>
      <c r="AV69" t="s">
        <v>64</v>
      </c>
      <c r="AW69" t="s">
        <v>64</v>
      </c>
      <c r="AX69" t="s">
        <v>64</v>
      </c>
      <c r="AY69" t="s">
        <v>65</v>
      </c>
      <c r="AZ69">
        <v>9.5000000000000001E-2</v>
      </c>
      <c r="BA69">
        <v>9.6000000000000002E-2</v>
      </c>
      <c r="BB69">
        <v>0.1</v>
      </c>
      <c r="BC69" s="4" t="s">
        <v>170</v>
      </c>
      <c r="BD69" s="9">
        <f>(AZ69+BA69+BB69)/3</f>
        <v>9.7000000000000017E-2</v>
      </c>
      <c r="BE69" s="9">
        <f>100*BD69</f>
        <v>9.7000000000000011</v>
      </c>
      <c r="BF69" s="8">
        <f>LOG10(BE69)</f>
        <v>0.98677173426624487</v>
      </c>
      <c r="BG69" s="18" t="s">
        <v>203</v>
      </c>
      <c r="BH69" s="18" t="s">
        <v>203</v>
      </c>
      <c r="BI69" s="18" t="s">
        <v>203</v>
      </c>
      <c r="BJ69" s="18" t="s">
        <v>204</v>
      </c>
      <c r="BK69" s="8" t="s">
        <v>204</v>
      </c>
      <c r="BL69" s="8" t="s">
        <v>59</v>
      </c>
      <c r="BM69" s="18" t="s">
        <v>204</v>
      </c>
      <c r="BN69" t="s">
        <v>64</v>
      </c>
      <c r="BO69" s="8">
        <v>0.98677173426624487</v>
      </c>
      <c r="BP69" t="s">
        <v>64</v>
      </c>
      <c r="BQ69" t="s">
        <v>64</v>
      </c>
      <c r="BR69" t="s">
        <v>64</v>
      </c>
      <c r="BS69" t="s">
        <v>64</v>
      </c>
      <c r="BT69" t="s">
        <v>64</v>
      </c>
      <c r="BU69" t="s">
        <v>64</v>
      </c>
      <c r="BV69" t="s">
        <v>64</v>
      </c>
      <c r="BW69" t="s">
        <v>64</v>
      </c>
      <c r="BX69" t="s">
        <v>64</v>
      </c>
    </row>
    <row r="70" spans="1:76" x14ac:dyDescent="0.25">
      <c r="A70" t="s">
        <v>64</v>
      </c>
      <c r="B70" s="4" t="s">
        <v>170</v>
      </c>
      <c r="C70">
        <v>102</v>
      </c>
      <c r="D70" t="s">
        <v>55</v>
      </c>
      <c r="E70" t="s">
        <v>170</v>
      </c>
      <c r="F70" t="s">
        <v>159</v>
      </c>
      <c r="G70" t="s">
        <v>64</v>
      </c>
      <c r="H70" t="s">
        <v>267</v>
      </c>
      <c r="I70" s="14">
        <v>13</v>
      </c>
      <c r="J70" s="15">
        <v>13</v>
      </c>
      <c r="K70" t="s">
        <v>64</v>
      </c>
      <c r="L70" t="s">
        <v>64</v>
      </c>
      <c r="M70" t="s">
        <v>64</v>
      </c>
      <c r="N70" t="s">
        <v>255</v>
      </c>
      <c r="O70" t="s">
        <v>64</v>
      </c>
      <c r="P70" t="s">
        <v>64</v>
      </c>
      <c r="Q70" t="s">
        <v>64</v>
      </c>
      <c r="R70" t="s">
        <v>64</v>
      </c>
      <c r="S70" t="s">
        <v>64</v>
      </c>
      <c r="T70" t="s">
        <v>64</v>
      </c>
      <c r="U70" t="s">
        <v>64</v>
      </c>
      <c r="V70" t="s">
        <v>64</v>
      </c>
      <c r="W70" t="s">
        <v>64</v>
      </c>
      <c r="X70" t="s">
        <v>64</v>
      </c>
      <c r="Y70" t="s">
        <v>64</v>
      </c>
      <c r="Z70" t="s">
        <v>64</v>
      </c>
      <c r="AA70" t="s">
        <v>64</v>
      </c>
      <c r="AB70" t="s">
        <v>64</v>
      </c>
      <c r="AC70" t="s">
        <v>64</v>
      </c>
      <c r="AD70" t="s">
        <v>64</v>
      </c>
      <c r="AE70" t="s">
        <v>64</v>
      </c>
      <c r="AF70" t="s">
        <v>64</v>
      </c>
      <c r="AG70" t="s">
        <v>64</v>
      </c>
      <c r="AH70" t="s">
        <v>64</v>
      </c>
      <c r="AI70" t="s">
        <v>64</v>
      </c>
      <c r="AJ70" t="s">
        <v>64</v>
      </c>
      <c r="AK70" t="s">
        <v>64</v>
      </c>
      <c r="AL70" t="s">
        <v>64</v>
      </c>
      <c r="AM70" t="s">
        <v>64</v>
      </c>
      <c r="AN70" t="s">
        <v>64</v>
      </c>
      <c r="AO70" t="s">
        <v>64</v>
      </c>
      <c r="AP70" t="s">
        <v>64</v>
      </c>
      <c r="AQ70" t="s">
        <v>64</v>
      </c>
      <c r="AR70" t="s">
        <v>64</v>
      </c>
      <c r="AS70" t="s">
        <v>64</v>
      </c>
      <c r="AT70" t="s">
        <v>64</v>
      </c>
      <c r="AU70" t="s">
        <v>64</v>
      </c>
      <c r="AV70" t="s">
        <v>64</v>
      </c>
      <c r="AW70" t="s">
        <v>64</v>
      </c>
      <c r="AX70" t="s">
        <v>64</v>
      </c>
      <c r="AY70" t="s">
        <v>55</v>
      </c>
      <c r="AZ70">
        <v>0.10299999999999999</v>
      </c>
      <c r="BA70">
        <v>0.10199999999999999</v>
      </c>
      <c r="BB70">
        <v>0.104</v>
      </c>
      <c r="BC70" s="4" t="s">
        <v>170</v>
      </c>
      <c r="BD70" s="9">
        <f>(AZ70+BA70+BB70)/3</f>
        <v>0.10299999999999999</v>
      </c>
      <c r="BE70" s="9">
        <f>100*BD70</f>
        <v>10.299999999999999</v>
      </c>
      <c r="BF70" s="8">
        <f>LOG10(BE70)</f>
        <v>1.0128372247051722</v>
      </c>
      <c r="BG70" s="18" t="s">
        <v>203</v>
      </c>
      <c r="BH70" s="18" t="s">
        <v>203</v>
      </c>
      <c r="BI70" s="18" t="s">
        <v>203</v>
      </c>
      <c r="BJ70" s="18" t="s">
        <v>204</v>
      </c>
      <c r="BK70" s="8" t="s">
        <v>204</v>
      </c>
      <c r="BL70" s="8" t="s">
        <v>59</v>
      </c>
      <c r="BM70" s="18" t="s">
        <v>204</v>
      </c>
      <c r="BN70" t="s">
        <v>64</v>
      </c>
      <c r="BO70" s="8">
        <v>1.0128372247051722</v>
      </c>
      <c r="BP70" t="s">
        <v>64</v>
      </c>
      <c r="BQ70" t="s">
        <v>64</v>
      </c>
      <c r="BR70" t="s">
        <v>64</v>
      </c>
      <c r="BS70" t="s">
        <v>64</v>
      </c>
      <c r="BT70" t="s">
        <v>64</v>
      </c>
      <c r="BU70" t="s">
        <v>64</v>
      </c>
      <c r="BV70" t="s">
        <v>64</v>
      </c>
      <c r="BW70" t="s">
        <v>64</v>
      </c>
      <c r="BX70" t="s">
        <v>64</v>
      </c>
    </row>
    <row r="71" spans="1:76" x14ac:dyDescent="0.25">
      <c r="A71" t="s">
        <v>64</v>
      </c>
      <c r="B71" s="4" t="s">
        <v>182</v>
      </c>
      <c r="C71">
        <v>130</v>
      </c>
      <c r="D71" t="s">
        <v>55</v>
      </c>
      <c r="E71" t="s">
        <v>182</v>
      </c>
      <c r="F71" t="s">
        <v>159</v>
      </c>
      <c r="G71" t="s">
        <v>64</v>
      </c>
      <c r="H71" t="s">
        <v>267</v>
      </c>
      <c r="I71" s="14">
        <v>13</v>
      </c>
      <c r="J71" s="15">
        <v>13</v>
      </c>
      <c r="K71" t="s">
        <v>64</v>
      </c>
      <c r="L71" t="s">
        <v>64</v>
      </c>
      <c r="M71" t="s">
        <v>64</v>
      </c>
      <c r="N71" t="s">
        <v>252</v>
      </c>
      <c r="O71" t="s">
        <v>64</v>
      </c>
      <c r="P71" t="s">
        <v>64</v>
      </c>
      <c r="Q71" t="s">
        <v>64</v>
      </c>
      <c r="R71" t="s">
        <v>64</v>
      </c>
      <c r="S71" t="s">
        <v>64</v>
      </c>
      <c r="T71" t="s">
        <v>64</v>
      </c>
      <c r="U71" t="s">
        <v>64</v>
      </c>
      <c r="V71" t="s">
        <v>64</v>
      </c>
      <c r="W71" t="s">
        <v>64</v>
      </c>
      <c r="X71" t="s">
        <v>64</v>
      </c>
      <c r="Y71" t="s">
        <v>64</v>
      </c>
      <c r="Z71" t="s">
        <v>64</v>
      </c>
      <c r="AA71" t="s">
        <v>64</v>
      </c>
      <c r="AB71" t="s">
        <v>64</v>
      </c>
      <c r="AC71" t="s">
        <v>64</v>
      </c>
      <c r="AD71" t="s">
        <v>64</v>
      </c>
      <c r="AE71" t="s">
        <v>64</v>
      </c>
      <c r="AF71" t="s">
        <v>64</v>
      </c>
      <c r="AG71" t="s">
        <v>64</v>
      </c>
      <c r="AH71" t="s">
        <v>64</v>
      </c>
      <c r="AI71" t="s">
        <v>64</v>
      </c>
      <c r="AJ71" t="s">
        <v>64</v>
      </c>
      <c r="AK71" t="s">
        <v>64</v>
      </c>
      <c r="AL71" t="s">
        <v>64</v>
      </c>
      <c r="AM71" t="s">
        <v>64</v>
      </c>
      <c r="AN71" t="s">
        <v>64</v>
      </c>
      <c r="AO71" t="s">
        <v>64</v>
      </c>
      <c r="AP71" t="s">
        <v>64</v>
      </c>
      <c r="AQ71" t="s">
        <v>64</v>
      </c>
      <c r="AR71" t="s">
        <v>64</v>
      </c>
      <c r="AS71" t="s">
        <v>64</v>
      </c>
      <c r="AT71" t="s">
        <v>64</v>
      </c>
      <c r="AU71" t="s">
        <v>64</v>
      </c>
      <c r="AV71" t="s">
        <v>64</v>
      </c>
      <c r="AW71" t="s">
        <v>64</v>
      </c>
      <c r="AX71" t="s">
        <v>64</v>
      </c>
      <c r="AY71" t="s">
        <v>55</v>
      </c>
      <c r="AZ71">
        <v>0.107</v>
      </c>
      <c r="BA71">
        <v>0.10299999999999999</v>
      </c>
      <c r="BB71">
        <v>0.104</v>
      </c>
      <c r="BC71" s="4" t="s">
        <v>182</v>
      </c>
      <c r="BD71" s="9">
        <f>(AZ71+BA71+BB71)/3</f>
        <v>0.10466666666666667</v>
      </c>
      <c r="BE71" s="9">
        <f>100*BD71</f>
        <v>10.466666666666667</v>
      </c>
      <c r="BF71" s="8">
        <f>LOG10(BE71)</f>
        <v>1.0198083933535524</v>
      </c>
      <c r="BG71" s="18" t="s">
        <v>203</v>
      </c>
      <c r="BH71" s="18" t="s">
        <v>203</v>
      </c>
      <c r="BI71" s="18" t="s">
        <v>203</v>
      </c>
      <c r="BJ71" s="18" t="s">
        <v>204</v>
      </c>
      <c r="BK71" s="8" t="s">
        <v>204</v>
      </c>
      <c r="BL71" s="8" t="s">
        <v>59</v>
      </c>
      <c r="BM71" s="18" t="s">
        <v>204</v>
      </c>
      <c r="BN71" t="s">
        <v>64</v>
      </c>
      <c r="BO71" s="8">
        <v>1.0198083933535524</v>
      </c>
      <c r="BP71" t="s">
        <v>64</v>
      </c>
      <c r="BQ71" t="s">
        <v>64</v>
      </c>
      <c r="BR71" t="s">
        <v>64</v>
      </c>
      <c r="BS71" t="s">
        <v>64</v>
      </c>
      <c r="BT71" t="s">
        <v>64</v>
      </c>
      <c r="BU71" t="s">
        <v>64</v>
      </c>
      <c r="BV71" t="s">
        <v>64</v>
      </c>
      <c r="BW71" t="s">
        <v>64</v>
      </c>
      <c r="BX71" t="s">
        <v>64</v>
      </c>
    </row>
    <row r="72" spans="1:76" x14ac:dyDescent="0.25">
      <c r="A72" t="s">
        <v>64</v>
      </c>
      <c r="B72" s="4" t="s">
        <v>162</v>
      </c>
      <c r="C72">
        <v>101</v>
      </c>
      <c r="D72" t="s">
        <v>65</v>
      </c>
      <c r="E72" t="s">
        <v>162</v>
      </c>
      <c r="F72" t="s">
        <v>159</v>
      </c>
      <c r="G72" t="s">
        <v>64</v>
      </c>
      <c r="H72" t="s">
        <v>64</v>
      </c>
      <c r="I72" s="14" t="s">
        <v>64</v>
      </c>
      <c r="J72" t="s">
        <v>64</v>
      </c>
      <c r="K72" t="s">
        <v>64</v>
      </c>
      <c r="L72" t="s">
        <v>64</v>
      </c>
      <c r="M72" t="s">
        <v>64</v>
      </c>
      <c r="N72" t="s">
        <v>248</v>
      </c>
      <c r="O72" t="s">
        <v>64</v>
      </c>
      <c r="P72" t="s">
        <v>64</v>
      </c>
      <c r="Q72" t="s">
        <v>64</v>
      </c>
      <c r="R72" t="s">
        <v>64</v>
      </c>
      <c r="S72" t="s">
        <v>64</v>
      </c>
      <c r="T72" t="s">
        <v>64</v>
      </c>
      <c r="U72" t="s">
        <v>64</v>
      </c>
      <c r="V72" t="s">
        <v>64</v>
      </c>
      <c r="W72" t="s">
        <v>64</v>
      </c>
      <c r="X72" t="s">
        <v>64</v>
      </c>
      <c r="Y72" t="s">
        <v>64</v>
      </c>
      <c r="Z72" t="s">
        <v>64</v>
      </c>
      <c r="AA72" t="s">
        <v>64</v>
      </c>
      <c r="AB72" t="s">
        <v>64</v>
      </c>
      <c r="AC72" t="s">
        <v>64</v>
      </c>
      <c r="AD72" t="s">
        <v>64</v>
      </c>
      <c r="AE72" t="s">
        <v>64</v>
      </c>
      <c r="AF72" t="s">
        <v>64</v>
      </c>
      <c r="AG72" t="s">
        <v>64</v>
      </c>
      <c r="AH72" t="s">
        <v>64</v>
      </c>
      <c r="AI72" t="s">
        <v>64</v>
      </c>
      <c r="AJ72" t="s">
        <v>64</v>
      </c>
      <c r="AK72" t="s">
        <v>64</v>
      </c>
      <c r="AL72" t="s">
        <v>64</v>
      </c>
      <c r="AM72" t="s">
        <v>64</v>
      </c>
      <c r="AN72" t="s">
        <v>64</v>
      </c>
      <c r="AO72" t="s">
        <v>64</v>
      </c>
      <c r="AP72" t="s">
        <v>64</v>
      </c>
      <c r="AQ72" t="s">
        <v>64</v>
      </c>
      <c r="AR72" t="s">
        <v>64</v>
      </c>
      <c r="AS72" t="s">
        <v>64</v>
      </c>
      <c r="AT72" t="s">
        <v>64</v>
      </c>
      <c r="AU72" t="s">
        <v>64</v>
      </c>
      <c r="AV72" t="s">
        <v>64</v>
      </c>
      <c r="AW72" t="s">
        <v>64</v>
      </c>
      <c r="AX72" t="s">
        <v>64</v>
      </c>
      <c r="AY72" t="s">
        <v>65</v>
      </c>
      <c r="AZ72">
        <v>3.9E-2</v>
      </c>
      <c r="BA72">
        <v>3.6999999999999998E-2</v>
      </c>
      <c r="BB72">
        <v>4.2000000000000003E-2</v>
      </c>
      <c r="BC72" s="4" t="s">
        <v>162</v>
      </c>
      <c r="BD72" s="9">
        <f>(AZ72+BA72+BB72)/3</f>
        <v>3.9333333333333331E-2</v>
      </c>
      <c r="BE72" s="9">
        <f>100*BD72</f>
        <v>3.9333333333333331</v>
      </c>
      <c r="BF72" s="8">
        <f>LOG10(BE72)</f>
        <v>0.59476075258646288</v>
      </c>
      <c r="BG72" s="18" t="s">
        <v>204</v>
      </c>
      <c r="BH72" s="18" t="s">
        <v>204</v>
      </c>
      <c r="BI72" s="18" t="s">
        <v>204</v>
      </c>
      <c r="BJ72" s="18" t="s">
        <v>204</v>
      </c>
      <c r="BK72" s="8" t="s">
        <v>204</v>
      </c>
      <c r="BL72" s="8" t="s">
        <v>59</v>
      </c>
      <c r="BM72" s="18" t="s">
        <v>204</v>
      </c>
      <c r="BN72" t="s">
        <v>64</v>
      </c>
      <c r="BO72" s="8">
        <v>0.59476075258646288</v>
      </c>
      <c r="BP72" t="s">
        <v>64</v>
      </c>
      <c r="BQ72" t="s">
        <v>64</v>
      </c>
      <c r="BR72" t="s">
        <v>64</v>
      </c>
      <c r="BS72" t="s">
        <v>64</v>
      </c>
      <c r="BT72" t="s">
        <v>64</v>
      </c>
      <c r="BU72" t="s">
        <v>64</v>
      </c>
      <c r="BV72" t="s">
        <v>64</v>
      </c>
      <c r="BW72" t="s">
        <v>64</v>
      </c>
      <c r="BX72" t="s">
        <v>64</v>
      </c>
    </row>
    <row r="73" spans="1:76" x14ac:dyDescent="0.25">
      <c r="A73" t="s">
        <v>64</v>
      </c>
      <c r="B73" s="4" t="s">
        <v>162</v>
      </c>
      <c r="C73">
        <v>100</v>
      </c>
      <c r="D73" t="s">
        <v>55</v>
      </c>
      <c r="E73" t="s">
        <v>162</v>
      </c>
      <c r="F73" t="s">
        <v>159</v>
      </c>
      <c r="G73" t="s">
        <v>64</v>
      </c>
      <c r="H73" t="s">
        <v>64</v>
      </c>
      <c r="I73" s="14" t="s">
        <v>64</v>
      </c>
      <c r="J73" t="s">
        <v>64</v>
      </c>
      <c r="K73" t="s">
        <v>64</v>
      </c>
      <c r="L73" t="s">
        <v>64</v>
      </c>
      <c r="M73" t="s">
        <v>64</v>
      </c>
      <c r="N73" t="s">
        <v>248</v>
      </c>
      <c r="O73" t="s">
        <v>64</v>
      </c>
      <c r="P73" t="s">
        <v>64</v>
      </c>
      <c r="Q73" t="s">
        <v>64</v>
      </c>
      <c r="R73" t="s">
        <v>64</v>
      </c>
      <c r="S73" t="s">
        <v>64</v>
      </c>
      <c r="T73" t="s">
        <v>64</v>
      </c>
      <c r="U73" t="s">
        <v>64</v>
      </c>
      <c r="V73" t="s">
        <v>64</v>
      </c>
      <c r="W73" t="s">
        <v>64</v>
      </c>
      <c r="X73" t="s">
        <v>64</v>
      </c>
      <c r="Y73" t="s">
        <v>64</v>
      </c>
      <c r="Z73" t="s">
        <v>64</v>
      </c>
      <c r="AA73" t="s">
        <v>64</v>
      </c>
      <c r="AB73" t="s">
        <v>64</v>
      </c>
      <c r="AC73" t="s">
        <v>64</v>
      </c>
      <c r="AD73" t="s">
        <v>64</v>
      </c>
      <c r="AE73" t="s">
        <v>64</v>
      </c>
      <c r="AF73" t="s">
        <v>64</v>
      </c>
      <c r="AG73" t="s">
        <v>64</v>
      </c>
      <c r="AH73" t="s">
        <v>64</v>
      </c>
      <c r="AI73" t="s">
        <v>64</v>
      </c>
      <c r="AJ73" t="s">
        <v>64</v>
      </c>
      <c r="AK73" t="s">
        <v>64</v>
      </c>
      <c r="AL73" t="s">
        <v>64</v>
      </c>
      <c r="AM73" t="s">
        <v>64</v>
      </c>
      <c r="AN73" t="s">
        <v>64</v>
      </c>
      <c r="AO73" t="s">
        <v>64</v>
      </c>
      <c r="AP73" t="s">
        <v>64</v>
      </c>
      <c r="AQ73" t="s">
        <v>64</v>
      </c>
      <c r="AR73" t="s">
        <v>64</v>
      </c>
      <c r="AS73" t="s">
        <v>64</v>
      </c>
      <c r="AT73" t="s">
        <v>64</v>
      </c>
      <c r="AU73" t="s">
        <v>64</v>
      </c>
      <c r="AV73" t="s">
        <v>64</v>
      </c>
      <c r="AW73" t="s">
        <v>64</v>
      </c>
      <c r="AX73" t="s">
        <v>64</v>
      </c>
      <c r="AY73" t="s">
        <v>55</v>
      </c>
      <c r="AZ73">
        <v>7.6999999999999999E-2</v>
      </c>
      <c r="BA73">
        <v>8.7999999999999995E-2</v>
      </c>
      <c r="BB73">
        <v>8.5000000000000006E-2</v>
      </c>
      <c r="BC73" s="4" t="s">
        <v>162</v>
      </c>
      <c r="BD73" s="9">
        <f>(AZ73+BA73+BB73)/3</f>
        <v>8.3333333333333329E-2</v>
      </c>
      <c r="BE73" s="9">
        <f>100*BD73</f>
        <v>8.3333333333333321</v>
      </c>
      <c r="BF73" s="8">
        <f>LOG10(BE73)</f>
        <v>0.92081875395237511</v>
      </c>
      <c r="BG73" s="18" t="s">
        <v>203</v>
      </c>
      <c r="BH73" s="18" t="s">
        <v>203</v>
      </c>
      <c r="BI73" s="18" t="s">
        <v>203</v>
      </c>
      <c r="BJ73" s="18" t="s">
        <v>204</v>
      </c>
      <c r="BK73" s="8" t="s">
        <v>204</v>
      </c>
      <c r="BL73" s="8" t="s">
        <v>59</v>
      </c>
      <c r="BM73" s="18" t="s">
        <v>204</v>
      </c>
      <c r="BN73" t="s">
        <v>64</v>
      </c>
      <c r="BO73" s="8">
        <v>0.92081875395237511</v>
      </c>
      <c r="BP73" t="s">
        <v>64</v>
      </c>
      <c r="BQ73" t="s">
        <v>64</v>
      </c>
      <c r="BR73" t="s">
        <v>64</v>
      </c>
      <c r="BS73" t="s">
        <v>64</v>
      </c>
      <c r="BT73" t="s">
        <v>64</v>
      </c>
      <c r="BU73" t="s">
        <v>64</v>
      </c>
      <c r="BV73" t="s">
        <v>64</v>
      </c>
      <c r="BW73" t="s">
        <v>64</v>
      </c>
      <c r="BX73" t="s">
        <v>64</v>
      </c>
    </row>
    <row r="74" spans="1:76" x14ac:dyDescent="0.25">
      <c r="A74" t="s">
        <v>64</v>
      </c>
      <c r="B74" s="4">
        <v>863304</v>
      </c>
      <c r="C74">
        <v>57</v>
      </c>
      <c r="D74" t="s">
        <v>65</v>
      </c>
      <c r="E74">
        <v>863304</v>
      </c>
      <c r="F74" t="s">
        <v>157</v>
      </c>
      <c r="G74" t="s">
        <v>64</v>
      </c>
      <c r="H74" t="s">
        <v>267</v>
      </c>
      <c r="I74" s="14">
        <v>0.16666666666666666</v>
      </c>
      <c r="J74" s="15">
        <v>0</v>
      </c>
      <c r="K74" t="s">
        <v>64</v>
      </c>
      <c r="L74" t="s">
        <v>64</v>
      </c>
      <c r="M74" t="s">
        <v>64</v>
      </c>
      <c r="N74" t="s">
        <v>64</v>
      </c>
      <c r="O74" t="s">
        <v>64</v>
      </c>
      <c r="P74" t="s">
        <v>64</v>
      </c>
      <c r="Q74" t="s">
        <v>64</v>
      </c>
      <c r="R74" t="s">
        <v>64</v>
      </c>
      <c r="S74" t="s">
        <v>64</v>
      </c>
      <c r="T74" t="s">
        <v>64</v>
      </c>
      <c r="U74" t="s">
        <v>64</v>
      </c>
      <c r="V74" t="s">
        <v>64</v>
      </c>
      <c r="W74" t="s">
        <v>64</v>
      </c>
      <c r="X74" t="s">
        <v>64</v>
      </c>
      <c r="Y74" t="s">
        <v>64</v>
      </c>
      <c r="Z74" t="s">
        <v>64</v>
      </c>
      <c r="AA74" t="s">
        <v>64</v>
      </c>
      <c r="AB74" t="s">
        <v>64</v>
      </c>
      <c r="AC74" t="s">
        <v>64</v>
      </c>
      <c r="AD74" t="s">
        <v>64</v>
      </c>
      <c r="AE74" t="s">
        <v>64</v>
      </c>
      <c r="AF74" t="s">
        <v>64</v>
      </c>
      <c r="AG74" t="s">
        <v>64</v>
      </c>
      <c r="AH74" t="s">
        <v>64</v>
      </c>
      <c r="AI74" t="s">
        <v>64</v>
      </c>
      <c r="AJ74" t="s">
        <v>64</v>
      </c>
      <c r="AK74" t="s">
        <v>64</v>
      </c>
      <c r="AL74" t="s">
        <v>64</v>
      </c>
      <c r="AM74" t="s">
        <v>64</v>
      </c>
      <c r="AN74" t="s">
        <v>64</v>
      </c>
      <c r="AO74" t="s">
        <v>64</v>
      </c>
      <c r="AP74" t="s">
        <v>64</v>
      </c>
      <c r="AQ74" t="s">
        <v>64</v>
      </c>
      <c r="AR74" t="s">
        <v>64</v>
      </c>
      <c r="AS74" t="s">
        <v>64</v>
      </c>
      <c r="AT74" t="s">
        <v>64</v>
      </c>
      <c r="AU74" t="s">
        <v>64</v>
      </c>
      <c r="AV74" t="s">
        <v>64</v>
      </c>
      <c r="AW74" t="s">
        <v>64</v>
      </c>
      <c r="AX74" t="s">
        <v>64</v>
      </c>
      <c r="AY74" t="s">
        <v>65</v>
      </c>
      <c r="AZ74">
        <v>3.0000000000000001E-3</v>
      </c>
      <c r="BA74">
        <v>5.0000000000000001E-3</v>
      </c>
      <c r="BB74" s="10">
        <v>6.0000000000000001E-3</v>
      </c>
      <c r="BC74" s="4">
        <v>863304</v>
      </c>
      <c r="BD74" s="9">
        <f>(AZ74+BA74+BB74)/3</f>
        <v>4.6666666666666671E-3</v>
      </c>
      <c r="BE74" s="9">
        <f>100*BD74</f>
        <v>0.46666666666666673</v>
      </c>
      <c r="BF74" s="8">
        <f>LOG10(BE74)</f>
        <v>-0.33099321904142437</v>
      </c>
      <c r="BG74" s="18" t="s">
        <v>204</v>
      </c>
      <c r="BH74" s="18" t="s">
        <v>204</v>
      </c>
      <c r="BI74" s="18" t="s">
        <v>204</v>
      </c>
      <c r="BJ74" s="18" t="s">
        <v>204</v>
      </c>
      <c r="BK74" s="8" t="s">
        <v>204</v>
      </c>
      <c r="BL74" s="8" t="s">
        <v>59</v>
      </c>
      <c r="BM74" s="18" t="s">
        <v>204</v>
      </c>
      <c r="BN74" t="s">
        <v>64</v>
      </c>
      <c r="BO74" s="8">
        <v>-0.33099321904142437</v>
      </c>
      <c r="BP74" t="s">
        <v>64</v>
      </c>
      <c r="BQ74" t="s">
        <v>64</v>
      </c>
      <c r="BR74" t="s">
        <v>64</v>
      </c>
      <c r="BS74" t="s">
        <v>64</v>
      </c>
      <c r="BT74" t="s">
        <v>64</v>
      </c>
      <c r="BU74" t="s">
        <v>64</v>
      </c>
      <c r="BV74" t="s">
        <v>64</v>
      </c>
      <c r="BW74" t="s">
        <v>64</v>
      </c>
      <c r="BX74" t="s">
        <v>64</v>
      </c>
    </row>
    <row r="75" spans="1:76" x14ac:dyDescent="0.25">
      <c r="A75" t="s">
        <v>64</v>
      </c>
      <c r="B75" s="4">
        <v>863304</v>
      </c>
      <c r="C75">
        <v>56</v>
      </c>
      <c r="D75" t="s">
        <v>55</v>
      </c>
      <c r="E75">
        <v>863304</v>
      </c>
      <c r="F75" t="s">
        <v>157</v>
      </c>
      <c r="G75" t="s">
        <v>64</v>
      </c>
      <c r="H75" t="s">
        <v>267</v>
      </c>
      <c r="I75" s="14">
        <v>0.16666666666666666</v>
      </c>
      <c r="J75" s="15">
        <v>0.16666666666666666</v>
      </c>
      <c r="K75" t="s">
        <v>64</v>
      </c>
      <c r="L75" t="s">
        <v>64</v>
      </c>
      <c r="M75" t="s">
        <v>64</v>
      </c>
      <c r="N75" t="s">
        <v>64</v>
      </c>
      <c r="O75" t="s">
        <v>64</v>
      </c>
      <c r="P75" t="s">
        <v>64</v>
      </c>
      <c r="Q75" t="s">
        <v>64</v>
      </c>
      <c r="R75" t="s">
        <v>64</v>
      </c>
      <c r="S75" t="s">
        <v>64</v>
      </c>
      <c r="T75" t="s">
        <v>64</v>
      </c>
      <c r="U75" t="s">
        <v>64</v>
      </c>
      <c r="V75" t="s">
        <v>64</v>
      </c>
      <c r="W75" t="s">
        <v>64</v>
      </c>
      <c r="X75" t="s">
        <v>64</v>
      </c>
      <c r="Y75" t="s">
        <v>64</v>
      </c>
      <c r="Z75" t="s">
        <v>64</v>
      </c>
      <c r="AA75" t="s">
        <v>64</v>
      </c>
      <c r="AB75" t="s">
        <v>64</v>
      </c>
      <c r="AC75" t="s">
        <v>64</v>
      </c>
      <c r="AD75" t="s">
        <v>64</v>
      </c>
      <c r="AE75" t="s">
        <v>64</v>
      </c>
      <c r="AF75" t="s">
        <v>64</v>
      </c>
      <c r="AG75" t="s">
        <v>64</v>
      </c>
      <c r="AH75" t="s">
        <v>64</v>
      </c>
      <c r="AI75" t="s">
        <v>64</v>
      </c>
      <c r="AJ75" t="s">
        <v>64</v>
      </c>
      <c r="AK75" t="s">
        <v>64</v>
      </c>
      <c r="AL75" t="s">
        <v>64</v>
      </c>
      <c r="AM75" t="s">
        <v>64</v>
      </c>
      <c r="AN75" t="s">
        <v>64</v>
      </c>
      <c r="AO75" t="s">
        <v>64</v>
      </c>
      <c r="AP75" t="s">
        <v>64</v>
      </c>
      <c r="AQ75" t="s">
        <v>64</v>
      </c>
      <c r="AR75" t="s">
        <v>64</v>
      </c>
      <c r="AS75" t="s">
        <v>64</v>
      </c>
      <c r="AT75" t="s">
        <v>64</v>
      </c>
      <c r="AU75" t="s">
        <v>64</v>
      </c>
      <c r="AV75" t="s">
        <v>64</v>
      </c>
      <c r="AW75" t="s">
        <v>64</v>
      </c>
      <c r="AX75" t="s">
        <v>64</v>
      </c>
      <c r="AY75" t="s">
        <v>55</v>
      </c>
      <c r="AZ75">
        <v>1.4E-2</v>
      </c>
      <c r="BA75">
        <v>1.2999999999999999E-2</v>
      </c>
      <c r="BB75">
        <v>1.7999999999999999E-2</v>
      </c>
      <c r="BC75" s="4">
        <v>863304</v>
      </c>
      <c r="BD75" s="9">
        <f>(AZ75+BA75+BB75)/3</f>
        <v>1.4999999999999999E-2</v>
      </c>
      <c r="BE75" s="9">
        <f>100*BD75</f>
        <v>1.5</v>
      </c>
      <c r="BF75" s="8">
        <f>LOG10(BE75)</f>
        <v>0.17609125905568124</v>
      </c>
      <c r="BG75" s="18" t="s">
        <v>204</v>
      </c>
      <c r="BH75" s="18" t="s">
        <v>204</v>
      </c>
      <c r="BI75" s="18" t="s">
        <v>204</v>
      </c>
      <c r="BJ75" s="18" t="s">
        <v>204</v>
      </c>
      <c r="BK75" s="8" t="s">
        <v>204</v>
      </c>
      <c r="BL75" s="8" t="s">
        <v>59</v>
      </c>
      <c r="BM75" s="18" t="s">
        <v>204</v>
      </c>
      <c r="BN75" t="s">
        <v>64</v>
      </c>
      <c r="BO75" s="8">
        <v>0.17609125905568124</v>
      </c>
      <c r="BP75" t="s">
        <v>64</v>
      </c>
      <c r="BQ75" t="s">
        <v>64</v>
      </c>
      <c r="BR75" t="s">
        <v>64</v>
      </c>
      <c r="BS75" t="s">
        <v>64</v>
      </c>
      <c r="BT75" t="s">
        <v>64</v>
      </c>
      <c r="BU75" t="s">
        <v>64</v>
      </c>
      <c r="BV75" t="s">
        <v>64</v>
      </c>
      <c r="BW75" t="s">
        <v>64</v>
      </c>
      <c r="BX75" t="s">
        <v>64</v>
      </c>
    </row>
    <row r="76" spans="1:76" x14ac:dyDescent="0.25">
      <c r="A76" t="s">
        <v>64</v>
      </c>
      <c r="B76" s="4">
        <v>863193</v>
      </c>
      <c r="C76">
        <v>89</v>
      </c>
      <c r="D76" t="s">
        <v>65</v>
      </c>
      <c r="E76">
        <v>863193</v>
      </c>
      <c r="F76" t="s">
        <v>157</v>
      </c>
      <c r="G76" t="s">
        <v>64</v>
      </c>
      <c r="H76" t="s">
        <v>268</v>
      </c>
      <c r="I76" s="14">
        <v>0.25</v>
      </c>
      <c r="J76" s="15">
        <v>0.25</v>
      </c>
      <c r="K76" t="s">
        <v>64</v>
      </c>
      <c r="L76" t="s">
        <v>64</v>
      </c>
      <c r="M76" t="s">
        <v>64</v>
      </c>
      <c r="N76" t="s">
        <v>64</v>
      </c>
      <c r="O76" t="s">
        <v>64</v>
      </c>
      <c r="P76" t="s">
        <v>64</v>
      </c>
      <c r="Q76" t="s">
        <v>64</v>
      </c>
      <c r="R76" t="s">
        <v>64</v>
      </c>
      <c r="S76" t="s">
        <v>64</v>
      </c>
      <c r="T76" t="s">
        <v>64</v>
      </c>
      <c r="U76" t="s">
        <v>64</v>
      </c>
      <c r="V76" t="s">
        <v>64</v>
      </c>
      <c r="W76" t="s">
        <v>64</v>
      </c>
      <c r="X76" t="s">
        <v>64</v>
      </c>
      <c r="Y76" t="s">
        <v>64</v>
      </c>
      <c r="Z76" t="s">
        <v>64</v>
      </c>
      <c r="AA76" t="s">
        <v>64</v>
      </c>
      <c r="AB76" t="s">
        <v>64</v>
      </c>
      <c r="AC76" t="s">
        <v>64</v>
      </c>
      <c r="AD76" t="s">
        <v>64</v>
      </c>
      <c r="AE76" t="s">
        <v>64</v>
      </c>
      <c r="AF76" t="s">
        <v>64</v>
      </c>
      <c r="AG76" t="s">
        <v>64</v>
      </c>
      <c r="AH76" t="s">
        <v>64</v>
      </c>
      <c r="AI76" t="s">
        <v>64</v>
      </c>
      <c r="AJ76" t="s">
        <v>64</v>
      </c>
      <c r="AK76" t="s">
        <v>64</v>
      </c>
      <c r="AL76" t="s">
        <v>64</v>
      </c>
      <c r="AM76" t="s">
        <v>64</v>
      </c>
      <c r="AN76" t="s">
        <v>64</v>
      </c>
      <c r="AO76" t="s">
        <v>64</v>
      </c>
      <c r="AP76" t="s">
        <v>64</v>
      </c>
      <c r="AQ76" t="s">
        <v>64</v>
      </c>
      <c r="AR76" t="s">
        <v>64</v>
      </c>
      <c r="AS76" t="s">
        <v>64</v>
      </c>
      <c r="AT76" t="s">
        <v>64</v>
      </c>
      <c r="AU76" t="s">
        <v>64</v>
      </c>
      <c r="AV76" t="s">
        <v>64</v>
      </c>
      <c r="AW76" t="s">
        <v>64</v>
      </c>
      <c r="AX76" t="s">
        <v>64</v>
      </c>
      <c r="AY76" t="s">
        <v>65</v>
      </c>
      <c r="AZ76">
        <v>1.2999999999999999E-2</v>
      </c>
      <c r="BA76">
        <v>0.01</v>
      </c>
      <c r="BB76">
        <v>1.4E-2</v>
      </c>
      <c r="BC76" s="4">
        <v>863193</v>
      </c>
      <c r="BD76" s="9">
        <f>(AZ76+BA76+BB76)/3</f>
        <v>1.2333333333333333E-2</v>
      </c>
      <c r="BE76" s="9">
        <f>100*BD76</f>
        <v>1.2333333333333334</v>
      </c>
      <c r="BF76" s="8">
        <f>LOG10(BE76)</f>
        <v>9.1080469347332577E-2</v>
      </c>
      <c r="BG76" s="18" t="s">
        <v>204</v>
      </c>
      <c r="BH76" s="18" t="s">
        <v>204</v>
      </c>
      <c r="BI76" s="18" t="s">
        <v>204</v>
      </c>
      <c r="BJ76" s="18" t="s">
        <v>204</v>
      </c>
      <c r="BK76" s="8" t="s">
        <v>204</v>
      </c>
      <c r="BL76" s="8" t="s">
        <v>59</v>
      </c>
      <c r="BM76" s="18" t="s">
        <v>204</v>
      </c>
      <c r="BN76" t="s">
        <v>64</v>
      </c>
      <c r="BO76" s="8">
        <v>9.1080469347332577E-2</v>
      </c>
      <c r="BP76" t="s">
        <v>64</v>
      </c>
      <c r="BQ76" t="s">
        <v>64</v>
      </c>
      <c r="BR76" t="s">
        <v>64</v>
      </c>
      <c r="BS76" t="s">
        <v>64</v>
      </c>
      <c r="BT76" t="s">
        <v>64</v>
      </c>
      <c r="BU76" t="s">
        <v>64</v>
      </c>
      <c r="BV76" t="s">
        <v>64</v>
      </c>
      <c r="BW76" t="s">
        <v>64</v>
      </c>
      <c r="BX76" t="s">
        <v>64</v>
      </c>
    </row>
    <row r="77" spans="1:76" x14ac:dyDescent="0.25">
      <c r="A77" t="s">
        <v>64</v>
      </c>
      <c r="B77" s="4">
        <v>863193</v>
      </c>
      <c r="C77">
        <v>88</v>
      </c>
      <c r="D77" t="s">
        <v>55</v>
      </c>
      <c r="E77">
        <v>863193</v>
      </c>
      <c r="F77" t="s">
        <v>157</v>
      </c>
      <c r="G77" t="s">
        <v>64</v>
      </c>
      <c r="H77" t="s">
        <v>268</v>
      </c>
      <c r="I77" s="14">
        <v>0.25</v>
      </c>
      <c r="J77" s="15">
        <v>0.25</v>
      </c>
      <c r="K77" t="s">
        <v>64</v>
      </c>
      <c r="L77" t="s">
        <v>64</v>
      </c>
      <c r="M77" t="s">
        <v>64</v>
      </c>
      <c r="N77" t="s">
        <v>64</v>
      </c>
      <c r="O77" t="s">
        <v>64</v>
      </c>
      <c r="P77" t="s">
        <v>64</v>
      </c>
      <c r="Q77" t="s">
        <v>64</v>
      </c>
      <c r="R77" t="s">
        <v>64</v>
      </c>
      <c r="S77" t="s">
        <v>64</v>
      </c>
      <c r="T77" t="s">
        <v>64</v>
      </c>
      <c r="U77" t="s">
        <v>64</v>
      </c>
      <c r="V77" t="s">
        <v>64</v>
      </c>
      <c r="W77" t="s">
        <v>64</v>
      </c>
      <c r="X77" t="s">
        <v>64</v>
      </c>
      <c r="Y77" t="s">
        <v>64</v>
      </c>
      <c r="Z77" t="s">
        <v>64</v>
      </c>
      <c r="AA77" t="s">
        <v>64</v>
      </c>
      <c r="AB77" t="s">
        <v>64</v>
      </c>
      <c r="AC77" t="s">
        <v>64</v>
      </c>
      <c r="AD77" t="s">
        <v>64</v>
      </c>
      <c r="AE77" t="s">
        <v>64</v>
      </c>
      <c r="AF77" t="s">
        <v>64</v>
      </c>
      <c r="AG77" t="s">
        <v>64</v>
      </c>
      <c r="AH77" t="s">
        <v>64</v>
      </c>
      <c r="AI77" t="s">
        <v>64</v>
      </c>
      <c r="AJ77" t="s">
        <v>64</v>
      </c>
      <c r="AK77" t="s">
        <v>64</v>
      </c>
      <c r="AL77" t="s">
        <v>64</v>
      </c>
      <c r="AM77" t="s">
        <v>64</v>
      </c>
      <c r="AN77" t="s">
        <v>64</v>
      </c>
      <c r="AO77" t="s">
        <v>64</v>
      </c>
      <c r="AP77" t="s">
        <v>64</v>
      </c>
      <c r="AQ77" t="s">
        <v>64</v>
      </c>
      <c r="AR77" t="s">
        <v>64</v>
      </c>
      <c r="AS77" t="s">
        <v>64</v>
      </c>
      <c r="AT77" t="s">
        <v>64</v>
      </c>
      <c r="AU77" t="s">
        <v>64</v>
      </c>
      <c r="AV77" t="s">
        <v>64</v>
      </c>
      <c r="AW77" t="s">
        <v>64</v>
      </c>
      <c r="AX77" t="s">
        <v>64</v>
      </c>
      <c r="AY77" t="s">
        <v>55</v>
      </c>
      <c r="AZ77">
        <v>1.7000000000000001E-2</v>
      </c>
      <c r="BA77">
        <v>2.1000000000000001E-2</v>
      </c>
      <c r="BB77">
        <v>2.5000000000000001E-2</v>
      </c>
      <c r="BC77" s="4">
        <v>863193</v>
      </c>
      <c r="BD77" s="9">
        <f>(AZ77+BA77+BB77)/3</f>
        <v>2.1000000000000001E-2</v>
      </c>
      <c r="BE77" s="9">
        <f>100*BD77</f>
        <v>2.1</v>
      </c>
      <c r="BF77" s="8">
        <f>LOG10(BE77)</f>
        <v>0.3222192947339193</v>
      </c>
      <c r="BG77" s="18" t="s">
        <v>204</v>
      </c>
      <c r="BH77" s="18" t="s">
        <v>204</v>
      </c>
      <c r="BI77" s="18" t="s">
        <v>204</v>
      </c>
      <c r="BJ77" s="18" t="s">
        <v>204</v>
      </c>
      <c r="BK77" s="8" t="s">
        <v>204</v>
      </c>
      <c r="BL77" s="8" t="s">
        <v>59</v>
      </c>
      <c r="BM77" s="18" t="s">
        <v>204</v>
      </c>
      <c r="BN77" t="s">
        <v>64</v>
      </c>
      <c r="BO77" s="8">
        <v>0.3222192947339193</v>
      </c>
      <c r="BP77" t="s">
        <v>64</v>
      </c>
      <c r="BQ77" t="s">
        <v>64</v>
      </c>
      <c r="BR77" t="s">
        <v>64</v>
      </c>
      <c r="BS77" t="s">
        <v>64</v>
      </c>
      <c r="BT77" t="s">
        <v>64</v>
      </c>
      <c r="BU77" t="s">
        <v>64</v>
      </c>
      <c r="BV77" t="s">
        <v>64</v>
      </c>
      <c r="BW77" t="s">
        <v>64</v>
      </c>
      <c r="BX77" t="s">
        <v>64</v>
      </c>
    </row>
    <row r="78" spans="1:76" x14ac:dyDescent="0.25">
      <c r="A78" t="s">
        <v>64</v>
      </c>
      <c r="B78" s="4">
        <v>863386</v>
      </c>
      <c r="C78">
        <v>33</v>
      </c>
      <c r="D78" t="s">
        <v>65</v>
      </c>
      <c r="E78">
        <v>863386</v>
      </c>
      <c r="F78" t="s">
        <v>157</v>
      </c>
      <c r="G78" t="s">
        <v>64</v>
      </c>
      <c r="H78" t="s">
        <v>268</v>
      </c>
      <c r="I78" s="14">
        <v>0.41666666666666669</v>
      </c>
      <c r="J78" s="15">
        <v>0.25</v>
      </c>
      <c r="K78" t="s">
        <v>64</v>
      </c>
      <c r="L78" t="s">
        <v>64</v>
      </c>
      <c r="M78" t="s">
        <v>64</v>
      </c>
      <c r="N78" t="s">
        <v>64</v>
      </c>
      <c r="O78" t="s">
        <v>64</v>
      </c>
      <c r="P78" t="s">
        <v>64</v>
      </c>
      <c r="Q78" t="s">
        <v>64</v>
      </c>
      <c r="R78" t="s">
        <v>64</v>
      </c>
      <c r="S78" t="s">
        <v>64</v>
      </c>
      <c r="T78" t="s">
        <v>64</v>
      </c>
      <c r="U78" t="s">
        <v>64</v>
      </c>
      <c r="V78" t="s">
        <v>64</v>
      </c>
      <c r="W78" t="s">
        <v>64</v>
      </c>
      <c r="X78" t="s">
        <v>64</v>
      </c>
      <c r="Y78" t="s">
        <v>64</v>
      </c>
      <c r="Z78" t="s">
        <v>64</v>
      </c>
      <c r="AA78" t="s">
        <v>64</v>
      </c>
      <c r="AB78" t="s">
        <v>64</v>
      </c>
      <c r="AC78" t="s">
        <v>64</v>
      </c>
      <c r="AD78" t="s">
        <v>64</v>
      </c>
      <c r="AE78" t="s">
        <v>64</v>
      </c>
      <c r="AF78" t="s">
        <v>64</v>
      </c>
      <c r="AG78" t="s">
        <v>64</v>
      </c>
      <c r="AH78" t="s">
        <v>64</v>
      </c>
      <c r="AI78" t="s">
        <v>64</v>
      </c>
      <c r="AJ78" t="s">
        <v>64</v>
      </c>
      <c r="AK78" t="s">
        <v>64</v>
      </c>
      <c r="AL78" t="s">
        <v>64</v>
      </c>
      <c r="AM78" t="s">
        <v>64</v>
      </c>
      <c r="AN78" t="s">
        <v>64</v>
      </c>
      <c r="AO78" t="s">
        <v>64</v>
      </c>
      <c r="AP78" t="s">
        <v>64</v>
      </c>
      <c r="AQ78" t="s">
        <v>64</v>
      </c>
      <c r="AR78" t="s">
        <v>64</v>
      </c>
      <c r="AS78" t="s">
        <v>64</v>
      </c>
      <c r="AT78" t="s">
        <v>64</v>
      </c>
      <c r="AU78" t="s">
        <v>64</v>
      </c>
      <c r="AV78" t="s">
        <v>64</v>
      </c>
      <c r="AW78" t="s">
        <v>64</v>
      </c>
      <c r="AX78" t="s">
        <v>64</v>
      </c>
      <c r="AY78" t="s">
        <v>65</v>
      </c>
      <c r="AZ78">
        <v>6.0000000000000001E-3</v>
      </c>
      <c r="BA78">
        <v>6.0000000000000001E-3</v>
      </c>
      <c r="BB78">
        <v>6.0000000000000001E-3</v>
      </c>
      <c r="BC78" s="4">
        <v>863386</v>
      </c>
      <c r="BD78" s="9">
        <f>(AZ78+BA78+BB78)/3</f>
        <v>6.000000000000001E-3</v>
      </c>
      <c r="BE78" s="9">
        <f>100*BD78</f>
        <v>0.60000000000000009</v>
      </c>
      <c r="BF78" s="8">
        <f>LOG10(BE78)</f>
        <v>-0.22184874961635631</v>
      </c>
      <c r="BG78" s="18" t="s">
        <v>204</v>
      </c>
      <c r="BH78" s="18" t="s">
        <v>204</v>
      </c>
      <c r="BI78" s="18" t="s">
        <v>204</v>
      </c>
      <c r="BJ78" s="18" t="s">
        <v>204</v>
      </c>
      <c r="BK78" s="8" t="s">
        <v>204</v>
      </c>
      <c r="BL78" s="8" t="s">
        <v>59</v>
      </c>
      <c r="BM78" s="18" t="s">
        <v>204</v>
      </c>
      <c r="BN78" t="s">
        <v>64</v>
      </c>
      <c r="BO78" s="8">
        <v>-0.22184874961635631</v>
      </c>
      <c r="BP78" t="s">
        <v>64</v>
      </c>
      <c r="BQ78" t="s">
        <v>64</v>
      </c>
      <c r="BR78" t="s">
        <v>64</v>
      </c>
      <c r="BS78" t="s">
        <v>64</v>
      </c>
      <c r="BT78" t="s">
        <v>64</v>
      </c>
      <c r="BU78" t="s">
        <v>64</v>
      </c>
      <c r="BV78" t="s">
        <v>64</v>
      </c>
      <c r="BW78" t="s">
        <v>64</v>
      </c>
      <c r="BX78" t="s">
        <v>64</v>
      </c>
    </row>
    <row r="79" spans="1:76" x14ac:dyDescent="0.25">
      <c r="A79" t="s">
        <v>64</v>
      </c>
      <c r="B79" s="4">
        <v>863354</v>
      </c>
      <c r="C79">
        <v>8</v>
      </c>
      <c r="D79" t="s">
        <v>65</v>
      </c>
      <c r="E79">
        <v>863354</v>
      </c>
      <c r="F79" t="s">
        <v>157</v>
      </c>
      <c r="G79" t="s">
        <v>64</v>
      </c>
      <c r="H79" t="s">
        <v>267</v>
      </c>
      <c r="I79" s="14">
        <v>0.41666666666666669</v>
      </c>
      <c r="J79" s="15">
        <v>0.25</v>
      </c>
      <c r="K79" t="s">
        <v>64</v>
      </c>
      <c r="L79" t="s">
        <v>64</v>
      </c>
      <c r="M79" t="s">
        <v>64</v>
      </c>
      <c r="N79" t="s">
        <v>64</v>
      </c>
      <c r="O79" t="s">
        <v>64</v>
      </c>
      <c r="P79" t="s">
        <v>64</v>
      </c>
      <c r="Q79" t="s">
        <v>64</v>
      </c>
      <c r="R79" t="s">
        <v>64</v>
      </c>
      <c r="S79" t="s">
        <v>64</v>
      </c>
      <c r="T79" t="s">
        <v>64</v>
      </c>
      <c r="U79" t="s">
        <v>64</v>
      </c>
      <c r="V79" t="s">
        <v>64</v>
      </c>
      <c r="W79" t="s">
        <v>64</v>
      </c>
      <c r="X79" t="s">
        <v>64</v>
      </c>
      <c r="Y79" t="s">
        <v>64</v>
      </c>
      <c r="Z79" t="s">
        <v>64</v>
      </c>
      <c r="AA79" t="s">
        <v>64</v>
      </c>
      <c r="AB79" t="s">
        <v>64</v>
      </c>
      <c r="AC79" t="s">
        <v>64</v>
      </c>
      <c r="AD79" t="s">
        <v>64</v>
      </c>
      <c r="AE79" t="s">
        <v>64</v>
      </c>
      <c r="AF79" t="s">
        <v>64</v>
      </c>
      <c r="AG79" t="s">
        <v>64</v>
      </c>
      <c r="AH79" t="s">
        <v>64</v>
      </c>
      <c r="AI79" t="s">
        <v>64</v>
      </c>
      <c r="AJ79" t="s">
        <v>64</v>
      </c>
      <c r="AK79" t="s">
        <v>64</v>
      </c>
      <c r="AL79" t="s">
        <v>64</v>
      </c>
      <c r="AM79" t="s">
        <v>64</v>
      </c>
      <c r="AN79" t="s">
        <v>64</v>
      </c>
      <c r="AO79" t="s">
        <v>64</v>
      </c>
      <c r="AP79" t="s">
        <v>64</v>
      </c>
      <c r="AQ79" t="s">
        <v>64</v>
      </c>
      <c r="AR79" t="s">
        <v>64</v>
      </c>
      <c r="AS79" t="s">
        <v>64</v>
      </c>
      <c r="AT79" t="s">
        <v>64</v>
      </c>
      <c r="AU79" t="s">
        <v>64</v>
      </c>
      <c r="AV79" t="s">
        <v>64</v>
      </c>
      <c r="AW79" t="s">
        <v>64</v>
      </c>
      <c r="AX79" t="s">
        <v>64</v>
      </c>
      <c r="AY79" t="s">
        <v>65</v>
      </c>
      <c r="AZ79">
        <v>0.01</v>
      </c>
      <c r="BA79">
        <v>8.0000000000000002E-3</v>
      </c>
      <c r="BB79">
        <v>8.0000000000000002E-3</v>
      </c>
      <c r="BC79" s="4">
        <v>863354</v>
      </c>
      <c r="BD79" s="9">
        <f>(AZ79+BA79+BB79)/3</f>
        <v>8.666666666666668E-3</v>
      </c>
      <c r="BE79" s="9">
        <f>100*BD79</f>
        <v>0.86666666666666681</v>
      </c>
      <c r="BF79" s="8">
        <f>LOG10(BE79)</f>
        <v>-6.2147906748844399E-2</v>
      </c>
      <c r="BG79" s="18" t="s">
        <v>204</v>
      </c>
      <c r="BH79" s="18" t="s">
        <v>204</v>
      </c>
      <c r="BI79" s="18" t="s">
        <v>204</v>
      </c>
      <c r="BJ79" s="18" t="s">
        <v>204</v>
      </c>
      <c r="BK79" s="8" t="s">
        <v>204</v>
      </c>
      <c r="BL79" s="8" t="s">
        <v>59</v>
      </c>
      <c r="BM79" s="18" t="s">
        <v>204</v>
      </c>
      <c r="BN79" t="s">
        <v>64</v>
      </c>
      <c r="BO79" s="8">
        <v>-6.2147906748844399E-2</v>
      </c>
      <c r="BP79" t="s">
        <v>64</v>
      </c>
      <c r="BQ79" t="s">
        <v>64</v>
      </c>
      <c r="BR79" t="s">
        <v>64</v>
      </c>
      <c r="BS79" t="s">
        <v>64</v>
      </c>
      <c r="BT79" t="s">
        <v>64</v>
      </c>
      <c r="BU79" t="s">
        <v>64</v>
      </c>
      <c r="BV79" t="s">
        <v>64</v>
      </c>
      <c r="BW79" t="s">
        <v>64</v>
      </c>
      <c r="BX79" t="s">
        <v>64</v>
      </c>
    </row>
    <row r="80" spans="1:76" x14ac:dyDescent="0.25">
      <c r="A80" t="s">
        <v>64</v>
      </c>
      <c r="B80" s="4">
        <v>863386</v>
      </c>
      <c r="C80">
        <v>32</v>
      </c>
      <c r="D80" t="s">
        <v>55</v>
      </c>
      <c r="E80">
        <v>863386</v>
      </c>
      <c r="F80" t="s">
        <v>157</v>
      </c>
      <c r="G80" t="s">
        <v>64</v>
      </c>
      <c r="H80" t="s">
        <v>268</v>
      </c>
      <c r="I80" s="14">
        <v>0.41666666666666669</v>
      </c>
      <c r="J80" s="15">
        <v>0.25</v>
      </c>
      <c r="K80" t="s">
        <v>64</v>
      </c>
      <c r="L80" t="s">
        <v>64</v>
      </c>
      <c r="M80" t="s">
        <v>64</v>
      </c>
      <c r="N80" t="s">
        <v>64</v>
      </c>
      <c r="O80" t="s">
        <v>64</v>
      </c>
      <c r="P80" t="s">
        <v>64</v>
      </c>
      <c r="Q80" t="s">
        <v>64</v>
      </c>
      <c r="R80" t="s">
        <v>64</v>
      </c>
      <c r="S80" t="s">
        <v>64</v>
      </c>
      <c r="T80" t="s">
        <v>64</v>
      </c>
      <c r="U80" t="s">
        <v>64</v>
      </c>
      <c r="V80" t="s">
        <v>64</v>
      </c>
      <c r="W80" t="s">
        <v>64</v>
      </c>
      <c r="X80" t="s">
        <v>64</v>
      </c>
      <c r="Y80" t="s">
        <v>64</v>
      </c>
      <c r="Z80" t="s">
        <v>64</v>
      </c>
      <c r="AA80" t="s">
        <v>64</v>
      </c>
      <c r="AB80" t="s">
        <v>64</v>
      </c>
      <c r="AC80" t="s">
        <v>64</v>
      </c>
      <c r="AD80" t="s">
        <v>64</v>
      </c>
      <c r="AE80" t="s">
        <v>64</v>
      </c>
      <c r="AF80" t="s">
        <v>64</v>
      </c>
      <c r="AG80" t="s">
        <v>64</v>
      </c>
      <c r="AH80" t="s">
        <v>64</v>
      </c>
      <c r="AI80" t="s">
        <v>64</v>
      </c>
      <c r="AJ80" t="s">
        <v>64</v>
      </c>
      <c r="AK80" t="s">
        <v>64</v>
      </c>
      <c r="AL80" t="s">
        <v>64</v>
      </c>
      <c r="AM80" t="s">
        <v>64</v>
      </c>
      <c r="AN80" t="s">
        <v>64</v>
      </c>
      <c r="AO80" t="s">
        <v>64</v>
      </c>
      <c r="AP80" t="s">
        <v>64</v>
      </c>
      <c r="AQ80" t="s">
        <v>64</v>
      </c>
      <c r="AR80" t="s">
        <v>64</v>
      </c>
      <c r="AS80" t="s">
        <v>64</v>
      </c>
      <c r="AT80" t="s">
        <v>64</v>
      </c>
      <c r="AU80" t="s">
        <v>64</v>
      </c>
      <c r="AV80" t="s">
        <v>64</v>
      </c>
      <c r="AW80" t="s">
        <v>64</v>
      </c>
      <c r="AX80" t="s">
        <v>64</v>
      </c>
      <c r="AY80" t="s">
        <v>55</v>
      </c>
      <c r="AZ80">
        <v>1.6E-2</v>
      </c>
      <c r="BA80">
        <v>1.0999999999999999E-2</v>
      </c>
      <c r="BB80">
        <v>0.01</v>
      </c>
      <c r="BC80" s="4">
        <v>863386</v>
      </c>
      <c r="BD80" s="9">
        <f>(AZ80+BA80+BB80)/3</f>
        <v>1.2333333333333333E-2</v>
      </c>
      <c r="BE80" s="9">
        <f>100*BD80</f>
        <v>1.2333333333333334</v>
      </c>
      <c r="BF80" s="8">
        <f>LOG10(BE80)</f>
        <v>9.1080469347332577E-2</v>
      </c>
      <c r="BG80" s="18" t="s">
        <v>204</v>
      </c>
      <c r="BH80" s="18" t="s">
        <v>204</v>
      </c>
      <c r="BI80" s="18" t="s">
        <v>204</v>
      </c>
      <c r="BJ80" s="18" t="s">
        <v>204</v>
      </c>
      <c r="BK80" s="8" t="s">
        <v>204</v>
      </c>
      <c r="BL80" s="8" t="s">
        <v>59</v>
      </c>
      <c r="BM80" s="18" t="s">
        <v>204</v>
      </c>
      <c r="BN80" t="s">
        <v>64</v>
      </c>
      <c r="BO80" s="8">
        <v>9.1080469347332577E-2</v>
      </c>
      <c r="BP80" t="s">
        <v>64</v>
      </c>
      <c r="BQ80" t="s">
        <v>64</v>
      </c>
      <c r="BR80" t="s">
        <v>64</v>
      </c>
      <c r="BS80" t="s">
        <v>64</v>
      </c>
      <c r="BT80" t="s">
        <v>64</v>
      </c>
      <c r="BU80" t="s">
        <v>64</v>
      </c>
      <c r="BV80" t="s">
        <v>64</v>
      </c>
      <c r="BW80" t="s">
        <v>64</v>
      </c>
      <c r="BX80" t="s">
        <v>64</v>
      </c>
    </row>
    <row r="81" spans="1:76" x14ac:dyDescent="0.25">
      <c r="A81" t="s">
        <v>64</v>
      </c>
      <c r="B81" s="4">
        <v>863354</v>
      </c>
      <c r="C81">
        <v>7</v>
      </c>
      <c r="D81" t="s">
        <v>55</v>
      </c>
      <c r="E81">
        <v>863354</v>
      </c>
      <c r="F81" t="s">
        <v>157</v>
      </c>
      <c r="G81" t="s">
        <v>64</v>
      </c>
      <c r="H81" t="s">
        <v>267</v>
      </c>
      <c r="I81" s="14">
        <v>0.41666666666666669</v>
      </c>
      <c r="J81" s="15">
        <v>0.25</v>
      </c>
      <c r="K81" t="s">
        <v>64</v>
      </c>
      <c r="L81" t="s">
        <v>64</v>
      </c>
      <c r="M81" t="s">
        <v>64</v>
      </c>
      <c r="N81" t="s">
        <v>64</v>
      </c>
      <c r="O81" t="s">
        <v>64</v>
      </c>
      <c r="P81" t="s">
        <v>64</v>
      </c>
      <c r="Q81" t="s">
        <v>64</v>
      </c>
      <c r="R81" t="s">
        <v>64</v>
      </c>
      <c r="S81" t="s">
        <v>64</v>
      </c>
      <c r="T81" t="s">
        <v>64</v>
      </c>
      <c r="U81" t="s">
        <v>64</v>
      </c>
      <c r="V81" t="s">
        <v>64</v>
      </c>
      <c r="W81" t="s">
        <v>64</v>
      </c>
      <c r="X81" t="s">
        <v>64</v>
      </c>
      <c r="Y81" t="s">
        <v>64</v>
      </c>
      <c r="Z81" t="s">
        <v>64</v>
      </c>
      <c r="AA81" t="s">
        <v>64</v>
      </c>
      <c r="AB81" t="s">
        <v>64</v>
      </c>
      <c r="AC81" t="s">
        <v>64</v>
      </c>
      <c r="AD81" t="s">
        <v>64</v>
      </c>
      <c r="AE81" t="s">
        <v>64</v>
      </c>
      <c r="AF81" t="s">
        <v>64</v>
      </c>
      <c r="AG81" t="s">
        <v>64</v>
      </c>
      <c r="AH81" t="s">
        <v>64</v>
      </c>
      <c r="AI81" t="s">
        <v>64</v>
      </c>
      <c r="AJ81" t="s">
        <v>64</v>
      </c>
      <c r="AK81" t="s">
        <v>64</v>
      </c>
      <c r="AL81" t="s">
        <v>64</v>
      </c>
      <c r="AM81" t="s">
        <v>64</v>
      </c>
      <c r="AN81" t="s">
        <v>64</v>
      </c>
      <c r="AO81" t="s">
        <v>64</v>
      </c>
      <c r="AP81" t="s">
        <v>64</v>
      </c>
      <c r="AQ81" t="s">
        <v>64</v>
      </c>
      <c r="AR81" t="s">
        <v>64</v>
      </c>
      <c r="AS81" t="s">
        <v>64</v>
      </c>
      <c r="AT81" t="s">
        <v>64</v>
      </c>
      <c r="AU81" t="s">
        <v>64</v>
      </c>
      <c r="AV81" t="s">
        <v>64</v>
      </c>
      <c r="AW81" t="s">
        <v>64</v>
      </c>
      <c r="AX81" t="s">
        <v>64</v>
      </c>
      <c r="AY81" t="s">
        <v>55</v>
      </c>
      <c r="AZ81">
        <v>2.3E-2</v>
      </c>
      <c r="BA81">
        <v>0.02</v>
      </c>
      <c r="BB81">
        <v>1.9E-2</v>
      </c>
      <c r="BC81" s="4">
        <v>863354</v>
      </c>
      <c r="BD81" s="9">
        <f>(AZ81+BA81+BB81)/3</f>
        <v>2.0666666666666667E-2</v>
      </c>
      <c r="BE81" s="9">
        <f>100*BD81</f>
        <v>2.0666666666666664</v>
      </c>
      <c r="BF81" s="8">
        <f>LOG10(BE81)</f>
        <v>0.3152704347785914</v>
      </c>
      <c r="BG81" s="18" t="s">
        <v>204</v>
      </c>
      <c r="BH81" s="18" t="s">
        <v>204</v>
      </c>
      <c r="BI81" s="18" t="s">
        <v>204</v>
      </c>
      <c r="BJ81" s="18" t="s">
        <v>204</v>
      </c>
      <c r="BK81" s="8" t="s">
        <v>204</v>
      </c>
      <c r="BL81" s="8" t="s">
        <v>59</v>
      </c>
      <c r="BM81" s="18" t="s">
        <v>204</v>
      </c>
      <c r="BN81" t="s">
        <v>64</v>
      </c>
      <c r="BO81" s="8">
        <v>0.3152704347785914</v>
      </c>
      <c r="BP81" t="s">
        <v>64</v>
      </c>
      <c r="BQ81" t="s">
        <v>64</v>
      </c>
      <c r="BR81" t="s">
        <v>64</v>
      </c>
      <c r="BS81" t="s">
        <v>64</v>
      </c>
      <c r="BT81" t="s">
        <v>64</v>
      </c>
      <c r="BU81" t="s">
        <v>64</v>
      </c>
      <c r="BV81" t="s">
        <v>64</v>
      </c>
      <c r="BW81" t="s">
        <v>64</v>
      </c>
      <c r="BX81" t="s">
        <v>64</v>
      </c>
    </row>
    <row r="82" spans="1:76" x14ac:dyDescent="0.25">
      <c r="A82" t="s">
        <v>64</v>
      </c>
      <c r="B82" s="4">
        <v>862947</v>
      </c>
      <c r="C82">
        <v>16</v>
      </c>
      <c r="D82" t="s">
        <v>65</v>
      </c>
      <c r="E82">
        <v>862947</v>
      </c>
      <c r="F82" t="s">
        <v>157</v>
      </c>
      <c r="G82" t="s">
        <v>64</v>
      </c>
      <c r="H82" t="s">
        <v>267</v>
      </c>
      <c r="I82" s="14">
        <v>0.66666666666666663</v>
      </c>
      <c r="J82" s="15">
        <v>0.66666666666666663</v>
      </c>
      <c r="K82" t="s">
        <v>64</v>
      </c>
      <c r="L82" t="s">
        <v>64</v>
      </c>
      <c r="M82" t="s">
        <v>64</v>
      </c>
      <c r="N82" t="s">
        <v>64</v>
      </c>
      <c r="O82" t="s">
        <v>64</v>
      </c>
      <c r="P82" t="s">
        <v>64</v>
      </c>
      <c r="Q82" t="s">
        <v>64</v>
      </c>
      <c r="R82" t="s">
        <v>64</v>
      </c>
      <c r="S82" t="s">
        <v>64</v>
      </c>
      <c r="T82" t="s">
        <v>64</v>
      </c>
      <c r="U82" t="s">
        <v>64</v>
      </c>
      <c r="V82" t="s">
        <v>64</v>
      </c>
      <c r="W82" t="s">
        <v>64</v>
      </c>
      <c r="X82" t="s">
        <v>64</v>
      </c>
      <c r="Y82" t="s">
        <v>64</v>
      </c>
      <c r="Z82" t="s">
        <v>64</v>
      </c>
      <c r="AA82" t="s">
        <v>64</v>
      </c>
      <c r="AB82" t="s">
        <v>64</v>
      </c>
      <c r="AC82" t="s">
        <v>64</v>
      </c>
      <c r="AD82" t="s">
        <v>64</v>
      </c>
      <c r="AE82" t="s">
        <v>64</v>
      </c>
      <c r="AF82" t="s">
        <v>64</v>
      </c>
      <c r="AG82" t="s">
        <v>64</v>
      </c>
      <c r="AH82" t="s">
        <v>64</v>
      </c>
      <c r="AI82" t="s">
        <v>64</v>
      </c>
      <c r="AJ82" t="s">
        <v>64</v>
      </c>
      <c r="AK82" t="s">
        <v>64</v>
      </c>
      <c r="AL82" t="s">
        <v>64</v>
      </c>
      <c r="AM82" t="s">
        <v>64</v>
      </c>
      <c r="AN82" t="s">
        <v>64</v>
      </c>
      <c r="AO82" t="s">
        <v>64</v>
      </c>
      <c r="AP82" t="s">
        <v>64</v>
      </c>
      <c r="AQ82" t="s">
        <v>64</v>
      </c>
      <c r="AR82" t="s">
        <v>64</v>
      </c>
      <c r="AS82" t="s">
        <v>64</v>
      </c>
      <c r="AT82" t="s">
        <v>64</v>
      </c>
      <c r="AU82" t="s">
        <v>64</v>
      </c>
      <c r="AV82" t="s">
        <v>64</v>
      </c>
      <c r="AW82" t="s">
        <v>64</v>
      </c>
      <c r="AX82" t="s">
        <v>64</v>
      </c>
      <c r="AY82" t="s">
        <v>65</v>
      </c>
      <c r="AZ82">
        <v>0.01</v>
      </c>
      <c r="BA82">
        <v>0.02</v>
      </c>
      <c r="BB82">
        <v>8.9999999999999993E-3</v>
      </c>
      <c r="BC82" s="4">
        <v>862947</v>
      </c>
      <c r="BD82" s="9">
        <f>(AZ82+BA82+BB82)/3</f>
        <v>1.2999999999999999E-2</v>
      </c>
      <c r="BE82" s="9">
        <f>100*BD82</f>
        <v>1.3</v>
      </c>
      <c r="BF82" s="8">
        <f>LOG10(BE82)</f>
        <v>0.11394335230683679</v>
      </c>
      <c r="BG82" s="18" t="s">
        <v>204</v>
      </c>
      <c r="BH82" s="18" t="s">
        <v>204</v>
      </c>
      <c r="BI82" s="18" t="s">
        <v>204</v>
      </c>
      <c r="BJ82" s="18" t="s">
        <v>204</v>
      </c>
      <c r="BK82" s="8" t="s">
        <v>204</v>
      </c>
      <c r="BL82" s="8" t="s">
        <v>59</v>
      </c>
      <c r="BM82" s="18" t="s">
        <v>204</v>
      </c>
      <c r="BN82" t="s">
        <v>64</v>
      </c>
      <c r="BO82" s="8">
        <v>0.11394335230683679</v>
      </c>
      <c r="BP82" t="s">
        <v>64</v>
      </c>
      <c r="BQ82" t="s">
        <v>64</v>
      </c>
      <c r="BR82" t="s">
        <v>64</v>
      </c>
      <c r="BS82" t="s">
        <v>64</v>
      </c>
      <c r="BT82" t="s">
        <v>64</v>
      </c>
      <c r="BU82" t="s">
        <v>64</v>
      </c>
      <c r="BV82" t="s">
        <v>64</v>
      </c>
      <c r="BW82" t="s">
        <v>64</v>
      </c>
      <c r="BX82" t="s">
        <v>64</v>
      </c>
    </row>
    <row r="83" spans="1:76" x14ac:dyDescent="0.25">
      <c r="A83" t="s">
        <v>64</v>
      </c>
      <c r="B83" s="4">
        <v>862947</v>
      </c>
      <c r="C83">
        <v>15</v>
      </c>
      <c r="D83" t="s">
        <v>55</v>
      </c>
      <c r="E83">
        <v>862947</v>
      </c>
      <c r="F83" t="s">
        <v>157</v>
      </c>
      <c r="G83" t="s">
        <v>64</v>
      </c>
      <c r="H83" t="s">
        <v>267</v>
      </c>
      <c r="I83" s="14">
        <v>0.66666666666666663</v>
      </c>
      <c r="J83" s="15">
        <v>0.66666666666666663</v>
      </c>
      <c r="K83" t="s">
        <v>64</v>
      </c>
      <c r="L83" t="s">
        <v>64</v>
      </c>
      <c r="M83" t="s">
        <v>64</v>
      </c>
      <c r="N83" t="s">
        <v>64</v>
      </c>
      <c r="O83" t="s">
        <v>64</v>
      </c>
      <c r="P83" t="s">
        <v>64</v>
      </c>
      <c r="Q83" t="s">
        <v>64</v>
      </c>
      <c r="R83" t="s">
        <v>64</v>
      </c>
      <c r="S83" t="s">
        <v>64</v>
      </c>
      <c r="T83" t="s">
        <v>64</v>
      </c>
      <c r="U83" t="s">
        <v>64</v>
      </c>
      <c r="V83" t="s">
        <v>64</v>
      </c>
      <c r="W83" t="s">
        <v>64</v>
      </c>
      <c r="X83" t="s">
        <v>64</v>
      </c>
      <c r="Y83" t="s">
        <v>64</v>
      </c>
      <c r="Z83" t="s">
        <v>64</v>
      </c>
      <c r="AA83" t="s">
        <v>64</v>
      </c>
      <c r="AB83" t="s">
        <v>64</v>
      </c>
      <c r="AC83" t="s">
        <v>64</v>
      </c>
      <c r="AD83" t="s">
        <v>64</v>
      </c>
      <c r="AE83" t="s">
        <v>64</v>
      </c>
      <c r="AF83" t="s">
        <v>64</v>
      </c>
      <c r="AG83" t="s">
        <v>64</v>
      </c>
      <c r="AH83" t="s">
        <v>64</v>
      </c>
      <c r="AI83" t="s">
        <v>64</v>
      </c>
      <c r="AJ83" t="s">
        <v>64</v>
      </c>
      <c r="AK83" t="s">
        <v>64</v>
      </c>
      <c r="AL83" t="s">
        <v>64</v>
      </c>
      <c r="AM83" t="s">
        <v>64</v>
      </c>
      <c r="AN83" t="s">
        <v>64</v>
      </c>
      <c r="AO83" t="s">
        <v>64</v>
      </c>
      <c r="AP83" t="s">
        <v>64</v>
      </c>
      <c r="AQ83" t="s">
        <v>64</v>
      </c>
      <c r="AR83" t="s">
        <v>64</v>
      </c>
      <c r="AS83" t="s">
        <v>64</v>
      </c>
      <c r="AT83" t="s">
        <v>64</v>
      </c>
      <c r="AU83" t="s">
        <v>64</v>
      </c>
      <c r="AV83" t="s">
        <v>64</v>
      </c>
      <c r="AW83" t="s">
        <v>64</v>
      </c>
      <c r="AX83" t="s">
        <v>64</v>
      </c>
      <c r="AY83" t="s">
        <v>55</v>
      </c>
      <c r="AZ83">
        <v>2.1999999999999999E-2</v>
      </c>
      <c r="BA83">
        <v>2.3E-2</v>
      </c>
      <c r="BB83">
        <v>2.5999999999999999E-2</v>
      </c>
      <c r="BC83" s="4">
        <v>862947</v>
      </c>
      <c r="BD83" s="9">
        <f>(AZ83+BA83+BB83)/3</f>
        <v>2.3666666666666666E-2</v>
      </c>
      <c r="BE83" s="9">
        <f>100*BD83</f>
        <v>2.3666666666666667</v>
      </c>
      <c r="BF83" s="8">
        <f>LOG10(BE83)</f>
        <v>0.37413709399941286</v>
      </c>
      <c r="BG83" s="18" t="s">
        <v>204</v>
      </c>
      <c r="BH83" s="18" t="s">
        <v>204</v>
      </c>
      <c r="BI83" s="18" t="s">
        <v>204</v>
      </c>
      <c r="BJ83" s="18" t="s">
        <v>204</v>
      </c>
      <c r="BK83" s="8" t="s">
        <v>204</v>
      </c>
      <c r="BL83" s="8" t="s">
        <v>59</v>
      </c>
      <c r="BM83" s="18" t="s">
        <v>204</v>
      </c>
      <c r="BN83" t="s">
        <v>64</v>
      </c>
      <c r="BO83" s="8">
        <v>0.37413709399941286</v>
      </c>
      <c r="BP83" t="s">
        <v>64</v>
      </c>
      <c r="BQ83" t="s">
        <v>64</v>
      </c>
      <c r="BR83" t="s">
        <v>64</v>
      </c>
      <c r="BS83" t="s">
        <v>64</v>
      </c>
      <c r="BT83" t="s">
        <v>64</v>
      </c>
      <c r="BU83" t="s">
        <v>64</v>
      </c>
      <c r="BV83" t="s">
        <v>64</v>
      </c>
      <c r="BW83" t="s">
        <v>64</v>
      </c>
      <c r="BX83" t="s">
        <v>64</v>
      </c>
    </row>
    <row r="84" spans="1:76" x14ac:dyDescent="0.25">
      <c r="A84" t="s">
        <v>64</v>
      </c>
      <c r="B84" s="4">
        <v>863030</v>
      </c>
      <c r="C84">
        <v>2</v>
      </c>
      <c r="D84" t="s">
        <v>65</v>
      </c>
      <c r="E84">
        <v>863030</v>
      </c>
      <c r="F84" t="s">
        <v>157</v>
      </c>
      <c r="G84" t="s">
        <v>64</v>
      </c>
      <c r="H84" t="s">
        <v>268</v>
      </c>
      <c r="I84" s="14">
        <v>0.83333333333333337</v>
      </c>
      <c r="J84" s="15">
        <v>0.83333333333333337</v>
      </c>
      <c r="K84" t="s">
        <v>64</v>
      </c>
      <c r="L84" t="s">
        <v>64</v>
      </c>
      <c r="M84" t="s">
        <v>64</v>
      </c>
      <c r="N84" t="s">
        <v>64</v>
      </c>
      <c r="O84" t="s">
        <v>64</v>
      </c>
      <c r="P84" t="s">
        <v>64</v>
      </c>
      <c r="Q84" t="s">
        <v>64</v>
      </c>
      <c r="R84" t="s">
        <v>64</v>
      </c>
      <c r="S84" t="s">
        <v>64</v>
      </c>
      <c r="T84" t="s">
        <v>64</v>
      </c>
      <c r="U84" t="s">
        <v>64</v>
      </c>
      <c r="V84" t="s">
        <v>64</v>
      </c>
      <c r="W84" t="s">
        <v>64</v>
      </c>
      <c r="X84" t="s">
        <v>64</v>
      </c>
      <c r="Y84" t="s">
        <v>64</v>
      </c>
      <c r="Z84" t="s">
        <v>64</v>
      </c>
      <c r="AA84" t="s">
        <v>64</v>
      </c>
      <c r="AB84" t="s">
        <v>64</v>
      </c>
      <c r="AC84" t="s">
        <v>64</v>
      </c>
      <c r="AD84" t="s">
        <v>64</v>
      </c>
      <c r="AE84" t="s">
        <v>64</v>
      </c>
      <c r="AF84" t="s">
        <v>64</v>
      </c>
      <c r="AG84" t="s">
        <v>64</v>
      </c>
      <c r="AH84" t="s">
        <v>64</v>
      </c>
      <c r="AI84" t="s">
        <v>64</v>
      </c>
      <c r="AJ84" t="s">
        <v>64</v>
      </c>
      <c r="AK84" t="s">
        <v>64</v>
      </c>
      <c r="AL84" t="s">
        <v>64</v>
      </c>
      <c r="AM84" t="s">
        <v>64</v>
      </c>
      <c r="AN84" t="s">
        <v>64</v>
      </c>
      <c r="AO84" t="s">
        <v>64</v>
      </c>
      <c r="AP84" t="s">
        <v>64</v>
      </c>
      <c r="AQ84" t="s">
        <v>64</v>
      </c>
      <c r="AR84" t="s">
        <v>64</v>
      </c>
      <c r="AS84" t="s">
        <v>64</v>
      </c>
      <c r="AT84" t="s">
        <v>64</v>
      </c>
      <c r="AU84" t="s">
        <v>64</v>
      </c>
      <c r="AV84" t="s">
        <v>64</v>
      </c>
      <c r="AW84" t="s">
        <v>64</v>
      </c>
      <c r="AX84" t="s">
        <v>64</v>
      </c>
      <c r="AY84" t="s">
        <v>65</v>
      </c>
      <c r="AZ84">
        <v>2.5999999999999999E-2</v>
      </c>
      <c r="BA84">
        <v>1.2999999999999999E-2</v>
      </c>
      <c r="BB84">
        <v>1.0999999999999999E-2</v>
      </c>
      <c r="BC84" s="4">
        <v>863030</v>
      </c>
      <c r="BD84" s="9">
        <f>(AZ84+BA84+BB84)/3</f>
        <v>1.6666666666666666E-2</v>
      </c>
      <c r="BE84" s="9">
        <f>100*BD84</f>
        <v>1.6666666666666667</v>
      </c>
      <c r="BF84" s="8">
        <f>LOG10(BE84)</f>
        <v>0.22184874961635639</v>
      </c>
      <c r="BG84" s="18" t="s">
        <v>204</v>
      </c>
      <c r="BH84" s="18" t="s">
        <v>204</v>
      </c>
      <c r="BI84" s="18" t="s">
        <v>204</v>
      </c>
      <c r="BJ84" s="18" t="s">
        <v>204</v>
      </c>
      <c r="BK84" s="8" t="s">
        <v>204</v>
      </c>
      <c r="BL84" s="8" t="s">
        <v>59</v>
      </c>
      <c r="BM84" s="18" t="s">
        <v>204</v>
      </c>
      <c r="BN84" t="s">
        <v>64</v>
      </c>
      <c r="BO84" s="8">
        <v>0.22184874961635639</v>
      </c>
      <c r="BP84" t="s">
        <v>64</v>
      </c>
      <c r="BQ84" t="s">
        <v>64</v>
      </c>
      <c r="BR84" t="s">
        <v>64</v>
      </c>
      <c r="BS84" t="s">
        <v>64</v>
      </c>
      <c r="BT84" t="s">
        <v>64</v>
      </c>
      <c r="BU84" t="s">
        <v>64</v>
      </c>
      <c r="BV84" t="s">
        <v>64</v>
      </c>
      <c r="BW84" t="s">
        <v>64</v>
      </c>
      <c r="BX84" t="s">
        <v>64</v>
      </c>
    </row>
    <row r="85" spans="1:76" x14ac:dyDescent="0.25">
      <c r="A85" t="s">
        <v>64</v>
      </c>
      <c r="B85" s="4">
        <v>863030</v>
      </c>
      <c r="C85">
        <v>1</v>
      </c>
      <c r="D85" t="s">
        <v>55</v>
      </c>
      <c r="E85">
        <v>863030</v>
      </c>
      <c r="F85" t="s">
        <v>157</v>
      </c>
      <c r="G85" t="s">
        <v>64</v>
      </c>
      <c r="H85" t="s">
        <v>268</v>
      </c>
      <c r="I85" s="14">
        <v>0.83333333333333337</v>
      </c>
      <c r="J85" s="15">
        <v>0.83333333333333337</v>
      </c>
      <c r="K85" t="s">
        <v>64</v>
      </c>
      <c r="L85" t="s">
        <v>64</v>
      </c>
      <c r="M85" t="s">
        <v>64</v>
      </c>
      <c r="N85" t="s">
        <v>64</v>
      </c>
      <c r="O85" t="s">
        <v>64</v>
      </c>
      <c r="P85" t="s">
        <v>64</v>
      </c>
      <c r="Q85" t="s">
        <v>64</v>
      </c>
      <c r="R85" t="s">
        <v>64</v>
      </c>
      <c r="S85" t="s">
        <v>64</v>
      </c>
      <c r="T85" t="s">
        <v>64</v>
      </c>
      <c r="U85" t="s">
        <v>64</v>
      </c>
      <c r="V85" t="s">
        <v>64</v>
      </c>
      <c r="W85" t="s">
        <v>64</v>
      </c>
      <c r="X85" t="s">
        <v>64</v>
      </c>
      <c r="Y85" t="s">
        <v>64</v>
      </c>
      <c r="Z85" t="s">
        <v>64</v>
      </c>
      <c r="AA85" t="s">
        <v>64</v>
      </c>
      <c r="AB85" t="s">
        <v>64</v>
      </c>
      <c r="AC85" t="s">
        <v>64</v>
      </c>
      <c r="AD85" t="s">
        <v>64</v>
      </c>
      <c r="AE85" t="s">
        <v>64</v>
      </c>
      <c r="AF85" t="s">
        <v>64</v>
      </c>
      <c r="AG85" t="s">
        <v>64</v>
      </c>
      <c r="AH85" t="s">
        <v>64</v>
      </c>
      <c r="AI85" t="s">
        <v>64</v>
      </c>
      <c r="AJ85" t="s">
        <v>64</v>
      </c>
      <c r="AK85" t="s">
        <v>64</v>
      </c>
      <c r="AL85" t="s">
        <v>64</v>
      </c>
      <c r="AM85" t="s">
        <v>64</v>
      </c>
      <c r="AN85" t="s">
        <v>64</v>
      </c>
      <c r="AO85" t="s">
        <v>64</v>
      </c>
      <c r="AP85" t="s">
        <v>64</v>
      </c>
      <c r="AQ85" t="s">
        <v>64</v>
      </c>
      <c r="AR85" t="s">
        <v>64</v>
      </c>
      <c r="AS85" t="s">
        <v>64</v>
      </c>
      <c r="AT85" t="s">
        <v>64</v>
      </c>
      <c r="AU85" t="s">
        <v>64</v>
      </c>
      <c r="AV85" t="s">
        <v>64</v>
      </c>
      <c r="AW85" t="s">
        <v>64</v>
      </c>
      <c r="AX85" t="s">
        <v>64</v>
      </c>
      <c r="AY85" t="s">
        <v>55</v>
      </c>
      <c r="AZ85">
        <v>3.7999999999999999E-2</v>
      </c>
      <c r="BA85">
        <v>5.6000000000000001E-2</v>
      </c>
      <c r="BB85">
        <v>3.3000000000000002E-2</v>
      </c>
      <c r="BC85" s="4">
        <v>863030</v>
      </c>
      <c r="BD85" s="9">
        <f>(AZ85+BA85+BB85)/3</f>
        <v>4.2333333333333334E-2</v>
      </c>
      <c r="BE85" s="9">
        <f>100*BD85</f>
        <v>4.2333333333333334</v>
      </c>
      <c r="BF85" s="8">
        <f>LOG10(BE85)</f>
        <v>0.62668246623629442</v>
      </c>
      <c r="BG85" s="18" t="s">
        <v>204</v>
      </c>
      <c r="BH85" s="18" t="s">
        <v>204</v>
      </c>
      <c r="BI85" s="18" t="s">
        <v>204</v>
      </c>
      <c r="BJ85" s="18" t="s">
        <v>204</v>
      </c>
      <c r="BK85" s="8" t="s">
        <v>204</v>
      </c>
      <c r="BL85" s="8" t="s">
        <v>59</v>
      </c>
      <c r="BM85" s="18" t="s">
        <v>204</v>
      </c>
      <c r="BN85" t="s">
        <v>64</v>
      </c>
      <c r="BO85" s="8">
        <v>0.62668246623629442</v>
      </c>
      <c r="BP85" t="s">
        <v>64</v>
      </c>
      <c r="BQ85" t="s">
        <v>64</v>
      </c>
      <c r="BR85" t="s">
        <v>64</v>
      </c>
      <c r="BS85" t="s">
        <v>64</v>
      </c>
      <c r="BT85" t="s">
        <v>64</v>
      </c>
      <c r="BU85" t="s">
        <v>64</v>
      </c>
      <c r="BV85" t="s">
        <v>64</v>
      </c>
      <c r="BW85" t="s">
        <v>64</v>
      </c>
      <c r="BX85" t="s">
        <v>64</v>
      </c>
    </row>
    <row r="86" spans="1:76" x14ac:dyDescent="0.25">
      <c r="A86" t="s">
        <v>64</v>
      </c>
      <c r="B86" s="4">
        <v>863358</v>
      </c>
      <c r="C86">
        <v>83</v>
      </c>
      <c r="D86" t="s">
        <v>65</v>
      </c>
      <c r="E86">
        <v>863358</v>
      </c>
      <c r="F86" t="s">
        <v>157</v>
      </c>
      <c r="G86" t="s">
        <v>64</v>
      </c>
      <c r="H86" t="s">
        <v>268</v>
      </c>
      <c r="I86" s="14">
        <v>1</v>
      </c>
      <c r="J86" s="15">
        <v>1</v>
      </c>
      <c r="K86" t="s">
        <v>64</v>
      </c>
      <c r="L86" t="s">
        <v>64</v>
      </c>
      <c r="M86" t="s">
        <v>64</v>
      </c>
      <c r="N86" t="s">
        <v>64</v>
      </c>
      <c r="O86" t="s">
        <v>64</v>
      </c>
      <c r="P86" t="s">
        <v>64</v>
      </c>
      <c r="Q86" t="s">
        <v>64</v>
      </c>
      <c r="R86" t="s">
        <v>64</v>
      </c>
      <c r="S86" t="s">
        <v>64</v>
      </c>
      <c r="T86" t="s">
        <v>64</v>
      </c>
      <c r="U86" t="s">
        <v>64</v>
      </c>
      <c r="V86" t="s">
        <v>64</v>
      </c>
      <c r="W86" t="s">
        <v>64</v>
      </c>
      <c r="X86" t="s">
        <v>64</v>
      </c>
      <c r="Y86" t="s">
        <v>64</v>
      </c>
      <c r="Z86" t="s">
        <v>64</v>
      </c>
      <c r="AA86" t="s">
        <v>64</v>
      </c>
      <c r="AB86" t="s">
        <v>64</v>
      </c>
      <c r="AC86" t="s">
        <v>64</v>
      </c>
      <c r="AD86" t="s">
        <v>64</v>
      </c>
      <c r="AE86" t="s">
        <v>64</v>
      </c>
      <c r="AF86" t="s">
        <v>64</v>
      </c>
      <c r="AG86" t="s">
        <v>64</v>
      </c>
      <c r="AH86" t="s">
        <v>64</v>
      </c>
      <c r="AI86" t="s">
        <v>64</v>
      </c>
      <c r="AJ86" t="s">
        <v>64</v>
      </c>
      <c r="AK86" t="s">
        <v>64</v>
      </c>
      <c r="AL86" t="s">
        <v>64</v>
      </c>
      <c r="AM86" t="s">
        <v>64</v>
      </c>
      <c r="AN86" t="s">
        <v>64</v>
      </c>
      <c r="AO86" t="s">
        <v>64</v>
      </c>
      <c r="AP86" t="s">
        <v>64</v>
      </c>
      <c r="AQ86" t="s">
        <v>64</v>
      </c>
      <c r="AR86" t="s">
        <v>64</v>
      </c>
      <c r="AS86" t="s">
        <v>64</v>
      </c>
      <c r="AT86" t="s">
        <v>64</v>
      </c>
      <c r="AU86" t="s">
        <v>64</v>
      </c>
      <c r="AV86" t="s">
        <v>64</v>
      </c>
      <c r="AW86" t="s">
        <v>64</v>
      </c>
      <c r="AX86" t="s">
        <v>64</v>
      </c>
      <c r="AY86" t="s">
        <v>65</v>
      </c>
      <c r="AZ86">
        <v>2.8000000000000001E-2</v>
      </c>
      <c r="BA86">
        <v>3.1E-2</v>
      </c>
      <c r="BB86">
        <v>2.8000000000000001E-2</v>
      </c>
      <c r="BC86" s="4">
        <v>863358</v>
      </c>
      <c r="BD86" s="9">
        <f>(AZ86+BA86+BB86)/3</f>
        <v>2.8999999999999998E-2</v>
      </c>
      <c r="BE86" s="9">
        <f>100*BD86</f>
        <v>2.9</v>
      </c>
      <c r="BF86" s="8">
        <f>LOG10(BE86)</f>
        <v>0.46239799789895608</v>
      </c>
      <c r="BG86" s="18" t="s">
        <v>204</v>
      </c>
      <c r="BH86" s="18" t="s">
        <v>204</v>
      </c>
      <c r="BI86" s="18" t="s">
        <v>204</v>
      </c>
      <c r="BJ86" s="18" t="s">
        <v>204</v>
      </c>
      <c r="BK86" s="8" t="s">
        <v>204</v>
      </c>
      <c r="BL86" s="8" t="s">
        <v>59</v>
      </c>
      <c r="BM86" s="18" t="s">
        <v>204</v>
      </c>
      <c r="BN86" t="s">
        <v>64</v>
      </c>
      <c r="BO86" s="8">
        <v>0.46239799789895608</v>
      </c>
      <c r="BP86" t="s">
        <v>64</v>
      </c>
      <c r="BQ86" t="s">
        <v>64</v>
      </c>
      <c r="BR86" t="s">
        <v>64</v>
      </c>
      <c r="BS86" t="s">
        <v>64</v>
      </c>
      <c r="BT86" t="s">
        <v>64</v>
      </c>
      <c r="BU86" t="s">
        <v>64</v>
      </c>
      <c r="BV86" t="s">
        <v>64</v>
      </c>
      <c r="BW86" t="s">
        <v>64</v>
      </c>
      <c r="BX86" t="s">
        <v>64</v>
      </c>
    </row>
    <row r="87" spans="1:76" x14ac:dyDescent="0.25">
      <c r="A87" t="s">
        <v>64</v>
      </c>
      <c r="B87" s="4">
        <v>863329</v>
      </c>
      <c r="C87">
        <v>41</v>
      </c>
      <c r="D87" t="s">
        <v>65</v>
      </c>
      <c r="E87">
        <v>863329</v>
      </c>
      <c r="F87" t="s">
        <v>157</v>
      </c>
      <c r="G87" t="s">
        <v>64</v>
      </c>
      <c r="H87" t="s">
        <v>267</v>
      </c>
      <c r="I87" s="14">
        <v>1</v>
      </c>
      <c r="J87" s="15">
        <v>1</v>
      </c>
      <c r="K87" t="s">
        <v>64</v>
      </c>
      <c r="L87" t="s">
        <v>64</v>
      </c>
      <c r="M87" t="s">
        <v>64</v>
      </c>
      <c r="N87" t="s">
        <v>64</v>
      </c>
      <c r="O87" t="s">
        <v>64</v>
      </c>
      <c r="P87" t="s">
        <v>64</v>
      </c>
      <c r="Q87" t="s">
        <v>64</v>
      </c>
      <c r="R87" t="s">
        <v>64</v>
      </c>
      <c r="S87" t="s">
        <v>64</v>
      </c>
      <c r="T87" t="s">
        <v>64</v>
      </c>
      <c r="U87" t="s">
        <v>64</v>
      </c>
      <c r="V87" t="s">
        <v>64</v>
      </c>
      <c r="W87" t="s">
        <v>64</v>
      </c>
      <c r="X87" t="s">
        <v>64</v>
      </c>
      <c r="Y87" t="s">
        <v>64</v>
      </c>
      <c r="Z87" t="s">
        <v>64</v>
      </c>
      <c r="AA87" t="s">
        <v>64</v>
      </c>
      <c r="AB87" t="s">
        <v>64</v>
      </c>
      <c r="AC87" t="s">
        <v>64</v>
      </c>
      <c r="AD87" t="s">
        <v>64</v>
      </c>
      <c r="AE87" t="s">
        <v>64</v>
      </c>
      <c r="AF87" t="s">
        <v>64</v>
      </c>
      <c r="AG87" t="s">
        <v>64</v>
      </c>
      <c r="AH87" t="s">
        <v>64</v>
      </c>
      <c r="AI87" t="s">
        <v>64</v>
      </c>
      <c r="AJ87" t="s">
        <v>64</v>
      </c>
      <c r="AK87" t="s">
        <v>64</v>
      </c>
      <c r="AL87" t="s">
        <v>64</v>
      </c>
      <c r="AM87" t="s">
        <v>64</v>
      </c>
      <c r="AN87" t="s">
        <v>64</v>
      </c>
      <c r="AO87" t="s">
        <v>64</v>
      </c>
      <c r="AP87" t="s">
        <v>64</v>
      </c>
      <c r="AQ87" t="s">
        <v>64</v>
      </c>
      <c r="AR87" t="s">
        <v>64</v>
      </c>
      <c r="AS87" t="s">
        <v>64</v>
      </c>
      <c r="AT87" t="s">
        <v>64</v>
      </c>
      <c r="AU87" t="s">
        <v>64</v>
      </c>
      <c r="AV87" t="s">
        <v>64</v>
      </c>
      <c r="AW87" t="s">
        <v>64</v>
      </c>
      <c r="AX87" t="s">
        <v>64</v>
      </c>
      <c r="AY87" t="s">
        <v>65</v>
      </c>
      <c r="AZ87">
        <v>0.04</v>
      </c>
      <c r="BA87">
        <v>3.9E-2</v>
      </c>
      <c r="BB87">
        <v>3.7999999999999999E-2</v>
      </c>
      <c r="BC87" s="4">
        <v>863329</v>
      </c>
      <c r="BD87" s="9">
        <f>(AZ87+BA87+BB87)/3</f>
        <v>3.9E-2</v>
      </c>
      <c r="BE87" s="9">
        <f>100*BD87</f>
        <v>3.9</v>
      </c>
      <c r="BF87" s="8">
        <f>LOG10(BE87)</f>
        <v>0.59106460702649921</v>
      </c>
      <c r="BG87" s="18" t="s">
        <v>204</v>
      </c>
      <c r="BH87" s="18" t="s">
        <v>204</v>
      </c>
      <c r="BI87" s="18" t="s">
        <v>204</v>
      </c>
      <c r="BJ87" s="18" t="s">
        <v>204</v>
      </c>
      <c r="BK87" s="8" t="s">
        <v>204</v>
      </c>
      <c r="BL87" s="8" t="s">
        <v>59</v>
      </c>
      <c r="BM87" s="18" t="s">
        <v>204</v>
      </c>
      <c r="BN87" t="s">
        <v>64</v>
      </c>
      <c r="BO87" s="8">
        <v>0.59106460702649921</v>
      </c>
      <c r="BP87" t="s">
        <v>64</v>
      </c>
      <c r="BQ87" t="s">
        <v>64</v>
      </c>
      <c r="BR87" t="s">
        <v>64</v>
      </c>
      <c r="BS87" t="s">
        <v>64</v>
      </c>
      <c r="BT87" t="s">
        <v>64</v>
      </c>
      <c r="BU87" t="s">
        <v>64</v>
      </c>
      <c r="BV87" t="s">
        <v>64</v>
      </c>
      <c r="BW87" t="s">
        <v>64</v>
      </c>
      <c r="BX87" t="s">
        <v>64</v>
      </c>
    </row>
    <row r="88" spans="1:76" x14ac:dyDescent="0.25">
      <c r="A88" t="s">
        <v>64</v>
      </c>
      <c r="B88" s="4">
        <v>863329</v>
      </c>
      <c r="C88">
        <v>40</v>
      </c>
      <c r="D88" t="s">
        <v>55</v>
      </c>
      <c r="E88">
        <v>863329</v>
      </c>
      <c r="F88" t="s">
        <v>157</v>
      </c>
      <c r="G88" t="s">
        <v>64</v>
      </c>
      <c r="H88" t="s">
        <v>267</v>
      </c>
      <c r="I88" s="14">
        <v>1</v>
      </c>
      <c r="J88" s="15">
        <v>1</v>
      </c>
      <c r="K88" t="s">
        <v>64</v>
      </c>
      <c r="L88" t="s">
        <v>64</v>
      </c>
      <c r="M88" t="s">
        <v>64</v>
      </c>
      <c r="N88" t="s">
        <v>64</v>
      </c>
      <c r="O88" t="s">
        <v>64</v>
      </c>
      <c r="P88" t="s">
        <v>64</v>
      </c>
      <c r="Q88" t="s">
        <v>64</v>
      </c>
      <c r="R88" t="s">
        <v>64</v>
      </c>
      <c r="S88" t="s">
        <v>64</v>
      </c>
      <c r="T88" t="s">
        <v>64</v>
      </c>
      <c r="U88" t="s">
        <v>64</v>
      </c>
      <c r="V88" t="s">
        <v>64</v>
      </c>
      <c r="W88" t="s">
        <v>64</v>
      </c>
      <c r="X88" t="s">
        <v>64</v>
      </c>
      <c r="Y88" t="s">
        <v>64</v>
      </c>
      <c r="Z88" t="s">
        <v>64</v>
      </c>
      <c r="AA88" t="s">
        <v>64</v>
      </c>
      <c r="AB88" t="s">
        <v>64</v>
      </c>
      <c r="AC88" t="s">
        <v>64</v>
      </c>
      <c r="AD88" t="s">
        <v>64</v>
      </c>
      <c r="AE88" t="s">
        <v>64</v>
      </c>
      <c r="AF88" t="s">
        <v>64</v>
      </c>
      <c r="AG88" t="s">
        <v>64</v>
      </c>
      <c r="AH88" t="s">
        <v>64</v>
      </c>
      <c r="AI88" t="s">
        <v>64</v>
      </c>
      <c r="AJ88" t="s">
        <v>64</v>
      </c>
      <c r="AK88" t="s">
        <v>64</v>
      </c>
      <c r="AL88" t="s">
        <v>64</v>
      </c>
      <c r="AM88" t="s">
        <v>64</v>
      </c>
      <c r="AN88" t="s">
        <v>64</v>
      </c>
      <c r="AO88" t="s">
        <v>64</v>
      </c>
      <c r="AP88" t="s">
        <v>64</v>
      </c>
      <c r="AQ88" t="s">
        <v>64</v>
      </c>
      <c r="AR88" t="s">
        <v>64</v>
      </c>
      <c r="AS88" t="s">
        <v>64</v>
      </c>
      <c r="AT88" t="s">
        <v>64</v>
      </c>
      <c r="AU88" t="s">
        <v>64</v>
      </c>
      <c r="AV88" t="s">
        <v>64</v>
      </c>
      <c r="AW88" t="s">
        <v>64</v>
      </c>
      <c r="AX88" t="s">
        <v>64</v>
      </c>
      <c r="AY88" t="s">
        <v>55</v>
      </c>
      <c r="AZ88">
        <v>6.9000000000000006E-2</v>
      </c>
      <c r="BA88">
        <v>7.4999999999999997E-2</v>
      </c>
      <c r="BB88">
        <v>7.6999999999999999E-2</v>
      </c>
      <c r="BC88" s="4">
        <v>863329</v>
      </c>
      <c r="BD88" s="9">
        <f>(AZ88+BA88+BB88)/3</f>
        <v>7.3666666666666672E-2</v>
      </c>
      <c r="BE88" s="9">
        <f>100*BD88</f>
        <v>7.3666666666666671</v>
      </c>
      <c r="BF88" s="8">
        <f>LOG10(BE88)</f>
        <v>0.86727101896544834</v>
      </c>
      <c r="BG88" s="18" t="s">
        <v>203</v>
      </c>
      <c r="BH88" s="18" t="s">
        <v>203</v>
      </c>
      <c r="BI88" s="18" t="s">
        <v>203</v>
      </c>
      <c r="BJ88" s="18" t="s">
        <v>204</v>
      </c>
      <c r="BK88" s="8" t="s">
        <v>204</v>
      </c>
      <c r="BL88" s="8" t="s">
        <v>59</v>
      </c>
      <c r="BM88" s="18" t="s">
        <v>204</v>
      </c>
      <c r="BN88" t="s">
        <v>64</v>
      </c>
      <c r="BO88" s="8">
        <v>0.86727101896544834</v>
      </c>
      <c r="BP88" t="s">
        <v>64</v>
      </c>
      <c r="BQ88" t="s">
        <v>64</v>
      </c>
      <c r="BR88" t="s">
        <v>64</v>
      </c>
      <c r="BS88" t="s">
        <v>64</v>
      </c>
      <c r="BT88" t="s">
        <v>64</v>
      </c>
      <c r="BU88" t="s">
        <v>64</v>
      </c>
      <c r="BV88" t="s">
        <v>64</v>
      </c>
      <c r="BW88" t="s">
        <v>64</v>
      </c>
      <c r="BX88" t="s">
        <v>64</v>
      </c>
    </row>
    <row r="89" spans="1:76" x14ac:dyDescent="0.25">
      <c r="A89" t="s">
        <v>64</v>
      </c>
      <c r="B89" s="4">
        <v>863358</v>
      </c>
      <c r="C89">
        <v>82</v>
      </c>
      <c r="D89" t="s">
        <v>55</v>
      </c>
      <c r="E89">
        <v>863358</v>
      </c>
      <c r="F89" t="s">
        <v>157</v>
      </c>
      <c r="G89" t="s">
        <v>64</v>
      </c>
      <c r="H89" t="s">
        <v>268</v>
      </c>
      <c r="I89" s="14">
        <v>1</v>
      </c>
      <c r="J89" s="15">
        <v>1</v>
      </c>
      <c r="K89" t="s">
        <v>64</v>
      </c>
      <c r="L89" t="s">
        <v>64</v>
      </c>
      <c r="M89" t="s">
        <v>64</v>
      </c>
      <c r="N89" t="s">
        <v>64</v>
      </c>
      <c r="O89" t="s">
        <v>64</v>
      </c>
      <c r="P89" t="s">
        <v>64</v>
      </c>
      <c r="Q89" t="s">
        <v>64</v>
      </c>
      <c r="R89" t="s">
        <v>64</v>
      </c>
      <c r="S89" t="s">
        <v>64</v>
      </c>
      <c r="T89" t="s">
        <v>64</v>
      </c>
      <c r="U89" t="s">
        <v>64</v>
      </c>
      <c r="V89" t="s">
        <v>64</v>
      </c>
      <c r="W89" t="s">
        <v>64</v>
      </c>
      <c r="X89" t="s">
        <v>64</v>
      </c>
      <c r="Y89" t="s">
        <v>64</v>
      </c>
      <c r="Z89" t="s">
        <v>64</v>
      </c>
      <c r="AA89" t="s">
        <v>64</v>
      </c>
      <c r="AB89" t="s">
        <v>64</v>
      </c>
      <c r="AC89" t="s">
        <v>64</v>
      </c>
      <c r="AD89" t="s">
        <v>64</v>
      </c>
      <c r="AE89" t="s">
        <v>64</v>
      </c>
      <c r="AF89" t="s">
        <v>64</v>
      </c>
      <c r="AG89" t="s">
        <v>64</v>
      </c>
      <c r="AH89" t="s">
        <v>64</v>
      </c>
      <c r="AI89" t="s">
        <v>64</v>
      </c>
      <c r="AJ89" t="s">
        <v>64</v>
      </c>
      <c r="AK89" t="s">
        <v>64</v>
      </c>
      <c r="AL89" t="s">
        <v>64</v>
      </c>
      <c r="AM89" t="s">
        <v>64</v>
      </c>
      <c r="AN89" t="s">
        <v>64</v>
      </c>
      <c r="AO89" t="s">
        <v>64</v>
      </c>
      <c r="AP89" t="s">
        <v>64</v>
      </c>
      <c r="AQ89" t="s">
        <v>64</v>
      </c>
      <c r="AR89" t="s">
        <v>64</v>
      </c>
      <c r="AS89" t="s">
        <v>64</v>
      </c>
      <c r="AT89" t="s">
        <v>64</v>
      </c>
      <c r="AU89" t="s">
        <v>64</v>
      </c>
      <c r="AV89" t="s">
        <v>64</v>
      </c>
      <c r="AW89" t="s">
        <v>64</v>
      </c>
      <c r="AX89" t="s">
        <v>64</v>
      </c>
      <c r="AY89" t="s">
        <v>55</v>
      </c>
      <c r="AZ89">
        <v>7.1999999999999995E-2</v>
      </c>
      <c r="BA89">
        <v>7.0000000000000007E-2</v>
      </c>
      <c r="BB89">
        <v>9.5000000000000001E-2</v>
      </c>
      <c r="BC89" s="4">
        <v>863358</v>
      </c>
      <c r="BD89" s="9">
        <f>(AZ89+BA89+BB89)/3</f>
        <v>7.9000000000000001E-2</v>
      </c>
      <c r="BE89" s="9">
        <f>100*BD89</f>
        <v>7.9</v>
      </c>
      <c r="BF89" s="8">
        <f>LOG10(BE89)</f>
        <v>0.89762709129044149</v>
      </c>
      <c r="BG89" s="18" t="s">
        <v>203</v>
      </c>
      <c r="BH89" s="18" t="s">
        <v>203</v>
      </c>
      <c r="BI89" s="18" t="s">
        <v>203</v>
      </c>
      <c r="BJ89" s="18" t="s">
        <v>204</v>
      </c>
      <c r="BK89" s="8" t="s">
        <v>204</v>
      </c>
      <c r="BL89" s="8" t="s">
        <v>59</v>
      </c>
      <c r="BM89" s="18" t="s">
        <v>204</v>
      </c>
      <c r="BN89" t="s">
        <v>64</v>
      </c>
      <c r="BO89" s="8">
        <v>0.89762709129044149</v>
      </c>
      <c r="BP89" t="s">
        <v>64</v>
      </c>
      <c r="BQ89" t="s">
        <v>64</v>
      </c>
      <c r="BR89" t="s">
        <v>64</v>
      </c>
      <c r="BS89" t="s">
        <v>64</v>
      </c>
      <c r="BT89" t="s">
        <v>64</v>
      </c>
      <c r="BU89" t="s">
        <v>64</v>
      </c>
      <c r="BV89" t="s">
        <v>64</v>
      </c>
      <c r="BW89" t="s">
        <v>64</v>
      </c>
      <c r="BX89" t="s">
        <v>64</v>
      </c>
    </row>
    <row r="90" spans="1:76" x14ac:dyDescent="0.25">
      <c r="A90" t="s">
        <v>64</v>
      </c>
      <c r="B90" s="4">
        <v>863303</v>
      </c>
      <c r="C90">
        <v>31</v>
      </c>
      <c r="D90" t="s">
        <v>65</v>
      </c>
      <c r="E90">
        <v>863303</v>
      </c>
      <c r="F90" t="s">
        <v>157</v>
      </c>
      <c r="G90" t="s">
        <v>64</v>
      </c>
      <c r="H90" t="s">
        <v>268</v>
      </c>
      <c r="I90" s="14">
        <v>2</v>
      </c>
      <c r="J90">
        <v>2</v>
      </c>
      <c r="K90" t="s">
        <v>64</v>
      </c>
      <c r="L90" t="s">
        <v>64</v>
      </c>
      <c r="M90" t="s">
        <v>64</v>
      </c>
      <c r="N90" t="s">
        <v>64</v>
      </c>
      <c r="O90" t="s">
        <v>64</v>
      </c>
      <c r="P90" t="s">
        <v>64</v>
      </c>
      <c r="Q90" t="s">
        <v>64</v>
      </c>
      <c r="R90" t="s">
        <v>64</v>
      </c>
      <c r="S90" t="s">
        <v>64</v>
      </c>
      <c r="T90" t="s">
        <v>64</v>
      </c>
      <c r="U90" t="s">
        <v>64</v>
      </c>
      <c r="V90" t="s">
        <v>64</v>
      </c>
      <c r="W90" t="s">
        <v>64</v>
      </c>
      <c r="X90" t="s">
        <v>64</v>
      </c>
      <c r="Y90" t="s">
        <v>64</v>
      </c>
      <c r="Z90" t="s">
        <v>64</v>
      </c>
      <c r="AA90" t="s">
        <v>64</v>
      </c>
      <c r="AB90" t="s">
        <v>64</v>
      </c>
      <c r="AC90" t="s">
        <v>64</v>
      </c>
      <c r="AD90" t="s">
        <v>64</v>
      </c>
      <c r="AE90" t="s">
        <v>64</v>
      </c>
      <c r="AF90" t="s">
        <v>64</v>
      </c>
      <c r="AG90" t="s">
        <v>64</v>
      </c>
      <c r="AH90" t="s">
        <v>64</v>
      </c>
      <c r="AI90" t="s">
        <v>64</v>
      </c>
      <c r="AJ90" t="s">
        <v>64</v>
      </c>
      <c r="AK90" t="s">
        <v>64</v>
      </c>
      <c r="AL90" t="s">
        <v>64</v>
      </c>
      <c r="AM90" t="s">
        <v>64</v>
      </c>
      <c r="AN90" t="s">
        <v>64</v>
      </c>
      <c r="AO90" t="s">
        <v>64</v>
      </c>
      <c r="AP90" t="s">
        <v>64</v>
      </c>
      <c r="AQ90" t="s">
        <v>64</v>
      </c>
      <c r="AR90" t="s">
        <v>64</v>
      </c>
      <c r="AS90" t="s">
        <v>64</v>
      </c>
      <c r="AT90" t="s">
        <v>64</v>
      </c>
      <c r="AU90" t="s">
        <v>64</v>
      </c>
      <c r="AV90" t="s">
        <v>64</v>
      </c>
      <c r="AW90" t="s">
        <v>64</v>
      </c>
      <c r="AX90" t="s">
        <v>64</v>
      </c>
      <c r="AY90" t="s">
        <v>65</v>
      </c>
      <c r="AZ90">
        <v>2.7E-2</v>
      </c>
      <c r="BA90">
        <v>1.9E-2</v>
      </c>
      <c r="BB90">
        <v>1.6E-2</v>
      </c>
      <c r="BC90" s="4">
        <v>863303</v>
      </c>
      <c r="BD90" s="9">
        <f>(AZ90+BA90+BB90)/3</f>
        <v>2.0666666666666667E-2</v>
      </c>
      <c r="BE90" s="9">
        <f>100*BD90</f>
        <v>2.0666666666666664</v>
      </c>
      <c r="BF90" s="8">
        <f>LOG10(BE90)</f>
        <v>0.3152704347785914</v>
      </c>
      <c r="BG90" s="18" t="s">
        <v>204</v>
      </c>
      <c r="BH90" s="18" t="s">
        <v>204</v>
      </c>
      <c r="BI90" s="18" t="s">
        <v>204</v>
      </c>
      <c r="BJ90" s="18" t="s">
        <v>204</v>
      </c>
      <c r="BK90" s="8" t="s">
        <v>204</v>
      </c>
      <c r="BL90" s="8" t="s">
        <v>59</v>
      </c>
      <c r="BM90" s="18" t="s">
        <v>204</v>
      </c>
      <c r="BN90" t="s">
        <v>64</v>
      </c>
      <c r="BO90" s="8">
        <v>0.3152704347785914</v>
      </c>
      <c r="BP90" t="s">
        <v>64</v>
      </c>
      <c r="BQ90" t="s">
        <v>64</v>
      </c>
      <c r="BR90" t="s">
        <v>64</v>
      </c>
      <c r="BS90" t="s">
        <v>64</v>
      </c>
      <c r="BT90" t="s">
        <v>64</v>
      </c>
      <c r="BU90" t="s">
        <v>64</v>
      </c>
      <c r="BV90" t="s">
        <v>64</v>
      </c>
      <c r="BW90" t="s">
        <v>64</v>
      </c>
      <c r="BX90" t="s">
        <v>64</v>
      </c>
    </row>
    <row r="91" spans="1:76" x14ac:dyDescent="0.25">
      <c r="A91" t="s">
        <v>64</v>
      </c>
      <c r="B91" s="4">
        <v>863303</v>
      </c>
      <c r="C91">
        <v>30</v>
      </c>
      <c r="D91" t="s">
        <v>55</v>
      </c>
      <c r="E91">
        <v>863303</v>
      </c>
      <c r="F91" t="s">
        <v>157</v>
      </c>
      <c r="G91" t="s">
        <v>64</v>
      </c>
      <c r="H91" t="s">
        <v>268</v>
      </c>
      <c r="I91" s="14">
        <v>2</v>
      </c>
      <c r="J91">
        <v>2</v>
      </c>
      <c r="K91" t="s">
        <v>64</v>
      </c>
      <c r="L91" t="s">
        <v>64</v>
      </c>
      <c r="M91" t="s">
        <v>64</v>
      </c>
      <c r="N91" t="s">
        <v>64</v>
      </c>
      <c r="O91" t="s">
        <v>64</v>
      </c>
      <c r="P91" t="s">
        <v>64</v>
      </c>
      <c r="Q91" t="s">
        <v>64</v>
      </c>
      <c r="R91" t="s">
        <v>64</v>
      </c>
      <c r="S91" t="s">
        <v>64</v>
      </c>
      <c r="T91" t="s">
        <v>64</v>
      </c>
      <c r="U91" t="s">
        <v>64</v>
      </c>
      <c r="V91" t="s">
        <v>64</v>
      </c>
      <c r="W91" t="s">
        <v>64</v>
      </c>
      <c r="X91" t="s">
        <v>64</v>
      </c>
      <c r="Y91" t="s">
        <v>64</v>
      </c>
      <c r="Z91" t="s">
        <v>64</v>
      </c>
      <c r="AA91" t="s">
        <v>64</v>
      </c>
      <c r="AB91" t="s">
        <v>64</v>
      </c>
      <c r="AC91" t="s">
        <v>64</v>
      </c>
      <c r="AD91" t="s">
        <v>64</v>
      </c>
      <c r="AE91" t="s">
        <v>64</v>
      </c>
      <c r="AF91" t="s">
        <v>64</v>
      </c>
      <c r="AG91" t="s">
        <v>64</v>
      </c>
      <c r="AH91" t="s">
        <v>64</v>
      </c>
      <c r="AI91" t="s">
        <v>64</v>
      </c>
      <c r="AJ91" t="s">
        <v>64</v>
      </c>
      <c r="AK91" t="s">
        <v>64</v>
      </c>
      <c r="AL91" t="s">
        <v>64</v>
      </c>
      <c r="AM91" t="s">
        <v>64</v>
      </c>
      <c r="AN91" t="s">
        <v>64</v>
      </c>
      <c r="AO91" t="s">
        <v>64</v>
      </c>
      <c r="AP91" t="s">
        <v>64</v>
      </c>
      <c r="AQ91" t="s">
        <v>64</v>
      </c>
      <c r="AR91" t="s">
        <v>64</v>
      </c>
      <c r="AS91" t="s">
        <v>64</v>
      </c>
      <c r="AT91" t="s">
        <v>64</v>
      </c>
      <c r="AU91" t="s">
        <v>64</v>
      </c>
      <c r="AV91" t="s">
        <v>64</v>
      </c>
      <c r="AW91" t="s">
        <v>64</v>
      </c>
      <c r="AX91" t="s">
        <v>64</v>
      </c>
      <c r="AY91" t="s">
        <v>55</v>
      </c>
      <c r="AZ91">
        <v>0.05</v>
      </c>
      <c r="BA91">
        <v>4.5999999999999999E-2</v>
      </c>
      <c r="BB91">
        <v>4.3999999999999997E-2</v>
      </c>
      <c r="BC91" s="4">
        <v>863303</v>
      </c>
      <c r="BD91" s="9">
        <f>(AZ91+BA91+BB91)/3</f>
        <v>4.6666666666666669E-2</v>
      </c>
      <c r="BE91" s="9">
        <f>100*BD91</f>
        <v>4.666666666666667</v>
      </c>
      <c r="BF91" s="8">
        <f>LOG10(BE91)</f>
        <v>0.66900678095857558</v>
      </c>
      <c r="BG91" s="18" t="s">
        <v>204</v>
      </c>
      <c r="BH91" s="18" t="s">
        <v>204</v>
      </c>
      <c r="BI91" s="18" t="s">
        <v>204</v>
      </c>
      <c r="BJ91" s="18" t="s">
        <v>204</v>
      </c>
      <c r="BK91" s="8" t="s">
        <v>204</v>
      </c>
      <c r="BL91" s="8" t="s">
        <v>59</v>
      </c>
      <c r="BM91" s="18" t="s">
        <v>204</v>
      </c>
      <c r="BN91" t="s">
        <v>64</v>
      </c>
      <c r="BO91" s="8">
        <v>0.66900678095857558</v>
      </c>
      <c r="BP91" t="s">
        <v>64</v>
      </c>
      <c r="BQ91" t="s">
        <v>64</v>
      </c>
      <c r="BR91" t="s">
        <v>64</v>
      </c>
      <c r="BS91" t="s">
        <v>64</v>
      </c>
      <c r="BT91" t="s">
        <v>64</v>
      </c>
      <c r="BU91" t="s">
        <v>64</v>
      </c>
      <c r="BV91" t="s">
        <v>64</v>
      </c>
      <c r="BW91" t="s">
        <v>64</v>
      </c>
      <c r="BX91" t="s">
        <v>64</v>
      </c>
    </row>
    <row r="92" spans="1:76" x14ac:dyDescent="0.25">
      <c r="A92" t="s">
        <v>64</v>
      </c>
      <c r="B92" s="4">
        <v>863272</v>
      </c>
      <c r="C92">
        <v>6</v>
      </c>
      <c r="D92" t="s">
        <v>65</v>
      </c>
      <c r="E92">
        <v>863272</v>
      </c>
      <c r="F92" t="s">
        <v>157</v>
      </c>
      <c r="G92" t="s">
        <v>64</v>
      </c>
      <c r="H92" t="s">
        <v>268</v>
      </c>
      <c r="I92" s="14">
        <v>3</v>
      </c>
      <c r="J92" s="15">
        <v>3</v>
      </c>
      <c r="K92" t="s">
        <v>64</v>
      </c>
      <c r="L92" t="s">
        <v>64</v>
      </c>
      <c r="M92" t="s">
        <v>64</v>
      </c>
      <c r="N92" t="s">
        <v>64</v>
      </c>
      <c r="O92" t="s">
        <v>64</v>
      </c>
      <c r="P92" t="s">
        <v>64</v>
      </c>
      <c r="Q92" t="s">
        <v>64</v>
      </c>
      <c r="R92" t="s">
        <v>64</v>
      </c>
      <c r="S92" t="s">
        <v>64</v>
      </c>
      <c r="T92" t="s">
        <v>64</v>
      </c>
      <c r="U92" t="s">
        <v>64</v>
      </c>
      <c r="V92" t="s">
        <v>64</v>
      </c>
      <c r="W92" t="s">
        <v>64</v>
      </c>
      <c r="X92" t="s">
        <v>64</v>
      </c>
      <c r="Y92" t="s">
        <v>64</v>
      </c>
      <c r="Z92" t="s">
        <v>64</v>
      </c>
      <c r="AA92" t="s">
        <v>64</v>
      </c>
      <c r="AB92" t="s">
        <v>64</v>
      </c>
      <c r="AC92" t="s">
        <v>64</v>
      </c>
      <c r="AD92" t="s">
        <v>64</v>
      </c>
      <c r="AE92" t="s">
        <v>64</v>
      </c>
      <c r="AF92" t="s">
        <v>64</v>
      </c>
      <c r="AG92" t="s">
        <v>64</v>
      </c>
      <c r="AH92" t="s">
        <v>64</v>
      </c>
      <c r="AI92" t="s">
        <v>64</v>
      </c>
      <c r="AJ92" t="s">
        <v>64</v>
      </c>
      <c r="AK92" t="s">
        <v>64</v>
      </c>
      <c r="AL92" t="s">
        <v>64</v>
      </c>
      <c r="AM92" t="s">
        <v>64</v>
      </c>
      <c r="AN92" t="s">
        <v>64</v>
      </c>
      <c r="AO92" t="s">
        <v>64</v>
      </c>
      <c r="AP92" t="s">
        <v>64</v>
      </c>
      <c r="AQ92" t="s">
        <v>64</v>
      </c>
      <c r="AR92" t="s">
        <v>64</v>
      </c>
      <c r="AS92" t="s">
        <v>64</v>
      </c>
      <c r="AT92" t="s">
        <v>64</v>
      </c>
      <c r="AU92" t="s">
        <v>64</v>
      </c>
      <c r="AV92" t="s">
        <v>64</v>
      </c>
      <c r="AW92" t="s">
        <v>64</v>
      </c>
      <c r="AX92" t="s">
        <v>64</v>
      </c>
      <c r="AY92" t="s">
        <v>65</v>
      </c>
      <c r="AZ92">
        <v>1.2999999999999999E-2</v>
      </c>
      <c r="BA92">
        <v>7.0000000000000001E-3</v>
      </c>
      <c r="BB92">
        <v>1.4E-2</v>
      </c>
      <c r="BC92" s="4">
        <v>863272</v>
      </c>
      <c r="BD92" s="9">
        <f>(AZ92+BA92+BB92)/3</f>
        <v>1.1333333333333334E-2</v>
      </c>
      <c r="BE92" s="9">
        <f>100*BD92</f>
        <v>1.1333333333333333</v>
      </c>
      <c r="BF92" s="8">
        <f>LOG10(BE92)</f>
        <v>5.4357662322592676E-2</v>
      </c>
      <c r="BG92" s="18" t="s">
        <v>204</v>
      </c>
      <c r="BH92" s="18" t="s">
        <v>204</v>
      </c>
      <c r="BI92" s="18" t="s">
        <v>204</v>
      </c>
      <c r="BJ92" s="18" t="s">
        <v>204</v>
      </c>
      <c r="BK92" s="8" t="s">
        <v>204</v>
      </c>
      <c r="BL92" s="8" t="s">
        <v>59</v>
      </c>
      <c r="BM92" s="18" t="s">
        <v>204</v>
      </c>
      <c r="BN92" t="s">
        <v>64</v>
      </c>
      <c r="BO92" s="8">
        <v>5.4357662322592676E-2</v>
      </c>
      <c r="BP92" t="s">
        <v>64</v>
      </c>
      <c r="BQ92" t="s">
        <v>64</v>
      </c>
      <c r="BR92" t="s">
        <v>64</v>
      </c>
      <c r="BS92" t="s">
        <v>64</v>
      </c>
      <c r="BT92" t="s">
        <v>64</v>
      </c>
      <c r="BU92" t="s">
        <v>64</v>
      </c>
      <c r="BV92" t="s">
        <v>64</v>
      </c>
      <c r="BW92" t="s">
        <v>64</v>
      </c>
      <c r="BX92" t="s">
        <v>64</v>
      </c>
    </row>
    <row r="93" spans="1:76" x14ac:dyDescent="0.25">
      <c r="A93" t="s">
        <v>64</v>
      </c>
      <c r="B93" s="4">
        <v>863272</v>
      </c>
      <c r="C93">
        <v>5</v>
      </c>
      <c r="D93" t="s">
        <v>55</v>
      </c>
      <c r="E93">
        <v>863272</v>
      </c>
      <c r="F93" t="s">
        <v>157</v>
      </c>
      <c r="G93" t="s">
        <v>64</v>
      </c>
      <c r="H93" t="s">
        <v>268</v>
      </c>
      <c r="I93" s="14">
        <v>3</v>
      </c>
      <c r="J93" s="15">
        <v>3</v>
      </c>
      <c r="K93" t="s">
        <v>64</v>
      </c>
      <c r="L93" t="s">
        <v>64</v>
      </c>
      <c r="M93" t="s">
        <v>64</v>
      </c>
      <c r="N93" t="s">
        <v>64</v>
      </c>
      <c r="O93" t="s">
        <v>64</v>
      </c>
      <c r="P93" t="s">
        <v>64</v>
      </c>
      <c r="Q93" t="s">
        <v>64</v>
      </c>
      <c r="R93" t="s">
        <v>64</v>
      </c>
      <c r="S93" t="s">
        <v>64</v>
      </c>
      <c r="T93" t="s">
        <v>64</v>
      </c>
      <c r="U93" t="s">
        <v>64</v>
      </c>
      <c r="V93" t="s">
        <v>64</v>
      </c>
      <c r="W93" t="s">
        <v>64</v>
      </c>
      <c r="X93" t="s">
        <v>64</v>
      </c>
      <c r="Y93" t="s">
        <v>64</v>
      </c>
      <c r="Z93" t="s">
        <v>64</v>
      </c>
      <c r="AA93" t="s">
        <v>64</v>
      </c>
      <c r="AB93" t="s">
        <v>64</v>
      </c>
      <c r="AC93" t="s">
        <v>64</v>
      </c>
      <c r="AD93" t="s">
        <v>64</v>
      </c>
      <c r="AE93" t="s">
        <v>64</v>
      </c>
      <c r="AF93" t="s">
        <v>64</v>
      </c>
      <c r="AG93" t="s">
        <v>64</v>
      </c>
      <c r="AH93" t="s">
        <v>64</v>
      </c>
      <c r="AI93" t="s">
        <v>64</v>
      </c>
      <c r="AJ93" t="s">
        <v>64</v>
      </c>
      <c r="AK93" t="s">
        <v>64</v>
      </c>
      <c r="AL93" t="s">
        <v>64</v>
      </c>
      <c r="AM93" t="s">
        <v>64</v>
      </c>
      <c r="AN93" t="s">
        <v>64</v>
      </c>
      <c r="AO93" t="s">
        <v>64</v>
      </c>
      <c r="AP93" t="s">
        <v>64</v>
      </c>
      <c r="AQ93" t="s">
        <v>64</v>
      </c>
      <c r="AR93" t="s">
        <v>64</v>
      </c>
      <c r="AS93" t="s">
        <v>64</v>
      </c>
      <c r="AT93" t="s">
        <v>64</v>
      </c>
      <c r="AU93" t="s">
        <v>64</v>
      </c>
      <c r="AV93" t="s">
        <v>64</v>
      </c>
      <c r="AW93" t="s">
        <v>64</v>
      </c>
      <c r="AX93" t="s">
        <v>64</v>
      </c>
      <c r="AY93" t="s">
        <v>55</v>
      </c>
      <c r="AZ93">
        <v>1.9E-2</v>
      </c>
      <c r="BA93">
        <v>2.1999999999999999E-2</v>
      </c>
      <c r="BB93">
        <v>1.6E-2</v>
      </c>
      <c r="BC93" s="4">
        <v>863272</v>
      </c>
      <c r="BD93" s="9">
        <f>(AZ93+BA93+BB93)/3</f>
        <v>1.9E-2</v>
      </c>
      <c r="BE93" s="9">
        <f>100*BD93</f>
        <v>1.9</v>
      </c>
      <c r="BF93" s="8">
        <f>LOG10(BE93)</f>
        <v>0.27875360095282892</v>
      </c>
      <c r="BG93" s="18" t="s">
        <v>204</v>
      </c>
      <c r="BH93" s="18" t="s">
        <v>204</v>
      </c>
      <c r="BI93" s="18" t="s">
        <v>204</v>
      </c>
      <c r="BJ93" s="18" t="s">
        <v>204</v>
      </c>
      <c r="BK93" s="8" t="s">
        <v>204</v>
      </c>
      <c r="BL93" s="8" t="s">
        <v>59</v>
      </c>
      <c r="BM93" s="18" t="s">
        <v>204</v>
      </c>
      <c r="BN93" t="s">
        <v>64</v>
      </c>
      <c r="BO93" s="8">
        <v>0.27875360095282892</v>
      </c>
      <c r="BP93" t="s">
        <v>64</v>
      </c>
      <c r="BQ93" t="s">
        <v>64</v>
      </c>
      <c r="BR93" t="s">
        <v>64</v>
      </c>
      <c r="BS93" t="s">
        <v>64</v>
      </c>
      <c r="BT93" t="s">
        <v>64</v>
      </c>
      <c r="BU93" t="s">
        <v>64</v>
      </c>
      <c r="BV93" t="s">
        <v>64</v>
      </c>
      <c r="BW93" t="s">
        <v>64</v>
      </c>
      <c r="BX93" t="s">
        <v>64</v>
      </c>
    </row>
    <row r="94" spans="1:76" x14ac:dyDescent="0.25">
      <c r="A94" t="s">
        <v>64</v>
      </c>
      <c r="B94" s="4">
        <v>863384</v>
      </c>
      <c r="C94">
        <v>67</v>
      </c>
      <c r="D94" t="s">
        <v>65</v>
      </c>
      <c r="E94">
        <v>863384</v>
      </c>
      <c r="F94" t="s">
        <v>157</v>
      </c>
      <c r="G94" t="s">
        <v>64</v>
      </c>
      <c r="H94" t="s">
        <v>267</v>
      </c>
      <c r="I94" s="14">
        <v>3</v>
      </c>
      <c r="J94" s="15">
        <v>3</v>
      </c>
      <c r="K94" t="s">
        <v>64</v>
      </c>
      <c r="L94" t="s">
        <v>64</v>
      </c>
      <c r="M94" t="s">
        <v>64</v>
      </c>
      <c r="N94" t="s">
        <v>64</v>
      </c>
      <c r="O94" t="s">
        <v>64</v>
      </c>
      <c r="P94" t="s">
        <v>64</v>
      </c>
      <c r="Q94" t="s">
        <v>64</v>
      </c>
      <c r="R94" t="s">
        <v>64</v>
      </c>
      <c r="S94" t="s">
        <v>64</v>
      </c>
      <c r="T94" t="s">
        <v>64</v>
      </c>
      <c r="U94" t="s">
        <v>64</v>
      </c>
      <c r="V94" t="s">
        <v>64</v>
      </c>
      <c r="W94" t="s">
        <v>64</v>
      </c>
      <c r="X94" t="s">
        <v>64</v>
      </c>
      <c r="Y94" t="s">
        <v>64</v>
      </c>
      <c r="Z94" t="s">
        <v>64</v>
      </c>
      <c r="AA94" t="s">
        <v>64</v>
      </c>
      <c r="AB94" t="s">
        <v>64</v>
      </c>
      <c r="AC94" t="s">
        <v>64</v>
      </c>
      <c r="AD94" t="s">
        <v>64</v>
      </c>
      <c r="AE94" t="s">
        <v>64</v>
      </c>
      <c r="AF94" t="s">
        <v>64</v>
      </c>
      <c r="AG94" t="s">
        <v>64</v>
      </c>
      <c r="AH94" t="s">
        <v>64</v>
      </c>
      <c r="AI94" t="s">
        <v>64</v>
      </c>
      <c r="AJ94" t="s">
        <v>64</v>
      </c>
      <c r="AK94" t="s">
        <v>64</v>
      </c>
      <c r="AL94" t="s">
        <v>64</v>
      </c>
      <c r="AM94" t="s">
        <v>64</v>
      </c>
      <c r="AN94" t="s">
        <v>64</v>
      </c>
      <c r="AO94" t="s">
        <v>64</v>
      </c>
      <c r="AP94" t="s">
        <v>64</v>
      </c>
      <c r="AQ94" t="s">
        <v>64</v>
      </c>
      <c r="AR94" t="s">
        <v>64</v>
      </c>
      <c r="AS94" t="s">
        <v>64</v>
      </c>
      <c r="AT94" t="s">
        <v>64</v>
      </c>
      <c r="AU94" t="s">
        <v>64</v>
      </c>
      <c r="AV94" t="s">
        <v>64</v>
      </c>
      <c r="AW94" t="s">
        <v>64</v>
      </c>
      <c r="AX94" t="s">
        <v>64</v>
      </c>
      <c r="AY94" t="s">
        <v>65</v>
      </c>
      <c r="AZ94">
        <v>1.7999999999999999E-2</v>
      </c>
      <c r="BA94">
        <v>2.1999999999999999E-2</v>
      </c>
      <c r="BB94">
        <v>1.9E-2</v>
      </c>
      <c r="BC94" s="4">
        <v>863384</v>
      </c>
      <c r="BD94" s="9">
        <f>(AZ94+BA94+BB94)/3</f>
        <v>1.9666666666666666E-2</v>
      </c>
      <c r="BE94" s="9">
        <f>100*BD94</f>
        <v>1.9666666666666666</v>
      </c>
      <c r="BF94" s="8">
        <f>LOG10(BE94)</f>
        <v>0.29373075692248174</v>
      </c>
      <c r="BG94" s="18" t="s">
        <v>204</v>
      </c>
      <c r="BH94" s="18" t="s">
        <v>204</v>
      </c>
      <c r="BI94" s="18" t="s">
        <v>204</v>
      </c>
      <c r="BJ94" s="18" t="s">
        <v>204</v>
      </c>
      <c r="BK94" s="8" t="s">
        <v>204</v>
      </c>
      <c r="BL94" s="8" t="s">
        <v>59</v>
      </c>
      <c r="BM94" s="18" t="s">
        <v>204</v>
      </c>
      <c r="BN94" t="s">
        <v>64</v>
      </c>
      <c r="BO94" s="8">
        <v>0.29373075692248174</v>
      </c>
      <c r="BP94" t="s">
        <v>64</v>
      </c>
      <c r="BQ94" t="s">
        <v>64</v>
      </c>
      <c r="BR94" t="s">
        <v>64</v>
      </c>
      <c r="BS94" t="s">
        <v>64</v>
      </c>
      <c r="BT94" t="s">
        <v>64</v>
      </c>
      <c r="BU94" t="s">
        <v>64</v>
      </c>
      <c r="BV94" t="s">
        <v>64</v>
      </c>
      <c r="BW94" t="s">
        <v>64</v>
      </c>
      <c r="BX94" t="s">
        <v>64</v>
      </c>
    </row>
    <row r="95" spans="1:76" x14ac:dyDescent="0.25">
      <c r="A95" t="s">
        <v>64</v>
      </c>
      <c r="B95" s="4">
        <v>863384</v>
      </c>
      <c r="C95">
        <v>66</v>
      </c>
      <c r="D95" t="s">
        <v>55</v>
      </c>
      <c r="E95">
        <v>863384</v>
      </c>
      <c r="F95" t="s">
        <v>157</v>
      </c>
      <c r="G95" t="s">
        <v>64</v>
      </c>
      <c r="H95" t="s">
        <v>267</v>
      </c>
      <c r="I95" s="14">
        <v>3</v>
      </c>
      <c r="J95" s="15">
        <v>3</v>
      </c>
      <c r="K95" t="s">
        <v>64</v>
      </c>
      <c r="L95" t="s">
        <v>64</v>
      </c>
      <c r="M95" t="s">
        <v>64</v>
      </c>
      <c r="N95" t="s">
        <v>64</v>
      </c>
      <c r="O95" t="s">
        <v>64</v>
      </c>
      <c r="P95" t="s">
        <v>64</v>
      </c>
      <c r="Q95" t="s">
        <v>64</v>
      </c>
      <c r="R95" t="s">
        <v>64</v>
      </c>
      <c r="S95" t="s">
        <v>64</v>
      </c>
      <c r="T95" t="s">
        <v>64</v>
      </c>
      <c r="U95" t="s">
        <v>64</v>
      </c>
      <c r="V95" t="s">
        <v>64</v>
      </c>
      <c r="W95" t="s">
        <v>64</v>
      </c>
      <c r="X95" t="s">
        <v>64</v>
      </c>
      <c r="Y95" t="s">
        <v>64</v>
      </c>
      <c r="Z95" t="s">
        <v>64</v>
      </c>
      <c r="AA95" t="s">
        <v>64</v>
      </c>
      <c r="AB95" t="s">
        <v>64</v>
      </c>
      <c r="AC95" t="s">
        <v>64</v>
      </c>
      <c r="AD95" t="s">
        <v>64</v>
      </c>
      <c r="AE95" t="s">
        <v>64</v>
      </c>
      <c r="AF95" t="s">
        <v>64</v>
      </c>
      <c r="AG95" t="s">
        <v>64</v>
      </c>
      <c r="AH95" t="s">
        <v>64</v>
      </c>
      <c r="AI95" t="s">
        <v>64</v>
      </c>
      <c r="AJ95" t="s">
        <v>64</v>
      </c>
      <c r="AK95" t="s">
        <v>64</v>
      </c>
      <c r="AL95" t="s">
        <v>64</v>
      </c>
      <c r="AM95" t="s">
        <v>64</v>
      </c>
      <c r="AN95" t="s">
        <v>64</v>
      </c>
      <c r="AO95" t="s">
        <v>64</v>
      </c>
      <c r="AP95" t="s">
        <v>64</v>
      </c>
      <c r="AQ95" t="s">
        <v>64</v>
      </c>
      <c r="AR95" t="s">
        <v>64</v>
      </c>
      <c r="AS95" t="s">
        <v>64</v>
      </c>
      <c r="AT95" t="s">
        <v>64</v>
      </c>
      <c r="AU95" t="s">
        <v>64</v>
      </c>
      <c r="AV95" t="s">
        <v>64</v>
      </c>
      <c r="AW95" t="s">
        <v>64</v>
      </c>
      <c r="AX95" t="s">
        <v>64</v>
      </c>
      <c r="AY95" t="s">
        <v>55</v>
      </c>
      <c r="AZ95">
        <v>4.8000000000000001E-2</v>
      </c>
      <c r="BA95">
        <v>5.5E-2</v>
      </c>
      <c r="BB95">
        <v>0.114</v>
      </c>
      <c r="BC95" s="4">
        <v>863384</v>
      </c>
      <c r="BD95" s="9">
        <f>(AZ95+BA95+BB95)/3</f>
        <v>7.2333333333333347E-2</v>
      </c>
      <c r="BE95" s="9">
        <f>100*BD95</f>
        <v>7.2333333333333343</v>
      </c>
      <c r="BF95" s="8">
        <f>LOG10(BE95)</f>
        <v>0.85933847912886718</v>
      </c>
      <c r="BG95" s="18" t="s">
        <v>203</v>
      </c>
      <c r="BH95" s="18" t="s">
        <v>203</v>
      </c>
      <c r="BI95" s="18" t="s">
        <v>203</v>
      </c>
      <c r="BJ95" s="18" t="s">
        <v>204</v>
      </c>
      <c r="BK95" s="8" t="s">
        <v>204</v>
      </c>
      <c r="BL95" s="8" t="s">
        <v>59</v>
      </c>
      <c r="BM95" s="18" t="s">
        <v>204</v>
      </c>
      <c r="BN95" t="s">
        <v>64</v>
      </c>
      <c r="BO95" s="8">
        <v>0.85933847912886718</v>
      </c>
      <c r="BP95" t="s">
        <v>64</v>
      </c>
      <c r="BQ95" t="s">
        <v>64</v>
      </c>
      <c r="BR95" t="s">
        <v>64</v>
      </c>
      <c r="BS95" t="s">
        <v>64</v>
      </c>
      <c r="BT95" t="s">
        <v>64</v>
      </c>
      <c r="BU95" t="s">
        <v>64</v>
      </c>
      <c r="BV95" t="s">
        <v>64</v>
      </c>
      <c r="BW95" t="s">
        <v>64</v>
      </c>
      <c r="BX95" t="s">
        <v>64</v>
      </c>
    </row>
    <row r="96" spans="1:76" x14ac:dyDescent="0.25">
      <c r="A96" s="5" t="s">
        <v>64</v>
      </c>
      <c r="B96" s="6">
        <v>863165</v>
      </c>
      <c r="C96" s="5">
        <v>29</v>
      </c>
      <c r="D96" s="5" t="s">
        <v>65</v>
      </c>
      <c r="E96" s="5">
        <v>863165</v>
      </c>
      <c r="F96" s="5" t="s">
        <v>157</v>
      </c>
      <c r="G96" s="5" t="s">
        <v>64</v>
      </c>
      <c r="H96" t="s">
        <v>267</v>
      </c>
      <c r="I96" s="14">
        <v>4</v>
      </c>
      <c r="J96">
        <v>4</v>
      </c>
      <c r="K96" s="5" t="s">
        <v>64</v>
      </c>
      <c r="L96" s="5" t="s">
        <v>64</v>
      </c>
      <c r="M96" s="5" t="s">
        <v>64</v>
      </c>
      <c r="N96" s="5" t="s">
        <v>64</v>
      </c>
      <c r="O96" s="5" t="s">
        <v>64</v>
      </c>
      <c r="P96" s="5" t="s">
        <v>64</v>
      </c>
      <c r="Q96" s="5" t="s">
        <v>64</v>
      </c>
      <c r="R96" s="5" t="s">
        <v>64</v>
      </c>
      <c r="S96" s="5" t="s">
        <v>64</v>
      </c>
      <c r="T96" s="5" t="s">
        <v>64</v>
      </c>
      <c r="U96" s="5" t="s">
        <v>64</v>
      </c>
      <c r="V96" s="5" t="s">
        <v>64</v>
      </c>
      <c r="W96" s="5" t="s">
        <v>64</v>
      </c>
      <c r="X96" s="5" t="s">
        <v>64</v>
      </c>
      <c r="Y96" s="5" t="s">
        <v>64</v>
      </c>
      <c r="Z96" s="5" t="s">
        <v>64</v>
      </c>
      <c r="AA96" s="5" t="s">
        <v>64</v>
      </c>
      <c r="AB96" s="5" t="s">
        <v>64</v>
      </c>
      <c r="AC96" s="5" t="s">
        <v>64</v>
      </c>
      <c r="AD96" s="5" t="s">
        <v>64</v>
      </c>
      <c r="AE96" s="5" t="s">
        <v>64</v>
      </c>
      <c r="AF96" s="5" t="s">
        <v>64</v>
      </c>
      <c r="AG96" s="5" t="s">
        <v>64</v>
      </c>
      <c r="AH96" s="5" t="s">
        <v>64</v>
      </c>
      <c r="AI96" s="5" t="s">
        <v>64</v>
      </c>
      <c r="AJ96" s="5" t="s">
        <v>64</v>
      </c>
      <c r="AK96" s="5" t="s">
        <v>64</v>
      </c>
      <c r="AL96" s="5" t="s">
        <v>64</v>
      </c>
      <c r="AM96" s="5" t="s">
        <v>64</v>
      </c>
      <c r="AN96" s="5" t="s">
        <v>64</v>
      </c>
      <c r="AO96" s="5" t="s">
        <v>64</v>
      </c>
      <c r="AP96" s="5" t="s">
        <v>64</v>
      </c>
      <c r="AQ96" s="5" t="s">
        <v>64</v>
      </c>
      <c r="AR96" s="5" t="s">
        <v>64</v>
      </c>
      <c r="AS96" s="5" t="s">
        <v>64</v>
      </c>
      <c r="AT96" s="5" t="s">
        <v>64</v>
      </c>
      <c r="AU96" s="5" t="s">
        <v>64</v>
      </c>
      <c r="AV96" s="5" t="s">
        <v>64</v>
      </c>
      <c r="AW96" s="5" t="s">
        <v>64</v>
      </c>
      <c r="AX96" s="5" t="s">
        <v>64</v>
      </c>
      <c r="AY96" s="5" t="s">
        <v>65</v>
      </c>
      <c r="AZ96" s="5">
        <v>2.7E-2</v>
      </c>
      <c r="BA96" s="5">
        <v>3.1E-2</v>
      </c>
      <c r="BB96" s="16">
        <v>3.2000000000000001E-2</v>
      </c>
      <c r="BC96" s="6">
        <v>863165</v>
      </c>
      <c r="BD96" s="9">
        <f>(AZ96+BA96+BB96)/3</f>
        <v>0.03</v>
      </c>
      <c r="BE96" s="9">
        <f>100*BD96</f>
        <v>3</v>
      </c>
      <c r="BF96" s="8">
        <f>LOG10(BE96)</f>
        <v>0.47712125471966244</v>
      </c>
      <c r="BG96" s="18" t="s">
        <v>204</v>
      </c>
      <c r="BH96" s="18" t="s">
        <v>204</v>
      </c>
      <c r="BI96" s="18" t="s">
        <v>204</v>
      </c>
      <c r="BJ96" s="18" t="s">
        <v>204</v>
      </c>
      <c r="BK96" s="8" t="s">
        <v>204</v>
      </c>
      <c r="BL96" s="8" t="s">
        <v>59</v>
      </c>
      <c r="BM96" s="18" t="s">
        <v>204</v>
      </c>
      <c r="BN96" s="5" t="s">
        <v>64</v>
      </c>
      <c r="BO96" s="8">
        <v>0.47712125471966244</v>
      </c>
      <c r="BP96" s="5" t="s">
        <v>64</v>
      </c>
      <c r="BQ96" s="5" t="s">
        <v>64</v>
      </c>
      <c r="BR96" s="5" t="s">
        <v>64</v>
      </c>
      <c r="BS96" s="5" t="s">
        <v>64</v>
      </c>
      <c r="BT96" s="5" t="s">
        <v>64</v>
      </c>
      <c r="BU96" s="5" t="s">
        <v>64</v>
      </c>
      <c r="BV96" s="5" t="s">
        <v>64</v>
      </c>
      <c r="BW96" s="5" t="s">
        <v>64</v>
      </c>
      <c r="BX96" t="s">
        <v>64</v>
      </c>
    </row>
    <row r="97" spans="1:76" x14ac:dyDescent="0.25">
      <c r="A97" s="5" t="s">
        <v>64</v>
      </c>
      <c r="B97" s="6">
        <v>863165</v>
      </c>
      <c r="C97" s="5">
        <v>29</v>
      </c>
      <c r="D97" s="5" t="s">
        <v>55</v>
      </c>
      <c r="E97" s="5">
        <v>863165</v>
      </c>
      <c r="F97" s="5" t="s">
        <v>157</v>
      </c>
      <c r="G97" s="5" t="s">
        <v>64</v>
      </c>
      <c r="H97" t="s">
        <v>267</v>
      </c>
      <c r="I97" s="14">
        <v>4</v>
      </c>
      <c r="J97">
        <v>4</v>
      </c>
      <c r="K97" s="5" t="s">
        <v>64</v>
      </c>
      <c r="L97" s="5" t="s">
        <v>64</v>
      </c>
      <c r="M97" s="5" t="s">
        <v>64</v>
      </c>
      <c r="N97" s="5" t="s">
        <v>64</v>
      </c>
      <c r="O97" s="5" t="s">
        <v>64</v>
      </c>
      <c r="P97" s="5" t="s">
        <v>64</v>
      </c>
      <c r="Q97" s="5" t="s">
        <v>64</v>
      </c>
      <c r="R97" s="5" t="s">
        <v>64</v>
      </c>
      <c r="S97" s="5" t="s">
        <v>64</v>
      </c>
      <c r="T97" s="5" t="s">
        <v>64</v>
      </c>
      <c r="U97" s="5" t="s">
        <v>64</v>
      </c>
      <c r="V97" s="5" t="s">
        <v>64</v>
      </c>
      <c r="W97" s="5" t="s">
        <v>64</v>
      </c>
      <c r="X97" s="5" t="s">
        <v>64</v>
      </c>
      <c r="Y97" s="5" t="s">
        <v>64</v>
      </c>
      <c r="Z97" s="5" t="s">
        <v>64</v>
      </c>
      <c r="AA97" s="5" t="s">
        <v>64</v>
      </c>
      <c r="AB97" s="5" t="s">
        <v>64</v>
      </c>
      <c r="AC97" s="5" t="s">
        <v>64</v>
      </c>
      <c r="AD97" s="5" t="s">
        <v>64</v>
      </c>
      <c r="AE97" s="5" t="s">
        <v>64</v>
      </c>
      <c r="AF97" s="5" t="s">
        <v>64</v>
      </c>
      <c r="AG97" s="5" t="s">
        <v>64</v>
      </c>
      <c r="AH97" s="5" t="s">
        <v>64</v>
      </c>
      <c r="AI97" s="5" t="s">
        <v>64</v>
      </c>
      <c r="AJ97" s="5" t="s">
        <v>64</v>
      </c>
      <c r="AK97" s="5" t="s">
        <v>64</v>
      </c>
      <c r="AL97" s="5" t="s">
        <v>64</v>
      </c>
      <c r="AM97" s="5" t="s">
        <v>64</v>
      </c>
      <c r="AN97" s="5" t="s">
        <v>64</v>
      </c>
      <c r="AO97" s="5" t="s">
        <v>64</v>
      </c>
      <c r="AP97" s="5" t="s">
        <v>64</v>
      </c>
      <c r="AQ97" s="5" t="s">
        <v>64</v>
      </c>
      <c r="AR97" s="5" t="s">
        <v>64</v>
      </c>
      <c r="AS97" s="5" t="s">
        <v>64</v>
      </c>
      <c r="AT97" s="5" t="s">
        <v>64</v>
      </c>
      <c r="AU97" s="5" t="s">
        <v>64</v>
      </c>
      <c r="AV97" s="5" t="s">
        <v>64</v>
      </c>
      <c r="AW97" s="5" t="s">
        <v>64</v>
      </c>
      <c r="AX97" s="5" t="s">
        <v>64</v>
      </c>
      <c r="AY97" s="5" t="s">
        <v>55</v>
      </c>
      <c r="AZ97" s="7">
        <v>5.7000000000000002E-2</v>
      </c>
      <c r="BA97" s="7">
        <v>5.1999999999999998E-2</v>
      </c>
      <c r="BB97" s="11">
        <v>6.3E-2</v>
      </c>
      <c r="BC97" s="6">
        <v>863165</v>
      </c>
      <c r="BD97" s="9">
        <f>(AZ97+BA97+BB97)/3</f>
        <v>5.7333333333333326E-2</v>
      </c>
      <c r="BE97" s="9">
        <f>100*BD97</f>
        <v>5.7333333333333325</v>
      </c>
      <c r="BF97" s="8">
        <f>LOG10(BE97)</f>
        <v>0.75840719218788644</v>
      </c>
      <c r="BG97" s="18" t="s">
        <v>203</v>
      </c>
      <c r="BH97" s="18" t="s">
        <v>204</v>
      </c>
      <c r="BI97" s="18" t="s">
        <v>204</v>
      </c>
      <c r="BJ97" s="18" t="s">
        <v>204</v>
      </c>
      <c r="BK97" s="8" t="s">
        <v>204</v>
      </c>
      <c r="BL97" s="8" t="s">
        <v>59</v>
      </c>
      <c r="BM97" s="18" t="s">
        <v>204</v>
      </c>
      <c r="BN97" s="5" t="s">
        <v>64</v>
      </c>
      <c r="BO97" s="8">
        <v>0.75840719218788644</v>
      </c>
      <c r="BP97" s="5" t="s">
        <v>64</v>
      </c>
      <c r="BQ97" s="5" t="s">
        <v>64</v>
      </c>
      <c r="BR97" s="5" t="s">
        <v>64</v>
      </c>
      <c r="BS97" s="5" t="s">
        <v>64</v>
      </c>
      <c r="BT97" s="5" t="s">
        <v>64</v>
      </c>
      <c r="BU97" s="5" t="s">
        <v>64</v>
      </c>
      <c r="BV97" s="5" t="s">
        <v>64</v>
      </c>
      <c r="BW97" s="5" t="s">
        <v>64</v>
      </c>
      <c r="BX97" t="s">
        <v>64</v>
      </c>
    </row>
    <row r="98" spans="1:76" x14ac:dyDescent="0.25">
      <c r="A98" t="s">
        <v>64</v>
      </c>
      <c r="B98" s="4">
        <v>863385</v>
      </c>
      <c r="C98">
        <v>10</v>
      </c>
      <c r="D98" t="s">
        <v>65</v>
      </c>
      <c r="E98">
        <v>863385</v>
      </c>
      <c r="F98" t="s">
        <v>157</v>
      </c>
      <c r="G98" t="s">
        <v>64</v>
      </c>
      <c r="H98" t="s">
        <v>268</v>
      </c>
      <c r="I98" s="14">
        <v>4</v>
      </c>
      <c r="J98">
        <v>4</v>
      </c>
      <c r="K98" t="s">
        <v>64</v>
      </c>
      <c r="L98" t="s">
        <v>64</v>
      </c>
      <c r="M98" t="s">
        <v>64</v>
      </c>
      <c r="N98" t="s">
        <v>64</v>
      </c>
      <c r="O98" t="s">
        <v>64</v>
      </c>
      <c r="P98" t="s">
        <v>64</v>
      </c>
      <c r="Q98" t="s">
        <v>64</v>
      </c>
      <c r="R98" t="s">
        <v>64</v>
      </c>
      <c r="S98" t="s">
        <v>64</v>
      </c>
      <c r="T98" t="s">
        <v>64</v>
      </c>
      <c r="U98" t="s">
        <v>64</v>
      </c>
      <c r="V98" t="s">
        <v>64</v>
      </c>
      <c r="W98" t="s">
        <v>64</v>
      </c>
      <c r="X98" t="s">
        <v>64</v>
      </c>
      <c r="Y98" t="s">
        <v>64</v>
      </c>
      <c r="Z98" t="s">
        <v>64</v>
      </c>
      <c r="AA98" t="s">
        <v>64</v>
      </c>
      <c r="AB98" t="s">
        <v>64</v>
      </c>
      <c r="AC98" t="s">
        <v>64</v>
      </c>
      <c r="AD98" t="s">
        <v>64</v>
      </c>
      <c r="AE98" t="s">
        <v>64</v>
      </c>
      <c r="AF98" t="s">
        <v>64</v>
      </c>
      <c r="AG98" t="s">
        <v>64</v>
      </c>
      <c r="AH98" t="s">
        <v>64</v>
      </c>
      <c r="AI98" t="s">
        <v>64</v>
      </c>
      <c r="AJ98" t="s">
        <v>64</v>
      </c>
      <c r="AK98" t="s">
        <v>64</v>
      </c>
      <c r="AL98" t="s">
        <v>64</v>
      </c>
      <c r="AM98" t="s">
        <v>64</v>
      </c>
      <c r="AN98" t="s">
        <v>64</v>
      </c>
      <c r="AO98" t="s">
        <v>64</v>
      </c>
      <c r="AP98" t="s">
        <v>64</v>
      </c>
      <c r="AQ98" t="s">
        <v>64</v>
      </c>
      <c r="AR98" t="s">
        <v>64</v>
      </c>
      <c r="AS98" t="s">
        <v>64</v>
      </c>
      <c r="AT98" t="s">
        <v>64</v>
      </c>
      <c r="AU98" t="s">
        <v>64</v>
      </c>
      <c r="AV98" t="s">
        <v>64</v>
      </c>
      <c r="AW98" t="s">
        <v>64</v>
      </c>
      <c r="AX98" t="s">
        <v>64</v>
      </c>
      <c r="AY98" t="s">
        <v>65</v>
      </c>
      <c r="AZ98">
        <v>7.5999999999999998E-2</v>
      </c>
      <c r="BA98">
        <v>6.8000000000000005E-2</v>
      </c>
      <c r="BB98">
        <v>6.2E-2</v>
      </c>
      <c r="BC98" s="4">
        <v>863385</v>
      </c>
      <c r="BD98" s="9">
        <f>(AZ98+BA98+BB98)/3</f>
        <v>6.8666666666666668E-2</v>
      </c>
      <c r="BE98" s="9">
        <f>100*BD98</f>
        <v>6.8666666666666671</v>
      </c>
      <c r="BF98" s="8">
        <f>LOG10(BE98)</f>
        <v>0.836745965649491</v>
      </c>
      <c r="BG98" s="18" t="s">
        <v>203</v>
      </c>
      <c r="BH98" s="18" t="s">
        <v>203</v>
      </c>
      <c r="BI98" s="18" t="s">
        <v>203</v>
      </c>
      <c r="BJ98" s="18" t="s">
        <v>204</v>
      </c>
      <c r="BK98" s="8" t="s">
        <v>204</v>
      </c>
      <c r="BL98" s="8" t="s">
        <v>59</v>
      </c>
      <c r="BM98" s="18" t="s">
        <v>204</v>
      </c>
      <c r="BN98" t="s">
        <v>64</v>
      </c>
      <c r="BO98" s="8">
        <v>0.836745965649491</v>
      </c>
      <c r="BP98" t="s">
        <v>64</v>
      </c>
      <c r="BQ98" t="s">
        <v>64</v>
      </c>
      <c r="BR98" t="s">
        <v>64</v>
      </c>
      <c r="BS98" t="s">
        <v>64</v>
      </c>
      <c r="BT98" t="s">
        <v>64</v>
      </c>
      <c r="BU98" t="s">
        <v>64</v>
      </c>
      <c r="BV98" t="s">
        <v>64</v>
      </c>
      <c r="BW98" t="s">
        <v>64</v>
      </c>
      <c r="BX98" t="s">
        <v>64</v>
      </c>
    </row>
    <row r="99" spans="1:76" x14ac:dyDescent="0.25">
      <c r="A99" t="s">
        <v>64</v>
      </c>
      <c r="B99" s="4">
        <v>863385</v>
      </c>
      <c r="C99">
        <v>9</v>
      </c>
      <c r="D99" t="s">
        <v>55</v>
      </c>
      <c r="E99">
        <v>863385</v>
      </c>
      <c r="F99" t="s">
        <v>157</v>
      </c>
      <c r="G99" t="s">
        <v>64</v>
      </c>
      <c r="H99" t="s">
        <v>268</v>
      </c>
      <c r="I99" s="14">
        <v>4</v>
      </c>
      <c r="J99">
        <v>4</v>
      </c>
      <c r="K99" t="s">
        <v>64</v>
      </c>
      <c r="L99" t="s">
        <v>64</v>
      </c>
      <c r="M99" t="s">
        <v>64</v>
      </c>
      <c r="N99" t="s">
        <v>64</v>
      </c>
      <c r="O99" t="s">
        <v>64</v>
      </c>
      <c r="P99" t="s">
        <v>64</v>
      </c>
      <c r="Q99" t="s">
        <v>64</v>
      </c>
      <c r="R99" t="s">
        <v>64</v>
      </c>
      <c r="S99" t="s">
        <v>64</v>
      </c>
      <c r="T99" t="s">
        <v>64</v>
      </c>
      <c r="U99" t="s">
        <v>64</v>
      </c>
      <c r="V99" t="s">
        <v>64</v>
      </c>
      <c r="W99" t="s">
        <v>64</v>
      </c>
      <c r="X99" t="s">
        <v>64</v>
      </c>
      <c r="Y99" t="s">
        <v>64</v>
      </c>
      <c r="Z99" t="s">
        <v>64</v>
      </c>
      <c r="AA99" t="s">
        <v>64</v>
      </c>
      <c r="AB99" t="s">
        <v>64</v>
      </c>
      <c r="AC99" t="s">
        <v>64</v>
      </c>
      <c r="AD99" t="s">
        <v>64</v>
      </c>
      <c r="AE99" t="s">
        <v>64</v>
      </c>
      <c r="AF99" t="s">
        <v>64</v>
      </c>
      <c r="AG99" t="s">
        <v>64</v>
      </c>
      <c r="AH99" t="s">
        <v>64</v>
      </c>
      <c r="AI99" t="s">
        <v>64</v>
      </c>
      <c r="AJ99" t="s">
        <v>64</v>
      </c>
      <c r="AK99" t="s">
        <v>64</v>
      </c>
      <c r="AL99" t="s">
        <v>64</v>
      </c>
      <c r="AM99" t="s">
        <v>64</v>
      </c>
      <c r="AN99" t="s">
        <v>64</v>
      </c>
      <c r="AO99" t="s">
        <v>64</v>
      </c>
      <c r="AP99" t="s">
        <v>64</v>
      </c>
      <c r="AQ99" t="s">
        <v>64</v>
      </c>
      <c r="AR99" t="s">
        <v>64</v>
      </c>
      <c r="AS99" t="s">
        <v>64</v>
      </c>
      <c r="AT99" t="s">
        <v>64</v>
      </c>
      <c r="AU99" t="s">
        <v>64</v>
      </c>
      <c r="AV99" t="s">
        <v>64</v>
      </c>
      <c r="AW99" t="s">
        <v>64</v>
      </c>
      <c r="AX99" t="s">
        <v>64</v>
      </c>
      <c r="AY99" t="s">
        <v>55</v>
      </c>
      <c r="AZ99">
        <v>0.10199999999999999</v>
      </c>
      <c r="BA99">
        <v>0.11700000000000001</v>
      </c>
      <c r="BB99">
        <v>0.104</v>
      </c>
      <c r="BC99" s="4">
        <v>863385</v>
      </c>
      <c r="BD99" s="9">
        <f>(AZ99+BA99+BB99)/3</f>
        <v>0.10766666666666667</v>
      </c>
      <c r="BE99" s="9">
        <f>100*BD99</f>
        <v>10.766666666666667</v>
      </c>
      <c r="BF99" s="8">
        <f>LOG10(BE99)</f>
        <v>1.0320812676114406</v>
      </c>
      <c r="BG99" s="18" t="s">
        <v>203</v>
      </c>
      <c r="BH99" s="18" t="s">
        <v>203</v>
      </c>
      <c r="BI99" s="18" t="s">
        <v>203</v>
      </c>
      <c r="BJ99" s="18" t="s">
        <v>204</v>
      </c>
      <c r="BK99" s="8" t="s">
        <v>204</v>
      </c>
      <c r="BL99" s="8" t="s">
        <v>59</v>
      </c>
      <c r="BM99" s="18" t="s">
        <v>204</v>
      </c>
      <c r="BN99" t="s">
        <v>64</v>
      </c>
      <c r="BO99" s="8">
        <v>1.0320812676114406</v>
      </c>
      <c r="BP99" t="s">
        <v>64</v>
      </c>
      <c r="BQ99" t="s">
        <v>64</v>
      </c>
      <c r="BR99" t="s">
        <v>64</v>
      </c>
      <c r="BS99" t="s">
        <v>64</v>
      </c>
      <c r="BT99" t="s">
        <v>64</v>
      </c>
      <c r="BU99" t="s">
        <v>64</v>
      </c>
      <c r="BV99" t="s">
        <v>64</v>
      </c>
      <c r="BW99" t="s">
        <v>64</v>
      </c>
      <c r="BX99" t="s">
        <v>64</v>
      </c>
    </row>
    <row r="100" spans="1:76" x14ac:dyDescent="0.25">
      <c r="A100" t="s">
        <v>64</v>
      </c>
      <c r="B100" s="4">
        <v>863347</v>
      </c>
      <c r="C100">
        <v>18</v>
      </c>
      <c r="D100" t="s">
        <v>65</v>
      </c>
      <c r="E100">
        <v>863347</v>
      </c>
      <c r="F100" t="s">
        <v>157</v>
      </c>
      <c r="G100" t="s">
        <v>64</v>
      </c>
      <c r="H100" t="s">
        <v>267</v>
      </c>
      <c r="I100" s="14">
        <v>5</v>
      </c>
      <c r="J100" s="15">
        <v>5</v>
      </c>
      <c r="K100" t="s">
        <v>64</v>
      </c>
      <c r="L100" t="s">
        <v>64</v>
      </c>
      <c r="M100" t="s">
        <v>64</v>
      </c>
      <c r="N100" t="s">
        <v>64</v>
      </c>
      <c r="O100" t="s">
        <v>64</v>
      </c>
      <c r="P100" t="s">
        <v>64</v>
      </c>
      <c r="Q100" t="s">
        <v>64</v>
      </c>
      <c r="R100" t="s">
        <v>64</v>
      </c>
      <c r="S100" t="s">
        <v>64</v>
      </c>
      <c r="T100" t="s">
        <v>64</v>
      </c>
      <c r="U100" t="s">
        <v>64</v>
      </c>
      <c r="V100" t="s">
        <v>64</v>
      </c>
      <c r="W100" t="s">
        <v>64</v>
      </c>
      <c r="X100" t="s">
        <v>64</v>
      </c>
      <c r="Y100" t="s">
        <v>64</v>
      </c>
      <c r="Z100" t="s">
        <v>64</v>
      </c>
      <c r="AA100" t="s">
        <v>64</v>
      </c>
      <c r="AB100" t="s">
        <v>64</v>
      </c>
      <c r="AC100" t="s">
        <v>64</v>
      </c>
      <c r="AD100" t="s">
        <v>64</v>
      </c>
      <c r="AE100" t="s">
        <v>64</v>
      </c>
      <c r="AF100" t="s">
        <v>64</v>
      </c>
      <c r="AG100" t="s">
        <v>64</v>
      </c>
      <c r="AH100" t="s">
        <v>64</v>
      </c>
      <c r="AI100" t="s">
        <v>64</v>
      </c>
      <c r="AJ100" t="s">
        <v>64</v>
      </c>
      <c r="AK100" t="s">
        <v>64</v>
      </c>
      <c r="AL100" t="s">
        <v>64</v>
      </c>
      <c r="AM100" t="s">
        <v>64</v>
      </c>
      <c r="AN100" t="s">
        <v>64</v>
      </c>
      <c r="AO100" t="s">
        <v>64</v>
      </c>
      <c r="AP100" t="s">
        <v>64</v>
      </c>
      <c r="AQ100" t="s">
        <v>64</v>
      </c>
      <c r="AR100" t="s">
        <v>64</v>
      </c>
      <c r="AS100" t="s">
        <v>64</v>
      </c>
      <c r="AT100" t="s">
        <v>64</v>
      </c>
      <c r="AU100" t="s">
        <v>64</v>
      </c>
      <c r="AV100" t="s">
        <v>64</v>
      </c>
      <c r="AW100" t="s">
        <v>64</v>
      </c>
      <c r="AX100" t="s">
        <v>64</v>
      </c>
      <c r="AY100" t="s">
        <v>65</v>
      </c>
      <c r="AZ100">
        <v>1.6E-2</v>
      </c>
      <c r="BA100">
        <v>1.0999999999999999E-2</v>
      </c>
      <c r="BB100">
        <v>1.0999999999999999E-2</v>
      </c>
      <c r="BC100" s="4">
        <v>863347</v>
      </c>
      <c r="BD100" s="9">
        <f>(AZ100+BA100+BB100)/3</f>
        <v>1.2666666666666666E-2</v>
      </c>
      <c r="BE100" s="9">
        <f>100*BD100</f>
        <v>1.2666666666666666</v>
      </c>
      <c r="BF100" s="8">
        <f>LOG10(BE100)</f>
        <v>0.10266234189714769</v>
      </c>
      <c r="BG100" s="18" t="s">
        <v>204</v>
      </c>
      <c r="BH100" s="18" t="s">
        <v>204</v>
      </c>
      <c r="BI100" s="18" t="s">
        <v>204</v>
      </c>
      <c r="BJ100" s="18" t="s">
        <v>204</v>
      </c>
      <c r="BK100" s="8" t="s">
        <v>204</v>
      </c>
      <c r="BL100" s="8" t="s">
        <v>59</v>
      </c>
      <c r="BM100" s="18" t="s">
        <v>204</v>
      </c>
      <c r="BN100" t="s">
        <v>64</v>
      </c>
      <c r="BO100" s="8">
        <v>0.10266234189714769</v>
      </c>
      <c r="BP100" t="s">
        <v>64</v>
      </c>
      <c r="BQ100" t="s">
        <v>64</v>
      </c>
      <c r="BR100" t="s">
        <v>64</v>
      </c>
      <c r="BS100" t="s">
        <v>64</v>
      </c>
      <c r="BT100" t="s">
        <v>64</v>
      </c>
      <c r="BU100" t="s">
        <v>64</v>
      </c>
      <c r="BV100" t="s">
        <v>64</v>
      </c>
      <c r="BW100" t="s">
        <v>64</v>
      </c>
      <c r="BX100" t="s">
        <v>64</v>
      </c>
    </row>
    <row r="101" spans="1:76" x14ac:dyDescent="0.25">
      <c r="A101" t="s">
        <v>64</v>
      </c>
      <c r="B101" s="4">
        <v>863347</v>
      </c>
      <c r="C101">
        <v>17</v>
      </c>
      <c r="D101" t="s">
        <v>55</v>
      </c>
      <c r="E101">
        <v>863347</v>
      </c>
      <c r="F101" t="s">
        <v>157</v>
      </c>
      <c r="G101" t="s">
        <v>64</v>
      </c>
      <c r="H101" t="s">
        <v>267</v>
      </c>
      <c r="I101" s="14">
        <v>5</v>
      </c>
      <c r="J101">
        <v>5</v>
      </c>
      <c r="K101" t="s">
        <v>64</v>
      </c>
      <c r="L101" t="s">
        <v>64</v>
      </c>
      <c r="M101" t="s">
        <v>64</v>
      </c>
      <c r="N101" t="s">
        <v>64</v>
      </c>
      <c r="O101" t="s">
        <v>64</v>
      </c>
      <c r="P101" t="s">
        <v>64</v>
      </c>
      <c r="Q101" t="s">
        <v>64</v>
      </c>
      <c r="R101" t="s">
        <v>64</v>
      </c>
      <c r="S101" t="s">
        <v>64</v>
      </c>
      <c r="T101" t="s">
        <v>64</v>
      </c>
      <c r="U101" t="s">
        <v>64</v>
      </c>
      <c r="V101" t="s">
        <v>64</v>
      </c>
      <c r="W101" t="s">
        <v>64</v>
      </c>
      <c r="X101" t="s">
        <v>64</v>
      </c>
      <c r="Y101" t="s">
        <v>64</v>
      </c>
      <c r="Z101" t="s">
        <v>64</v>
      </c>
      <c r="AA101" t="s">
        <v>64</v>
      </c>
      <c r="AB101" t="s">
        <v>64</v>
      </c>
      <c r="AC101" t="s">
        <v>64</v>
      </c>
      <c r="AD101" t="s">
        <v>64</v>
      </c>
      <c r="AE101" t="s">
        <v>64</v>
      </c>
      <c r="AF101" t="s">
        <v>64</v>
      </c>
      <c r="AG101" t="s">
        <v>64</v>
      </c>
      <c r="AH101" t="s">
        <v>64</v>
      </c>
      <c r="AI101" t="s">
        <v>64</v>
      </c>
      <c r="AJ101" t="s">
        <v>64</v>
      </c>
      <c r="AK101" t="s">
        <v>64</v>
      </c>
      <c r="AL101" t="s">
        <v>64</v>
      </c>
      <c r="AM101" t="s">
        <v>64</v>
      </c>
      <c r="AN101" t="s">
        <v>64</v>
      </c>
      <c r="AO101" t="s">
        <v>64</v>
      </c>
      <c r="AP101" t="s">
        <v>64</v>
      </c>
      <c r="AQ101" t="s">
        <v>64</v>
      </c>
      <c r="AR101" t="s">
        <v>64</v>
      </c>
      <c r="AS101" t="s">
        <v>64</v>
      </c>
      <c r="AT101" t="s">
        <v>64</v>
      </c>
      <c r="AU101" t="s">
        <v>64</v>
      </c>
      <c r="AV101" t="s">
        <v>64</v>
      </c>
      <c r="AW101" t="s">
        <v>64</v>
      </c>
      <c r="AX101" t="s">
        <v>64</v>
      </c>
      <c r="AY101" t="s">
        <v>55</v>
      </c>
      <c r="AZ101">
        <v>0.03</v>
      </c>
      <c r="BA101">
        <v>3.1E-2</v>
      </c>
      <c r="BB101">
        <v>4.2999999999999997E-2</v>
      </c>
      <c r="BC101" s="4">
        <v>863347</v>
      </c>
      <c r="BD101" s="9">
        <f>(AZ101+BA101+BB101)/3</f>
        <v>3.4666666666666665E-2</v>
      </c>
      <c r="BE101" s="9">
        <f>100*BD101</f>
        <v>3.4666666666666663</v>
      </c>
      <c r="BF101" s="8">
        <f>LOG10(BE101)</f>
        <v>0.53991208457911788</v>
      </c>
      <c r="BG101" s="18" t="s">
        <v>204</v>
      </c>
      <c r="BH101" s="18" t="s">
        <v>204</v>
      </c>
      <c r="BI101" s="18" t="s">
        <v>204</v>
      </c>
      <c r="BJ101" s="18" t="s">
        <v>204</v>
      </c>
      <c r="BK101" s="8" t="s">
        <v>204</v>
      </c>
      <c r="BL101" s="8" t="s">
        <v>59</v>
      </c>
      <c r="BM101" s="18" t="s">
        <v>204</v>
      </c>
      <c r="BN101" t="s">
        <v>64</v>
      </c>
      <c r="BO101" s="8">
        <v>0.53991208457911788</v>
      </c>
      <c r="BP101" t="s">
        <v>64</v>
      </c>
      <c r="BQ101" t="s">
        <v>64</v>
      </c>
      <c r="BR101" t="s">
        <v>64</v>
      </c>
      <c r="BS101" t="s">
        <v>64</v>
      </c>
      <c r="BT101" t="s">
        <v>64</v>
      </c>
      <c r="BU101" t="s">
        <v>64</v>
      </c>
      <c r="BV101" t="s">
        <v>64</v>
      </c>
      <c r="BW101" t="s">
        <v>64</v>
      </c>
      <c r="BX101" t="s">
        <v>64</v>
      </c>
    </row>
    <row r="102" spans="1:76" x14ac:dyDescent="0.25">
      <c r="A102" t="s">
        <v>64</v>
      </c>
      <c r="B102" s="4">
        <v>863157</v>
      </c>
      <c r="C102">
        <v>4</v>
      </c>
      <c r="D102" t="s">
        <v>65</v>
      </c>
      <c r="E102">
        <v>863157</v>
      </c>
      <c r="F102" t="s">
        <v>157</v>
      </c>
      <c r="G102" t="s">
        <v>64</v>
      </c>
      <c r="H102" t="s">
        <v>267</v>
      </c>
      <c r="I102" s="14">
        <v>5</v>
      </c>
      <c r="J102">
        <v>5</v>
      </c>
      <c r="K102" t="s">
        <v>64</v>
      </c>
      <c r="L102" t="s">
        <v>64</v>
      </c>
      <c r="M102" t="s">
        <v>64</v>
      </c>
      <c r="N102" t="s">
        <v>64</v>
      </c>
      <c r="O102" t="s">
        <v>64</v>
      </c>
      <c r="P102" t="s">
        <v>64</v>
      </c>
      <c r="Q102" t="s">
        <v>64</v>
      </c>
      <c r="R102" t="s">
        <v>64</v>
      </c>
      <c r="S102" t="s">
        <v>64</v>
      </c>
      <c r="T102" t="s">
        <v>64</v>
      </c>
      <c r="U102" t="s">
        <v>64</v>
      </c>
      <c r="V102" t="s">
        <v>64</v>
      </c>
      <c r="W102" t="s">
        <v>64</v>
      </c>
      <c r="X102" t="s">
        <v>64</v>
      </c>
      <c r="Y102" t="s">
        <v>64</v>
      </c>
      <c r="Z102" t="s">
        <v>64</v>
      </c>
      <c r="AA102" t="s">
        <v>64</v>
      </c>
      <c r="AB102" t="s">
        <v>64</v>
      </c>
      <c r="AC102" t="s">
        <v>64</v>
      </c>
      <c r="AD102" t="s">
        <v>64</v>
      </c>
      <c r="AE102" t="s">
        <v>64</v>
      </c>
      <c r="AF102" t="s">
        <v>64</v>
      </c>
      <c r="AG102" t="s">
        <v>64</v>
      </c>
      <c r="AH102" t="s">
        <v>64</v>
      </c>
      <c r="AI102" t="s">
        <v>64</v>
      </c>
      <c r="AJ102" t="s">
        <v>64</v>
      </c>
      <c r="AK102" t="s">
        <v>64</v>
      </c>
      <c r="AL102" t="s">
        <v>64</v>
      </c>
      <c r="AM102" t="s">
        <v>64</v>
      </c>
      <c r="AN102" t="s">
        <v>64</v>
      </c>
      <c r="AO102" t="s">
        <v>64</v>
      </c>
      <c r="AP102" t="s">
        <v>64</v>
      </c>
      <c r="AQ102" t="s">
        <v>64</v>
      </c>
      <c r="AR102" t="s">
        <v>64</v>
      </c>
      <c r="AS102" t="s">
        <v>64</v>
      </c>
      <c r="AT102" t="s">
        <v>64</v>
      </c>
      <c r="AU102" t="s">
        <v>64</v>
      </c>
      <c r="AV102" t="s">
        <v>64</v>
      </c>
      <c r="AW102" t="s">
        <v>64</v>
      </c>
      <c r="AX102" t="s">
        <v>64</v>
      </c>
      <c r="AY102" t="s">
        <v>65</v>
      </c>
      <c r="AZ102">
        <v>6.4000000000000001E-2</v>
      </c>
      <c r="BA102">
        <v>6.0999999999999999E-2</v>
      </c>
      <c r="BB102">
        <v>5.6000000000000001E-2</v>
      </c>
      <c r="BC102" s="4">
        <v>863157</v>
      </c>
      <c r="BD102" s="9">
        <f>(AZ102+BA102+BB102)/3</f>
        <v>6.0333333333333329E-2</v>
      </c>
      <c r="BE102" s="9">
        <f>100*BD102</f>
        <v>6.0333333333333332</v>
      </c>
      <c r="BF102" s="8">
        <f>LOG10(BE102)</f>
        <v>0.78055732014952206</v>
      </c>
      <c r="BG102" s="18" t="s">
        <v>203</v>
      </c>
      <c r="BH102" s="18" t="s">
        <v>203</v>
      </c>
      <c r="BI102" s="18" t="s">
        <v>204</v>
      </c>
      <c r="BJ102" s="18" t="s">
        <v>204</v>
      </c>
      <c r="BK102" s="8" t="s">
        <v>204</v>
      </c>
      <c r="BL102" s="8" t="s">
        <v>59</v>
      </c>
      <c r="BM102" s="18" t="s">
        <v>204</v>
      </c>
      <c r="BN102" t="s">
        <v>64</v>
      </c>
      <c r="BO102" s="8">
        <v>0.78055732014952206</v>
      </c>
      <c r="BP102" t="s">
        <v>64</v>
      </c>
      <c r="BQ102" t="s">
        <v>64</v>
      </c>
      <c r="BR102" t="s">
        <v>64</v>
      </c>
      <c r="BS102" t="s">
        <v>64</v>
      </c>
      <c r="BT102" t="s">
        <v>64</v>
      </c>
      <c r="BU102" t="s">
        <v>64</v>
      </c>
      <c r="BV102" t="s">
        <v>64</v>
      </c>
      <c r="BW102" t="s">
        <v>64</v>
      </c>
      <c r="BX102" t="s">
        <v>64</v>
      </c>
    </row>
    <row r="103" spans="1:76" x14ac:dyDescent="0.25">
      <c r="A103" t="s">
        <v>64</v>
      </c>
      <c r="B103" s="4">
        <v>863301</v>
      </c>
      <c r="C103">
        <v>35</v>
      </c>
      <c r="D103" t="s">
        <v>65</v>
      </c>
      <c r="E103">
        <v>863301</v>
      </c>
      <c r="F103" t="s">
        <v>157</v>
      </c>
      <c r="G103" t="s">
        <v>64</v>
      </c>
      <c r="H103" t="s">
        <v>268</v>
      </c>
      <c r="I103" s="14">
        <v>5</v>
      </c>
      <c r="J103" s="15">
        <v>5</v>
      </c>
      <c r="K103" t="s">
        <v>64</v>
      </c>
      <c r="L103" t="s">
        <v>64</v>
      </c>
      <c r="M103" t="s">
        <v>64</v>
      </c>
      <c r="N103" t="s">
        <v>64</v>
      </c>
      <c r="O103" t="s">
        <v>64</v>
      </c>
      <c r="P103" t="s">
        <v>64</v>
      </c>
      <c r="Q103" t="s">
        <v>64</v>
      </c>
      <c r="R103" t="s">
        <v>64</v>
      </c>
      <c r="S103" t="s">
        <v>64</v>
      </c>
      <c r="T103" t="s">
        <v>64</v>
      </c>
      <c r="U103" t="s">
        <v>64</v>
      </c>
      <c r="V103" t="s">
        <v>64</v>
      </c>
      <c r="W103" t="s">
        <v>64</v>
      </c>
      <c r="X103" t="s">
        <v>64</v>
      </c>
      <c r="Y103" t="s">
        <v>64</v>
      </c>
      <c r="Z103" t="s">
        <v>64</v>
      </c>
      <c r="AA103" t="s">
        <v>64</v>
      </c>
      <c r="AB103" t="s">
        <v>64</v>
      </c>
      <c r="AC103" t="s">
        <v>64</v>
      </c>
      <c r="AD103" t="s">
        <v>64</v>
      </c>
      <c r="AE103" t="s">
        <v>64</v>
      </c>
      <c r="AF103" t="s">
        <v>64</v>
      </c>
      <c r="AG103" t="s">
        <v>64</v>
      </c>
      <c r="AH103" t="s">
        <v>64</v>
      </c>
      <c r="AI103" t="s">
        <v>64</v>
      </c>
      <c r="AJ103" t="s">
        <v>64</v>
      </c>
      <c r="AK103" t="s">
        <v>64</v>
      </c>
      <c r="AL103" t="s">
        <v>64</v>
      </c>
      <c r="AM103" t="s">
        <v>64</v>
      </c>
      <c r="AN103" t="s">
        <v>64</v>
      </c>
      <c r="AO103" t="s">
        <v>64</v>
      </c>
      <c r="AP103" t="s">
        <v>64</v>
      </c>
      <c r="AQ103" t="s">
        <v>64</v>
      </c>
      <c r="AR103" t="s">
        <v>64</v>
      </c>
      <c r="AS103" t="s">
        <v>64</v>
      </c>
      <c r="AT103" t="s">
        <v>64</v>
      </c>
      <c r="AU103" t="s">
        <v>64</v>
      </c>
      <c r="AV103" t="s">
        <v>64</v>
      </c>
      <c r="AW103" t="s">
        <v>64</v>
      </c>
      <c r="AX103" t="s">
        <v>64</v>
      </c>
      <c r="AY103" t="s">
        <v>65</v>
      </c>
      <c r="AZ103">
        <v>8.5000000000000006E-2</v>
      </c>
      <c r="BA103">
        <v>7.0999999999999994E-2</v>
      </c>
      <c r="BB103">
        <v>7.0000000000000007E-2</v>
      </c>
      <c r="BC103" s="4">
        <v>863301</v>
      </c>
      <c r="BD103" s="9">
        <f>(AZ103+BA103+BB103)/3</f>
        <v>7.5333333333333335E-2</v>
      </c>
      <c r="BE103" s="9">
        <f>100*BD103</f>
        <v>7.5333333333333332</v>
      </c>
      <c r="BF103" s="8">
        <f>LOG10(BE103)</f>
        <v>0.87698718442773849</v>
      </c>
      <c r="BG103" s="18" t="s">
        <v>203</v>
      </c>
      <c r="BH103" s="18" t="s">
        <v>203</v>
      </c>
      <c r="BI103" s="18" t="s">
        <v>203</v>
      </c>
      <c r="BJ103" s="18" t="s">
        <v>204</v>
      </c>
      <c r="BK103" s="8" t="s">
        <v>204</v>
      </c>
      <c r="BL103" s="8" t="s">
        <v>59</v>
      </c>
      <c r="BM103" s="18" t="s">
        <v>204</v>
      </c>
      <c r="BN103" t="s">
        <v>64</v>
      </c>
      <c r="BO103" s="8">
        <v>0.87698718442773849</v>
      </c>
      <c r="BP103" t="s">
        <v>64</v>
      </c>
      <c r="BQ103" t="s">
        <v>64</v>
      </c>
      <c r="BR103" t="s">
        <v>64</v>
      </c>
      <c r="BS103" t="s">
        <v>64</v>
      </c>
      <c r="BT103" t="s">
        <v>64</v>
      </c>
      <c r="BU103" t="s">
        <v>64</v>
      </c>
      <c r="BV103" t="s">
        <v>64</v>
      </c>
      <c r="BW103" t="s">
        <v>64</v>
      </c>
      <c r="BX103" t="s">
        <v>64</v>
      </c>
    </row>
    <row r="104" spans="1:76" x14ac:dyDescent="0.25">
      <c r="A104" t="s">
        <v>64</v>
      </c>
      <c r="B104" s="4">
        <v>862931</v>
      </c>
      <c r="C104">
        <v>91</v>
      </c>
      <c r="D104" t="s">
        <v>65</v>
      </c>
      <c r="E104">
        <v>862931</v>
      </c>
      <c r="F104" t="s">
        <v>157</v>
      </c>
      <c r="G104" t="s">
        <v>64</v>
      </c>
      <c r="H104" t="s">
        <v>268</v>
      </c>
      <c r="I104" s="14">
        <v>5</v>
      </c>
      <c r="J104">
        <v>5</v>
      </c>
      <c r="K104" t="s">
        <v>64</v>
      </c>
      <c r="L104" t="s">
        <v>64</v>
      </c>
      <c r="M104" t="s">
        <v>64</v>
      </c>
      <c r="N104" t="s">
        <v>64</v>
      </c>
      <c r="O104" t="s">
        <v>64</v>
      </c>
      <c r="P104" t="s">
        <v>64</v>
      </c>
      <c r="Q104" t="s">
        <v>64</v>
      </c>
      <c r="R104" t="s">
        <v>64</v>
      </c>
      <c r="S104" t="s">
        <v>64</v>
      </c>
      <c r="T104" t="s">
        <v>64</v>
      </c>
      <c r="U104" t="s">
        <v>64</v>
      </c>
      <c r="V104" t="s">
        <v>64</v>
      </c>
      <c r="W104" t="s">
        <v>64</v>
      </c>
      <c r="X104" t="s">
        <v>64</v>
      </c>
      <c r="Y104" t="s">
        <v>64</v>
      </c>
      <c r="Z104" t="s">
        <v>64</v>
      </c>
      <c r="AA104" t="s">
        <v>64</v>
      </c>
      <c r="AB104" t="s">
        <v>64</v>
      </c>
      <c r="AC104" t="s">
        <v>64</v>
      </c>
      <c r="AD104" t="s">
        <v>64</v>
      </c>
      <c r="AE104" t="s">
        <v>64</v>
      </c>
      <c r="AF104" t="s">
        <v>64</v>
      </c>
      <c r="AG104" t="s">
        <v>64</v>
      </c>
      <c r="AH104" t="s">
        <v>64</v>
      </c>
      <c r="AI104" t="s">
        <v>64</v>
      </c>
      <c r="AJ104" t="s">
        <v>64</v>
      </c>
      <c r="AK104" t="s">
        <v>64</v>
      </c>
      <c r="AL104" t="s">
        <v>64</v>
      </c>
      <c r="AM104" t="s">
        <v>64</v>
      </c>
      <c r="AN104" t="s">
        <v>64</v>
      </c>
      <c r="AO104" t="s">
        <v>64</v>
      </c>
      <c r="AP104" t="s">
        <v>64</v>
      </c>
      <c r="AQ104" t="s">
        <v>64</v>
      </c>
      <c r="AR104" t="s">
        <v>64</v>
      </c>
      <c r="AS104" t="s">
        <v>64</v>
      </c>
      <c r="AT104" t="s">
        <v>64</v>
      </c>
      <c r="AU104" t="s">
        <v>64</v>
      </c>
      <c r="AV104" t="s">
        <v>64</v>
      </c>
      <c r="AW104" t="s">
        <v>64</v>
      </c>
      <c r="AX104" t="s">
        <v>64</v>
      </c>
      <c r="AY104" t="s">
        <v>65</v>
      </c>
      <c r="AZ104">
        <v>0.109</v>
      </c>
      <c r="BA104">
        <v>7.0000000000000007E-2</v>
      </c>
      <c r="BB104" s="10">
        <v>6.9000000000000006E-2</v>
      </c>
      <c r="BC104" s="4">
        <v>862931</v>
      </c>
      <c r="BD104" s="9">
        <f>(AZ104+BA104+BB104)/3</f>
        <v>8.2666666666666666E-2</v>
      </c>
      <c r="BE104" s="9">
        <f>100*BD104</f>
        <v>8.2666666666666657</v>
      </c>
      <c r="BF104" s="8">
        <f>LOG10(BE104)</f>
        <v>0.9173304261065538</v>
      </c>
      <c r="BG104" s="18" t="s">
        <v>203</v>
      </c>
      <c r="BH104" s="18" t="s">
        <v>203</v>
      </c>
      <c r="BI104" s="18" t="s">
        <v>203</v>
      </c>
      <c r="BJ104" s="18" t="s">
        <v>204</v>
      </c>
      <c r="BK104" s="8" t="s">
        <v>204</v>
      </c>
      <c r="BL104" s="8" t="s">
        <v>59</v>
      </c>
      <c r="BM104" s="18" t="s">
        <v>204</v>
      </c>
      <c r="BN104" t="s">
        <v>64</v>
      </c>
      <c r="BO104" s="8">
        <v>0.9173304261065538</v>
      </c>
      <c r="BP104" t="s">
        <v>64</v>
      </c>
      <c r="BQ104" t="s">
        <v>64</v>
      </c>
      <c r="BR104" t="s">
        <v>64</v>
      </c>
      <c r="BS104" t="s">
        <v>64</v>
      </c>
      <c r="BT104" t="s">
        <v>64</v>
      </c>
      <c r="BU104" t="s">
        <v>64</v>
      </c>
      <c r="BV104" t="s">
        <v>64</v>
      </c>
      <c r="BW104" t="s">
        <v>64</v>
      </c>
      <c r="BX104" t="s">
        <v>64</v>
      </c>
    </row>
    <row r="105" spans="1:76" x14ac:dyDescent="0.25">
      <c r="A105" t="s">
        <v>64</v>
      </c>
      <c r="B105" s="4">
        <v>862931</v>
      </c>
      <c r="C105">
        <v>90</v>
      </c>
      <c r="D105" t="s">
        <v>55</v>
      </c>
      <c r="E105">
        <v>862931</v>
      </c>
      <c r="F105" t="s">
        <v>157</v>
      </c>
      <c r="G105" t="s">
        <v>64</v>
      </c>
      <c r="H105" t="s">
        <v>268</v>
      </c>
      <c r="I105" s="14">
        <v>5</v>
      </c>
      <c r="J105" s="15">
        <v>5</v>
      </c>
      <c r="K105" t="s">
        <v>64</v>
      </c>
      <c r="L105" t="s">
        <v>64</v>
      </c>
      <c r="M105" t="s">
        <v>64</v>
      </c>
      <c r="N105" t="s">
        <v>64</v>
      </c>
      <c r="O105" t="s">
        <v>64</v>
      </c>
      <c r="P105" t="s">
        <v>64</v>
      </c>
      <c r="Q105" t="s">
        <v>64</v>
      </c>
      <c r="R105" t="s">
        <v>64</v>
      </c>
      <c r="S105" t="s">
        <v>64</v>
      </c>
      <c r="T105" t="s">
        <v>64</v>
      </c>
      <c r="U105" t="s">
        <v>64</v>
      </c>
      <c r="V105" t="s">
        <v>64</v>
      </c>
      <c r="W105" t="s">
        <v>64</v>
      </c>
      <c r="X105" t="s">
        <v>64</v>
      </c>
      <c r="Y105" t="s">
        <v>64</v>
      </c>
      <c r="Z105" t="s">
        <v>64</v>
      </c>
      <c r="AA105" t="s">
        <v>64</v>
      </c>
      <c r="AB105" t="s">
        <v>64</v>
      </c>
      <c r="AC105" t="s">
        <v>64</v>
      </c>
      <c r="AD105" t="s">
        <v>64</v>
      </c>
      <c r="AE105" t="s">
        <v>64</v>
      </c>
      <c r="AF105" t="s">
        <v>64</v>
      </c>
      <c r="AG105" t="s">
        <v>64</v>
      </c>
      <c r="AH105" t="s">
        <v>64</v>
      </c>
      <c r="AI105" t="s">
        <v>64</v>
      </c>
      <c r="AJ105" t="s">
        <v>64</v>
      </c>
      <c r="AK105" t="s">
        <v>64</v>
      </c>
      <c r="AL105" t="s">
        <v>64</v>
      </c>
      <c r="AM105" t="s">
        <v>64</v>
      </c>
      <c r="AN105" t="s">
        <v>64</v>
      </c>
      <c r="AO105" t="s">
        <v>64</v>
      </c>
      <c r="AP105" t="s">
        <v>64</v>
      </c>
      <c r="AQ105" t="s">
        <v>64</v>
      </c>
      <c r="AR105" t="s">
        <v>64</v>
      </c>
      <c r="AS105" t="s">
        <v>64</v>
      </c>
      <c r="AT105" t="s">
        <v>64</v>
      </c>
      <c r="AU105" t="s">
        <v>64</v>
      </c>
      <c r="AV105" t="s">
        <v>64</v>
      </c>
      <c r="AW105" t="s">
        <v>64</v>
      </c>
      <c r="AX105" t="s">
        <v>64</v>
      </c>
      <c r="AY105" t="s">
        <v>55</v>
      </c>
      <c r="AZ105">
        <v>9.2999999999999999E-2</v>
      </c>
      <c r="BA105">
        <v>0.10299999999999999</v>
      </c>
      <c r="BB105">
        <v>0.11600000000000001</v>
      </c>
      <c r="BC105" s="4">
        <v>862931</v>
      </c>
      <c r="BD105" s="9">
        <f>(AZ105+BA105+BB105)/3</f>
        <v>0.104</v>
      </c>
      <c r="BE105" s="9">
        <f>100*BD105</f>
        <v>10.4</v>
      </c>
      <c r="BF105" s="8">
        <f>LOG10(BE105)</f>
        <v>1.0170333392987803</v>
      </c>
      <c r="BG105" s="18" t="s">
        <v>203</v>
      </c>
      <c r="BH105" s="18" t="s">
        <v>203</v>
      </c>
      <c r="BI105" s="18" t="s">
        <v>203</v>
      </c>
      <c r="BJ105" s="18" t="s">
        <v>204</v>
      </c>
      <c r="BK105" s="8" t="s">
        <v>204</v>
      </c>
      <c r="BL105" s="8" t="s">
        <v>59</v>
      </c>
      <c r="BM105" s="18" t="s">
        <v>204</v>
      </c>
      <c r="BN105" t="s">
        <v>64</v>
      </c>
      <c r="BO105" s="8">
        <v>1.0170333392987803</v>
      </c>
      <c r="BP105" t="s">
        <v>64</v>
      </c>
      <c r="BQ105" t="s">
        <v>64</v>
      </c>
      <c r="BR105" t="s">
        <v>64</v>
      </c>
      <c r="BS105" t="s">
        <v>64</v>
      </c>
      <c r="BT105" t="s">
        <v>64</v>
      </c>
      <c r="BU105" t="s">
        <v>64</v>
      </c>
      <c r="BV105" t="s">
        <v>64</v>
      </c>
      <c r="BW105" t="s">
        <v>64</v>
      </c>
      <c r="BX105" t="s">
        <v>64</v>
      </c>
    </row>
    <row r="106" spans="1:76" x14ac:dyDescent="0.25">
      <c r="A106" t="s">
        <v>64</v>
      </c>
      <c r="B106" s="4">
        <v>863157</v>
      </c>
      <c r="C106">
        <v>3</v>
      </c>
      <c r="D106" t="s">
        <v>55</v>
      </c>
      <c r="E106">
        <v>863157</v>
      </c>
      <c r="F106" t="s">
        <v>157</v>
      </c>
      <c r="G106" t="s">
        <v>64</v>
      </c>
      <c r="H106" t="s">
        <v>267</v>
      </c>
      <c r="I106" s="14">
        <v>5</v>
      </c>
      <c r="J106">
        <v>5</v>
      </c>
      <c r="K106" t="s">
        <v>64</v>
      </c>
      <c r="L106" t="s">
        <v>64</v>
      </c>
      <c r="M106" t="s">
        <v>64</v>
      </c>
      <c r="N106" t="s">
        <v>64</v>
      </c>
      <c r="O106" t="s">
        <v>64</v>
      </c>
      <c r="P106" t="s">
        <v>64</v>
      </c>
      <c r="Q106" t="s">
        <v>64</v>
      </c>
      <c r="R106" t="s">
        <v>64</v>
      </c>
      <c r="S106" t="s">
        <v>64</v>
      </c>
      <c r="T106" t="s">
        <v>64</v>
      </c>
      <c r="U106" t="s">
        <v>64</v>
      </c>
      <c r="V106" t="s">
        <v>64</v>
      </c>
      <c r="W106" t="s">
        <v>64</v>
      </c>
      <c r="X106" t="s">
        <v>64</v>
      </c>
      <c r="Y106" t="s">
        <v>64</v>
      </c>
      <c r="Z106" t="s">
        <v>64</v>
      </c>
      <c r="AA106" t="s">
        <v>64</v>
      </c>
      <c r="AB106" t="s">
        <v>64</v>
      </c>
      <c r="AC106" t="s">
        <v>64</v>
      </c>
      <c r="AD106" t="s">
        <v>64</v>
      </c>
      <c r="AE106" t="s">
        <v>64</v>
      </c>
      <c r="AF106" t="s">
        <v>64</v>
      </c>
      <c r="AG106" t="s">
        <v>64</v>
      </c>
      <c r="AH106" t="s">
        <v>64</v>
      </c>
      <c r="AI106" t="s">
        <v>64</v>
      </c>
      <c r="AJ106" t="s">
        <v>64</v>
      </c>
      <c r="AK106" t="s">
        <v>64</v>
      </c>
      <c r="AL106" t="s">
        <v>64</v>
      </c>
      <c r="AM106" t="s">
        <v>64</v>
      </c>
      <c r="AN106" t="s">
        <v>64</v>
      </c>
      <c r="AO106" t="s">
        <v>64</v>
      </c>
      <c r="AP106" t="s">
        <v>64</v>
      </c>
      <c r="AQ106" t="s">
        <v>64</v>
      </c>
      <c r="AR106" t="s">
        <v>64</v>
      </c>
      <c r="AS106" t="s">
        <v>64</v>
      </c>
      <c r="AT106" t="s">
        <v>64</v>
      </c>
      <c r="AU106" t="s">
        <v>64</v>
      </c>
      <c r="AV106" t="s">
        <v>64</v>
      </c>
      <c r="AW106" t="s">
        <v>64</v>
      </c>
      <c r="AX106" t="s">
        <v>64</v>
      </c>
      <c r="AY106" t="s">
        <v>55</v>
      </c>
      <c r="AZ106">
        <v>0.115</v>
      </c>
      <c r="BA106">
        <v>0.113</v>
      </c>
      <c r="BB106">
        <v>0.121</v>
      </c>
      <c r="BC106" s="4">
        <v>863157</v>
      </c>
      <c r="BD106" s="9">
        <f>(AZ106+BA106+BB106)/3</f>
        <v>0.11633333333333333</v>
      </c>
      <c r="BE106" s="9">
        <f>100*BD106</f>
        <v>11.633333333333333</v>
      </c>
      <c r="BF106" s="8">
        <f>LOG10(BE106)</f>
        <v>1.0657041722395175</v>
      </c>
      <c r="BG106" s="18" t="s">
        <v>203</v>
      </c>
      <c r="BH106" s="18" t="s">
        <v>203</v>
      </c>
      <c r="BI106" s="18" t="s">
        <v>203</v>
      </c>
      <c r="BJ106" s="18" t="s">
        <v>203</v>
      </c>
      <c r="BK106" s="8" t="s">
        <v>204</v>
      </c>
      <c r="BL106" s="8" t="s">
        <v>59</v>
      </c>
      <c r="BM106" s="18" t="s">
        <v>204</v>
      </c>
      <c r="BN106" t="s">
        <v>64</v>
      </c>
      <c r="BO106" s="8">
        <v>1.0657041722395175</v>
      </c>
      <c r="BP106" t="s">
        <v>64</v>
      </c>
      <c r="BQ106" t="s">
        <v>64</v>
      </c>
      <c r="BR106" t="s">
        <v>64</v>
      </c>
      <c r="BS106" t="s">
        <v>64</v>
      </c>
      <c r="BT106" t="s">
        <v>64</v>
      </c>
      <c r="BU106" t="s">
        <v>64</v>
      </c>
      <c r="BV106" t="s">
        <v>64</v>
      </c>
      <c r="BW106" t="s">
        <v>64</v>
      </c>
      <c r="BX106" t="s">
        <v>64</v>
      </c>
    </row>
    <row r="107" spans="1:76" x14ac:dyDescent="0.25">
      <c r="A107" t="s">
        <v>64</v>
      </c>
      <c r="B107" s="4">
        <v>863301</v>
      </c>
      <c r="C107">
        <v>34</v>
      </c>
      <c r="D107" t="s">
        <v>55</v>
      </c>
      <c r="E107">
        <v>863301</v>
      </c>
      <c r="F107" t="s">
        <v>157</v>
      </c>
      <c r="G107" t="s">
        <v>64</v>
      </c>
      <c r="H107" t="s">
        <v>268</v>
      </c>
      <c r="I107" s="14">
        <v>5</v>
      </c>
      <c r="J107" s="15">
        <v>5</v>
      </c>
      <c r="K107" t="s">
        <v>64</v>
      </c>
      <c r="L107" t="s">
        <v>64</v>
      </c>
      <c r="M107" t="s">
        <v>64</v>
      </c>
      <c r="N107" t="s">
        <v>64</v>
      </c>
      <c r="O107" t="s">
        <v>64</v>
      </c>
      <c r="P107" t="s">
        <v>64</v>
      </c>
      <c r="Q107" t="s">
        <v>64</v>
      </c>
      <c r="R107" t="s">
        <v>64</v>
      </c>
      <c r="S107" t="s">
        <v>64</v>
      </c>
      <c r="T107" t="s">
        <v>64</v>
      </c>
      <c r="U107" t="s">
        <v>64</v>
      </c>
      <c r="V107" t="s">
        <v>64</v>
      </c>
      <c r="W107" t="s">
        <v>64</v>
      </c>
      <c r="X107" t="s">
        <v>64</v>
      </c>
      <c r="Y107" t="s">
        <v>64</v>
      </c>
      <c r="Z107" t="s">
        <v>64</v>
      </c>
      <c r="AA107" t="s">
        <v>64</v>
      </c>
      <c r="AB107" t="s">
        <v>64</v>
      </c>
      <c r="AC107" t="s">
        <v>64</v>
      </c>
      <c r="AD107" t="s">
        <v>64</v>
      </c>
      <c r="AE107" t="s">
        <v>64</v>
      </c>
      <c r="AF107" t="s">
        <v>64</v>
      </c>
      <c r="AG107" t="s">
        <v>64</v>
      </c>
      <c r="AH107" t="s">
        <v>64</v>
      </c>
      <c r="AI107" t="s">
        <v>64</v>
      </c>
      <c r="AJ107" t="s">
        <v>64</v>
      </c>
      <c r="AK107" t="s">
        <v>64</v>
      </c>
      <c r="AL107" t="s">
        <v>64</v>
      </c>
      <c r="AM107" t="s">
        <v>64</v>
      </c>
      <c r="AN107" t="s">
        <v>64</v>
      </c>
      <c r="AO107" t="s">
        <v>64</v>
      </c>
      <c r="AP107" t="s">
        <v>64</v>
      </c>
      <c r="AQ107" t="s">
        <v>64</v>
      </c>
      <c r="AR107" t="s">
        <v>64</v>
      </c>
      <c r="AS107" t="s">
        <v>64</v>
      </c>
      <c r="AT107" t="s">
        <v>64</v>
      </c>
      <c r="AU107" t="s">
        <v>64</v>
      </c>
      <c r="AV107" t="s">
        <v>64</v>
      </c>
      <c r="AW107" t="s">
        <v>64</v>
      </c>
      <c r="AX107" t="s">
        <v>64</v>
      </c>
      <c r="AY107" t="s">
        <v>55</v>
      </c>
      <c r="AZ107">
        <v>0.109</v>
      </c>
      <c r="BA107">
        <v>0.107</v>
      </c>
      <c r="BB107">
        <v>0.13900000000000001</v>
      </c>
      <c r="BC107" s="4">
        <v>863301</v>
      </c>
      <c r="BD107" s="9">
        <f>(AZ107+BA107+BB107)/3</f>
        <v>0.11833333333333333</v>
      </c>
      <c r="BE107" s="9">
        <f>100*BD107</f>
        <v>11.833333333333334</v>
      </c>
      <c r="BF107" s="8">
        <f>LOG10(BE107)</f>
        <v>1.0731070983354316</v>
      </c>
      <c r="BG107" s="18" t="s">
        <v>203</v>
      </c>
      <c r="BH107" s="18" t="s">
        <v>203</v>
      </c>
      <c r="BI107" s="18" t="s">
        <v>203</v>
      </c>
      <c r="BJ107" s="18" t="s">
        <v>203</v>
      </c>
      <c r="BK107" s="8" t="s">
        <v>204</v>
      </c>
      <c r="BL107" s="8" t="s">
        <v>59</v>
      </c>
      <c r="BM107" s="18" t="s">
        <v>204</v>
      </c>
      <c r="BN107" t="s">
        <v>64</v>
      </c>
      <c r="BO107" s="8">
        <v>1.0731070983354316</v>
      </c>
      <c r="BP107" t="s">
        <v>64</v>
      </c>
      <c r="BQ107" t="s">
        <v>64</v>
      </c>
      <c r="BR107" t="s">
        <v>64</v>
      </c>
      <c r="BS107" t="s">
        <v>64</v>
      </c>
      <c r="BT107" t="s">
        <v>64</v>
      </c>
      <c r="BU107" t="s">
        <v>64</v>
      </c>
      <c r="BV107" t="s">
        <v>64</v>
      </c>
      <c r="BW107" t="s">
        <v>64</v>
      </c>
      <c r="BX107" t="s">
        <v>64</v>
      </c>
    </row>
    <row r="108" spans="1:76" x14ac:dyDescent="0.25">
      <c r="A108" t="s">
        <v>64</v>
      </c>
      <c r="B108" s="4">
        <v>863180</v>
      </c>
      <c r="C108">
        <v>55</v>
      </c>
      <c r="D108" t="s">
        <v>65</v>
      </c>
      <c r="E108">
        <v>863180</v>
      </c>
      <c r="F108" t="s">
        <v>157</v>
      </c>
      <c r="G108" t="s">
        <v>64</v>
      </c>
      <c r="H108" t="s">
        <v>267</v>
      </c>
      <c r="I108" s="14">
        <v>6</v>
      </c>
      <c r="J108" s="15">
        <v>6</v>
      </c>
      <c r="K108" t="s">
        <v>64</v>
      </c>
      <c r="L108" t="s">
        <v>64</v>
      </c>
      <c r="M108" t="s">
        <v>64</v>
      </c>
      <c r="N108" t="s">
        <v>64</v>
      </c>
      <c r="O108" t="s">
        <v>64</v>
      </c>
      <c r="P108" t="s">
        <v>64</v>
      </c>
      <c r="Q108" t="s">
        <v>64</v>
      </c>
      <c r="R108" t="s">
        <v>64</v>
      </c>
      <c r="S108" t="s">
        <v>64</v>
      </c>
      <c r="T108" t="s">
        <v>64</v>
      </c>
      <c r="U108" t="s">
        <v>64</v>
      </c>
      <c r="V108" t="s">
        <v>64</v>
      </c>
      <c r="W108" t="s">
        <v>64</v>
      </c>
      <c r="X108" t="s">
        <v>64</v>
      </c>
      <c r="Y108" t="s">
        <v>64</v>
      </c>
      <c r="Z108" t="s">
        <v>64</v>
      </c>
      <c r="AA108" t="s">
        <v>64</v>
      </c>
      <c r="AB108" t="s">
        <v>64</v>
      </c>
      <c r="AC108" t="s">
        <v>64</v>
      </c>
      <c r="AD108" t="s">
        <v>64</v>
      </c>
      <c r="AE108" t="s">
        <v>64</v>
      </c>
      <c r="AF108" t="s">
        <v>64</v>
      </c>
      <c r="AG108" t="s">
        <v>64</v>
      </c>
      <c r="AH108" t="s">
        <v>64</v>
      </c>
      <c r="AI108" t="s">
        <v>64</v>
      </c>
      <c r="AJ108" t="s">
        <v>64</v>
      </c>
      <c r="AK108" t="s">
        <v>64</v>
      </c>
      <c r="AL108" t="s">
        <v>64</v>
      </c>
      <c r="AM108" t="s">
        <v>64</v>
      </c>
      <c r="AN108" t="s">
        <v>64</v>
      </c>
      <c r="AO108" t="s">
        <v>64</v>
      </c>
      <c r="AP108" t="s">
        <v>64</v>
      </c>
      <c r="AQ108" t="s">
        <v>64</v>
      </c>
      <c r="AR108" t="s">
        <v>64</v>
      </c>
      <c r="AS108" t="s">
        <v>64</v>
      </c>
      <c r="AT108" t="s">
        <v>64</v>
      </c>
      <c r="AU108" t="s">
        <v>64</v>
      </c>
      <c r="AV108" t="s">
        <v>64</v>
      </c>
      <c r="AW108" t="s">
        <v>64</v>
      </c>
      <c r="AX108" t="s">
        <v>64</v>
      </c>
      <c r="AY108" t="s">
        <v>65</v>
      </c>
      <c r="AZ108">
        <v>5.0999999999999997E-2</v>
      </c>
      <c r="BA108">
        <v>2.1000000000000001E-2</v>
      </c>
      <c r="BB108">
        <v>1.7999999999999999E-2</v>
      </c>
      <c r="BC108" s="4">
        <v>863180</v>
      </c>
      <c r="BD108" s="9">
        <f>(AZ108+BA108+BB108)/3</f>
        <v>0.03</v>
      </c>
      <c r="BE108" s="9">
        <f>100*BD108</f>
        <v>3</v>
      </c>
      <c r="BF108" s="8">
        <f>LOG10(BE108)</f>
        <v>0.47712125471966244</v>
      </c>
      <c r="BG108" s="18" t="s">
        <v>204</v>
      </c>
      <c r="BH108" s="18" t="s">
        <v>204</v>
      </c>
      <c r="BI108" s="18" t="s">
        <v>204</v>
      </c>
      <c r="BJ108" s="18" t="s">
        <v>204</v>
      </c>
      <c r="BK108" s="8" t="s">
        <v>204</v>
      </c>
      <c r="BL108" s="8" t="s">
        <v>59</v>
      </c>
      <c r="BM108" s="18" t="s">
        <v>204</v>
      </c>
      <c r="BN108" t="s">
        <v>64</v>
      </c>
      <c r="BO108" s="8">
        <v>0.47712125471966244</v>
      </c>
      <c r="BP108" t="s">
        <v>64</v>
      </c>
      <c r="BQ108" t="s">
        <v>64</v>
      </c>
      <c r="BR108" t="s">
        <v>64</v>
      </c>
      <c r="BS108" t="s">
        <v>64</v>
      </c>
      <c r="BT108" t="s">
        <v>64</v>
      </c>
      <c r="BU108" t="s">
        <v>64</v>
      </c>
      <c r="BV108" t="s">
        <v>64</v>
      </c>
      <c r="BW108" t="s">
        <v>64</v>
      </c>
      <c r="BX108" t="s">
        <v>64</v>
      </c>
    </row>
    <row r="109" spans="1:76" x14ac:dyDescent="0.25">
      <c r="A109" t="s">
        <v>64</v>
      </c>
      <c r="B109" s="4">
        <v>863159</v>
      </c>
      <c r="C109">
        <v>43</v>
      </c>
      <c r="D109" t="s">
        <v>65</v>
      </c>
      <c r="E109">
        <v>863159</v>
      </c>
      <c r="F109" t="s">
        <v>157</v>
      </c>
      <c r="G109" t="s">
        <v>64</v>
      </c>
      <c r="H109" t="s">
        <v>267</v>
      </c>
      <c r="I109" s="14">
        <v>6</v>
      </c>
      <c r="J109" s="15">
        <v>6</v>
      </c>
      <c r="K109" t="s">
        <v>64</v>
      </c>
      <c r="L109" t="s">
        <v>64</v>
      </c>
      <c r="M109" t="s">
        <v>64</v>
      </c>
      <c r="N109" t="s">
        <v>64</v>
      </c>
      <c r="O109" t="s">
        <v>64</v>
      </c>
      <c r="P109" t="s">
        <v>64</v>
      </c>
      <c r="Q109" t="s">
        <v>64</v>
      </c>
      <c r="R109" t="s">
        <v>64</v>
      </c>
      <c r="S109" t="s">
        <v>64</v>
      </c>
      <c r="T109" t="s">
        <v>64</v>
      </c>
      <c r="U109" t="s">
        <v>64</v>
      </c>
      <c r="V109" t="s">
        <v>64</v>
      </c>
      <c r="W109" t="s">
        <v>64</v>
      </c>
      <c r="X109" t="s">
        <v>64</v>
      </c>
      <c r="Y109" t="s">
        <v>64</v>
      </c>
      <c r="Z109" t="s">
        <v>64</v>
      </c>
      <c r="AA109" t="s">
        <v>64</v>
      </c>
      <c r="AB109" t="s">
        <v>64</v>
      </c>
      <c r="AC109" t="s">
        <v>64</v>
      </c>
      <c r="AD109" t="s">
        <v>64</v>
      </c>
      <c r="AE109" t="s">
        <v>64</v>
      </c>
      <c r="AF109" t="s">
        <v>64</v>
      </c>
      <c r="AG109" t="s">
        <v>64</v>
      </c>
      <c r="AH109" t="s">
        <v>64</v>
      </c>
      <c r="AI109" t="s">
        <v>64</v>
      </c>
      <c r="AJ109" t="s">
        <v>64</v>
      </c>
      <c r="AK109" t="s">
        <v>64</v>
      </c>
      <c r="AL109" t="s">
        <v>64</v>
      </c>
      <c r="AM109" t="s">
        <v>64</v>
      </c>
      <c r="AN109" t="s">
        <v>64</v>
      </c>
      <c r="AO109" t="s">
        <v>64</v>
      </c>
      <c r="AP109" t="s">
        <v>64</v>
      </c>
      <c r="AQ109" t="s">
        <v>64</v>
      </c>
      <c r="AR109" t="s">
        <v>64</v>
      </c>
      <c r="AS109" t="s">
        <v>64</v>
      </c>
      <c r="AT109" t="s">
        <v>64</v>
      </c>
      <c r="AU109" t="s">
        <v>64</v>
      </c>
      <c r="AV109" t="s">
        <v>64</v>
      </c>
      <c r="AW109" t="s">
        <v>64</v>
      </c>
      <c r="AX109" t="s">
        <v>64</v>
      </c>
      <c r="AY109" t="s">
        <v>65</v>
      </c>
      <c r="AZ109">
        <v>3.3000000000000002E-2</v>
      </c>
      <c r="BA109">
        <v>0.04</v>
      </c>
      <c r="BB109">
        <v>4.3999999999999997E-2</v>
      </c>
      <c r="BC109" s="4">
        <v>863159</v>
      </c>
      <c r="BD109" s="9">
        <f>(AZ109+BA109+BB109)/3</f>
        <v>3.9E-2</v>
      </c>
      <c r="BE109" s="9">
        <f>100*BD109</f>
        <v>3.9</v>
      </c>
      <c r="BF109" s="8">
        <f>LOG10(BE109)</f>
        <v>0.59106460702649921</v>
      </c>
      <c r="BG109" s="18" t="s">
        <v>204</v>
      </c>
      <c r="BH109" s="18" t="s">
        <v>204</v>
      </c>
      <c r="BI109" s="18" t="s">
        <v>204</v>
      </c>
      <c r="BJ109" s="18" t="s">
        <v>204</v>
      </c>
      <c r="BK109" s="8" t="s">
        <v>204</v>
      </c>
      <c r="BL109" s="8" t="s">
        <v>59</v>
      </c>
      <c r="BM109" s="18" t="s">
        <v>204</v>
      </c>
      <c r="BN109" t="s">
        <v>64</v>
      </c>
      <c r="BO109" s="8">
        <v>0.59106460702649921</v>
      </c>
      <c r="BP109" t="s">
        <v>64</v>
      </c>
      <c r="BQ109" t="s">
        <v>64</v>
      </c>
      <c r="BR109" t="s">
        <v>64</v>
      </c>
      <c r="BS109" t="s">
        <v>64</v>
      </c>
      <c r="BT109" t="s">
        <v>64</v>
      </c>
      <c r="BU109" t="s">
        <v>64</v>
      </c>
      <c r="BV109" t="s">
        <v>64</v>
      </c>
      <c r="BW109" t="s">
        <v>64</v>
      </c>
      <c r="BX109" t="s">
        <v>64</v>
      </c>
    </row>
    <row r="110" spans="1:76" x14ac:dyDescent="0.25">
      <c r="A110" t="s">
        <v>64</v>
      </c>
      <c r="B110" s="4">
        <v>863180</v>
      </c>
      <c r="C110">
        <v>54</v>
      </c>
      <c r="D110" t="s">
        <v>55</v>
      </c>
      <c r="E110">
        <v>863180</v>
      </c>
      <c r="F110" t="s">
        <v>157</v>
      </c>
      <c r="G110" t="s">
        <v>64</v>
      </c>
      <c r="H110" t="s">
        <v>267</v>
      </c>
      <c r="I110" s="14">
        <v>6</v>
      </c>
      <c r="J110" s="15">
        <v>6</v>
      </c>
      <c r="K110" t="s">
        <v>64</v>
      </c>
      <c r="L110" t="s">
        <v>64</v>
      </c>
      <c r="M110" t="s">
        <v>64</v>
      </c>
      <c r="N110" t="s">
        <v>64</v>
      </c>
      <c r="O110" t="s">
        <v>64</v>
      </c>
      <c r="P110" t="s">
        <v>64</v>
      </c>
      <c r="Q110" t="s">
        <v>64</v>
      </c>
      <c r="R110" t="s">
        <v>64</v>
      </c>
      <c r="S110" t="s">
        <v>64</v>
      </c>
      <c r="T110" t="s">
        <v>64</v>
      </c>
      <c r="U110" t="s">
        <v>64</v>
      </c>
      <c r="V110" t="s">
        <v>64</v>
      </c>
      <c r="W110" t="s">
        <v>64</v>
      </c>
      <c r="X110" t="s">
        <v>64</v>
      </c>
      <c r="Y110" t="s">
        <v>64</v>
      </c>
      <c r="Z110" t="s">
        <v>64</v>
      </c>
      <c r="AA110" t="s">
        <v>64</v>
      </c>
      <c r="AB110" t="s">
        <v>64</v>
      </c>
      <c r="AC110" t="s">
        <v>64</v>
      </c>
      <c r="AD110" t="s">
        <v>64</v>
      </c>
      <c r="AE110" t="s">
        <v>64</v>
      </c>
      <c r="AF110" t="s">
        <v>64</v>
      </c>
      <c r="AG110" t="s">
        <v>64</v>
      </c>
      <c r="AH110" t="s">
        <v>64</v>
      </c>
      <c r="AI110" t="s">
        <v>64</v>
      </c>
      <c r="AJ110" t="s">
        <v>64</v>
      </c>
      <c r="AK110" t="s">
        <v>64</v>
      </c>
      <c r="AL110" t="s">
        <v>64</v>
      </c>
      <c r="AM110" t="s">
        <v>64</v>
      </c>
      <c r="AN110" t="s">
        <v>64</v>
      </c>
      <c r="AO110" t="s">
        <v>64</v>
      </c>
      <c r="AP110" t="s">
        <v>64</v>
      </c>
      <c r="AQ110" t="s">
        <v>64</v>
      </c>
      <c r="AR110" t="s">
        <v>64</v>
      </c>
      <c r="AS110" t="s">
        <v>64</v>
      </c>
      <c r="AT110" t="s">
        <v>64</v>
      </c>
      <c r="AU110" t="s">
        <v>64</v>
      </c>
      <c r="AV110" t="s">
        <v>64</v>
      </c>
      <c r="AW110" t="s">
        <v>64</v>
      </c>
      <c r="AX110" t="s">
        <v>64</v>
      </c>
      <c r="AY110" t="s">
        <v>55</v>
      </c>
      <c r="AZ110">
        <v>4.2999999999999997E-2</v>
      </c>
      <c r="BA110">
        <v>4.7E-2</v>
      </c>
      <c r="BB110">
        <v>3.7999999999999999E-2</v>
      </c>
      <c r="BC110" s="4">
        <v>863180</v>
      </c>
      <c r="BD110" s="9">
        <f>(AZ110+BA110+BB110)/3</f>
        <v>4.2666666666666665E-2</v>
      </c>
      <c r="BE110" s="9">
        <f>100*BD110</f>
        <v>4.2666666666666666</v>
      </c>
      <c r="BF110" s="8">
        <f>LOG10(BE110)</f>
        <v>0.63008871492820595</v>
      </c>
      <c r="BG110" s="18" t="s">
        <v>204</v>
      </c>
      <c r="BH110" s="18" t="s">
        <v>204</v>
      </c>
      <c r="BI110" s="18" t="s">
        <v>204</v>
      </c>
      <c r="BJ110" s="18" t="s">
        <v>204</v>
      </c>
      <c r="BK110" s="8" t="s">
        <v>204</v>
      </c>
      <c r="BL110" s="8" t="s">
        <v>59</v>
      </c>
      <c r="BM110" s="18" t="s">
        <v>204</v>
      </c>
      <c r="BN110" t="s">
        <v>64</v>
      </c>
      <c r="BO110" s="8">
        <v>0.63008871492820595</v>
      </c>
      <c r="BP110" t="s">
        <v>64</v>
      </c>
      <c r="BQ110" t="s">
        <v>64</v>
      </c>
      <c r="BR110" t="s">
        <v>64</v>
      </c>
      <c r="BS110" t="s">
        <v>64</v>
      </c>
      <c r="BT110" t="s">
        <v>64</v>
      </c>
      <c r="BU110" t="s">
        <v>64</v>
      </c>
      <c r="BV110" t="s">
        <v>64</v>
      </c>
      <c r="BW110" t="s">
        <v>64</v>
      </c>
      <c r="BX110" t="s">
        <v>64</v>
      </c>
    </row>
    <row r="111" spans="1:76" x14ac:dyDescent="0.25">
      <c r="A111" t="s">
        <v>64</v>
      </c>
      <c r="B111" s="4">
        <v>863159</v>
      </c>
      <c r="C111">
        <v>42</v>
      </c>
      <c r="D111" t="s">
        <v>55</v>
      </c>
      <c r="E111">
        <v>863159</v>
      </c>
      <c r="F111" t="s">
        <v>157</v>
      </c>
      <c r="G111" t="s">
        <v>64</v>
      </c>
      <c r="H111" t="s">
        <v>267</v>
      </c>
      <c r="I111" s="14">
        <v>6</v>
      </c>
      <c r="J111" s="15">
        <v>6</v>
      </c>
      <c r="K111" t="s">
        <v>64</v>
      </c>
      <c r="L111" t="s">
        <v>64</v>
      </c>
      <c r="M111" t="s">
        <v>64</v>
      </c>
      <c r="N111" t="s">
        <v>64</v>
      </c>
      <c r="O111" t="s">
        <v>64</v>
      </c>
      <c r="P111" t="s">
        <v>64</v>
      </c>
      <c r="Q111" t="s">
        <v>64</v>
      </c>
      <c r="R111" t="s">
        <v>64</v>
      </c>
      <c r="S111" t="s">
        <v>64</v>
      </c>
      <c r="T111" t="s">
        <v>64</v>
      </c>
      <c r="U111" t="s">
        <v>64</v>
      </c>
      <c r="V111" t="s">
        <v>64</v>
      </c>
      <c r="W111" t="s">
        <v>64</v>
      </c>
      <c r="X111" t="s">
        <v>64</v>
      </c>
      <c r="Y111" t="s">
        <v>64</v>
      </c>
      <c r="Z111" t="s">
        <v>64</v>
      </c>
      <c r="AA111" t="s">
        <v>64</v>
      </c>
      <c r="AB111" t="s">
        <v>64</v>
      </c>
      <c r="AC111" t="s">
        <v>64</v>
      </c>
      <c r="AD111" t="s">
        <v>64</v>
      </c>
      <c r="AE111" t="s">
        <v>64</v>
      </c>
      <c r="AF111" t="s">
        <v>64</v>
      </c>
      <c r="AG111" t="s">
        <v>64</v>
      </c>
      <c r="AH111" t="s">
        <v>64</v>
      </c>
      <c r="AI111" t="s">
        <v>64</v>
      </c>
      <c r="AJ111" t="s">
        <v>64</v>
      </c>
      <c r="AK111" t="s">
        <v>64</v>
      </c>
      <c r="AL111" t="s">
        <v>64</v>
      </c>
      <c r="AM111" t="s">
        <v>64</v>
      </c>
      <c r="AN111" t="s">
        <v>64</v>
      </c>
      <c r="AO111" t="s">
        <v>64</v>
      </c>
      <c r="AP111" t="s">
        <v>64</v>
      </c>
      <c r="AQ111" t="s">
        <v>64</v>
      </c>
      <c r="AR111" t="s">
        <v>64</v>
      </c>
      <c r="AS111" t="s">
        <v>64</v>
      </c>
      <c r="AT111" t="s">
        <v>64</v>
      </c>
      <c r="AU111" t="s">
        <v>64</v>
      </c>
      <c r="AV111" t="s">
        <v>64</v>
      </c>
      <c r="AW111" t="s">
        <v>64</v>
      </c>
      <c r="AX111" t="s">
        <v>64</v>
      </c>
      <c r="AY111" t="s">
        <v>55</v>
      </c>
      <c r="AZ111">
        <v>7.3999999999999996E-2</v>
      </c>
      <c r="BA111">
        <v>7.4999999999999997E-2</v>
      </c>
      <c r="BB111">
        <v>8.4000000000000005E-2</v>
      </c>
      <c r="BC111" s="4">
        <v>863159</v>
      </c>
      <c r="BD111" s="9">
        <f>(AZ111+BA111+BB111)/3</f>
        <v>7.7666666666666662E-2</v>
      </c>
      <c r="BE111" s="9">
        <f>100*BD111</f>
        <v>7.7666666666666657</v>
      </c>
      <c r="BF111" s="8">
        <f>LOG10(BE111)</f>
        <v>0.8902346663063565</v>
      </c>
      <c r="BG111" s="18" t="s">
        <v>203</v>
      </c>
      <c r="BH111" s="18" t="s">
        <v>203</v>
      </c>
      <c r="BI111" s="18" t="s">
        <v>203</v>
      </c>
      <c r="BJ111" s="18" t="s">
        <v>204</v>
      </c>
      <c r="BK111" s="8" t="s">
        <v>204</v>
      </c>
      <c r="BL111" s="8" t="s">
        <v>59</v>
      </c>
      <c r="BM111" s="18" t="s">
        <v>204</v>
      </c>
      <c r="BN111" t="s">
        <v>64</v>
      </c>
      <c r="BO111" s="8">
        <v>0.8902346663063565</v>
      </c>
      <c r="BP111" t="s">
        <v>64</v>
      </c>
      <c r="BQ111" t="s">
        <v>64</v>
      </c>
      <c r="BR111" t="s">
        <v>64</v>
      </c>
      <c r="BS111" t="s">
        <v>64</v>
      </c>
      <c r="BT111" t="s">
        <v>64</v>
      </c>
      <c r="BU111" t="s">
        <v>64</v>
      </c>
      <c r="BV111" t="s">
        <v>64</v>
      </c>
      <c r="BW111" t="s">
        <v>64</v>
      </c>
      <c r="BX111" t="s">
        <v>64</v>
      </c>
    </row>
    <row r="112" spans="1:76" x14ac:dyDescent="0.25">
      <c r="A112" t="s">
        <v>64</v>
      </c>
      <c r="B112" s="4">
        <v>863079</v>
      </c>
      <c r="C112">
        <v>69</v>
      </c>
      <c r="D112" t="s">
        <v>65</v>
      </c>
      <c r="E112">
        <v>863079</v>
      </c>
      <c r="F112" t="s">
        <v>157</v>
      </c>
      <c r="G112" t="s">
        <v>64</v>
      </c>
      <c r="H112" t="s">
        <v>267</v>
      </c>
      <c r="I112" s="14">
        <v>7</v>
      </c>
      <c r="J112">
        <v>7</v>
      </c>
      <c r="K112" t="s">
        <v>64</v>
      </c>
      <c r="L112" t="s">
        <v>64</v>
      </c>
      <c r="M112" t="s">
        <v>64</v>
      </c>
      <c r="N112" t="s">
        <v>64</v>
      </c>
      <c r="O112" t="s">
        <v>64</v>
      </c>
      <c r="P112" t="s">
        <v>64</v>
      </c>
      <c r="Q112" t="s">
        <v>64</v>
      </c>
      <c r="R112" t="s">
        <v>64</v>
      </c>
      <c r="S112" t="s">
        <v>64</v>
      </c>
      <c r="T112" t="s">
        <v>64</v>
      </c>
      <c r="U112" t="s">
        <v>64</v>
      </c>
      <c r="V112" t="s">
        <v>64</v>
      </c>
      <c r="W112" t="s">
        <v>64</v>
      </c>
      <c r="X112" t="s">
        <v>64</v>
      </c>
      <c r="Y112" t="s">
        <v>64</v>
      </c>
      <c r="Z112" t="s">
        <v>64</v>
      </c>
      <c r="AA112" t="s">
        <v>64</v>
      </c>
      <c r="AB112" t="s">
        <v>64</v>
      </c>
      <c r="AC112" t="s">
        <v>64</v>
      </c>
      <c r="AD112" t="s">
        <v>64</v>
      </c>
      <c r="AE112" t="s">
        <v>64</v>
      </c>
      <c r="AF112" t="s">
        <v>64</v>
      </c>
      <c r="AG112" t="s">
        <v>64</v>
      </c>
      <c r="AH112" t="s">
        <v>64</v>
      </c>
      <c r="AI112" t="s">
        <v>64</v>
      </c>
      <c r="AJ112" t="s">
        <v>64</v>
      </c>
      <c r="AK112" t="s">
        <v>64</v>
      </c>
      <c r="AL112" t="s">
        <v>64</v>
      </c>
      <c r="AM112" t="s">
        <v>64</v>
      </c>
      <c r="AN112" t="s">
        <v>64</v>
      </c>
      <c r="AO112" t="s">
        <v>64</v>
      </c>
      <c r="AP112" t="s">
        <v>64</v>
      </c>
      <c r="AQ112" t="s">
        <v>64</v>
      </c>
      <c r="AR112" t="s">
        <v>64</v>
      </c>
      <c r="AS112" t="s">
        <v>64</v>
      </c>
      <c r="AT112" t="s">
        <v>64</v>
      </c>
      <c r="AU112" t="s">
        <v>64</v>
      </c>
      <c r="AV112" t="s">
        <v>64</v>
      </c>
      <c r="AW112" t="s">
        <v>64</v>
      </c>
      <c r="AX112" t="s">
        <v>64</v>
      </c>
      <c r="AY112" t="s">
        <v>65</v>
      </c>
      <c r="AZ112">
        <v>2.1000000000000001E-2</v>
      </c>
      <c r="BA112">
        <v>1.2999999999999999E-2</v>
      </c>
      <c r="BB112">
        <v>2.3E-2</v>
      </c>
      <c r="BC112" s="4">
        <v>863079</v>
      </c>
      <c r="BD112" s="9">
        <f>(AZ112+BA112+BB112)/3</f>
        <v>1.9E-2</v>
      </c>
      <c r="BE112" s="9">
        <f>100*BD112</f>
        <v>1.9</v>
      </c>
      <c r="BF112" s="8">
        <f>LOG10(BE112)</f>
        <v>0.27875360095282892</v>
      </c>
      <c r="BG112" s="18" t="s">
        <v>204</v>
      </c>
      <c r="BH112" s="18" t="s">
        <v>204</v>
      </c>
      <c r="BI112" s="18" t="s">
        <v>204</v>
      </c>
      <c r="BJ112" s="18" t="s">
        <v>204</v>
      </c>
      <c r="BK112" s="8" t="s">
        <v>204</v>
      </c>
      <c r="BL112" s="8" t="s">
        <v>59</v>
      </c>
      <c r="BM112" s="18" t="s">
        <v>204</v>
      </c>
      <c r="BN112" t="s">
        <v>64</v>
      </c>
      <c r="BO112" s="8">
        <v>0.27875360095282892</v>
      </c>
      <c r="BP112" t="s">
        <v>64</v>
      </c>
      <c r="BQ112" t="s">
        <v>64</v>
      </c>
      <c r="BR112" t="s">
        <v>64</v>
      </c>
      <c r="BS112" t="s">
        <v>64</v>
      </c>
      <c r="BT112" t="s">
        <v>64</v>
      </c>
      <c r="BU112" t="s">
        <v>64</v>
      </c>
      <c r="BV112" t="s">
        <v>64</v>
      </c>
      <c r="BW112" t="s">
        <v>64</v>
      </c>
      <c r="BX112" t="s">
        <v>64</v>
      </c>
    </row>
    <row r="113" spans="1:76" x14ac:dyDescent="0.25">
      <c r="A113" t="s">
        <v>64</v>
      </c>
      <c r="B113" s="4">
        <v>863279</v>
      </c>
      <c r="C113">
        <v>59</v>
      </c>
      <c r="D113" t="s">
        <v>65</v>
      </c>
      <c r="E113">
        <v>863279</v>
      </c>
      <c r="F113" t="s">
        <v>157</v>
      </c>
      <c r="G113" t="s">
        <v>64</v>
      </c>
      <c r="H113" t="s">
        <v>268</v>
      </c>
      <c r="I113" s="14">
        <v>7</v>
      </c>
      <c r="J113">
        <v>7</v>
      </c>
      <c r="K113" t="s">
        <v>64</v>
      </c>
      <c r="L113" t="s">
        <v>64</v>
      </c>
      <c r="M113" t="s">
        <v>64</v>
      </c>
      <c r="N113" t="s">
        <v>64</v>
      </c>
      <c r="O113" t="s">
        <v>64</v>
      </c>
      <c r="P113" t="s">
        <v>64</v>
      </c>
      <c r="Q113" t="s">
        <v>64</v>
      </c>
      <c r="R113" t="s">
        <v>64</v>
      </c>
      <c r="S113" t="s">
        <v>64</v>
      </c>
      <c r="T113" t="s">
        <v>64</v>
      </c>
      <c r="U113" t="s">
        <v>64</v>
      </c>
      <c r="V113" t="s">
        <v>64</v>
      </c>
      <c r="W113" t="s">
        <v>64</v>
      </c>
      <c r="X113" t="s">
        <v>64</v>
      </c>
      <c r="Y113" t="s">
        <v>64</v>
      </c>
      <c r="Z113" t="s">
        <v>64</v>
      </c>
      <c r="AA113" t="s">
        <v>64</v>
      </c>
      <c r="AB113" t="s">
        <v>64</v>
      </c>
      <c r="AC113" t="s">
        <v>64</v>
      </c>
      <c r="AD113" t="s">
        <v>64</v>
      </c>
      <c r="AE113" t="s">
        <v>64</v>
      </c>
      <c r="AF113" t="s">
        <v>64</v>
      </c>
      <c r="AG113" t="s">
        <v>64</v>
      </c>
      <c r="AH113" t="s">
        <v>64</v>
      </c>
      <c r="AI113" t="s">
        <v>64</v>
      </c>
      <c r="AJ113" t="s">
        <v>64</v>
      </c>
      <c r="AK113" t="s">
        <v>64</v>
      </c>
      <c r="AL113" t="s">
        <v>64</v>
      </c>
      <c r="AM113" t="s">
        <v>64</v>
      </c>
      <c r="AN113" t="s">
        <v>64</v>
      </c>
      <c r="AO113" t="s">
        <v>64</v>
      </c>
      <c r="AP113" t="s">
        <v>64</v>
      </c>
      <c r="AQ113" t="s">
        <v>64</v>
      </c>
      <c r="AR113" t="s">
        <v>64</v>
      </c>
      <c r="AS113" t="s">
        <v>64</v>
      </c>
      <c r="AT113" t="s">
        <v>64</v>
      </c>
      <c r="AU113" t="s">
        <v>64</v>
      </c>
      <c r="AV113" t="s">
        <v>64</v>
      </c>
      <c r="AW113" t="s">
        <v>64</v>
      </c>
      <c r="AX113" t="s">
        <v>64</v>
      </c>
      <c r="AY113" t="s">
        <v>65</v>
      </c>
      <c r="AZ113">
        <v>2.7E-2</v>
      </c>
      <c r="BA113">
        <v>2.4E-2</v>
      </c>
      <c r="BB113">
        <v>2.7E-2</v>
      </c>
      <c r="BC113" s="4">
        <v>863279</v>
      </c>
      <c r="BD113" s="9">
        <f>(AZ113+BA113+BB113)/3</f>
        <v>2.5999999999999999E-2</v>
      </c>
      <c r="BE113" s="9">
        <f>100*BD113</f>
        <v>2.6</v>
      </c>
      <c r="BF113" s="8">
        <f>LOG10(BE113)</f>
        <v>0.41497334797081797</v>
      </c>
      <c r="BG113" s="18" t="s">
        <v>204</v>
      </c>
      <c r="BH113" s="18" t="s">
        <v>204</v>
      </c>
      <c r="BI113" s="18" t="s">
        <v>204</v>
      </c>
      <c r="BJ113" s="18" t="s">
        <v>204</v>
      </c>
      <c r="BK113" s="8" t="s">
        <v>204</v>
      </c>
      <c r="BL113" s="8" t="s">
        <v>59</v>
      </c>
      <c r="BM113" s="18" t="s">
        <v>204</v>
      </c>
      <c r="BN113" t="s">
        <v>64</v>
      </c>
      <c r="BO113" s="8">
        <v>0.41497334797081797</v>
      </c>
      <c r="BP113" t="s">
        <v>64</v>
      </c>
      <c r="BQ113" t="s">
        <v>64</v>
      </c>
      <c r="BR113" t="s">
        <v>64</v>
      </c>
      <c r="BS113" t="s">
        <v>64</v>
      </c>
      <c r="BT113" t="s">
        <v>64</v>
      </c>
      <c r="BU113" t="s">
        <v>64</v>
      </c>
      <c r="BV113" t="s">
        <v>64</v>
      </c>
      <c r="BW113" t="s">
        <v>64</v>
      </c>
      <c r="BX113" t="s">
        <v>64</v>
      </c>
    </row>
    <row r="114" spans="1:76" x14ac:dyDescent="0.25">
      <c r="A114" t="s">
        <v>64</v>
      </c>
      <c r="B114" s="4">
        <v>863079</v>
      </c>
      <c r="C114">
        <v>68</v>
      </c>
      <c r="D114" t="s">
        <v>55</v>
      </c>
      <c r="E114">
        <v>863079</v>
      </c>
      <c r="F114" t="s">
        <v>157</v>
      </c>
      <c r="G114" t="s">
        <v>64</v>
      </c>
      <c r="H114" t="s">
        <v>267</v>
      </c>
      <c r="I114" s="14">
        <v>7</v>
      </c>
      <c r="J114">
        <v>7</v>
      </c>
      <c r="K114" t="s">
        <v>64</v>
      </c>
      <c r="L114" t="s">
        <v>64</v>
      </c>
      <c r="M114" t="s">
        <v>64</v>
      </c>
      <c r="N114" t="s">
        <v>64</v>
      </c>
      <c r="O114" t="s">
        <v>64</v>
      </c>
      <c r="P114" t="s">
        <v>64</v>
      </c>
      <c r="Q114" t="s">
        <v>64</v>
      </c>
      <c r="R114" t="s">
        <v>64</v>
      </c>
      <c r="S114" t="s">
        <v>64</v>
      </c>
      <c r="T114" t="s">
        <v>64</v>
      </c>
      <c r="U114" t="s">
        <v>64</v>
      </c>
      <c r="V114" t="s">
        <v>64</v>
      </c>
      <c r="W114" t="s">
        <v>64</v>
      </c>
      <c r="X114" t="s">
        <v>64</v>
      </c>
      <c r="Y114" t="s">
        <v>64</v>
      </c>
      <c r="Z114" t="s">
        <v>64</v>
      </c>
      <c r="AA114" t="s">
        <v>64</v>
      </c>
      <c r="AB114" t="s">
        <v>64</v>
      </c>
      <c r="AC114" t="s">
        <v>64</v>
      </c>
      <c r="AD114" t="s">
        <v>64</v>
      </c>
      <c r="AE114" t="s">
        <v>64</v>
      </c>
      <c r="AF114" t="s">
        <v>64</v>
      </c>
      <c r="AG114" t="s">
        <v>64</v>
      </c>
      <c r="AH114" t="s">
        <v>64</v>
      </c>
      <c r="AI114" t="s">
        <v>64</v>
      </c>
      <c r="AJ114" t="s">
        <v>64</v>
      </c>
      <c r="AK114" t="s">
        <v>64</v>
      </c>
      <c r="AL114" t="s">
        <v>64</v>
      </c>
      <c r="AM114" t="s">
        <v>64</v>
      </c>
      <c r="AN114" t="s">
        <v>64</v>
      </c>
      <c r="AO114" t="s">
        <v>64</v>
      </c>
      <c r="AP114" t="s">
        <v>64</v>
      </c>
      <c r="AQ114" t="s">
        <v>64</v>
      </c>
      <c r="AR114" t="s">
        <v>64</v>
      </c>
      <c r="AS114" t="s">
        <v>64</v>
      </c>
      <c r="AT114" t="s">
        <v>64</v>
      </c>
      <c r="AU114" t="s">
        <v>64</v>
      </c>
      <c r="AV114" t="s">
        <v>64</v>
      </c>
      <c r="AW114" t="s">
        <v>64</v>
      </c>
      <c r="AX114" t="s">
        <v>64</v>
      </c>
      <c r="AY114" t="s">
        <v>55</v>
      </c>
      <c r="AZ114">
        <v>4.4999999999999998E-2</v>
      </c>
      <c r="BA114">
        <v>3.5000000000000003E-2</v>
      </c>
      <c r="BB114">
        <v>0.04</v>
      </c>
      <c r="BC114" s="4">
        <v>863079</v>
      </c>
      <c r="BD114" s="9">
        <f>(AZ114+BA114+BB114)/3</f>
        <v>0.04</v>
      </c>
      <c r="BE114" s="9">
        <f>100*BD114</f>
        <v>4</v>
      </c>
      <c r="BF114" s="8">
        <f>LOG10(BE114)</f>
        <v>0.6020599913279624</v>
      </c>
      <c r="BG114" s="18" t="s">
        <v>204</v>
      </c>
      <c r="BH114" s="18" t="s">
        <v>204</v>
      </c>
      <c r="BI114" s="18" t="s">
        <v>204</v>
      </c>
      <c r="BJ114" s="18" t="s">
        <v>204</v>
      </c>
      <c r="BK114" s="8" t="s">
        <v>204</v>
      </c>
      <c r="BL114" s="8" t="s">
        <v>59</v>
      </c>
      <c r="BM114" s="18" t="s">
        <v>204</v>
      </c>
      <c r="BN114" t="s">
        <v>64</v>
      </c>
      <c r="BO114" s="8">
        <v>0.6020599913279624</v>
      </c>
      <c r="BP114" t="s">
        <v>64</v>
      </c>
      <c r="BQ114" t="s">
        <v>64</v>
      </c>
      <c r="BR114" t="s">
        <v>64</v>
      </c>
      <c r="BS114" t="s">
        <v>64</v>
      </c>
      <c r="BT114" t="s">
        <v>64</v>
      </c>
      <c r="BU114" t="s">
        <v>64</v>
      </c>
      <c r="BV114" t="s">
        <v>64</v>
      </c>
      <c r="BW114" t="s">
        <v>64</v>
      </c>
      <c r="BX114" t="s">
        <v>64</v>
      </c>
    </row>
    <row r="115" spans="1:76" x14ac:dyDescent="0.25">
      <c r="A115" t="s">
        <v>64</v>
      </c>
      <c r="B115" s="4">
        <v>863279</v>
      </c>
      <c r="C115">
        <v>58</v>
      </c>
      <c r="D115" t="s">
        <v>55</v>
      </c>
      <c r="E115">
        <v>863279</v>
      </c>
      <c r="F115" t="s">
        <v>157</v>
      </c>
      <c r="G115" t="s">
        <v>64</v>
      </c>
      <c r="H115" t="s">
        <v>268</v>
      </c>
      <c r="I115" s="14">
        <v>7</v>
      </c>
      <c r="J115">
        <v>7</v>
      </c>
      <c r="K115" t="s">
        <v>64</v>
      </c>
      <c r="L115" t="s">
        <v>64</v>
      </c>
      <c r="M115" t="s">
        <v>64</v>
      </c>
      <c r="N115" t="s">
        <v>64</v>
      </c>
      <c r="O115" t="s">
        <v>64</v>
      </c>
      <c r="P115" t="s">
        <v>64</v>
      </c>
      <c r="Q115" t="s">
        <v>64</v>
      </c>
      <c r="R115" t="s">
        <v>64</v>
      </c>
      <c r="S115" t="s">
        <v>64</v>
      </c>
      <c r="T115" t="s">
        <v>64</v>
      </c>
      <c r="U115" t="s">
        <v>64</v>
      </c>
      <c r="V115" t="s">
        <v>64</v>
      </c>
      <c r="W115" t="s">
        <v>64</v>
      </c>
      <c r="X115" t="s">
        <v>64</v>
      </c>
      <c r="Y115" t="s">
        <v>64</v>
      </c>
      <c r="Z115" t="s">
        <v>64</v>
      </c>
      <c r="AA115" t="s">
        <v>64</v>
      </c>
      <c r="AB115" t="s">
        <v>64</v>
      </c>
      <c r="AC115" t="s">
        <v>64</v>
      </c>
      <c r="AD115" t="s">
        <v>64</v>
      </c>
      <c r="AE115" t="s">
        <v>64</v>
      </c>
      <c r="AF115" t="s">
        <v>64</v>
      </c>
      <c r="AG115" t="s">
        <v>64</v>
      </c>
      <c r="AH115" t="s">
        <v>64</v>
      </c>
      <c r="AI115" t="s">
        <v>64</v>
      </c>
      <c r="AJ115" t="s">
        <v>64</v>
      </c>
      <c r="AK115" t="s">
        <v>64</v>
      </c>
      <c r="AL115" t="s">
        <v>64</v>
      </c>
      <c r="AM115" t="s">
        <v>64</v>
      </c>
      <c r="AN115" t="s">
        <v>64</v>
      </c>
      <c r="AO115" t="s">
        <v>64</v>
      </c>
      <c r="AP115" t="s">
        <v>64</v>
      </c>
      <c r="AQ115" t="s">
        <v>64</v>
      </c>
      <c r="AR115" t="s">
        <v>64</v>
      </c>
      <c r="AS115" t="s">
        <v>64</v>
      </c>
      <c r="AT115" t="s">
        <v>64</v>
      </c>
      <c r="AU115" t="s">
        <v>64</v>
      </c>
      <c r="AV115" t="s">
        <v>64</v>
      </c>
      <c r="AW115" t="s">
        <v>64</v>
      </c>
      <c r="AX115" t="s">
        <v>64</v>
      </c>
      <c r="AY115" t="s">
        <v>55</v>
      </c>
      <c r="AZ115">
        <v>5.3999999999999999E-2</v>
      </c>
      <c r="BA115">
        <v>5.7000000000000002E-2</v>
      </c>
      <c r="BB115">
        <v>6.2E-2</v>
      </c>
      <c r="BC115" s="4">
        <v>863279</v>
      </c>
      <c r="BD115" s="9">
        <f>(AZ115+BA115+BB115)/3</f>
        <v>5.7666666666666665E-2</v>
      </c>
      <c r="BE115" s="9">
        <f>100*BD115</f>
        <v>5.7666666666666666</v>
      </c>
      <c r="BF115" s="8">
        <f>LOG10(BE115)</f>
        <v>0.76092484840913299</v>
      </c>
      <c r="BG115" s="18" t="s">
        <v>203</v>
      </c>
      <c r="BH115" s="18" t="s">
        <v>204</v>
      </c>
      <c r="BI115" s="18" t="s">
        <v>204</v>
      </c>
      <c r="BJ115" s="18" t="s">
        <v>204</v>
      </c>
      <c r="BK115" s="8" t="s">
        <v>204</v>
      </c>
      <c r="BL115" s="8" t="s">
        <v>59</v>
      </c>
      <c r="BM115" s="18" t="s">
        <v>204</v>
      </c>
      <c r="BN115" t="s">
        <v>64</v>
      </c>
      <c r="BO115" s="8">
        <v>0.76092484840913299</v>
      </c>
      <c r="BP115" t="s">
        <v>64</v>
      </c>
      <c r="BQ115" t="s">
        <v>64</v>
      </c>
      <c r="BR115" t="s">
        <v>64</v>
      </c>
      <c r="BS115" t="s">
        <v>64</v>
      </c>
      <c r="BT115" t="s">
        <v>64</v>
      </c>
      <c r="BU115" t="s">
        <v>64</v>
      </c>
      <c r="BV115" t="s">
        <v>64</v>
      </c>
      <c r="BW115" t="s">
        <v>64</v>
      </c>
      <c r="BX115" t="s">
        <v>64</v>
      </c>
    </row>
    <row r="116" spans="1:76" x14ac:dyDescent="0.25">
      <c r="A116" t="s">
        <v>64</v>
      </c>
      <c r="B116" s="4">
        <v>863389</v>
      </c>
      <c r="C116">
        <v>61</v>
      </c>
      <c r="D116" t="s">
        <v>65</v>
      </c>
      <c r="E116">
        <v>863389</v>
      </c>
      <c r="F116" t="s">
        <v>157</v>
      </c>
      <c r="G116" t="s">
        <v>64</v>
      </c>
      <c r="H116" t="s">
        <v>268</v>
      </c>
      <c r="I116" s="14">
        <v>7</v>
      </c>
      <c r="J116">
        <v>7</v>
      </c>
      <c r="K116" t="s">
        <v>64</v>
      </c>
      <c r="L116" t="s">
        <v>64</v>
      </c>
      <c r="M116" t="s">
        <v>64</v>
      </c>
      <c r="N116" t="s">
        <v>64</v>
      </c>
      <c r="O116" t="s">
        <v>64</v>
      </c>
      <c r="P116" t="s">
        <v>64</v>
      </c>
      <c r="Q116" t="s">
        <v>64</v>
      </c>
      <c r="R116" t="s">
        <v>64</v>
      </c>
      <c r="S116" t="s">
        <v>64</v>
      </c>
      <c r="T116" t="s">
        <v>64</v>
      </c>
      <c r="U116" t="s">
        <v>64</v>
      </c>
      <c r="V116" t="s">
        <v>64</v>
      </c>
      <c r="W116" t="s">
        <v>64</v>
      </c>
      <c r="X116" t="s">
        <v>64</v>
      </c>
      <c r="Y116" t="s">
        <v>64</v>
      </c>
      <c r="Z116" t="s">
        <v>64</v>
      </c>
      <c r="AA116" t="s">
        <v>64</v>
      </c>
      <c r="AB116" t="s">
        <v>64</v>
      </c>
      <c r="AC116" t="s">
        <v>64</v>
      </c>
      <c r="AD116" t="s">
        <v>64</v>
      </c>
      <c r="AE116" t="s">
        <v>64</v>
      </c>
      <c r="AF116" t="s">
        <v>64</v>
      </c>
      <c r="AG116" t="s">
        <v>64</v>
      </c>
      <c r="AH116" t="s">
        <v>64</v>
      </c>
      <c r="AI116" t="s">
        <v>64</v>
      </c>
      <c r="AJ116" t="s">
        <v>64</v>
      </c>
      <c r="AK116" t="s">
        <v>64</v>
      </c>
      <c r="AL116" t="s">
        <v>64</v>
      </c>
      <c r="AM116" t="s">
        <v>64</v>
      </c>
      <c r="AN116" t="s">
        <v>64</v>
      </c>
      <c r="AO116" t="s">
        <v>64</v>
      </c>
      <c r="AP116" t="s">
        <v>64</v>
      </c>
      <c r="AQ116" t="s">
        <v>64</v>
      </c>
      <c r="AR116" t="s">
        <v>64</v>
      </c>
      <c r="AS116" t="s">
        <v>64</v>
      </c>
      <c r="AT116" t="s">
        <v>64</v>
      </c>
      <c r="AU116" t="s">
        <v>64</v>
      </c>
      <c r="AV116" t="s">
        <v>64</v>
      </c>
      <c r="AW116" t="s">
        <v>64</v>
      </c>
      <c r="AX116" t="s">
        <v>64</v>
      </c>
      <c r="AY116" t="s">
        <v>65</v>
      </c>
      <c r="AZ116">
        <v>7.1999999999999995E-2</v>
      </c>
      <c r="BA116">
        <v>6.4000000000000001E-2</v>
      </c>
      <c r="BB116">
        <v>6.9000000000000006E-2</v>
      </c>
      <c r="BC116" s="4">
        <v>863389</v>
      </c>
      <c r="BD116" s="9">
        <f>(AZ116+BA116+BB116)/3</f>
        <v>6.8333333333333343E-2</v>
      </c>
      <c r="BE116" s="9">
        <f>100*BD116</f>
        <v>6.8333333333333339</v>
      </c>
      <c r="BF116" s="8">
        <f>LOG10(BE116)</f>
        <v>0.83463260633609193</v>
      </c>
      <c r="BG116" s="18" t="s">
        <v>203</v>
      </c>
      <c r="BH116" s="18" t="s">
        <v>203</v>
      </c>
      <c r="BI116" s="18" t="s">
        <v>203</v>
      </c>
      <c r="BJ116" s="18" t="s">
        <v>204</v>
      </c>
      <c r="BK116" s="8" t="s">
        <v>204</v>
      </c>
      <c r="BL116" s="8" t="s">
        <v>59</v>
      </c>
      <c r="BM116" s="18" t="s">
        <v>204</v>
      </c>
      <c r="BN116" t="s">
        <v>64</v>
      </c>
      <c r="BO116" s="8">
        <v>0.83463260633609193</v>
      </c>
      <c r="BP116" t="s">
        <v>64</v>
      </c>
      <c r="BQ116" t="s">
        <v>64</v>
      </c>
      <c r="BR116" t="s">
        <v>64</v>
      </c>
      <c r="BS116" t="s">
        <v>64</v>
      </c>
      <c r="BT116" t="s">
        <v>64</v>
      </c>
      <c r="BU116" t="s">
        <v>64</v>
      </c>
      <c r="BV116" t="s">
        <v>64</v>
      </c>
      <c r="BW116" t="s">
        <v>64</v>
      </c>
      <c r="BX116" t="s">
        <v>64</v>
      </c>
    </row>
    <row r="117" spans="1:76" x14ac:dyDescent="0.25">
      <c r="A117" t="s">
        <v>64</v>
      </c>
      <c r="B117" s="4">
        <v>863389</v>
      </c>
      <c r="C117">
        <v>60</v>
      </c>
      <c r="D117" t="s">
        <v>55</v>
      </c>
      <c r="E117">
        <v>863389</v>
      </c>
      <c r="F117" t="s">
        <v>157</v>
      </c>
      <c r="G117" t="s">
        <v>64</v>
      </c>
      <c r="H117" t="s">
        <v>268</v>
      </c>
      <c r="I117" s="14">
        <v>7</v>
      </c>
      <c r="J117">
        <v>7</v>
      </c>
      <c r="K117" t="s">
        <v>64</v>
      </c>
      <c r="L117" t="s">
        <v>64</v>
      </c>
      <c r="M117" t="s">
        <v>64</v>
      </c>
      <c r="N117" t="s">
        <v>64</v>
      </c>
      <c r="O117" t="s">
        <v>64</v>
      </c>
      <c r="P117" t="s">
        <v>64</v>
      </c>
      <c r="Q117" t="s">
        <v>64</v>
      </c>
      <c r="R117" t="s">
        <v>64</v>
      </c>
      <c r="S117" t="s">
        <v>64</v>
      </c>
      <c r="T117" t="s">
        <v>64</v>
      </c>
      <c r="U117" t="s">
        <v>64</v>
      </c>
      <c r="V117" t="s">
        <v>64</v>
      </c>
      <c r="W117" t="s">
        <v>64</v>
      </c>
      <c r="X117" t="s">
        <v>64</v>
      </c>
      <c r="Y117" t="s">
        <v>64</v>
      </c>
      <c r="Z117" t="s">
        <v>64</v>
      </c>
      <c r="AA117" t="s">
        <v>64</v>
      </c>
      <c r="AB117" t="s">
        <v>64</v>
      </c>
      <c r="AC117" t="s">
        <v>64</v>
      </c>
      <c r="AD117" t="s">
        <v>64</v>
      </c>
      <c r="AE117" t="s">
        <v>64</v>
      </c>
      <c r="AF117" t="s">
        <v>64</v>
      </c>
      <c r="AG117" t="s">
        <v>64</v>
      </c>
      <c r="AH117" t="s">
        <v>64</v>
      </c>
      <c r="AI117" t="s">
        <v>64</v>
      </c>
      <c r="AJ117" t="s">
        <v>64</v>
      </c>
      <c r="AK117" t="s">
        <v>64</v>
      </c>
      <c r="AL117" t="s">
        <v>64</v>
      </c>
      <c r="AM117" t="s">
        <v>64</v>
      </c>
      <c r="AN117" t="s">
        <v>64</v>
      </c>
      <c r="AO117" t="s">
        <v>64</v>
      </c>
      <c r="AP117" t="s">
        <v>64</v>
      </c>
      <c r="AQ117" t="s">
        <v>64</v>
      </c>
      <c r="AR117" t="s">
        <v>64</v>
      </c>
      <c r="AS117" t="s">
        <v>64</v>
      </c>
      <c r="AT117" t="s">
        <v>64</v>
      </c>
      <c r="AU117" t="s">
        <v>64</v>
      </c>
      <c r="AV117" t="s">
        <v>64</v>
      </c>
      <c r="AW117" t="s">
        <v>64</v>
      </c>
      <c r="AX117" t="s">
        <v>64</v>
      </c>
      <c r="AY117" t="s">
        <v>55</v>
      </c>
      <c r="AZ117">
        <v>0.123</v>
      </c>
      <c r="BA117">
        <v>0.109</v>
      </c>
      <c r="BB117">
        <v>0.109</v>
      </c>
      <c r="BC117" s="4">
        <v>863389</v>
      </c>
      <c r="BD117" s="9">
        <f>(AZ117+BA117+BB117)/3</f>
        <v>0.11366666666666665</v>
      </c>
      <c r="BE117" s="9">
        <f>100*BD117</f>
        <v>11.366666666666665</v>
      </c>
      <c r="BF117" s="8">
        <f>LOG10(BE117)</f>
        <v>1.0556331242728352</v>
      </c>
      <c r="BG117" s="18" t="s">
        <v>203</v>
      </c>
      <c r="BH117" s="18" t="s">
        <v>203</v>
      </c>
      <c r="BI117" s="18" t="s">
        <v>203</v>
      </c>
      <c r="BJ117" s="18" t="s">
        <v>203</v>
      </c>
      <c r="BK117" s="8" t="s">
        <v>204</v>
      </c>
      <c r="BL117" s="8" t="s">
        <v>59</v>
      </c>
      <c r="BM117" s="18" t="s">
        <v>204</v>
      </c>
      <c r="BN117" t="s">
        <v>64</v>
      </c>
      <c r="BO117" s="8">
        <v>1.0556331242728352</v>
      </c>
      <c r="BP117" t="s">
        <v>64</v>
      </c>
      <c r="BQ117" t="s">
        <v>64</v>
      </c>
      <c r="BR117" t="s">
        <v>64</v>
      </c>
      <c r="BS117" t="s">
        <v>64</v>
      </c>
      <c r="BT117" t="s">
        <v>64</v>
      </c>
      <c r="BU117" t="s">
        <v>64</v>
      </c>
      <c r="BV117" t="s">
        <v>64</v>
      </c>
      <c r="BW117" t="s">
        <v>64</v>
      </c>
      <c r="BX117" t="s">
        <v>64</v>
      </c>
    </row>
    <row r="118" spans="1:76" x14ac:dyDescent="0.25">
      <c r="A118" t="s">
        <v>64</v>
      </c>
      <c r="B118" s="4">
        <v>863216</v>
      </c>
      <c r="C118">
        <v>93</v>
      </c>
      <c r="D118" t="s">
        <v>65</v>
      </c>
      <c r="E118">
        <v>863216</v>
      </c>
      <c r="F118" t="s">
        <v>157</v>
      </c>
      <c r="G118" t="s">
        <v>64</v>
      </c>
      <c r="H118" t="s">
        <v>268</v>
      </c>
      <c r="I118" s="14">
        <v>8</v>
      </c>
      <c r="J118" s="15">
        <v>8</v>
      </c>
      <c r="K118" t="s">
        <v>64</v>
      </c>
      <c r="L118" t="s">
        <v>64</v>
      </c>
      <c r="M118" t="s">
        <v>64</v>
      </c>
      <c r="N118" t="s">
        <v>64</v>
      </c>
      <c r="O118" t="s">
        <v>64</v>
      </c>
      <c r="P118" t="s">
        <v>64</v>
      </c>
      <c r="Q118" t="s">
        <v>64</v>
      </c>
      <c r="R118" t="s">
        <v>64</v>
      </c>
      <c r="S118" t="s">
        <v>64</v>
      </c>
      <c r="T118" t="s">
        <v>64</v>
      </c>
      <c r="U118" t="s">
        <v>64</v>
      </c>
      <c r="V118" t="s">
        <v>64</v>
      </c>
      <c r="W118" t="s">
        <v>64</v>
      </c>
      <c r="X118" t="s">
        <v>64</v>
      </c>
      <c r="Y118" t="s">
        <v>64</v>
      </c>
      <c r="Z118" t="s">
        <v>64</v>
      </c>
      <c r="AA118" t="s">
        <v>64</v>
      </c>
      <c r="AB118" t="s">
        <v>64</v>
      </c>
      <c r="AC118" t="s">
        <v>64</v>
      </c>
      <c r="AD118" t="s">
        <v>64</v>
      </c>
      <c r="AE118" t="s">
        <v>64</v>
      </c>
      <c r="AF118" t="s">
        <v>64</v>
      </c>
      <c r="AG118" t="s">
        <v>64</v>
      </c>
      <c r="AH118" t="s">
        <v>64</v>
      </c>
      <c r="AI118" t="s">
        <v>64</v>
      </c>
      <c r="AJ118" t="s">
        <v>64</v>
      </c>
      <c r="AK118" t="s">
        <v>64</v>
      </c>
      <c r="AL118" t="s">
        <v>64</v>
      </c>
      <c r="AM118" t="s">
        <v>64</v>
      </c>
      <c r="AN118" t="s">
        <v>64</v>
      </c>
      <c r="AO118" t="s">
        <v>64</v>
      </c>
      <c r="AP118" t="s">
        <v>64</v>
      </c>
      <c r="AQ118" t="s">
        <v>64</v>
      </c>
      <c r="AR118" t="s">
        <v>64</v>
      </c>
      <c r="AS118" t="s">
        <v>64</v>
      </c>
      <c r="AT118" t="s">
        <v>64</v>
      </c>
      <c r="AU118" t="s">
        <v>64</v>
      </c>
      <c r="AV118" t="s">
        <v>64</v>
      </c>
      <c r="AW118" t="s">
        <v>64</v>
      </c>
      <c r="AX118" t="s">
        <v>64</v>
      </c>
      <c r="AY118" t="s">
        <v>65</v>
      </c>
      <c r="AZ118">
        <v>8.0000000000000002E-3</v>
      </c>
      <c r="BA118">
        <v>4.0000000000000001E-3</v>
      </c>
      <c r="BB118">
        <v>4.0000000000000001E-3</v>
      </c>
      <c r="BC118" s="4">
        <v>863216</v>
      </c>
      <c r="BD118" s="9">
        <f>(AZ118+BA118+BB118)/3</f>
        <v>5.3333333333333332E-3</v>
      </c>
      <c r="BE118" s="9">
        <f>100*BD118</f>
        <v>0.53333333333333333</v>
      </c>
      <c r="BF118" s="8">
        <f>LOG10(BE118)</f>
        <v>-0.27300127206373764</v>
      </c>
      <c r="BG118" s="18" t="s">
        <v>204</v>
      </c>
      <c r="BH118" s="18" t="s">
        <v>204</v>
      </c>
      <c r="BI118" s="18" t="s">
        <v>204</v>
      </c>
      <c r="BJ118" s="18" t="s">
        <v>204</v>
      </c>
      <c r="BK118" s="8" t="s">
        <v>204</v>
      </c>
      <c r="BL118" s="8" t="s">
        <v>59</v>
      </c>
      <c r="BM118" s="18" t="s">
        <v>204</v>
      </c>
      <c r="BN118" t="s">
        <v>64</v>
      </c>
      <c r="BO118" s="8">
        <v>-0.27300127206373764</v>
      </c>
      <c r="BP118" t="s">
        <v>64</v>
      </c>
      <c r="BQ118" t="s">
        <v>64</v>
      </c>
      <c r="BR118" t="s">
        <v>64</v>
      </c>
      <c r="BS118" t="s">
        <v>64</v>
      </c>
      <c r="BT118" t="s">
        <v>64</v>
      </c>
      <c r="BU118" t="s">
        <v>64</v>
      </c>
      <c r="BV118" t="s">
        <v>64</v>
      </c>
      <c r="BW118" t="s">
        <v>64</v>
      </c>
      <c r="BX118" t="s">
        <v>64</v>
      </c>
    </row>
    <row r="119" spans="1:76" x14ac:dyDescent="0.25">
      <c r="A119" t="s">
        <v>64</v>
      </c>
      <c r="B119" s="4">
        <v>863217</v>
      </c>
      <c r="C119">
        <v>79</v>
      </c>
      <c r="D119" t="s">
        <v>65</v>
      </c>
      <c r="E119">
        <v>863217</v>
      </c>
      <c r="F119" t="s">
        <v>157</v>
      </c>
      <c r="G119" t="s">
        <v>64</v>
      </c>
      <c r="H119" t="s">
        <v>267</v>
      </c>
      <c r="I119" s="14">
        <v>8</v>
      </c>
      <c r="J119" s="15">
        <v>8</v>
      </c>
      <c r="K119" t="s">
        <v>64</v>
      </c>
      <c r="L119" t="s">
        <v>64</v>
      </c>
      <c r="M119" t="s">
        <v>64</v>
      </c>
      <c r="N119" t="s">
        <v>64</v>
      </c>
      <c r="O119" t="s">
        <v>64</v>
      </c>
      <c r="P119" t="s">
        <v>64</v>
      </c>
      <c r="Q119" t="s">
        <v>64</v>
      </c>
      <c r="R119" t="s">
        <v>64</v>
      </c>
      <c r="S119" t="s">
        <v>64</v>
      </c>
      <c r="T119" t="s">
        <v>64</v>
      </c>
      <c r="U119" t="s">
        <v>64</v>
      </c>
      <c r="V119" t="s">
        <v>64</v>
      </c>
      <c r="W119" t="s">
        <v>64</v>
      </c>
      <c r="X119" t="s">
        <v>64</v>
      </c>
      <c r="Y119" t="s">
        <v>64</v>
      </c>
      <c r="Z119" t="s">
        <v>64</v>
      </c>
      <c r="AA119" t="s">
        <v>64</v>
      </c>
      <c r="AB119" t="s">
        <v>64</v>
      </c>
      <c r="AC119" t="s">
        <v>64</v>
      </c>
      <c r="AD119" t="s">
        <v>64</v>
      </c>
      <c r="AE119" t="s">
        <v>64</v>
      </c>
      <c r="AF119" t="s">
        <v>64</v>
      </c>
      <c r="AG119" t="s">
        <v>64</v>
      </c>
      <c r="AH119" t="s">
        <v>64</v>
      </c>
      <c r="AI119" t="s">
        <v>64</v>
      </c>
      <c r="AJ119" t="s">
        <v>64</v>
      </c>
      <c r="AK119" t="s">
        <v>64</v>
      </c>
      <c r="AL119" t="s">
        <v>64</v>
      </c>
      <c r="AM119" t="s">
        <v>64</v>
      </c>
      <c r="AN119" t="s">
        <v>64</v>
      </c>
      <c r="AO119" t="s">
        <v>64</v>
      </c>
      <c r="AP119" t="s">
        <v>64</v>
      </c>
      <c r="AQ119" t="s">
        <v>64</v>
      </c>
      <c r="AR119" t="s">
        <v>64</v>
      </c>
      <c r="AS119" t="s">
        <v>64</v>
      </c>
      <c r="AT119" t="s">
        <v>64</v>
      </c>
      <c r="AU119" t="s">
        <v>64</v>
      </c>
      <c r="AV119" t="s">
        <v>64</v>
      </c>
      <c r="AW119" t="s">
        <v>64</v>
      </c>
      <c r="AX119" t="s">
        <v>64</v>
      </c>
      <c r="AY119" t="s">
        <v>65</v>
      </c>
      <c r="AZ119">
        <v>1.4999999999999999E-2</v>
      </c>
      <c r="BA119">
        <v>8.9999999999999993E-3</v>
      </c>
      <c r="BB119">
        <v>1.6E-2</v>
      </c>
      <c r="BC119" s="4">
        <v>863217</v>
      </c>
      <c r="BD119" s="9">
        <f>(AZ119+BA119+BB119)/3</f>
        <v>1.3333333333333334E-2</v>
      </c>
      <c r="BE119" s="9">
        <f>100*BD119</f>
        <v>1.3333333333333335</v>
      </c>
      <c r="BF119" s="8">
        <f>LOG10(BE119)</f>
        <v>0.1249387366083</v>
      </c>
      <c r="BG119" s="18" t="s">
        <v>204</v>
      </c>
      <c r="BH119" s="18" t="s">
        <v>204</v>
      </c>
      <c r="BI119" s="18" t="s">
        <v>204</v>
      </c>
      <c r="BJ119" s="18" t="s">
        <v>204</v>
      </c>
      <c r="BK119" s="8" t="s">
        <v>204</v>
      </c>
      <c r="BL119" s="8" t="s">
        <v>59</v>
      </c>
      <c r="BM119" s="18" t="s">
        <v>204</v>
      </c>
      <c r="BN119" t="s">
        <v>64</v>
      </c>
      <c r="BO119" s="8">
        <v>0.1249387366083</v>
      </c>
      <c r="BP119" t="s">
        <v>64</v>
      </c>
      <c r="BQ119" t="s">
        <v>64</v>
      </c>
      <c r="BR119" t="s">
        <v>64</v>
      </c>
      <c r="BS119" t="s">
        <v>64</v>
      </c>
      <c r="BT119" t="s">
        <v>64</v>
      </c>
      <c r="BU119" t="s">
        <v>64</v>
      </c>
      <c r="BV119" t="s">
        <v>64</v>
      </c>
      <c r="BW119" t="s">
        <v>64</v>
      </c>
      <c r="BX119" t="s">
        <v>64</v>
      </c>
    </row>
    <row r="120" spans="1:76" x14ac:dyDescent="0.25">
      <c r="A120" t="s">
        <v>64</v>
      </c>
      <c r="B120" s="4">
        <v>863217</v>
      </c>
      <c r="C120">
        <v>78</v>
      </c>
      <c r="D120" t="s">
        <v>55</v>
      </c>
      <c r="E120">
        <v>863217</v>
      </c>
      <c r="F120" t="s">
        <v>157</v>
      </c>
      <c r="G120" t="s">
        <v>64</v>
      </c>
      <c r="H120" t="s">
        <v>267</v>
      </c>
      <c r="I120" s="14">
        <v>8</v>
      </c>
      <c r="J120" s="15">
        <v>8</v>
      </c>
      <c r="K120" t="s">
        <v>64</v>
      </c>
      <c r="L120" t="s">
        <v>64</v>
      </c>
      <c r="M120" t="s">
        <v>64</v>
      </c>
      <c r="N120" t="s">
        <v>64</v>
      </c>
      <c r="O120" t="s">
        <v>64</v>
      </c>
      <c r="P120" t="s">
        <v>64</v>
      </c>
      <c r="Q120" t="s">
        <v>64</v>
      </c>
      <c r="R120" t="s">
        <v>64</v>
      </c>
      <c r="S120" t="s">
        <v>64</v>
      </c>
      <c r="T120" t="s">
        <v>64</v>
      </c>
      <c r="U120" t="s">
        <v>64</v>
      </c>
      <c r="V120" t="s">
        <v>64</v>
      </c>
      <c r="W120" t="s">
        <v>64</v>
      </c>
      <c r="X120" t="s">
        <v>64</v>
      </c>
      <c r="Y120" t="s">
        <v>64</v>
      </c>
      <c r="Z120" t="s">
        <v>64</v>
      </c>
      <c r="AA120" t="s">
        <v>64</v>
      </c>
      <c r="AB120" t="s">
        <v>64</v>
      </c>
      <c r="AC120" t="s">
        <v>64</v>
      </c>
      <c r="AD120" t="s">
        <v>64</v>
      </c>
      <c r="AE120" t="s">
        <v>64</v>
      </c>
      <c r="AF120" t="s">
        <v>64</v>
      </c>
      <c r="AG120" t="s">
        <v>64</v>
      </c>
      <c r="AH120" t="s">
        <v>64</v>
      </c>
      <c r="AI120" t="s">
        <v>64</v>
      </c>
      <c r="AJ120" t="s">
        <v>64</v>
      </c>
      <c r="AK120" t="s">
        <v>64</v>
      </c>
      <c r="AL120" t="s">
        <v>64</v>
      </c>
      <c r="AM120" t="s">
        <v>64</v>
      </c>
      <c r="AN120" t="s">
        <v>64</v>
      </c>
      <c r="AO120" t="s">
        <v>64</v>
      </c>
      <c r="AP120" t="s">
        <v>64</v>
      </c>
      <c r="AQ120" t="s">
        <v>64</v>
      </c>
      <c r="AR120" t="s">
        <v>64</v>
      </c>
      <c r="AS120" t="s">
        <v>64</v>
      </c>
      <c r="AT120" t="s">
        <v>64</v>
      </c>
      <c r="AU120" t="s">
        <v>64</v>
      </c>
      <c r="AV120" t="s">
        <v>64</v>
      </c>
      <c r="AW120" t="s">
        <v>64</v>
      </c>
      <c r="AX120" t="s">
        <v>64</v>
      </c>
      <c r="AY120" t="s">
        <v>55</v>
      </c>
      <c r="AZ120">
        <v>2.1999999999999999E-2</v>
      </c>
      <c r="BA120">
        <v>2.1999999999999999E-2</v>
      </c>
      <c r="BB120">
        <v>2.4E-2</v>
      </c>
      <c r="BC120" s="4">
        <v>863217</v>
      </c>
      <c r="BD120" s="9">
        <f>(AZ120+BA120+BB120)/3</f>
        <v>2.2666666666666668E-2</v>
      </c>
      <c r="BE120" s="9">
        <f>100*BD120</f>
        <v>2.2666666666666666</v>
      </c>
      <c r="BF120" s="8">
        <f>LOG10(BE120)</f>
        <v>0.35538765798657385</v>
      </c>
      <c r="BG120" s="18" t="s">
        <v>204</v>
      </c>
      <c r="BH120" s="18" t="s">
        <v>204</v>
      </c>
      <c r="BI120" s="18" t="s">
        <v>204</v>
      </c>
      <c r="BJ120" s="18" t="s">
        <v>204</v>
      </c>
      <c r="BK120" s="8" t="s">
        <v>204</v>
      </c>
      <c r="BL120" s="8" t="s">
        <v>59</v>
      </c>
      <c r="BM120" s="18" t="s">
        <v>204</v>
      </c>
      <c r="BN120" t="s">
        <v>64</v>
      </c>
      <c r="BO120" s="8">
        <v>0.35538765798657385</v>
      </c>
      <c r="BP120" t="s">
        <v>64</v>
      </c>
      <c r="BQ120" t="s">
        <v>64</v>
      </c>
      <c r="BR120" t="s">
        <v>64</v>
      </c>
      <c r="BS120" t="s">
        <v>64</v>
      </c>
      <c r="BT120" t="s">
        <v>64</v>
      </c>
      <c r="BU120" t="s">
        <v>64</v>
      </c>
      <c r="BV120" t="s">
        <v>64</v>
      </c>
      <c r="BW120" t="s">
        <v>64</v>
      </c>
      <c r="BX120" t="s">
        <v>64</v>
      </c>
    </row>
    <row r="121" spans="1:76" x14ac:dyDescent="0.25">
      <c r="A121" t="s">
        <v>64</v>
      </c>
      <c r="B121" s="4">
        <v>863216</v>
      </c>
      <c r="C121">
        <v>92</v>
      </c>
      <c r="D121" t="s">
        <v>55</v>
      </c>
      <c r="E121">
        <v>863216</v>
      </c>
      <c r="F121" t="s">
        <v>157</v>
      </c>
      <c r="G121" t="s">
        <v>64</v>
      </c>
      <c r="H121" t="s">
        <v>268</v>
      </c>
      <c r="I121" s="14">
        <v>8</v>
      </c>
      <c r="J121" s="15">
        <v>8</v>
      </c>
      <c r="K121" t="s">
        <v>64</v>
      </c>
      <c r="L121" t="s">
        <v>64</v>
      </c>
      <c r="M121" t="s">
        <v>64</v>
      </c>
      <c r="N121" t="s">
        <v>64</v>
      </c>
      <c r="O121" t="s">
        <v>64</v>
      </c>
      <c r="P121" t="s">
        <v>64</v>
      </c>
      <c r="Q121" t="s">
        <v>64</v>
      </c>
      <c r="R121" t="s">
        <v>64</v>
      </c>
      <c r="S121" t="s">
        <v>64</v>
      </c>
      <c r="T121" t="s">
        <v>64</v>
      </c>
      <c r="U121" t="s">
        <v>64</v>
      </c>
      <c r="V121" t="s">
        <v>64</v>
      </c>
      <c r="W121" t="s">
        <v>64</v>
      </c>
      <c r="X121" t="s">
        <v>64</v>
      </c>
      <c r="Y121" t="s">
        <v>64</v>
      </c>
      <c r="Z121" t="s">
        <v>64</v>
      </c>
      <c r="AA121" t="s">
        <v>64</v>
      </c>
      <c r="AB121" t="s">
        <v>64</v>
      </c>
      <c r="AC121" t="s">
        <v>64</v>
      </c>
      <c r="AD121" t="s">
        <v>64</v>
      </c>
      <c r="AE121" t="s">
        <v>64</v>
      </c>
      <c r="AF121" t="s">
        <v>64</v>
      </c>
      <c r="AG121" t="s">
        <v>64</v>
      </c>
      <c r="AH121" t="s">
        <v>64</v>
      </c>
      <c r="AI121" t="s">
        <v>64</v>
      </c>
      <c r="AJ121" t="s">
        <v>64</v>
      </c>
      <c r="AK121" t="s">
        <v>64</v>
      </c>
      <c r="AL121" t="s">
        <v>64</v>
      </c>
      <c r="AM121" t="s">
        <v>64</v>
      </c>
      <c r="AN121" t="s">
        <v>64</v>
      </c>
      <c r="AO121" t="s">
        <v>64</v>
      </c>
      <c r="AP121" t="s">
        <v>64</v>
      </c>
      <c r="AQ121" t="s">
        <v>64</v>
      </c>
      <c r="AR121" t="s">
        <v>64</v>
      </c>
      <c r="AS121" t="s">
        <v>64</v>
      </c>
      <c r="AT121" t="s">
        <v>64</v>
      </c>
      <c r="AU121" t="s">
        <v>64</v>
      </c>
      <c r="AV121" t="s">
        <v>64</v>
      </c>
      <c r="AW121" t="s">
        <v>64</v>
      </c>
      <c r="AX121" t="s">
        <v>64</v>
      </c>
      <c r="AY121" t="s">
        <v>55</v>
      </c>
      <c r="AZ121">
        <v>3.9E-2</v>
      </c>
      <c r="BA121">
        <v>1.7000000000000001E-2</v>
      </c>
      <c r="BB121">
        <v>1.2999999999999999E-2</v>
      </c>
      <c r="BC121" s="4">
        <v>863216</v>
      </c>
      <c r="BD121" s="9">
        <f>(AZ121+BA121+BB121)/3</f>
        <v>2.3000000000000003E-2</v>
      </c>
      <c r="BE121" s="9">
        <f>100*BD121</f>
        <v>2.3000000000000003</v>
      </c>
      <c r="BF121" s="8">
        <f>LOG10(BE121)</f>
        <v>0.36172783601759295</v>
      </c>
      <c r="BG121" s="18" t="s">
        <v>204</v>
      </c>
      <c r="BH121" s="18" t="s">
        <v>204</v>
      </c>
      <c r="BI121" s="18" t="s">
        <v>204</v>
      </c>
      <c r="BJ121" s="18" t="s">
        <v>204</v>
      </c>
      <c r="BK121" s="8" t="s">
        <v>204</v>
      </c>
      <c r="BL121" s="8" t="s">
        <v>59</v>
      </c>
      <c r="BM121" s="18" t="s">
        <v>204</v>
      </c>
      <c r="BN121" t="s">
        <v>64</v>
      </c>
      <c r="BO121" s="8">
        <v>0.36172783601759295</v>
      </c>
      <c r="BP121" t="s">
        <v>64</v>
      </c>
      <c r="BQ121" t="s">
        <v>64</v>
      </c>
      <c r="BR121" t="s">
        <v>64</v>
      </c>
      <c r="BS121" t="s">
        <v>64</v>
      </c>
      <c r="BT121" t="s">
        <v>64</v>
      </c>
      <c r="BU121" t="s">
        <v>64</v>
      </c>
      <c r="BV121" t="s">
        <v>64</v>
      </c>
      <c r="BW121" t="s">
        <v>64</v>
      </c>
      <c r="BX121" t="s">
        <v>64</v>
      </c>
    </row>
    <row r="122" spans="1:76" x14ac:dyDescent="0.25">
      <c r="A122" t="s">
        <v>64</v>
      </c>
      <c r="B122" s="4">
        <v>863350</v>
      </c>
      <c r="C122">
        <v>20</v>
      </c>
      <c r="D122" t="s">
        <v>65</v>
      </c>
      <c r="E122">
        <v>863350</v>
      </c>
      <c r="F122" t="s">
        <v>157</v>
      </c>
      <c r="G122" t="s">
        <v>64</v>
      </c>
      <c r="H122" t="s">
        <v>267</v>
      </c>
      <c r="I122" s="14">
        <v>8</v>
      </c>
      <c r="J122" s="15">
        <v>8</v>
      </c>
      <c r="K122" t="s">
        <v>64</v>
      </c>
      <c r="L122" t="s">
        <v>64</v>
      </c>
      <c r="M122" t="s">
        <v>64</v>
      </c>
      <c r="N122" t="s">
        <v>64</v>
      </c>
      <c r="O122" t="s">
        <v>64</v>
      </c>
      <c r="P122" t="s">
        <v>64</v>
      </c>
      <c r="Q122" t="s">
        <v>64</v>
      </c>
      <c r="R122" t="s">
        <v>64</v>
      </c>
      <c r="S122" t="s">
        <v>64</v>
      </c>
      <c r="T122" t="s">
        <v>64</v>
      </c>
      <c r="U122" t="s">
        <v>64</v>
      </c>
      <c r="V122" t="s">
        <v>64</v>
      </c>
      <c r="W122" t="s">
        <v>64</v>
      </c>
      <c r="X122" t="s">
        <v>64</v>
      </c>
      <c r="Y122" t="s">
        <v>64</v>
      </c>
      <c r="Z122" t="s">
        <v>64</v>
      </c>
      <c r="AA122" t="s">
        <v>64</v>
      </c>
      <c r="AB122" t="s">
        <v>64</v>
      </c>
      <c r="AC122" t="s">
        <v>64</v>
      </c>
      <c r="AD122" t="s">
        <v>64</v>
      </c>
      <c r="AE122" t="s">
        <v>64</v>
      </c>
      <c r="AF122" t="s">
        <v>64</v>
      </c>
      <c r="AG122" t="s">
        <v>64</v>
      </c>
      <c r="AH122" t="s">
        <v>64</v>
      </c>
      <c r="AI122" t="s">
        <v>64</v>
      </c>
      <c r="AJ122" t="s">
        <v>64</v>
      </c>
      <c r="AK122" t="s">
        <v>64</v>
      </c>
      <c r="AL122" t="s">
        <v>64</v>
      </c>
      <c r="AM122" t="s">
        <v>64</v>
      </c>
      <c r="AN122" t="s">
        <v>64</v>
      </c>
      <c r="AO122" t="s">
        <v>64</v>
      </c>
      <c r="AP122" t="s">
        <v>64</v>
      </c>
      <c r="AQ122" t="s">
        <v>64</v>
      </c>
      <c r="AR122" t="s">
        <v>64</v>
      </c>
      <c r="AS122" t="s">
        <v>64</v>
      </c>
      <c r="AT122" t="s">
        <v>64</v>
      </c>
      <c r="AU122" t="s">
        <v>64</v>
      </c>
      <c r="AV122" t="s">
        <v>64</v>
      </c>
      <c r="AW122" t="s">
        <v>64</v>
      </c>
      <c r="AX122" t="s">
        <v>64</v>
      </c>
      <c r="AY122" t="s">
        <v>65</v>
      </c>
      <c r="AZ122">
        <v>2.3E-2</v>
      </c>
      <c r="BA122">
        <v>2.3E-2</v>
      </c>
      <c r="BB122">
        <v>2.4E-2</v>
      </c>
      <c r="BC122" s="4">
        <v>863350</v>
      </c>
      <c r="BD122" s="9">
        <f>(AZ122+BA122+BB122)/3</f>
        <v>2.3333333333333334E-2</v>
      </c>
      <c r="BE122" s="9">
        <f>100*BD122</f>
        <v>2.3333333333333335</v>
      </c>
      <c r="BF122" s="8">
        <f>LOG10(BE122)</f>
        <v>0.36797678529459443</v>
      </c>
      <c r="BG122" s="18" t="s">
        <v>204</v>
      </c>
      <c r="BH122" s="18" t="s">
        <v>204</v>
      </c>
      <c r="BI122" s="18" t="s">
        <v>204</v>
      </c>
      <c r="BJ122" s="18" t="s">
        <v>204</v>
      </c>
      <c r="BK122" s="8" t="s">
        <v>204</v>
      </c>
      <c r="BL122" s="8" t="s">
        <v>59</v>
      </c>
      <c r="BM122" s="18" t="s">
        <v>204</v>
      </c>
      <c r="BN122" t="s">
        <v>64</v>
      </c>
      <c r="BO122" s="8">
        <v>0.36797678529459443</v>
      </c>
      <c r="BP122" t="s">
        <v>64</v>
      </c>
      <c r="BQ122" t="s">
        <v>64</v>
      </c>
      <c r="BR122" t="s">
        <v>64</v>
      </c>
      <c r="BS122" t="s">
        <v>64</v>
      </c>
      <c r="BT122" t="s">
        <v>64</v>
      </c>
      <c r="BU122" t="s">
        <v>64</v>
      </c>
      <c r="BV122" t="s">
        <v>64</v>
      </c>
      <c r="BW122" t="s">
        <v>64</v>
      </c>
      <c r="BX122" t="s">
        <v>64</v>
      </c>
    </row>
    <row r="123" spans="1:76" x14ac:dyDescent="0.25">
      <c r="A123" t="s">
        <v>64</v>
      </c>
      <c r="B123" s="4">
        <v>863350</v>
      </c>
      <c r="C123">
        <v>19</v>
      </c>
      <c r="D123" t="s">
        <v>55</v>
      </c>
      <c r="E123">
        <v>863350</v>
      </c>
      <c r="F123" t="s">
        <v>157</v>
      </c>
      <c r="G123" t="s">
        <v>64</v>
      </c>
      <c r="H123" t="s">
        <v>267</v>
      </c>
      <c r="I123" s="14">
        <v>8</v>
      </c>
      <c r="J123" s="15">
        <v>8</v>
      </c>
      <c r="K123" t="s">
        <v>64</v>
      </c>
      <c r="L123" t="s">
        <v>64</v>
      </c>
      <c r="M123" t="s">
        <v>64</v>
      </c>
      <c r="N123" t="s">
        <v>64</v>
      </c>
      <c r="O123" t="s">
        <v>64</v>
      </c>
      <c r="P123" t="s">
        <v>64</v>
      </c>
      <c r="Q123" t="s">
        <v>64</v>
      </c>
      <c r="R123" t="s">
        <v>64</v>
      </c>
      <c r="S123" t="s">
        <v>64</v>
      </c>
      <c r="T123" t="s">
        <v>64</v>
      </c>
      <c r="U123" t="s">
        <v>64</v>
      </c>
      <c r="V123" t="s">
        <v>64</v>
      </c>
      <c r="W123" t="s">
        <v>64</v>
      </c>
      <c r="X123" t="s">
        <v>64</v>
      </c>
      <c r="Y123" t="s">
        <v>64</v>
      </c>
      <c r="Z123" t="s">
        <v>64</v>
      </c>
      <c r="AA123" t="s">
        <v>64</v>
      </c>
      <c r="AB123" t="s">
        <v>64</v>
      </c>
      <c r="AC123" t="s">
        <v>64</v>
      </c>
      <c r="AD123" t="s">
        <v>64</v>
      </c>
      <c r="AE123" t="s">
        <v>64</v>
      </c>
      <c r="AF123" t="s">
        <v>64</v>
      </c>
      <c r="AG123" t="s">
        <v>64</v>
      </c>
      <c r="AH123" t="s">
        <v>64</v>
      </c>
      <c r="AI123" t="s">
        <v>64</v>
      </c>
      <c r="AJ123" t="s">
        <v>64</v>
      </c>
      <c r="AK123" t="s">
        <v>64</v>
      </c>
      <c r="AL123" t="s">
        <v>64</v>
      </c>
      <c r="AM123" t="s">
        <v>64</v>
      </c>
      <c r="AN123" t="s">
        <v>64</v>
      </c>
      <c r="AO123" t="s">
        <v>64</v>
      </c>
      <c r="AP123" t="s">
        <v>64</v>
      </c>
      <c r="AQ123" t="s">
        <v>64</v>
      </c>
      <c r="AR123" t="s">
        <v>64</v>
      </c>
      <c r="AS123" t="s">
        <v>64</v>
      </c>
      <c r="AT123" t="s">
        <v>64</v>
      </c>
      <c r="AU123" t="s">
        <v>64</v>
      </c>
      <c r="AV123" t="s">
        <v>64</v>
      </c>
      <c r="AW123" t="s">
        <v>64</v>
      </c>
      <c r="AX123" t="s">
        <v>64</v>
      </c>
      <c r="AY123" t="s">
        <v>55</v>
      </c>
      <c r="AZ123">
        <v>4.9000000000000002E-2</v>
      </c>
      <c r="BA123">
        <v>4.9000000000000002E-2</v>
      </c>
      <c r="BB123">
        <v>5.6000000000000001E-2</v>
      </c>
      <c r="BC123" s="4">
        <v>863350</v>
      </c>
      <c r="BD123" s="9">
        <f>(AZ123+BA123+BB123)/3</f>
        <v>5.1333333333333335E-2</v>
      </c>
      <c r="BE123" s="9">
        <f>100*BD123</f>
        <v>5.1333333333333337</v>
      </c>
      <c r="BF123" s="8">
        <f>LOG10(BE123)</f>
        <v>0.71039946611680072</v>
      </c>
      <c r="BG123" s="18" t="s">
        <v>203</v>
      </c>
      <c r="BH123" s="18" t="s">
        <v>204</v>
      </c>
      <c r="BI123" s="18" t="s">
        <v>204</v>
      </c>
      <c r="BJ123" s="18" t="s">
        <v>204</v>
      </c>
      <c r="BK123" s="8" t="s">
        <v>204</v>
      </c>
      <c r="BL123" s="8" t="s">
        <v>59</v>
      </c>
      <c r="BM123" s="18" t="s">
        <v>204</v>
      </c>
      <c r="BN123" t="s">
        <v>64</v>
      </c>
      <c r="BO123" s="8">
        <v>0.71039946611680072</v>
      </c>
      <c r="BP123" t="s">
        <v>64</v>
      </c>
      <c r="BQ123" t="s">
        <v>64</v>
      </c>
      <c r="BR123" t="s">
        <v>64</v>
      </c>
      <c r="BS123" t="s">
        <v>64</v>
      </c>
      <c r="BT123" t="s">
        <v>64</v>
      </c>
      <c r="BU123" t="s">
        <v>64</v>
      </c>
      <c r="BV123" t="s">
        <v>64</v>
      </c>
      <c r="BW123" t="s">
        <v>64</v>
      </c>
      <c r="BX123" t="s">
        <v>64</v>
      </c>
    </row>
    <row r="124" spans="1:76" s="5" customFormat="1" x14ac:dyDescent="0.25">
      <c r="A124" t="s">
        <v>64</v>
      </c>
      <c r="B124" s="4">
        <v>863107</v>
      </c>
      <c r="C124">
        <v>77</v>
      </c>
      <c r="D124" t="s">
        <v>65</v>
      </c>
      <c r="E124">
        <v>863107</v>
      </c>
      <c r="F124" t="s">
        <v>157</v>
      </c>
      <c r="G124" t="s">
        <v>64</v>
      </c>
      <c r="H124" t="s">
        <v>267</v>
      </c>
      <c r="I124" s="14">
        <v>8</v>
      </c>
      <c r="J124" s="15">
        <v>8</v>
      </c>
      <c r="K124" t="s">
        <v>64</v>
      </c>
      <c r="L124" t="s">
        <v>64</v>
      </c>
      <c r="M124" t="s">
        <v>64</v>
      </c>
      <c r="N124" t="s">
        <v>64</v>
      </c>
      <c r="O124" t="s">
        <v>64</v>
      </c>
      <c r="P124" t="s">
        <v>64</v>
      </c>
      <c r="Q124" t="s">
        <v>64</v>
      </c>
      <c r="R124" t="s">
        <v>64</v>
      </c>
      <c r="S124" t="s">
        <v>64</v>
      </c>
      <c r="T124" t="s">
        <v>64</v>
      </c>
      <c r="U124" t="s">
        <v>64</v>
      </c>
      <c r="V124" t="s">
        <v>64</v>
      </c>
      <c r="W124" t="s">
        <v>64</v>
      </c>
      <c r="X124" t="s">
        <v>64</v>
      </c>
      <c r="Y124" t="s">
        <v>64</v>
      </c>
      <c r="Z124" t="s">
        <v>64</v>
      </c>
      <c r="AA124" t="s">
        <v>64</v>
      </c>
      <c r="AB124" t="s">
        <v>64</v>
      </c>
      <c r="AC124" t="s">
        <v>64</v>
      </c>
      <c r="AD124" t="s">
        <v>64</v>
      </c>
      <c r="AE124" t="s">
        <v>64</v>
      </c>
      <c r="AF124" t="s">
        <v>64</v>
      </c>
      <c r="AG124" t="s">
        <v>64</v>
      </c>
      <c r="AH124" t="s">
        <v>64</v>
      </c>
      <c r="AI124" t="s">
        <v>64</v>
      </c>
      <c r="AJ124" t="s">
        <v>64</v>
      </c>
      <c r="AK124" t="s">
        <v>64</v>
      </c>
      <c r="AL124" t="s">
        <v>64</v>
      </c>
      <c r="AM124" t="s">
        <v>64</v>
      </c>
      <c r="AN124" t="s">
        <v>64</v>
      </c>
      <c r="AO124" t="s">
        <v>64</v>
      </c>
      <c r="AP124" t="s">
        <v>64</v>
      </c>
      <c r="AQ124" t="s">
        <v>64</v>
      </c>
      <c r="AR124" t="s">
        <v>64</v>
      </c>
      <c r="AS124" t="s">
        <v>64</v>
      </c>
      <c r="AT124" t="s">
        <v>64</v>
      </c>
      <c r="AU124" t="s">
        <v>64</v>
      </c>
      <c r="AV124" t="s">
        <v>64</v>
      </c>
      <c r="AW124" t="s">
        <v>64</v>
      </c>
      <c r="AX124" t="s">
        <v>64</v>
      </c>
      <c r="AY124" t="s">
        <v>65</v>
      </c>
      <c r="AZ124">
        <v>8.3000000000000004E-2</v>
      </c>
      <c r="BA124">
        <v>5.7000000000000002E-2</v>
      </c>
      <c r="BB124" s="17">
        <v>6.4000000000000001E-2</v>
      </c>
      <c r="BC124" s="4">
        <v>863107</v>
      </c>
      <c r="BD124" s="9">
        <f>(AZ124+BA124+BB124)/3</f>
        <v>6.8000000000000005E-2</v>
      </c>
      <c r="BE124" s="9">
        <f>100*BD124</f>
        <v>6.8000000000000007</v>
      </c>
      <c r="BF124" s="8">
        <f>LOG10(BE124)</f>
        <v>0.83250891270623639</v>
      </c>
      <c r="BG124" s="18" t="s">
        <v>203</v>
      </c>
      <c r="BH124" s="18" t="s">
        <v>203</v>
      </c>
      <c r="BI124" s="18" t="s">
        <v>203</v>
      </c>
      <c r="BJ124" s="18" t="s">
        <v>204</v>
      </c>
      <c r="BK124" s="8" t="s">
        <v>204</v>
      </c>
      <c r="BL124" s="8" t="s">
        <v>59</v>
      </c>
      <c r="BM124" s="18" t="s">
        <v>204</v>
      </c>
      <c r="BN124" t="s">
        <v>64</v>
      </c>
      <c r="BO124" s="8">
        <v>0.83250891270623639</v>
      </c>
      <c r="BP124" t="s">
        <v>64</v>
      </c>
      <c r="BQ124" t="s">
        <v>64</v>
      </c>
      <c r="BR124" t="s">
        <v>64</v>
      </c>
      <c r="BS124" t="s">
        <v>64</v>
      </c>
      <c r="BT124" t="s">
        <v>64</v>
      </c>
      <c r="BU124" t="s">
        <v>64</v>
      </c>
      <c r="BV124" t="s">
        <v>64</v>
      </c>
      <c r="BW124" t="s">
        <v>64</v>
      </c>
      <c r="BX124" t="s">
        <v>64</v>
      </c>
    </row>
    <row r="125" spans="1:76" s="5" customFormat="1" x14ac:dyDescent="0.25">
      <c r="A125" t="s">
        <v>64</v>
      </c>
      <c r="B125" s="4">
        <v>863107</v>
      </c>
      <c r="C125">
        <v>76</v>
      </c>
      <c r="D125" t="s">
        <v>55</v>
      </c>
      <c r="E125">
        <v>863107</v>
      </c>
      <c r="F125" t="s">
        <v>157</v>
      </c>
      <c r="G125" t="s">
        <v>64</v>
      </c>
      <c r="H125" t="s">
        <v>267</v>
      </c>
      <c r="I125" s="14">
        <v>8</v>
      </c>
      <c r="J125" s="15">
        <v>8</v>
      </c>
      <c r="K125" t="s">
        <v>64</v>
      </c>
      <c r="L125" t="s">
        <v>64</v>
      </c>
      <c r="M125" t="s">
        <v>64</v>
      </c>
      <c r="N125" t="s">
        <v>64</v>
      </c>
      <c r="O125" t="s">
        <v>64</v>
      </c>
      <c r="P125" t="s">
        <v>64</v>
      </c>
      <c r="Q125" t="s">
        <v>64</v>
      </c>
      <c r="R125" t="s">
        <v>64</v>
      </c>
      <c r="S125" t="s">
        <v>64</v>
      </c>
      <c r="T125" t="s">
        <v>64</v>
      </c>
      <c r="U125" t="s">
        <v>64</v>
      </c>
      <c r="V125" t="s">
        <v>64</v>
      </c>
      <c r="W125" t="s">
        <v>64</v>
      </c>
      <c r="X125" t="s">
        <v>64</v>
      </c>
      <c r="Y125" t="s">
        <v>64</v>
      </c>
      <c r="Z125" t="s">
        <v>64</v>
      </c>
      <c r="AA125" t="s">
        <v>64</v>
      </c>
      <c r="AB125" t="s">
        <v>64</v>
      </c>
      <c r="AC125" t="s">
        <v>64</v>
      </c>
      <c r="AD125" t="s">
        <v>64</v>
      </c>
      <c r="AE125" t="s">
        <v>64</v>
      </c>
      <c r="AF125" t="s">
        <v>64</v>
      </c>
      <c r="AG125" t="s">
        <v>64</v>
      </c>
      <c r="AH125" t="s">
        <v>64</v>
      </c>
      <c r="AI125" t="s">
        <v>64</v>
      </c>
      <c r="AJ125" t="s">
        <v>64</v>
      </c>
      <c r="AK125" t="s">
        <v>64</v>
      </c>
      <c r="AL125" t="s">
        <v>64</v>
      </c>
      <c r="AM125" t="s">
        <v>64</v>
      </c>
      <c r="AN125" t="s">
        <v>64</v>
      </c>
      <c r="AO125" t="s">
        <v>64</v>
      </c>
      <c r="AP125" t="s">
        <v>64</v>
      </c>
      <c r="AQ125" t="s">
        <v>64</v>
      </c>
      <c r="AR125" t="s">
        <v>64</v>
      </c>
      <c r="AS125" t="s">
        <v>64</v>
      </c>
      <c r="AT125" t="s">
        <v>64</v>
      </c>
      <c r="AU125" t="s">
        <v>64</v>
      </c>
      <c r="AV125" t="s">
        <v>64</v>
      </c>
      <c r="AW125" t="s">
        <v>64</v>
      </c>
      <c r="AX125" t="s">
        <v>64</v>
      </c>
      <c r="AY125" t="s">
        <v>55</v>
      </c>
      <c r="AZ125">
        <v>0.124</v>
      </c>
      <c r="BA125">
        <v>0.108</v>
      </c>
      <c r="BB125">
        <v>0.11600000000000001</v>
      </c>
      <c r="BC125" s="4">
        <v>863107</v>
      </c>
      <c r="BD125" s="9">
        <f>(AZ125+BA125+BB125)/3</f>
        <v>0.11599999999999999</v>
      </c>
      <c r="BE125" s="9">
        <f>100*BD125</f>
        <v>11.6</v>
      </c>
      <c r="BF125" s="8">
        <f>LOG10(BE125)</f>
        <v>1.0644579892269184</v>
      </c>
      <c r="BG125" s="18" t="s">
        <v>203</v>
      </c>
      <c r="BH125" s="18" t="s">
        <v>203</v>
      </c>
      <c r="BI125" s="18" t="s">
        <v>203</v>
      </c>
      <c r="BJ125" s="18" t="s">
        <v>203</v>
      </c>
      <c r="BK125" s="8" t="s">
        <v>204</v>
      </c>
      <c r="BL125" s="8" t="s">
        <v>59</v>
      </c>
      <c r="BM125" s="18" t="s">
        <v>204</v>
      </c>
      <c r="BN125" t="s">
        <v>64</v>
      </c>
      <c r="BO125" s="8">
        <v>1.0644579892269184</v>
      </c>
      <c r="BP125" t="s">
        <v>64</v>
      </c>
      <c r="BQ125" t="s">
        <v>64</v>
      </c>
      <c r="BR125" t="s">
        <v>64</v>
      </c>
      <c r="BS125" t="s">
        <v>64</v>
      </c>
      <c r="BT125" t="s">
        <v>64</v>
      </c>
      <c r="BU125" t="s">
        <v>64</v>
      </c>
      <c r="BV125" t="s">
        <v>64</v>
      </c>
      <c r="BW125" t="s">
        <v>64</v>
      </c>
      <c r="BX125" t="s">
        <v>64</v>
      </c>
    </row>
    <row r="126" spans="1:76" x14ac:dyDescent="0.25">
      <c r="A126" t="s">
        <v>64</v>
      </c>
      <c r="B126" s="4">
        <v>863145</v>
      </c>
      <c r="C126">
        <v>95</v>
      </c>
      <c r="D126" t="s">
        <v>65</v>
      </c>
      <c r="E126">
        <v>863145</v>
      </c>
      <c r="F126" t="s">
        <v>157</v>
      </c>
      <c r="G126" t="s">
        <v>64</v>
      </c>
      <c r="H126" t="s">
        <v>267</v>
      </c>
      <c r="I126" s="14">
        <v>10</v>
      </c>
      <c r="J126" s="15">
        <v>10</v>
      </c>
      <c r="K126" t="s">
        <v>64</v>
      </c>
      <c r="L126" t="s">
        <v>64</v>
      </c>
      <c r="M126" t="s">
        <v>64</v>
      </c>
      <c r="N126" t="s">
        <v>64</v>
      </c>
      <c r="O126" t="s">
        <v>64</v>
      </c>
      <c r="P126" t="s">
        <v>64</v>
      </c>
      <c r="Q126" t="s">
        <v>64</v>
      </c>
      <c r="R126" t="s">
        <v>64</v>
      </c>
      <c r="S126" t="s">
        <v>64</v>
      </c>
      <c r="T126" t="s">
        <v>64</v>
      </c>
      <c r="U126" t="s">
        <v>64</v>
      </c>
      <c r="V126" t="s">
        <v>64</v>
      </c>
      <c r="W126" t="s">
        <v>64</v>
      </c>
      <c r="X126" t="s">
        <v>64</v>
      </c>
      <c r="Y126" t="s">
        <v>64</v>
      </c>
      <c r="Z126" t="s">
        <v>64</v>
      </c>
      <c r="AA126" t="s">
        <v>64</v>
      </c>
      <c r="AB126" t="s">
        <v>64</v>
      </c>
      <c r="AC126" t="s">
        <v>64</v>
      </c>
      <c r="AD126" t="s">
        <v>64</v>
      </c>
      <c r="AE126" t="s">
        <v>64</v>
      </c>
      <c r="AF126" t="s">
        <v>64</v>
      </c>
      <c r="AG126" t="s">
        <v>64</v>
      </c>
      <c r="AH126" t="s">
        <v>64</v>
      </c>
      <c r="AI126" t="s">
        <v>64</v>
      </c>
      <c r="AJ126" t="s">
        <v>64</v>
      </c>
      <c r="AK126" t="s">
        <v>64</v>
      </c>
      <c r="AL126" t="s">
        <v>64</v>
      </c>
      <c r="AM126" t="s">
        <v>64</v>
      </c>
      <c r="AN126" t="s">
        <v>64</v>
      </c>
      <c r="AO126" t="s">
        <v>64</v>
      </c>
      <c r="AP126" t="s">
        <v>64</v>
      </c>
      <c r="AQ126" t="s">
        <v>64</v>
      </c>
      <c r="AR126" t="s">
        <v>64</v>
      </c>
      <c r="AS126" t="s">
        <v>64</v>
      </c>
      <c r="AT126" t="s">
        <v>64</v>
      </c>
      <c r="AU126" t="s">
        <v>64</v>
      </c>
      <c r="AV126" t="s">
        <v>64</v>
      </c>
      <c r="AW126" t="s">
        <v>64</v>
      </c>
      <c r="AX126" t="s">
        <v>64</v>
      </c>
      <c r="AY126" t="s">
        <v>65</v>
      </c>
      <c r="AZ126">
        <v>3.2000000000000001E-2</v>
      </c>
      <c r="BA126">
        <v>0.02</v>
      </c>
      <c r="BB126">
        <v>0.02</v>
      </c>
      <c r="BC126" s="4">
        <v>863145</v>
      </c>
      <c r="BD126" s="9">
        <f>(AZ126+BA126+BB126)/3</f>
        <v>2.4000000000000004E-2</v>
      </c>
      <c r="BE126" s="9">
        <f>100*BD126</f>
        <v>2.4000000000000004</v>
      </c>
      <c r="BF126" s="8">
        <f>LOG10(BE126)</f>
        <v>0.38021124171160608</v>
      </c>
      <c r="BG126" s="18" t="s">
        <v>204</v>
      </c>
      <c r="BH126" s="18" t="s">
        <v>204</v>
      </c>
      <c r="BI126" s="18" t="s">
        <v>204</v>
      </c>
      <c r="BJ126" s="18" t="s">
        <v>204</v>
      </c>
      <c r="BK126" s="8" t="s">
        <v>204</v>
      </c>
      <c r="BL126" s="8" t="s">
        <v>59</v>
      </c>
      <c r="BM126" s="18" t="s">
        <v>204</v>
      </c>
      <c r="BN126" t="s">
        <v>64</v>
      </c>
      <c r="BO126" s="8">
        <v>0.38021124171160608</v>
      </c>
      <c r="BP126" t="s">
        <v>64</v>
      </c>
      <c r="BQ126" t="s">
        <v>64</v>
      </c>
      <c r="BR126" t="s">
        <v>64</v>
      </c>
      <c r="BS126" t="s">
        <v>64</v>
      </c>
      <c r="BT126" t="s">
        <v>64</v>
      </c>
      <c r="BU126" t="s">
        <v>64</v>
      </c>
      <c r="BV126" t="s">
        <v>64</v>
      </c>
      <c r="BW126" t="s">
        <v>64</v>
      </c>
      <c r="BX126" t="s">
        <v>64</v>
      </c>
    </row>
    <row r="127" spans="1:76" x14ac:dyDescent="0.25">
      <c r="A127" t="s">
        <v>64</v>
      </c>
      <c r="B127" s="4">
        <v>863191</v>
      </c>
      <c r="C127">
        <v>45</v>
      </c>
      <c r="D127" t="s">
        <v>65</v>
      </c>
      <c r="E127">
        <v>863191</v>
      </c>
      <c r="F127" t="s">
        <v>157</v>
      </c>
      <c r="G127" t="s">
        <v>64</v>
      </c>
      <c r="H127" t="s">
        <v>268</v>
      </c>
      <c r="I127" s="14">
        <v>10</v>
      </c>
      <c r="J127" s="15">
        <v>10</v>
      </c>
      <c r="K127" t="s">
        <v>64</v>
      </c>
      <c r="L127" t="s">
        <v>64</v>
      </c>
      <c r="M127" t="s">
        <v>64</v>
      </c>
      <c r="N127" t="s">
        <v>64</v>
      </c>
      <c r="O127" t="s">
        <v>64</v>
      </c>
      <c r="P127" t="s">
        <v>64</v>
      </c>
      <c r="Q127" t="s">
        <v>64</v>
      </c>
      <c r="R127" t="s">
        <v>64</v>
      </c>
      <c r="S127" t="s">
        <v>64</v>
      </c>
      <c r="T127" t="s">
        <v>64</v>
      </c>
      <c r="U127" t="s">
        <v>64</v>
      </c>
      <c r="V127" t="s">
        <v>64</v>
      </c>
      <c r="W127" t="s">
        <v>64</v>
      </c>
      <c r="X127" t="s">
        <v>64</v>
      </c>
      <c r="Y127" t="s">
        <v>64</v>
      </c>
      <c r="Z127" t="s">
        <v>64</v>
      </c>
      <c r="AA127" t="s">
        <v>64</v>
      </c>
      <c r="AB127" t="s">
        <v>64</v>
      </c>
      <c r="AC127" t="s">
        <v>64</v>
      </c>
      <c r="AD127" t="s">
        <v>64</v>
      </c>
      <c r="AE127" t="s">
        <v>64</v>
      </c>
      <c r="AF127" t="s">
        <v>64</v>
      </c>
      <c r="AG127" t="s">
        <v>64</v>
      </c>
      <c r="AH127" t="s">
        <v>64</v>
      </c>
      <c r="AI127" t="s">
        <v>64</v>
      </c>
      <c r="AJ127" t="s">
        <v>64</v>
      </c>
      <c r="AK127" t="s">
        <v>64</v>
      </c>
      <c r="AL127" t="s">
        <v>64</v>
      </c>
      <c r="AM127" t="s">
        <v>64</v>
      </c>
      <c r="AN127" t="s">
        <v>64</v>
      </c>
      <c r="AO127" t="s">
        <v>64</v>
      </c>
      <c r="AP127" t="s">
        <v>64</v>
      </c>
      <c r="AQ127" t="s">
        <v>64</v>
      </c>
      <c r="AR127" t="s">
        <v>64</v>
      </c>
      <c r="AS127" t="s">
        <v>64</v>
      </c>
      <c r="AT127" t="s">
        <v>64</v>
      </c>
      <c r="AU127" t="s">
        <v>64</v>
      </c>
      <c r="AV127" t="s">
        <v>64</v>
      </c>
      <c r="AW127" t="s">
        <v>64</v>
      </c>
      <c r="AX127" t="s">
        <v>64</v>
      </c>
      <c r="AY127" t="s">
        <v>65</v>
      </c>
      <c r="AZ127">
        <v>2.7E-2</v>
      </c>
      <c r="BA127">
        <v>0.03</v>
      </c>
      <c r="BB127">
        <v>3.1E-2</v>
      </c>
      <c r="BC127" s="4">
        <v>863191</v>
      </c>
      <c r="BD127" s="9">
        <f>(AZ127+BA127+BB127)/3</f>
        <v>2.9333333333333333E-2</v>
      </c>
      <c r="BE127" s="9">
        <f>100*BD127</f>
        <v>2.9333333333333331</v>
      </c>
      <c r="BF127" s="8">
        <f>LOG10(BE127)</f>
        <v>0.46736141743050613</v>
      </c>
      <c r="BG127" s="18" t="s">
        <v>204</v>
      </c>
      <c r="BH127" s="18" t="s">
        <v>204</v>
      </c>
      <c r="BI127" s="18" t="s">
        <v>204</v>
      </c>
      <c r="BJ127" s="18" t="s">
        <v>204</v>
      </c>
      <c r="BK127" s="8" t="s">
        <v>204</v>
      </c>
      <c r="BL127" s="8" t="s">
        <v>59</v>
      </c>
      <c r="BM127" s="18" t="s">
        <v>204</v>
      </c>
      <c r="BN127" t="s">
        <v>64</v>
      </c>
      <c r="BO127" s="8">
        <v>0.46736141743050613</v>
      </c>
      <c r="BP127" t="s">
        <v>64</v>
      </c>
      <c r="BQ127" t="s">
        <v>64</v>
      </c>
      <c r="BR127" t="s">
        <v>64</v>
      </c>
      <c r="BS127" t="s">
        <v>64</v>
      </c>
      <c r="BT127" t="s">
        <v>64</v>
      </c>
      <c r="BU127" t="s">
        <v>64</v>
      </c>
      <c r="BV127" t="s">
        <v>64</v>
      </c>
      <c r="BW127" t="s">
        <v>64</v>
      </c>
      <c r="BX127" t="s">
        <v>64</v>
      </c>
    </row>
    <row r="128" spans="1:76" x14ac:dyDescent="0.25">
      <c r="A128" t="s">
        <v>64</v>
      </c>
      <c r="B128" s="4">
        <v>863342</v>
      </c>
      <c r="C128">
        <v>85</v>
      </c>
      <c r="D128" t="s">
        <v>65</v>
      </c>
      <c r="E128">
        <v>863342</v>
      </c>
      <c r="F128" t="s">
        <v>157</v>
      </c>
      <c r="G128" t="s">
        <v>64</v>
      </c>
      <c r="H128" t="s">
        <v>267</v>
      </c>
      <c r="I128" s="14">
        <v>10</v>
      </c>
      <c r="J128" s="15">
        <v>10</v>
      </c>
      <c r="K128" t="s">
        <v>64</v>
      </c>
      <c r="L128" t="s">
        <v>64</v>
      </c>
      <c r="M128" t="s">
        <v>64</v>
      </c>
      <c r="N128" t="s">
        <v>64</v>
      </c>
      <c r="O128" t="s">
        <v>64</v>
      </c>
      <c r="P128" t="s">
        <v>64</v>
      </c>
      <c r="Q128" t="s">
        <v>64</v>
      </c>
      <c r="R128" t="s">
        <v>64</v>
      </c>
      <c r="S128" t="s">
        <v>64</v>
      </c>
      <c r="T128" t="s">
        <v>64</v>
      </c>
      <c r="U128" t="s">
        <v>64</v>
      </c>
      <c r="V128" t="s">
        <v>64</v>
      </c>
      <c r="W128" t="s">
        <v>64</v>
      </c>
      <c r="X128" t="s">
        <v>64</v>
      </c>
      <c r="Y128" t="s">
        <v>64</v>
      </c>
      <c r="Z128" t="s">
        <v>64</v>
      </c>
      <c r="AA128" t="s">
        <v>64</v>
      </c>
      <c r="AB128" t="s">
        <v>64</v>
      </c>
      <c r="AC128" t="s">
        <v>64</v>
      </c>
      <c r="AD128" t="s">
        <v>64</v>
      </c>
      <c r="AE128" t="s">
        <v>64</v>
      </c>
      <c r="AF128" t="s">
        <v>64</v>
      </c>
      <c r="AG128" t="s">
        <v>64</v>
      </c>
      <c r="AH128" t="s">
        <v>64</v>
      </c>
      <c r="AI128" t="s">
        <v>64</v>
      </c>
      <c r="AJ128" t="s">
        <v>64</v>
      </c>
      <c r="AK128" t="s">
        <v>64</v>
      </c>
      <c r="AL128" t="s">
        <v>64</v>
      </c>
      <c r="AM128" t="s">
        <v>64</v>
      </c>
      <c r="AN128" t="s">
        <v>64</v>
      </c>
      <c r="AO128" t="s">
        <v>64</v>
      </c>
      <c r="AP128" t="s">
        <v>64</v>
      </c>
      <c r="AQ128" t="s">
        <v>64</v>
      </c>
      <c r="AR128" t="s">
        <v>64</v>
      </c>
      <c r="AS128" t="s">
        <v>64</v>
      </c>
      <c r="AT128" t="s">
        <v>64</v>
      </c>
      <c r="AU128" t="s">
        <v>64</v>
      </c>
      <c r="AV128" t="s">
        <v>64</v>
      </c>
      <c r="AW128" t="s">
        <v>64</v>
      </c>
      <c r="AX128" t="s">
        <v>64</v>
      </c>
      <c r="AY128" t="s">
        <v>65</v>
      </c>
      <c r="AZ128">
        <v>3.2000000000000001E-2</v>
      </c>
      <c r="BA128">
        <v>3.7999999999999999E-2</v>
      </c>
      <c r="BB128">
        <v>3.9E-2</v>
      </c>
      <c r="BC128" s="4">
        <v>863342</v>
      </c>
      <c r="BD128" s="9">
        <f>(AZ128+BA128+BB128)/3</f>
        <v>3.6333333333333336E-2</v>
      </c>
      <c r="BE128" s="9">
        <f>100*BD128</f>
        <v>3.6333333333333337</v>
      </c>
      <c r="BF128" s="8">
        <f>LOG10(BE128)</f>
        <v>0.5603052432209612</v>
      </c>
      <c r="BG128" s="18" t="s">
        <v>204</v>
      </c>
      <c r="BH128" s="18" t="s">
        <v>204</v>
      </c>
      <c r="BI128" s="18" t="s">
        <v>204</v>
      </c>
      <c r="BJ128" s="18" t="s">
        <v>204</v>
      </c>
      <c r="BK128" s="8" t="s">
        <v>204</v>
      </c>
      <c r="BL128" s="8" t="s">
        <v>59</v>
      </c>
      <c r="BM128" s="18" t="s">
        <v>204</v>
      </c>
      <c r="BN128" t="s">
        <v>64</v>
      </c>
      <c r="BO128" s="8">
        <v>0.5603052432209612</v>
      </c>
      <c r="BP128" t="s">
        <v>64</v>
      </c>
      <c r="BQ128" t="s">
        <v>64</v>
      </c>
      <c r="BR128" t="s">
        <v>64</v>
      </c>
      <c r="BS128" t="s">
        <v>64</v>
      </c>
      <c r="BT128" t="s">
        <v>64</v>
      </c>
      <c r="BU128" t="s">
        <v>64</v>
      </c>
      <c r="BV128" t="s">
        <v>64</v>
      </c>
      <c r="BW128" t="s">
        <v>64</v>
      </c>
      <c r="BX128" s="5" t="s">
        <v>64</v>
      </c>
    </row>
    <row r="129" spans="1:76" x14ac:dyDescent="0.25">
      <c r="A129" t="s">
        <v>64</v>
      </c>
      <c r="B129" s="4">
        <v>863191</v>
      </c>
      <c r="C129">
        <v>44</v>
      </c>
      <c r="D129" t="s">
        <v>55</v>
      </c>
      <c r="E129">
        <v>863191</v>
      </c>
      <c r="F129" t="s">
        <v>157</v>
      </c>
      <c r="G129" t="s">
        <v>64</v>
      </c>
      <c r="H129" t="s">
        <v>268</v>
      </c>
      <c r="I129" s="14">
        <v>10</v>
      </c>
      <c r="J129" s="15">
        <v>10</v>
      </c>
      <c r="K129" t="s">
        <v>64</v>
      </c>
      <c r="L129" t="s">
        <v>64</v>
      </c>
      <c r="M129" t="s">
        <v>64</v>
      </c>
      <c r="N129" t="s">
        <v>64</v>
      </c>
      <c r="O129" t="s">
        <v>64</v>
      </c>
      <c r="P129" t="s">
        <v>64</v>
      </c>
      <c r="Q129" t="s">
        <v>64</v>
      </c>
      <c r="R129" t="s">
        <v>64</v>
      </c>
      <c r="S129" t="s">
        <v>64</v>
      </c>
      <c r="T129" t="s">
        <v>64</v>
      </c>
      <c r="U129" t="s">
        <v>64</v>
      </c>
      <c r="V129" t="s">
        <v>64</v>
      </c>
      <c r="W129" t="s">
        <v>64</v>
      </c>
      <c r="X129" t="s">
        <v>64</v>
      </c>
      <c r="Y129" t="s">
        <v>64</v>
      </c>
      <c r="Z129" t="s">
        <v>64</v>
      </c>
      <c r="AA129" t="s">
        <v>64</v>
      </c>
      <c r="AB129" t="s">
        <v>64</v>
      </c>
      <c r="AC129" t="s">
        <v>64</v>
      </c>
      <c r="AD129" t="s">
        <v>64</v>
      </c>
      <c r="AE129" t="s">
        <v>64</v>
      </c>
      <c r="AF129" t="s">
        <v>64</v>
      </c>
      <c r="AG129" t="s">
        <v>64</v>
      </c>
      <c r="AH129" t="s">
        <v>64</v>
      </c>
      <c r="AI129" t="s">
        <v>64</v>
      </c>
      <c r="AJ129" t="s">
        <v>64</v>
      </c>
      <c r="AK129" t="s">
        <v>64</v>
      </c>
      <c r="AL129" t="s">
        <v>64</v>
      </c>
      <c r="AM129" t="s">
        <v>64</v>
      </c>
      <c r="AN129" t="s">
        <v>64</v>
      </c>
      <c r="AO129" t="s">
        <v>64</v>
      </c>
      <c r="AP129" t="s">
        <v>64</v>
      </c>
      <c r="AQ129" t="s">
        <v>64</v>
      </c>
      <c r="AR129" t="s">
        <v>64</v>
      </c>
      <c r="AS129" t="s">
        <v>64</v>
      </c>
      <c r="AT129" t="s">
        <v>64</v>
      </c>
      <c r="AU129" t="s">
        <v>64</v>
      </c>
      <c r="AV129" t="s">
        <v>64</v>
      </c>
      <c r="AW129" t="s">
        <v>64</v>
      </c>
      <c r="AX129" t="s">
        <v>64</v>
      </c>
      <c r="AY129" t="s">
        <v>55</v>
      </c>
      <c r="AZ129">
        <v>5.6000000000000001E-2</v>
      </c>
      <c r="BA129">
        <v>5.8999999999999997E-2</v>
      </c>
      <c r="BB129" s="10">
        <v>5.8000000000000003E-2</v>
      </c>
      <c r="BC129" s="4">
        <v>863191</v>
      </c>
      <c r="BD129" s="9">
        <f>(AZ129+BA129+BB129)/3</f>
        <v>5.7666666666666665E-2</v>
      </c>
      <c r="BE129" s="9">
        <f>100*BD129</f>
        <v>5.7666666666666666</v>
      </c>
      <c r="BF129" s="8">
        <f>LOG10(BE129)</f>
        <v>0.76092484840913299</v>
      </c>
      <c r="BG129" s="18" t="s">
        <v>203</v>
      </c>
      <c r="BH129" s="18" t="s">
        <v>204</v>
      </c>
      <c r="BI129" s="18" t="s">
        <v>204</v>
      </c>
      <c r="BJ129" s="18" t="s">
        <v>204</v>
      </c>
      <c r="BK129" s="8" t="s">
        <v>204</v>
      </c>
      <c r="BL129" s="8" t="s">
        <v>59</v>
      </c>
      <c r="BM129" s="18" t="s">
        <v>204</v>
      </c>
      <c r="BN129" t="s">
        <v>64</v>
      </c>
      <c r="BO129" s="8">
        <v>0.76092484840913299</v>
      </c>
      <c r="BP129" t="s">
        <v>64</v>
      </c>
      <c r="BQ129" t="s">
        <v>64</v>
      </c>
      <c r="BR129" t="s">
        <v>64</v>
      </c>
      <c r="BS129" t="s">
        <v>64</v>
      </c>
      <c r="BT129" t="s">
        <v>64</v>
      </c>
      <c r="BU129" t="s">
        <v>64</v>
      </c>
      <c r="BV129" t="s">
        <v>64</v>
      </c>
      <c r="BW129" t="s">
        <v>64</v>
      </c>
      <c r="BX129" t="s">
        <v>64</v>
      </c>
    </row>
    <row r="130" spans="1:76" x14ac:dyDescent="0.25">
      <c r="A130" t="s">
        <v>64</v>
      </c>
      <c r="B130" s="4">
        <v>863305</v>
      </c>
      <c r="C130">
        <v>12</v>
      </c>
      <c r="D130" t="s">
        <v>65</v>
      </c>
      <c r="E130">
        <v>863305</v>
      </c>
      <c r="F130" t="s">
        <v>157</v>
      </c>
      <c r="G130" t="s">
        <v>64</v>
      </c>
      <c r="H130" t="s">
        <v>267</v>
      </c>
      <c r="I130" s="14">
        <v>10</v>
      </c>
      <c r="J130" s="15">
        <v>10</v>
      </c>
      <c r="K130" t="s">
        <v>64</v>
      </c>
      <c r="L130" t="s">
        <v>64</v>
      </c>
      <c r="M130" t="s">
        <v>64</v>
      </c>
      <c r="N130" t="s">
        <v>64</v>
      </c>
      <c r="O130" t="s">
        <v>64</v>
      </c>
      <c r="P130" t="s">
        <v>64</v>
      </c>
      <c r="Q130" t="s">
        <v>64</v>
      </c>
      <c r="R130" t="s">
        <v>64</v>
      </c>
      <c r="S130" t="s">
        <v>64</v>
      </c>
      <c r="T130" t="s">
        <v>64</v>
      </c>
      <c r="U130" t="s">
        <v>64</v>
      </c>
      <c r="V130" t="s">
        <v>64</v>
      </c>
      <c r="W130" t="s">
        <v>64</v>
      </c>
      <c r="X130" t="s">
        <v>64</v>
      </c>
      <c r="Y130" t="s">
        <v>64</v>
      </c>
      <c r="Z130" t="s">
        <v>64</v>
      </c>
      <c r="AA130" t="s">
        <v>64</v>
      </c>
      <c r="AB130" t="s">
        <v>64</v>
      </c>
      <c r="AC130" t="s">
        <v>64</v>
      </c>
      <c r="AD130" t="s">
        <v>64</v>
      </c>
      <c r="AE130" t="s">
        <v>64</v>
      </c>
      <c r="AF130" t="s">
        <v>64</v>
      </c>
      <c r="AG130" t="s">
        <v>64</v>
      </c>
      <c r="AH130" t="s">
        <v>64</v>
      </c>
      <c r="AI130" t="s">
        <v>64</v>
      </c>
      <c r="AJ130" t="s">
        <v>64</v>
      </c>
      <c r="AK130" t="s">
        <v>64</v>
      </c>
      <c r="AL130" t="s">
        <v>64</v>
      </c>
      <c r="AM130" t="s">
        <v>64</v>
      </c>
      <c r="AN130" t="s">
        <v>64</v>
      </c>
      <c r="AO130" t="s">
        <v>64</v>
      </c>
      <c r="AP130" t="s">
        <v>64</v>
      </c>
      <c r="AQ130" t="s">
        <v>64</v>
      </c>
      <c r="AR130" t="s">
        <v>64</v>
      </c>
      <c r="AS130" t="s">
        <v>64</v>
      </c>
      <c r="AT130" t="s">
        <v>64</v>
      </c>
      <c r="AU130" t="s">
        <v>64</v>
      </c>
      <c r="AV130" t="s">
        <v>64</v>
      </c>
      <c r="AW130" t="s">
        <v>64</v>
      </c>
      <c r="AX130" t="s">
        <v>64</v>
      </c>
      <c r="AY130" t="s">
        <v>65</v>
      </c>
      <c r="AZ130">
        <v>7.2999999999999995E-2</v>
      </c>
      <c r="BA130">
        <v>5.1999999999999998E-2</v>
      </c>
      <c r="BB130">
        <v>6.5000000000000002E-2</v>
      </c>
      <c r="BC130" s="4">
        <v>863305</v>
      </c>
      <c r="BD130" s="9">
        <f>(AZ130+BA130+BB130)/3</f>
        <v>6.3333333333333339E-2</v>
      </c>
      <c r="BE130" s="9">
        <f>100*BD130</f>
        <v>6.3333333333333339</v>
      </c>
      <c r="BF130" s="8">
        <f>LOG10(BE130)</f>
        <v>0.80163234623316659</v>
      </c>
      <c r="BG130" s="18" t="s">
        <v>203</v>
      </c>
      <c r="BH130" s="18" t="s">
        <v>203</v>
      </c>
      <c r="BI130" s="18" t="s">
        <v>203</v>
      </c>
      <c r="BJ130" s="18" t="s">
        <v>204</v>
      </c>
      <c r="BK130" s="8" t="s">
        <v>204</v>
      </c>
      <c r="BL130" s="8" t="s">
        <v>59</v>
      </c>
      <c r="BM130" s="18" t="s">
        <v>204</v>
      </c>
      <c r="BN130" t="s">
        <v>64</v>
      </c>
      <c r="BO130" s="8">
        <v>0.80163234623316659</v>
      </c>
      <c r="BP130" t="s">
        <v>64</v>
      </c>
      <c r="BQ130" t="s">
        <v>64</v>
      </c>
      <c r="BR130" t="s">
        <v>64</v>
      </c>
      <c r="BS130" t="s">
        <v>64</v>
      </c>
      <c r="BT130" t="s">
        <v>64</v>
      </c>
      <c r="BU130" t="s">
        <v>64</v>
      </c>
      <c r="BV130" t="s">
        <v>64</v>
      </c>
      <c r="BW130" t="s">
        <v>64</v>
      </c>
      <c r="BX130" t="s">
        <v>64</v>
      </c>
    </row>
    <row r="131" spans="1:76" x14ac:dyDescent="0.25">
      <c r="A131" t="s">
        <v>64</v>
      </c>
      <c r="B131" s="4">
        <v>863145</v>
      </c>
      <c r="C131">
        <v>94</v>
      </c>
      <c r="D131" t="s">
        <v>55</v>
      </c>
      <c r="E131">
        <v>863145</v>
      </c>
      <c r="F131" t="s">
        <v>157</v>
      </c>
      <c r="G131" t="s">
        <v>64</v>
      </c>
      <c r="H131" t="s">
        <v>267</v>
      </c>
      <c r="I131" s="14">
        <v>10</v>
      </c>
      <c r="J131" s="15">
        <v>10</v>
      </c>
      <c r="K131" t="s">
        <v>64</v>
      </c>
      <c r="L131" t="s">
        <v>64</v>
      </c>
      <c r="M131" t="s">
        <v>64</v>
      </c>
      <c r="N131" t="s">
        <v>64</v>
      </c>
      <c r="O131" t="s">
        <v>64</v>
      </c>
      <c r="P131" t="s">
        <v>64</v>
      </c>
      <c r="Q131" t="s">
        <v>64</v>
      </c>
      <c r="R131" t="s">
        <v>64</v>
      </c>
      <c r="S131" t="s">
        <v>64</v>
      </c>
      <c r="T131" t="s">
        <v>64</v>
      </c>
      <c r="U131" t="s">
        <v>64</v>
      </c>
      <c r="V131" t="s">
        <v>64</v>
      </c>
      <c r="W131" t="s">
        <v>64</v>
      </c>
      <c r="X131" t="s">
        <v>64</v>
      </c>
      <c r="Y131" t="s">
        <v>64</v>
      </c>
      <c r="Z131" t="s">
        <v>64</v>
      </c>
      <c r="AA131" t="s">
        <v>64</v>
      </c>
      <c r="AB131" t="s">
        <v>64</v>
      </c>
      <c r="AC131" t="s">
        <v>64</v>
      </c>
      <c r="AD131" t="s">
        <v>64</v>
      </c>
      <c r="AE131" t="s">
        <v>64</v>
      </c>
      <c r="AF131" t="s">
        <v>64</v>
      </c>
      <c r="AG131" t="s">
        <v>64</v>
      </c>
      <c r="AH131" t="s">
        <v>64</v>
      </c>
      <c r="AI131" t="s">
        <v>64</v>
      </c>
      <c r="AJ131" t="s">
        <v>64</v>
      </c>
      <c r="AK131" t="s">
        <v>64</v>
      </c>
      <c r="AL131" t="s">
        <v>64</v>
      </c>
      <c r="AM131" t="s">
        <v>64</v>
      </c>
      <c r="AN131" t="s">
        <v>64</v>
      </c>
      <c r="AO131" t="s">
        <v>64</v>
      </c>
      <c r="AP131" t="s">
        <v>64</v>
      </c>
      <c r="AQ131" t="s">
        <v>64</v>
      </c>
      <c r="AR131" t="s">
        <v>64</v>
      </c>
      <c r="AS131" t="s">
        <v>64</v>
      </c>
      <c r="AT131" t="s">
        <v>64</v>
      </c>
      <c r="AU131" t="s">
        <v>64</v>
      </c>
      <c r="AV131" t="s">
        <v>64</v>
      </c>
      <c r="AW131" t="s">
        <v>64</v>
      </c>
      <c r="AX131" t="s">
        <v>64</v>
      </c>
      <c r="AY131" t="s">
        <v>55</v>
      </c>
      <c r="AZ131">
        <v>6.0999999999999999E-2</v>
      </c>
      <c r="BA131">
        <v>0.08</v>
      </c>
      <c r="BB131">
        <v>5.1999999999999998E-2</v>
      </c>
      <c r="BC131" s="4">
        <v>863145</v>
      </c>
      <c r="BD131" s="9">
        <f>(AZ131+BA131+BB131)/3</f>
        <v>6.433333333333334E-2</v>
      </c>
      <c r="BE131" s="9">
        <f>100*BD131</f>
        <v>6.4333333333333336</v>
      </c>
      <c r="BF131" s="8">
        <f>LOG10(BE131)</f>
        <v>0.80843605428811138</v>
      </c>
      <c r="BG131" s="18" t="s">
        <v>203</v>
      </c>
      <c r="BH131" s="18" t="s">
        <v>203</v>
      </c>
      <c r="BI131" s="18" t="s">
        <v>203</v>
      </c>
      <c r="BJ131" s="18" t="s">
        <v>204</v>
      </c>
      <c r="BK131" s="8" t="s">
        <v>204</v>
      </c>
      <c r="BL131" s="8" t="s">
        <v>59</v>
      </c>
      <c r="BM131" s="18" t="s">
        <v>204</v>
      </c>
      <c r="BN131" t="s">
        <v>64</v>
      </c>
      <c r="BO131" s="8">
        <v>0.80843605428811138</v>
      </c>
      <c r="BP131" t="s">
        <v>64</v>
      </c>
      <c r="BQ131" t="s">
        <v>64</v>
      </c>
      <c r="BR131" t="s">
        <v>64</v>
      </c>
      <c r="BS131" t="s">
        <v>64</v>
      </c>
      <c r="BT131" t="s">
        <v>64</v>
      </c>
      <c r="BU131" t="s">
        <v>64</v>
      </c>
      <c r="BV131" t="s">
        <v>64</v>
      </c>
      <c r="BW131" t="s">
        <v>64</v>
      </c>
      <c r="BX131" t="s">
        <v>64</v>
      </c>
    </row>
    <row r="132" spans="1:76" x14ac:dyDescent="0.25">
      <c r="A132" t="s">
        <v>64</v>
      </c>
      <c r="B132" s="4">
        <v>863342</v>
      </c>
      <c r="C132">
        <v>84</v>
      </c>
      <c r="D132" t="s">
        <v>55</v>
      </c>
      <c r="E132">
        <v>863342</v>
      </c>
      <c r="F132" t="s">
        <v>157</v>
      </c>
      <c r="G132" t="s">
        <v>64</v>
      </c>
      <c r="H132" t="s">
        <v>267</v>
      </c>
      <c r="I132" s="14">
        <v>10</v>
      </c>
      <c r="J132" s="15">
        <v>10</v>
      </c>
      <c r="K132" t="s">
        <v>64</v>
      </c>
      <c r="L132" t="s">
        <v>64</v>
      </c>
      <c r="M132" t="s">
        <v>64</v>
      </c>
      <c r="N132" t="s">
        <v>64</v>
      </c>
      <c r="O132" t="s">
        <v>64</v>
      </c>
      <c r="P132" t="s">
        <v>64</v>
      </c>
      <c r="Q132" t="s">
        <v>64</v>
      </c>
      <c r="R132" t="s">
        <v>64</v>
      </c>
      <c r="S132" t="s">
        <v>64</v>
      </c>
      <c r="T132" t="s">
        <v>64</v>
      </c>
      <c r="U132" t="s">
        <v>64</v>
      </c>
      <c r="V132" t="s">
        <v>64</v>
      </c>
      <c r="W132" t="s">
        <v>64</v>
      </c>
      <c r="X132" t="s">
        <v>64</v>
      </c>
      <c r="Y132" t="s">
        <v>64</v>
      </c>
      <c r="Z132" t="s">
        <v>64</v>
      </c>
      <c r="AA132" t="s">
        <v>64</v>
      </c>
      <c r="AB132" t="s">
        <v>64</v>
      </c>
      <c r="AC132" t="s">
        <v>64</v>
      </c>
      <c r="AD132" t="s">
        <v>64</v>
      </c>
      <c r="AE132" t="s">
        <v>64</v>
      </c>
      <c r="AF132" t="s">
        <v>64</v>
      </c>
      <c r="AG132" t="s">
        <v>64</v>
      </c>
      <c r="AH132" t="s">
        <v>64</v>
      </c>
      <c r="AI132" t="s">
        <v>64</v>
      </c>
      <c r="AJ132" t="s">
        <v>64</v>
      </c>
      <c r="AK132" t="s">
        <v>64</v>
      </c>
      <c r="AL132" t="s">
        <v>64</v>
      </c>
      <c r="AM132" t="s">
        <v>64</v>
      </c>
      <c r="AN132" t="s">
        <v>64</v>
      </c>
      <c r="AO132" t="s">
        <v>64</v>
      </c>
      <c r="AP132" t="s">
        <v>64</v>
      </c>
      <c r="AQ132" t="s">
        <v>64</v>
      </c>
      <c r="AR132" t="s">
        <v>64</v>
      </c>
      <c r="AS132" t="s">
        <v>64</v>
      </c>
      <c r="AT132" t="s">
        <v>64</v>
      </c>
      <c r="AU132" t="s">
        <v>64</v>
      </c>
      <c r="AV132" t="s">
        <v>64</v>
      </c>
      <c r="AW132" t="s">
        <v>64</v>
      </c>
      <c r="AX132" t="s">
        <v>64</v>
      </c>
      <c r="AY132" t="s">
        <v>55</v>
      </c>
      <c r="AZ132">
        <v>0.06</v>
      </c>
      <c r="BA132">
        <v>7.0000000000000007E-2</v>
      </c>
      <c r="BB132">
        <v>6.8000000000000005E-2</v>
      </c>
      <c r="BC132" s="4">
        <v>863342</v>
      </c>
      <c r="BD132" s="9">
        <f>(AZ132+BA132+BB132)/3</f>
        <v>6.6000000000000003E-2</v>
      </c>
      <c r="BE132" s="9">
        <f>100*BD132</f>
        <v>6.6000000000000005</v>
      </c>
      <c r="BF132" s="8">
        <f>LOG10(BE132)</f>
        <v>0.81954393554186866</v>
      </c>
      <c r="BG132" s="18" t="s">
        <v>203</v>
      </c>
      <c r="BH132" s="18" t="s">
        <v>203</v>
      </c>
      <c r="BI132" s="18" t="s">
        <v>203</v>
      </c>
      <c r="BJ132" s="18" t="s">
        <v>204</v>
      </c>
      <c r="BK132" s="8" t="s">
        <v>204</v>
      </c>
      <c r="BL132" s="8" t="s">
        <v>59</v>
      </c>
      <c r="BM132" s="18" t="s">
        <v>204</v>
      </c>
      <c r="BN132" t="s">
        <v>64</v>
      </c>
      <c r="BO132" s="8">
        <v>0.81954393554186866</v>
      </c>
      <c r="BP132" t="s">
        <v>64</v>
      </c>
      <c r="BQ132" t="s">
        <v>64</v>
      </c>
      <c r="BR132" t="s">
        <v>64</v>
      </c>
      <c r="BS132" t="s">
        <v>64</v>
      </c>
      <c r="BT132" t="s">
        <v>64</v>
      </c>
      <c r="BU132" t="s">
        <v>64</v>
      </c>
      <c r="BV132" t="s">
        <v>64</v>
      </c>
      <c r="BW132" t="s">
        <v>64</v>
      </c>
      <c r="BX132" t="s">
        <v>64</v>
      </c>
    </row>
    <row r="133" spans="1:76" x14ac:dyDescent="0.25">
      <c r="A133" t="s">
        <v>64</v>
      </c>
      <c r="B133" s="4">
        <v>863305</v>
      </c>
      <c r="C133">
        <v>11</v>
      </c>
      <c r="D133" t="s">
        <v>55</v>
      </c>
      <c r="E133">
        <v>863305</v>
      </c>
      <c r="F133" t="s">
        <v>157</v>
      </c>
      <c r="G133" t="s">
        <v>64</v>
      </c>
      <c r="H133" t="s">
        <v>267</v>
      </c>
      <c r="I133" s="14">
        <v>10</v>
      </c>
      <c r="J133" s="15">
        <v>10</v>
      </c>
      <c r="K133" t="s">
        <v>64</v>
      </c>
      <c r="L133" t="s">
        <v>64</v>
      </c>
      <c r="M133" t="s">
        <v>64</v>
      </c>
      <c r="N133" t="s">
        <v>64</v>
      </c>
      <c r="O133" t="s">
        <v>64</v>
      </c>
      <c r="P133" t="s">
        <v>64</v>
      </c>
      <c r="Q133" t="s">
        <v>64</v>
      </c>
      <c r="R133" t="s">
        <v>64</v>
      </c>
      <c r="S133" t="s">
        <v>64</v>
      </c>
      <c r="T133" t="s">
        <v>64</v>
      </c>
      <c r="U133" t="s">
        <v>64</v>
      </c>
      <c r="V133" t="s">
        <v>64</v>
      </c>
      <c r="W133" t="s">
        <v>64</v>
      </c>
      <c r="X133" t="s">
        <v>64</v>
      </c>
      <c r="Y133" t="s">
        <v>64</v>
      </c>
      <c r="Z133" t="s">
        <v>64</v>
      </c>
      <c r="AA133" t="s">
        <v>64</v>
      </c>
      <c r="AB133" t="s">
        <v>64</v>
      </c>
      <c r="AC133" t="s">
        <v>64</v>
      </c>
      <c r="AD133" t="s">
        <v>64</v>
      </c>
      <c r="AE133" t="s">
        <v>64</v>
      </c>
      <c r="AF133" t="s">
        <v>64</v>
      </c>
      <c r="AG133" t="s">
        <v>64</v>
      </c>
      <c r="AH133" t="s">
        <v>64</v>
      </c>
      <c r="AI133" t="s">
        <v>64</v>
      </c>
      <c r="AJ133" t="s">
        <v>64</v>
      </c>
      <c r="AK133" t="s">
        <v>64</v>
      </c>
      <c r="AL133" t="s">
        <v>64</v>
      </c>
      <c r="AM133" t="s">
        <v>64</v>
      </c>
      <c r="AN133" t="s">
        <v>64</v>
      </c>
      <c r="AO133" t="s">
        <v>64</v>
      </c>
      <c r="AP133" t="s">
        <v>64</v>
      </c>
      <c r="AQ133" t="s">
        <v>64</v>
      </c>
      <c r="AR133" t="s">
        <v>64</v>
      </c>
      <c r="AS133" t="s">
        <v>64</v>
      </c>
      <c r="AT133" t="s">
        <v>64</v>
      </c>
      <c r="AU133" t="s">
        <v>64</v>
      </c>
      <c r="AV133" t="s">
        <v>64</v>
      </c>
      <c r="AW133" t="s">
        <v>64</v>
      </c>
      <c r="AX133" t="s">
        <v>64</v>
      </c>
      <c r="AY133" t="s">
        <v>55</v>
      </c>
      <c r="AZ133">
        <v>0.104</v>
      </c>
      <c r="BA133">
        <v>9.5000000000000001E-2</v>
      </c>
      <c r="BB133">
        <v>0.10100000000000001</v>
      </c>
      <c r="BC133" s="4">
        <v>863305</v>
      </c>
      <c r="BD133" s="9">
        <f>(AZ133+BA133+BB133)/3</f>
        <v>0.10000000000000002</v>
      </c>
      <c r="BE133" s="9">
        <f>100*BD133</f>
        <v>10.000000000000002</v>
      </c>
      <c r="BF133" s="8">
        <f>LOG10(BE133)</f>
        <v>1</v>
      </c>
      <c r="BG133" s="18" t="s">
        <v>203</v>
      </c>
      <c r="BH133" s="18" t="s">
        <v>203</v>
      </c>
      <c r="BI133" s="18" t="s">
        <v>203</v>
      </c>
      <c r="BJ133" s="18" t="s">
        <v>204</v>
      </c>
      <c r="BK133" s="8" t="s">
        <v>204</v>
      </c>
      <c r="BL133" s="8" t="s">
        <v>59</v>
      </c>
      <c r="BM133" s="18" t="s">
        <v>204</v>
      </c>
      <c r="BN133" t="s">
        <v>64</v>
      </c>
      <c r="BO133" s="8">
        <v>1</v>
      </c>
      <c r="BP133" t="s">
        <v>64</v>
      </c>
      <c r="BQ133" t="s">
        <v>64</v>
      </c>
      <c r="BR133" t="s">
        <v>64</v>
      </c>
      <c r="BS133" t="s">
        <v>64</v>
      </c>
      <c r="BT133" t="s">
        <v>64</v>
      </c>
      <c r="BU133" t="s">
        <v>64</v>
      </c>
      <c r="BV133" t="s">
        <v>64</v>
      </c>
      <c r="BW133" t="s">
        <v>64</v>
      </c>
      <c r="BX133" t="s">
        <v>64</v>
      </c>
    </row>
    <row r="134" spans="1:76" x14ac:dyDescent="0.25">
      <c r="A134" t="s">
        <v>64</v>
      </c>
      <c r="B134" s="4">
        <v>863320</v>
      </c>
      <c r="C134">
        <v>71</v>
      </c>
      <c r="D134" t="s">
        <v>65</v>
      </c>
      <c r="E134">
        <v>863320</v>
      </c>
      <c r="F134" t="s">
        <v>157</v>
      </c>
      <c r="G134" t="s">
        <v>64</v>
      </c>
      <c r="H134" t="s">
        <v>267</v>
      </c>
      <c r="I134" s="14">
        <v>10</v>
      </c>
      <c r="J134" s="15">
        <v>10</v>
      </c>
      <c r="K134" t="s">
        <v>64</v>
      </c>
      <c r="L134" t="s">
        <v>64</v>
      </c>
      <c r="M134" t="s">
        <v>64</v>
      </c>
      <c r="N134" t="s">
        <v>64</v>
      </c>
      <c r="O134" t="s">
        <v>64</v>
      </c>
      <c r="P134" t="s">
        <v>64</v>
      </c>
      <c r="Q134" t="s">
        <v>64</v>
      </c>
      <c r="R134" t="s">
        <v>64</v>
      </c>
      <c r="S134" t="s">
        <v>64</v>
      </c>
      <c r="T134" t="s">
        <v>64</v>
      </c>
      <c r="U134" t="s">
        <v>64</v>
      </c>
      <c r="V134" t="s">
        <v>64</v>
      </c>
      <c r="W134" t="s">
        <v>64</v>
      </c>
      <c r="X134" t="s">
        <v>64</v>
      </c>
      <c r="Y134" t="s">
        <v>64</v>
      </c>
      <c r="Z134" t="s">
        <v>64</v>
      </c>
      <c r="AA134" t="s">
        <v>64</v>
      </c>
      <c r="AB134" t="s">
        <v>64</v>
      </c>
      <c r="AC134" t="s">
        <v>64</v>
      </c>
      <c r="AD134" t="s">
        <v>64</v>
      </c>
      <c r="AE134" t="s">
        <v>64</v>
      </c>
      <c r="AF134" t="s">
        <v>64</v>
      </c>
      <c r="AG134" t="s">
        <v>64</v>
      </c>
      <c r="AH134" t="s">
        <v>64</v>
      </c>
      <c r="AI134" t="s">
        <v>64</v>
      </c>
      <c r="AJ134" t="s">
        <v>64</v>
      </c>
      <c r="AK134" t="s">
        <v>64</v>
      </c>
      <c r="AL134" t="s">
        <v>64</v>
      </c>
      <c r="AM134" t="s">
        <v>64</v>
      </c>
      <c r="AN134" t="s">
        <v>64</v>
      </c>
      <c r="AO134" t="s">
        <v>64</v>
      </c>
      <c r="AP134" t="s">
        <v>64</v>
      </c>
      <c r="AQ134" t="s">
        <v>64</v>
      </c>
      <c r="AR134" t="s">
        <v>64</v>
      </c>
      <c r="AS134" t="s">
        <v>64</v>
      </c>
      <c r="AT134" t="s">
        <v>64</v>
      </c>
      <c r="AU134" t="s">
        <v>64</v>
      </c>
      <c r="AV134" t="s">
        <v>64</v>
      </c>
      <c r="AW134" t="s">
        <v>64</v>
      </c>
      <c r="AX134" t="s">
        <v>64</v>
      </c>
      <c r="AY134" t="s">
        <v>65</v>
      </c>
      <c r="AZ134">
        <v>0.115</v>
      </c>
      <c r="BA134">
        <v>0.14199999999999999</v>
      </c>
      <c r="BB134">
        <v>0.13900000000000001</v>
      </c>
      <c r="BC134" s="4">
        <v>863320</v>
      </c>
      <c r="BD134" s="9">
        <f>(AZ134+BA134+BB134)/3</f>
        <v>0.13200000000000001</v>
      </c>
      <c r="BE134" s="9">
        <f>100*BD134</f>
        <v>13.200000000000001</v>
      </c>
      <c r="BF134" s="8">
        <f>LOG10(BE134)</f>
        <v>1.1205739312058498</v>
      </c>
      <c r="BG134" s="18" t="s">
        <v>203</v>
      </c>
      <c r="BH134" s="18" t="s">
        <v>203</v>
      </c>
      <c r="BI134" s="18" t="s">
        <v>203</v>
      </c>
      <c r="BJ134" s="18" t="s">
        <v>203</v>
      </c>
      <c r="BK134" s="8" t="s">
        <v>203</v>
      </c>
      <c r="BL134" s="8" t="s">
        <v>58</v>
      </c>
      <c r="BM134" s="18" t="s">
        <v>204</v>
      </c>
      <c r="BN134" t="s">
        <v>64</v>
      </c>
      <c r="BO134" s="8">
        <v>1.1205739312058498</v>
      </c>
      <c r="BP134" t="s">
        <v>64</v>
      </c>
      <c r="BQ134" t="s">
        <v>64</v>
      </c>
      <c r="BR134" t="s">
        <v>64</v>
      </c>
      <c r="BS134" t="s">
        <v>64</v>
      </c>
      <c r="BT134" t="s">
        <v>64</v>
      </c>
      <c r="BU134" t="s">
        <v>64</v>
      </c>
      <c r="BV134" t="s">
        <v>64</v>
      </c>
      <c r="BW134" t="s">
        <v>64</v>
      </c>
      <c r="BX134" t="s">
        <v>64</v>
      </c>
    </row>
    <row r="135" spans="1:76" x14ac:dyDescent="0.25">
      <c r="A135" t="s">
        <v>64</v>
      </c>
      <c r="B135" s="4">
        <v>863320</v>
      </c>
      <c r="C135">
        <v>70</v>
      </c>
      <c r="D135" t="s">
        <v>55</v>
      </c>
      <c r="E135">
        <v>863320</v>
      </c>
      <c r="F135" t="s">
        <v>157</v>
      </c>
      <c r="G135" t="s">
        <v>64</v>
      </c>
      <c r="H135" t="s">
        <v>267</v>
      </c>
      <c r="I135" s="14">
        <v>10</v>
      </c>
      <c r="J135" s="15">
        <v>10</v>
      </c>
      <c r="K135" t="s">
        <v>64</v>
      </c>
      <c r="L135" t="s">
        <v>64</v>
      </c>
      <c r="M135" t="s">
        <v>64</v>
      </c>
      <c r="N135" t="s">
        <v>64</v>
      </c>
      <c r="O135" t="s">
        <v>64</v>
      </c>
      <c r="P135" t="s">
        <v>64</v>
      </c>
      <c r="Q135" t="s">
        <v>64</v>
      </c>
      <c r="R135" t="s">
        <v>64</v>
      </c>
      <c r="S135" t="s">
        <v>64</v>
      </c>
      <c r="T135" t="s">
        <v>64</v>
      </c>
      <c r="U135" t="s">
        <v>64</v>
      </c>
      <c r="V135" t="s">
        <v>64</v>
      </c>
      <c r="W135" t="s">
        <v>64</v>
      </c>
      <c r="X135" t="s">
        <v>64</v>
      </c>
      <c r="Y135" t="s">
        <v>64</v>
      </c>
      <c r="Z135" t="s">
        <v>64</v>
      </c>
      <c r="AA135" t="s">
        <v>64</v>
      </c>
      <c r="AB135" t="s">
        <v>64</v>
      </c>
      <c r="AC135" t="s">
        <v>64</v>
      </c>
      <c r="AD135" t="s">
        <v>64</v>
      </c>
      <c r="AE135" t="s">
        <v>64</v>
      </c>
      <c r="AF135" t="s">
        <v>64</v>
      </c>
      <c r="AG135" t="s">
        <v>64</v>
      </c>
      <c r="AH135" t="s">
        <v>64</v>
      </c>
      <c r="AI135" t="s">
        <v>64</v>
      </c>
      <c r="AJ135" t="s">
        <v>64</v>
      </c>
      <c r="AK135" t="s">
        <v>64</v>
      </c>
      <c r="AL135" t="s">
        <v>64</v>
      </c>
      <c r="AM135" t="s">
        <v>64</v>
      </c>
      <c r="AN135" t="s">
        <v>64</v>
      </c>
      <c r="AO135" t="s">
        <v>64</v>
      </c>
      <c r="AP135" t="s">
        <v>64</v>
      </c>
      <c r="AQ135" t="s">
        <v>64</v>
      </c>
      <c r="AR135" t="s">
        <v>64</v>
      </c>
      <c r="AS135" t="s">
        <v>64</v>
      </c>
      <c r="AT135" t="s">
        <v>64</v>
      </c>
      <c r="AU135" t="s">
        <v>64</v>
      </c>
      <c r="AV135" t="s">
        <v>64</v>
      </c>
      <c r="AW135" t="s">
        <v>64</v>
      </c>
      <c r="AX135" t="s">
        <v>64</v>
      </c>
      <c r="AY135" t="s">
        <v>55</v>
      </c>
      <c r="AZ135">
        <v>0.19900000000000001</v>
      </c>
      <c r="BA135">
        <v>0.22500000000000001</v>
      </c>
      <c r="BB135">
        <v>0.21199999999999999</v>
      </c>
      <c r="BC135" s="4">
        <v>863320</v>
      </c>
      <c r="BD135" s="9">
        <f>(AZ135+BA135+BB135)/3</f>
        <v>0.21199999999999999</v>
      </c>
      <c r="BE135" s="9">
        <f>100*BD135</f>
        <v>21.2</v>
      </c>
      <c r="BF135" s="8">
        <f>LOG10(BE135)</f>
        <v>1.3263358609287514</v>
      </c>
      <c r="BG135" s="18" t="s">
        <v>203</v>
      </c>
      <c r="BH135" s="18" t="s">
        <v>203</v>
      </c>
      <c r="BI135" s="18" t="s">
        <v>203</v>
      </c>
      <c r="BJ135" s="18" t="s">
        <v>203</v>
      </c>
      <c r="BK135" s="8" t="s">
        <v>203</v>
      </c>
      <c r="BL135" s="8" t="s">
        <v>58</v>
      </c>
      <c r="BM135" s="18" t="s">
        <v>203</v>
      </c>
      <c r="BN135" t="s">
        <v>64</v>
      </c>
      <c r="BO135" s="8">
        <v>1.3263358609287514</v>
      </c>
      <c r="BP135" t="s">
        <v>64</v>
      </c>
      <c r="BQ135" t="s">
        <v>64</v>
      </c>
      <c r="BR135" t="s">
        <v>64</v>
      </c>
      <c r="BS135" t="s">
        <v>64</v>
      </c>
      <c r="BT135" t="s">
        <v>64</v>
      </c>
      <c r="BU135" t="s">
        <v>64</v>
      </c>
      <c r="BV135" t="s">
        <v>64</v>
      </c>
      <c r="BW135" t="s">
        <v>64</v>
      </c>
      <c r="BX135" t="s">
        <v>64</v>
      </c>
    </row>
    <row r="136" spans="1:76" x14ac:dyDescent="0.25">
      <c r="A136" t="s">
        <v>64</v>
      </c>
      <c r="B136" s="4">
        <v>863088</v>
      </c>
      <c r="C136">
        <v>47</v>
      </c>
      <c r="D136" t="s">
        <v>65</v>
      </c>
      <c r="E136">
        <v>863088</v>
      </c>
      <c r="F136" t="s">
        <v>157</v>
      </c>
      <c r="G136" t="s">
        <v>64</v>
      </c>
      <c r="H136" t="s">
        <v>268</v>
      </c>
      <c r="I136" s="14">
        <v>11</v>
      </c>
      <c r="J136" s="15">
        <v>11</v>
      </c>
      <c r="K136" t="s">
        <v>64</v>
      </c>
      <c r="L136" t="s">
        <v>64</v>
      </c>
      <c r="M136" t="s">
        <v>64</v>
      </c>
      <c r="N136" t="s">
        <v>64</v>
      </c>
      <c r="O136" t="s">
        <v>64</v>
      </c>
      <c r="P136" t="s">
        <v>64</v>
      </c>
      <c r="Q136" t="s">
        <v>64</v>
      </c>
      <c r="R136" t="s">
        <v>64</v>
      </c>
      <c r="S136" t="s">
        <v>64</v>
      </c>
      <c r="T136" t="s">
        <v>64</v>
      </c>
      <c r="U136" t="s">
        <v>64</v>
      </c>
      <c r="V136" t="s">
        <v>64</v>
      </c>
      <c r="W136" t="s">
        <v>64</v>
      </c>
      <c r="X136" t="s">
        <v>64</v>
      </c>
      <c r="Y136" t="s">
        <v>64</v>
      </c>
      <c r="Z136" t="s">
        <v>64</v>
      </c>
      <c r="AA136" t="s">
        <v>64</v>
      </c>
      <c r="AB136" t="s">
        <v>64</v>
      </c>
      <c r="AC136" t="s">
        <v>64</v>
      </c>
      <c r="AD136" t="s">
        <v>64</v>
      </c>
      <c r="AE136" t="s">
        <v>64</v>
      </c>
      <c r="AF136" t="s">
        <v>64</v>
      </c>
      <c r="AG136" t="s">
        <v>64</v>
      </c>
      <c r="AH136" t="s">
        <v>64</v>
      </c>
      <c r="AI136" t="s">
        <v>64</v>
      </c>
      <c r="AJ136" t="s">
        <v>64</v>
      </c>
      <c r="AK136" t="s">
        <v>64</v>
      </c>
      <c r="AL136" t="s">
        <v>64</v>
      </c>
      <c r="AM136" t="s">
        <v>64</v>
      </c>
      <c r="AN136" t="s">
        <v>64</v>
      </c>
      <c r="AO136" t="s">
        <v>64</v>
      </c>
      <c r="AP136" t="s">
        <v>64</v>
      </c>
      <c r="AQ136" t="s">
        <v>64</v>
      </c>
      <c r="AR136" t="s">
        <v>64</v>
      </c>
      <c r="AS136" t="s">
        <v>64</v>
      </c>
      <c r="AT136" t="s">
        <v>64</v>
      </c>
      <c r="AU136" t="s">
        <v>64</v>
      </c>
      <c r="AV136" t="s">
        <v>64</v>
      </c>
      <c r="AW136" t="s">
        <v>64</v>
      </c>
      <c r="AX136" t="s">
        <v>64</v>
      </c>
      <c r="AY136" t="s">
        <v>65</v>
      </c>
      <c r="AZ136">
        <v>8.0000000000000002E-3</v>
      </c>
      <c r="BA136">
        <v>8.9999999999999993E-3</v>
      </c>
      <c r="BB136">
        <v>8.9999999999999993E-3</v>
      </c>
      <c r="BC136" s="4">
        <v>863088</v>
      </c>
      <c r="BD136" s="9">
        <f>(AZ136+BA136+BB136)/3</f>
        <v>8.666666666666668E-3</v>
      </c>
      <c r="BE136" s="9">
        <f>100*BD136</f>
        <v>0.86666666666666681</v>
      </c>
      <c r="BF136" s="8">
        <f>LOG10(BE136)</f>
        <v>-6.2147906748844399E-2</v>
      </c>
      <c r="BG136" s="18" t="s">
        <v>204</v>
      </c>
      <c r="BH136" s="18" t="s">
        <v>204</v>
      </c>
      <c r="BI136" s="18" t="s">
        <v>204</v>
      </c>
      <c r="BJ136" s="18" t="s">
        <v>204</v>
      </c>
      <c r="BK136" s="8" t="s">
        <v>204</v>
      </c>
      <c r="BL136" s="8" t="s">
        <v>59</v>
      </c>
      <c r="BM136" s="18" t="s">
        <v>204</v>
      </c>
      <c r="BN136" t="s">
        <v>64</v>
      </c>
      <c r="BO136" s="8">
        <v>-6.2147906748844399E-2</v>
      </c>
      <c r="BP136" t="s">
        <v>64</v>
      </c>
      <c r="BQ136" t="s">
        <v>64</v>
      </c>
      <c r="BR136" t="s">
        <v>64</v>
      </c>
      <c r="BS136" t="s">
        <v>64</v>
      </c>
      <c r="BT136" t="s">
        <v>64</v>
      </c>
      <c r="BU136" t="s">
        <v>64</v>
      </c>
      <c r="BV136" t="s">
        <v>64</v>
      </c>
      <c r="BW136" t="s">
        <v>64</v>
      </c>
      <c r="BX136" t="s">
        <v>64</v>
      </c>
    </row>
    <row r="137" spans="1:76" x14ac:dyDescent="0.25">
      <c r="A137" t="s">
        <v>64</v>
      </c>
      <c r="B137" s="4">
        <v>863161</v>
      </c>
      <c r="C137">
        <v>97</v>
      </c>
      <c r="D137" t="s">
        <v>65</v>
      </c>
      <c r="E137">
        <v>863161</v>
      </c>
      <c r="F137" t="s">
        <v>157</v>
      </c>
      <c r="G137" t="s">
        <v>64</v>
      </c>
      <c r="H137" t="s">
        <v>267</v>
      </c>
      <c r="I137" s="14">
        <v>11</v>
      </c>
      <c r="J137" s="15">
        <v>11</v>
      </c>
      <c r="K137" t="s">
        <v>64</v>
      </c>
      <c r="L137" t="s">
        <v>64</v>
      </c>
      <c r="M137" t="s">
        <v>64</v>
      </c>
      <c r="N137" t="s">
        <v>64</v>
      </c>
      <c r="O137" t="s">
        <v>64</v>
      </c>
      <c r="P137" t="s">
        <v>64</v>
      </c>
      <c r="Q137" t="s">
        <v>64</v>
      </c>
      <c r="R137" t="s">
        <v>64</v>
      </c>
      <c r="S137" t="s">
        <v>64</v>
      </c>
      <c r="T137" t="s">
        <v>64</v>
      </c>
      <c r="U137" t="s">
        <v>64</v>
      </c>
      <c r="V137" t="s">
        <v>64</v>
      </c>
      <c r="W137" t="s">
        <v>64</v>
      </c>
      <c r="X137" t="s">
        <v>64</v>
      </c>
      <c r="Y137" t="s">
        <v>64</v>
      </c>
      <c r="Z137" t="s">
        <v>64</v>
      </c>
      <c r="AA137" t="s">
        <v>64</v>
      </c>
      <c r="AB137" t="s">
        <v>64</v>
      </c>
      <c r="AC137" t="s">
        <v>64</v>
      </c>
      <c r="AD137" t="s">
        <v>64</v>
      </c>
      <c r="AE137" t="s">
        <v>64</v>
      </c>
      <c r="AF137" t="s">
        <v>64</v>
      </c>
      <c r="AG137" t="s">
        <v>64</v>
      </c>
      <c r="AH137" t="s">
        <v>64</v>
      </c>
      <c r="AI137" t="s">
        <v>64</v>
      </c>
      <c r="AJ137" t="s">
        <v>64</v>
      </c>
      <c r="AK137" t="s">
        <v>64</v>
      </c>
      <c r="AL137" t="s">
        <v>64</v>
      </c>
      <c r="AM137" t="s">
        <v>64</v>
      </c>
      <c r="AN137" t="s">
        <v>64</v>
      </c>
      <c r="AO137" t="s">
        <v>64</v>
      </c>
      <c r="AP137" t="s">
        <v>64</v>
      </c>
      <c r="AQ137" t="s">
        <v>64</v>
      </c>
      <c r="AR137" t="s">
        <v>64</v>
      </c>
      <c r="AS137" t="s">
        <v>64</v>
      </c>
      <c r="AT137" t="s">
        <v>64</v>
      </c>
      <c r="AU137" t="s">
        <v>64</v>
      </c>
      <c r="AV137" t="s">
        <v>64</v>
      </c>
      <c r="AW137" t="s">
        <v>64</v>
      </c>
      <c r="AX137" t="s">
        <v>64</v>
      </c>
      <c r="AY137" t="s">
        <v>65</v>
      </c>
      <c r="AZ137">
        <v>1.9E-2</v>
      </c>
      <c r="BA137">
        <v>8.0000000000000002E-3</v>
      </c>
      <c r="BB137">
        <v>8.0000000000000002E-3</v>
      </c>
      <c r="BC137" s="4">
        <v>863161</v>
      </c>
      <c r="BD137" s="9">
        <f>(AZ137+BA137+BB137)/3</f>
        <v>1.1666666666666667E-2</v>
      </c>
      <c r="BE137" s="9">
        <f>100*BD137</f>
        <v>1.1666666666666667</v>
      </c>
      <c r="BF137" s="8">
        <f>LOG10(BE137)</f>
        <v>6.6946789630613221E-2</v>
      </c>
      <c r="BG137" s="18" t="s">
        <v>204</v>
      </c>
      <c r="BH137" s="18" t="s">
        <v>204</v>
      </c>
      <c r="BI137" s="18" t="s">
        <v>204</v>
      </c>
      <c r="BJ137" s="18" t="s">
        <v>204</v>
      </c>
      <c r="BK137" s="8" t="s">
        <v>204</v>
      </c>
      <c r="BL137" s="8" t="s">
        <v>59</v>
      </c>
      <c r="BM137" s="18" t="s">
        <v>204</v>
      </c>
      <c r="BN137" t="s">
        <v>64</v>
      </c>
      <c r="BO137" s="8">
        <v>6.6946789630613221E-2</v>
      </c>
      <c r="BP137" t="s">
        <v>64</v>
      </c>
      <c r="BQ137" t="s">
        <v>64</v>
      </c>
      <c r="BR137" t="s">
        <v>64</v>
      </c>
      <c r="BS137" t="s">
        <v>64</v>
      </c>
      <c r="BT137" t="s">
        <v>64</v>
      </c>
      <c r="BU137" t="s">
        <v>64</v>
      </c>
      <c r="BV137" t="s">
        <v>64</v>
      </c>
      <c r="BW137" t="s">
        <v>64</v>
      </c>
      <c r="BX137" t="s">
        <v>64</v>
      </c>
    </row>
    <row r="138" spans="1:76" x14ac:dyDescent="0.25">
      <c r="A138" t="s">
        <v>64</v>
      </c>
      <c r="B138" s="4">
        <v>863057</v>
      </c>
      <c r="C138">
        <v>28</v>
      </c>
      <c r="D138" t="s">
        <v>65</v>
      </c>
      <c r="E138">
        <v>863057</v>
      </c>
      <c r="F138" t="s">
        <v>157</v>
      </c>
      <c r="G138" t="s">
        <v>64</v>
      </c>
      <c r="H138" t="s">
        <v>267</v>
      </c>
      <c r="I138" s="14">
        <v>11</v>
      </c>
      <c r="J138" s="15">
        <v>11</v>
      </c>
      <c r="K138" t="s">
        <v>64</v>
      </c>
      <c r="L138" t="s">
        <v>64</v>
      </c>
      <c r="M138" t="s">
        <v>64</v>
      </c>
      <c r="N138" t="s">
        <v>64</v>
      </c>
      <c r="O138" t="s">
        <v>64</v>
      </c>
      <c r="P138" t="s">
        <v>64</v>
      </c>
      <c r="Q138" t="s">
        <v>64</v>
      </c>
      <c r="R138" t="s">
        <v>64</v>
      </c>
      <c r="S138" t="s">
        <v>64</v>
      </c>
      <c r="T138" t="s">
        <v>64</v>
      </c>
      <c r="U138" t="s">
        <v>64</v>
      </c>
      <c r="V138" t="s">
        <v>64</v>
      </c>
      <c r="W138" t="s">
        <v>64</v>
      </c>
      <c r="X138" t="s">
        <v>64</v>
      </c>
      <c r="Y138" t="s">
        <v>64</v>
      </c>
      <c r="Z138" t="s">
        <v>64</v>
      </c>
      <c r="AA138" t="s">
        <v>64</v>
      </c>
      <c r="AB138" t="s">
        <v>64</v>
      </c>
      <c r="AC138" t="s">
        <v>64</v>
      </c>
      <c r="AD138" t="s">
        <v>64</v>
      </c>
      <c r="AE138" t="s">
        <v>64</v>
      </c>
      <c r="AF138" t="s">
        <v>64</v>
      </c>
      <c r="AG138" t="s">
        <v>64</v>
      </c>
      <c r="AH138" t="s">
        <v>64</v>
      </c>
      <c r="AI138" t="s">
        <v>64</v>
      </c>
      <c r="AJ138" t="s">
        <v>64</v>
      </c>
      <c r="AK138" t="s">
        <v>64</v>
      </c>
      <c r="AL138" t="s">
        <v>64</v>
      </c>
      <c r="AM138" t="s">
        <v>64</v>
      </c>
      <c r="AN138" t="s">
        <v>64</v>
      </c>
      <c r="AO138" t="s">
        <v>64</v>
      </c>
      <c r="AP138" t="s">
        <v>64</v>
      </c>
      <c r="AQ138" t="s">
        <v>64</v>
      </c>
      <c r="AR138" t="s">
        <v>64</v>
      </c>
      <c r="AS138" t="s">
        <v>64</v>
      </c>
      <c r="AT138" t="s">
        <v>64</v>
      </c>
      <c r="AU138" t="s">
        <v>64</v>
      </c>
      <c r="AV138" t="s">
        <v>64</v>
      </c>
      <c r="AW138" t="s">
        <v>64</v>
      </c>
      <c r="AX138" t="s">
        <v>64</v>
      </c>
      <c r="AY138" t="s">
        <v>65</v>
      </c>
      <c r="AZ138">
        <v>1.4999999999999999E-2</v>
      </c>
      <c r="BA138">
        <v>0.01</v>
      </c>
      <c r="BB138">
        <v>1.4999999999999999E-2</v>
      </c>
      <c r="BC138" s="4">
        <v>863057</v>
      </c>
      <c r="BD138" s="9">
        <f>(AZ138+BA138+BB138)/3</f>
        <v>1.3333333333333334E-2</v>
      </c>
      <c r="BE138" s="9">
        <f>100*BD138</f>
        <v>1.3333333333333335</v>
      </c>
      <c r="BF138" s="8">
        <f>LOG10(BE138)</f>
        <v>0.1249387366083</v>
      </c>
      <c r="BG138" s="18" t="s">
        <v>204</v>
      </c>
      <c r="BH138" s="18" t="s">
        <v>204</v>
      </c>
      <c r="BI138" s="18" t="s">
        <v>204</v>
      </c>
      <c r="BJ138" s="18" t="s">
        <v>204</v>
      </c>
      <c r="BK138" s="8" t="s">
        <v>204</v>
      </c>
      <c r="BL138" s="8" t="s">
        <v>59</v>
      </c>
      <c r="BM138" s="18" t="s">
        <v>204</v>
      </c>
      <c r="BN138" t="s">
        <v>64</v>
      </c>
      <c r="BO138" s="8">
        <v>0.1249387366083</v>
      </c>
      <c r="BP138" t="s">
        <v>64</v>
      </c>
      <c r="BQ138" t="s">
        <v>64</v>
      </c>
      <c r="BR138" t="s">
        <v>64</v>
      </c>
      <c r="BS138" t="s">
        <v>64</v>
      </c>
      <c r="BT138" t="s">
        <v>64</v>
      </c>
      <c r="BU138" t="s">
        <v>64</v>
      </c>
      <c r="BV138" t="s">
        <v>64</v>
      </c>
      <c r="BW138" t="s">
        <v>64</v>
      </c>
      <c r="BX138" t="s">
        <v>64</v>
      </c>
    </row>
    <row r="139" spans="1:76" x14ac:dyDescent="0.25">
      <c r="A139" t="s">
        <v>64</v>
      </c>
      <c r="B139" s="4">
        <v>863160</v>
      </c>
      <c r="C139">
        <v>24</v>
      </c>
      <c r="D139" t="s">
        <v>65</v>
      </c>
      <c r="E139">
        <v>863160</v>
      </c>
      <c r="F139" t="s">
        <v>157</v>
      </c>
      <c r="G139" t="s">
        <v>64</v>
      </c>
      <c r="H139" t="s">
        <v>268</v>
      </c>
      <c r="I139" s="14">
        <v>11</v>
      </c>
      <c r="J139" s="15">
        <v>11</v>
      </c>
      <c r="K139" t="s">
        <v>64</v>
      </c>
      <c r="L139" t="s">
        <v>64</v>
      </c>
      <c r="M139" t="s">
        <v>64</v>
      </c>
      <c r="N139" t="s">
        <v>64</v>
      </c>
      <c r="O139" t="s">
        <v>64</v>
      </c>
      <c r="P139" t="s">
        <v>64</v>
      </c>
      <c r="Q139" t="s">
        <v>64</v>
      </c>
      <c r="R139" t="s">
        <v>64</v>
      </c>
      <c r="S139" t="s">
        <v>64</v>
      </c>
      <c r="T139" t="s">
        <v>64</v>
      </c>
      <c r="U139" t="s">
        <v>64</v>
      </c>
      <c r="V139" t="s">
        <v>64</v>
      </c>
      <c r="W139" t="s">
        <v>64</v>
      </c>
      <c r="X139" t="s">
        <v>64</v>
      </c>
      <c r="Y139" t="s">
        <v>64</v>
      </c>
      <c r="Z139" t="s">
        <v>64</v>
      </c>
      <c r="AA139" t="s">
        <v>64</v>
      </c>
      <c r="AB139" t="s">
        <v>64</v>
      </c>
      <c r="AC139" t="s">
        <v>64</v>
      </c>
      <c r="AD139" t="s">
        <v>64</v>
      </c>
      <c r="AE139" t="s">
        <v>64</v>
      </c>
      <c r="AF139" t="s">
        <v>64</v>
      </c>
      <c r="AG139" t="s">
        <v>64</v>
      </c>
      <c r="AH139" t="s">
        <v>64</v>
      </c>
      <c r="AI139" t="s">
        <v>64</v>
      </c>
      <c r="AJ139" t="s">
        <v>64</v>
      </c>
      <c r="AK139" t="s">
        <v>64</v>
      </c>
      <c r="AL139" t="s">
        <v>64</v>
      </c>
      <c r="AM139" t="s">
        <v>64</v>
      </c>
      <c r="AN139" t="s">
        <v>64</v>
      </c>
      <c r="AO139" t="s">
        <v>64</v>
      </c>
      <c r="AP139" t="s">
        <v>64</v>
      </c>
      <c r="AQ139" t="s">
        <v>64</v>
      </c>
      <c r="AR139" t="s">
        <v>64</v>
      </c>
      <c r="AS139" t="s">
        <v>64</v>
      </c>
      <c r="AT139" t="s">
        <v>64</v>
      </c>
      <c r="AU139" t="s">
        <v>64</v>
      </c>
      <c r="AV139" t="s">
        <v>64</v>
      </c>
      <c r="AW139" t="s">
        <v>64</v>
      </c>
      <c r="AX139" t="s">
        <v>64</v>
      </c>
      <c r="AY139" t="s">
        <v>65</v>
      </c>
      <c r="AZ139">
        <v>1.4999999999999999E-2</v>
      </c>
      <c r="BA139">
        <v>1.4999999999999999E-2</v>
      </c>
      <c r="BB139">
        <v>1.7000000000000001E-2</v>
      </c>
      <c r="BC139" s="4">
        <v>863160</v>
      </c>
      <c r="BD139" s="9">
        <f>(AZ139+BA139+BB139)/3</f>
        <v>1.5666666666666666E-2</v>
      </c>
      <c r="BE139" s="9">
        <f>100*BD139</f>
        <v>1.5666666666666667</v>
      </c>
      <c r="BF139" s="8">
        <f>LOG10(BE139)</f>
        <v>0.19497660321605503</v>
      </c>
      <c r="BG139" s="18" t="s">
        <v>204</v>
      </c>
      <c r="BH139" s="18" t="s">
        <v>204</v>
      </c>
      <c r="BI139" s="18" t="s">
        <v>204</v>
      </c>
      <c r="BJ139" s="18" t="s">
        <v>204</v>
      </c>
      <c r="BK139" s="8" t="s">
        <v>204</v>
      </c>
      <c r="BL139" s="8" t="s">
        <v>59</v>
      </c>
      <c r="BM139" s="18" t="s">
        <v>204</v>
      </c>
      <c r="BN139" t="s">
        <v>64</v>
      </c>
      <c r="BO139" s="8">
        <v>0.19497660321605503</v>
      </c>
      <c r="BP139" t="s">
        <v>64</v>
      </c>
      <c r="BQ139" t="s">
        <v>64</v>
      </c>
      <c r="BR139" t="s">
        <v>64</v>
      </c>
      <c r="BS139" t="s">
        <v>64</v>
      </c>
      <c r="BT139" t="s">
        <v>64</v>
      </c>
      <c r="BU139" t="s">
        <v>64</v>
      </c>
      <c r="BV139" t="s">
        <v>64</v>
      </c>
      <c r="BW139" t="s">
        <v>64</v>
      </c>
      <c r="BX139" t="s">
        <v>64</v>
      </c>
    </row>
    <row r="140" spans="1:76" x14ac:dyDescent="0.25">
      <c r="A140" t="s">
        <v>64</v>
      </c>
      <c r="B140" s="4">
        <v>863254</v>
      </c>
      <c r="C140">
        <v>22</v>
      </c>
      <c r="D140" t="s">
        <v>65</v>
      </c>
      <c r="E140">
        <v>863254</v>
      </c>
      <c r="F140" t="s">
        <v>157</v>
      </c>
      <c r="G140" t="s">
        <v>64</v>
      </c>
      <c r="H140" t="s">
        <v>267</v>
      </c>
      <c r="I140" s="14">
        <v>11</v>
      </c>
      <c r="J140" s="15">
        <v>11</v>
      </c>
      <c r="K140" t="s">
        <v>64</v>
      </c>
      <c r="L140" t="s">
        <v>64</v>
      </c>
      <c r="M140" t="s">
        <v>64</v>
      </c>
      <c r="N140" t="s">
        <v>64</v>
      </c>
      <c r="O140" t="s">
        <v>64</v>
      </c>
      <c r="P140" t="s">
        <v>64</v>
      </c>
      <c r="Q140" t="s">
        <v>64</v>
      </c>
      <c r="R140" t="s">
        <v>64</v>
      </c>
      <c r="S140" t="s">
        <v>64</v>
      </c>
      <c r="T140" t="s">
        <v>64</v>
      </c>
      <c r="U140" t="s">
        <v>64</v>
      </c>
      <c r="V140" t="s">
        <v>64</v>
      </c>
      <c r="W140" t="s">
        <v>64</v>
      </c>
      <c r="X140" t="s">
        <v>64</v>
      </c>
      <c r="Y140" t="s">
        <v>64</v>
      </c>
      <c r="Z140" t="s">
        <v>64</v>
      </c>
      <c r="AA140" t="s">
        <v>64</v>
      </c>
      <c r="AB140" t="s">
        <v>64</v>
      </c>
      <c r="AC140" t="s">
        <v>64</v>
      </c>
      <c r="AD140" t="s">
        <v>64</v>
      </c>
      <c r="AE140" t="s">
        <v>64</v>
      </c>
      <c r="AF140" t="s">
        <v>64</v>
      </c>
      <c r="AG140" t="s">
        <v>64</v>
      </c>
      <c r="AH140" t="s">
        <v>64</v>
      </c>
      <c r="AI140" t="s">
        <v>64</v>
      </c>
      <c r="AJ140" t="s">
        <v>64</v>
      </c>
      <c r="AK140" t="s">
        <v>64</v>
      </c>
      <c r="AL140" t="s">
        <v>64</v>
      </c>
      <c r="AM140" t="s">
        <v>64</v>
      </c>
      <c r="AN140" t="s">
        <v>64</v>
      </c>
      <c r="AO140" t="s">
        <v>64</v>
      </c>
      <c r="AP140" t="s">
        <v>64</v>
      </c>
      <c r="AQ140" t="s">
        <v>64</v>
      </c>
      <c r="AR140" t="s">
        <v>64</v>
      </c>
      <c r="AS140" t="s">
        <v>64</v>
      </c>
      <c r="AT140" t="s">
        <v>64</v>
      </c>
      <c r="AU140" t="s">
        <v>64</v>
      </c>
      <c r="AV140" t="s">
        <v>64</v>
      </c>
      <c r="AW140" t="s">
        <v>64</v>
      </c>
      <c r="AX140" t="s">
        <v>64</v>
      </c>
      <c r="AY140" t="s">
        <v>65</v>
      </c>
      <c r="AZ140">
        <v>2.3E-2</v>
      </c>
      <c r="BA140">
        <v>2.1999999999999999E-2</v>
      </c>
      <c r="BB140">
        <v>2.1000000000000001E-2</v>
      </c>
      <c r="BC140" s="4">
        <v>863254</v>
      </c>
      <c r="BD140" s="9">
        <f>(AZ140+BA140+BB140)/3</f>
        <v>2.2000000000000002E-2</v>
      </c>
      <c r="BE140" s="9">
        <f>100*BD140</f>
        <v>2.2000000000000002</v>
      </c>
      <c r="BF140" s="8">
        <f>LOG10(BE140)</f>
        <v>0.34242268082220628</v>
      </c>
      <c r="BG140" s="18" t="s">
        <v>204</v>
      </c>
      <c r="BH140" s="18" t="s">
        <v>204</v>
      </c>
      <c r="BI140" s="18" t="s">
        <v>204</v>
      </c>
      <c r="BJ140" s="18" t="s">
        <v>204</v>
      </c>
      <c r="BK140" s="8" t="s">
        <v>204</v>
      </c>
      <c r="BL140" s="8" t="s">
        <v>59</v>
      </c>
      <c r="BM140" s="18" t="s">
        <v>204</v>
      </c>
      <c r="BN140" t="s">
        <v>64</v>
      </c>
      <c r="BO140" s="8">
        <v>0.34242268082220628</v>
      </c>
      <c r="BP140" t="s">
        <v>64</v>
      </c>
      <c r="BQ140" t="s">
        <v>64</v>
      </c>
      <c r="BR140" t="s">
        <v>64</v>
      </c>
      <c r="BS140" t="s">
        <v>64</v>
      </c>
      <c r="BT140" t="s">
        <v>64</v>
      </c>
      <c r="BU140" t="s">
        <v>64</v>
      </c>
      <c r="BV140" t="s">
        <v>64</v>
      </c>
      <c r="BW140" t="s">
        <v>64</v>
      </c>
      <c r="BX140" t="s">
        <v>64</v>
      </c>
    </row>
    <row r="141" spans="1:76" x14ac:dyDescent="0.25">
      <c r="A141" t="s">
        <v>64</v>
      </c>
      <c r="B141" s="4">
        <v>863161</v>
      </c>
      <c r="C141">
        <v>96</v>
      </c>
      <c r="D141" t="s">
        <v>55</v>
      </c>
      <c r="E141">
        <v>863161</v>
      </c>
      <c r="F141" t="s">
        <v>157</v>
      </c>
      <c r="G141" t="s">
        <v>64</v>
      </c>
      <c r="H141" t="s">
        <v>267</v>
      </c>
      <c r="I141" s="14">
        <v>11</v>
      </c>
      <c r="J141" s="15">
        <v>11</v>
      </c>
      <c r="K141" t="s">
        <v>64</v>
      </c>
      <c r="L141" t="s">
        <v>64</v>
      </c>
      <c r="M141" t="s">
        <v>64</v>
      </c>
      <c r="N141" t="s">
        <v>64</v>
      </c>
      <c r="O141" t="s">
        <v>64</v>
      </c>
      <c r="P141" t="s">
        <v>64</v>
      </c>
      <c r="Q141" t="s">
        <v>64</v>
      </c>
      <c r="R141" t="s">
        <v>64</v>
      </c>
      <c r="S141" t="s">
        <v>64</v>
      </c>
      <c r="T141" t="s">
        <v>64</v>
      </c>
      <c r="U141" t="s">
        <v>64</v>
      </c>
      <c r="V141" t="s">
        <v>64</v>
      </c>
      <c r="W141" t="s">
        <v>64</v>
      </c>
      <c r="X141" t="s">
        <v>64</v>
      </c>
      <c r="Y141" t="s">
        <v>64</v>
      </c>
      <c r="Z141" t="s">
        <v>64</v>
      </c>
      <c r="AA141" t="s">
        <v>64</v>
      </c>
      <c r="AB141" t="s">
        <v>64</v>
      </c>
      <c r="AC141" t="s">
        <v>64</v>
      </c>
      <c r="AD141" t="s">
        <v>64</v>
      </c>
      <c r="AE141" t="s">
        <v>64</v>
      </c>
      <c r="AF141" t="s">
        <v>64</v>
      </c>
      <c r="AG141" t="s">
        <v>64</v>
      </c>
      <c r="AH141" t="s">
        <v>64</v>
      </c>
      <c r="AI141" t="s">
        <v>64</v>
      </c>
      <c r="AJ141" t="s">
        <v>64</v>
      </c>
      <c r="AK141" t="s">
        <v>64</v>
      </c>
      <c r="AL141" t="s">
        <v>64</v>
      </c>
      <c r="AM141" t="s">
        <v>64</v>
      </c>
      <c r="AN141" t="s">
        <v>64</v>
      </c>
      <c r="AO141" t="s">
        <v>64</v>
      </c>
      <c r="AP141" t="s">
        <v>64</v>
      </c>
      <c r="AQ141" t="s">
        <v>64</v>
      </c>
      <c r="AR141" t="s">
        <v>64</v>
      </c>
      <c r="AS141" t="s">
        <v>64</v>
      </c>
      <c r="AT141" t="s">
        <v>64</v>
      </c>
      <c r="AU141" t="s">
        <v>64</v>
      </c>
      <c r="AV141" t="s">
        <v>64</v>
      </c>
      <c r="AW141" t="s">
        <v>64</v>
      </c>
      <c r="AX141" t="s">
        <v>64</v>
      </c>
      <c r="AY141" t="s">
        <v>55</v>
      </c>
      <c r="AZ141">
        <v>2.9000000000000001E-2</v>
      </c>
      <c r="BA141">
        <v>1.9E-2</v>
      </c>
      <c r="BB141">
        <v>0.02</v>
      </c>
      <c r="BC141" s="4">
        <v>863161</v>
      </c>
      <c r="BD141" s="9">
        <f>(AZ141+BA141+BB141)/3</f>
        <v>2.2666666666666668E-2</v>
      </c>
      <c r="BE141" s="9">
        <f>100*BD141</f>
        <v>2.2666666666666666</v>
      </c>
      <c r="BF141" s="8">
        <f>LOG10(BE141)</f>
        <v>0.35538765798657385</v>
      </c>
      <c r="BG141" s="18" t="s">
        <v>204</v>
      </c>
      <c r="BH141" s="18" t="s">
        <v>204</v>
      </c>
      <c r="BI141" s="18" t="s">
        <v>204</v>
      </c>
      <c r="BJ141" s="18" t="s">
        <v>204</v>
      </c>
      <c r="BK141" s="8" t="s">
        <v>204</v>
      </c>
      <c r="BL141" s="8" t="s">
        <v>59</v>
      </c>
      <c r="BM141" s="18" t="s">
        <v>204</v>
      </c>
      <c r="BN141" t="s">
        <v>64</v>
      </c>
      <c r="BO141" s="8">
        <v>0.35538765798657385</v>
      </c>
      <c r="BP141" t="s">
        <v>64</v>
      </c>
      <c r="BQ141" t="s">
        <v>64</v>
      </c>
      <c r="BR141" t="s">
        <v>64</v>
      </c>
      <c r="BS141" t="s">
        <v>64</v>
      </c>
      <c r="BT141" t="s">
        <v>64</v>
      </c>
      <c r="BU141" t="s">
        <v>64</v>
      </c>
      <c r="BV141" t="s">
        <v>64</v>
      </c>
      <c r="BW141" t="s">
        <v>64</v>
      </c>
      <c r="BX141" t="s">
        <v>64</v>
      </c>
    </row>
    <row r="142" spans="1:76" x14ac:dyDescent="0.25">
      <c r="A142" t="s">
        <v>64</v>
      </c>
      <c r="B142" s="4">
        <v>863160</v>
      </c>
      <c r="C142">
        <v>23</v>
      </c>
      <c r="D142" t="s">
        <v>55</v>
      </c>
      <c r="E142">
        <v>863160</v>
      </c>
      <c r="F142" t="s">
        <v>157</v>
      </c>
      <c r="G142" t="s">
        <v>64</v>
      </c>
      <c r="H142" t="s">
        <v>268</v>
      </c>
      <c r="I142" s="14">
        <v>11</v>
      </c>
      <c r="J142" s="15">
        <v>11</v>
      </c>
      <c r="K142" t="s">
        <v>64</v>
      </c>
      <c r="L142" t="s">
        <v>64</v>
      </c>
      <c r="M142" t="s">
        <v>64</v>
      </c>
      <c r="N142" t="s">
        <v>64</v>
      </c>
      <c r="O142" t="s">
        <v>64</v>
      </c>
      <c r="P142" t="s">
        <v>64</v>
      </c>
      <c r="Q142" t="s">
        <v>64</v>
      </c>
      <c r="R142" t="s">
        <v>64</v>
      </c>
      <c r="S142" t="s">
        <v>64</v>
      </c>
      <c r="T142" t="s">
        <v>64</v>
      </c>
      <c r="U142" t="s">
        <v>64</v>
      </c>
      <c r="V142" t="s">
        <v>64</v>
      </c>
      <c r="W142" t="s">
        <v>64</v>
      </c>
      <c r="X142" t="s">
        <v>64</v>
      </c>
      <c r="Y142" t="s">
        <v>64</v>
      </c>
      <c r="Z142" t="s">
        <v>64</v>
      </c>
      <c r="AA142" t="s">
        <v>64</v>
      </c>
      <c r="AB142" t="s">
        <v>64</v>
      </c>
      <c r="AC142" t="s">
        <v>64</v>
      </c>
      <c r="AD142" t="s">
        <v>64</v>
      </c>
      <c r="AE142" t="s">
        <v>64</v>
      </c>
      <c r="AF142" t="s">
        <v>64</v>
      </c>
      <c r="AG142" t="s">
        <v>64</v>
      </c>
      <c r="AH142" t="s">
        <v>64</v>
      </c>
      <c r="AI142" t="s">
        <v>64</v>
      </c>
      <c r="AJ142" t="s">
        <v>64</v>
      </c>
      <c r="AK142" t="s">
        <v>64</v>
      </c>
      <c r="AL142" t="s">
        <v>64</v>
      </c>
      <c r="AM142" t="s">
        <v>64</v>
      </c>
      <c r="AN142" t="s">
        <v>64</v>
      </c>
      <c r="AO142" t="s">
        <v>64</v>
      </c>
      <c r="AP142" t="s">
        <v>64</v>
      </c>
      <c r="AQ142" t="s">
        <v>64</v>
      </c>
      <c r="AR142" t="s">
        <v>64</v>
      </c>
      <c r="AS142" t="s">
        <v>64</v>
      </c>
      <c r="AT142" t="s">
        <v>64</v>
      </c>
      <c r="AU142" t="s">
        <v>64</v>
      </c>
      <c r="AV142" t="s">
        <v>64</v>
      </c>
      <c r="AW142" t="s">
        <v>64</v>
      </c>
      <c r="AX142" t="s">
        <v>64</v>
      </c>
      <c r="AY142" t="s">
        <v>55</v>
      </c>
      <c r="AZ142">
        <v>2.5000000000000001E-2</v>
      </c>
      <c r="BA142">
        <v>2.5000000000000001E-2</v>
      </c>
      <c r="BB142">
        <v>2.5000000000000001E-2</v>
      </c>
      <c r="BC142" s="4">
        <v>863160</v>
      </c>
      <c r="BD142" s="9">
        <f>(AZ142+BA142+BB142)/3</f>
        <v>2.5000000000000005E-2</v>
      </c>
      <c r="BE142" s="9">
        <f>100*BD142</f>
        <v>2.5000000000000004</v>
      </c>
      <c r="BF142" s="8">
        <f>LOG10(BE142)</f>
        <v>0.39794000867203766</v>
      </c>
      <c r="BG142" s="18" t="s">
        <v>204</v>
      </c>
      <c r="BH142" s="18" t="s">
        <v>204</v>
      </c>
      <c r="BI142" s="18" t="s">
        <v>204</v>
      </c>
      <c r="BJ142" s="18" t="s">
        <v>204</v>
      </c>
      <c r="BK142" s="8" t="s">
        <v>204</v>
      </c>
      <c r="BL142" s="8" t="s">
        <v>59</v>
      </c>
      <c r="BM142" s="18" t="s">
        <v>204</v>
      </c>
      <c r="BN142" t="s">
        <v>64</v>
      </c>
      <c r="BO142" s="8">
        <v>0.39794000867203766</v>
      </c>
      <c r="BP142" t="s">
        <v>64</v>
      </c>
      <c r="BQ142" t="s">
        <v>64</v>
      </c>
      <c r="BR142" t="s">
        <v>64</v>
      </c>
      <c r="BS142" t="s">
        <v>64</v>
      </c>
      <c r="BT142" t="s">
        <v>64</v>
      </c>
      <c r="BU142" t="s">
        <v>64</v>
      </c>
      <c r="BV142" t="s">
        <v>64</v>
      </c>
      <c r="BW142" t="s">
        <v>64</v>
      </c>
      <c r="BX142" t="s">
        <v>64</v>
      </c>
    </row>
    <row r="143" spans="1:76" x14ac:dyDescent="0.25">
      <c r="A143" t="s">
        <v>64</v>
      </c>
      <c r="B143" s="4">
        <v>863088</v>
      </c>
      <c r="C143">
        <v>46</v>
      </c>
      <c r="D143" t="s">
        <v>55</v>
      </c>
      <c r="E143">
        <v>863088</v>
      </c>
      <c r="F143" t="s">
        <v>157</v>
      </c>
      <c r="G143" t="s">
        <v>64</v>
      </c>
      <c r="H143" t="s">
        <v>268</v>
      </c>
      <c r="I143" s="14">
        <v>11</v>
      </c>
      <c r="J143" s="15">
        <v>11</v>
      </c>
      <c r="K143" t="s">
        <v>64</v>
      </c>
      <c r="L143" t="s">
        <v>64</v>
      </c>
      <c r="M143" t="s">
        <v>64</v>
      </c>
      <c r="N143" t="s">
        <v>64</v>
      </c>
      <c r="O143" t="s">
        <v>64</v>
      </c>
      <c r="P143" t="s">
        <v>64</v>
      </c>
      <c r="Q143" t="s">
        <v>64</v>
      </c>
      <c r="R143" t="s">
        <v>64</v>
      </c>
      <c r="S143" t="s">
        <v>64</v>
      </c>
      <c r="T143" t="s">
        <v>64</v>
      </c>
      <c r="U143" t="s">
        <v>64</v>
      </c>
      <c r="V143" t="s">
        <v>64</v>
      </c>
      <c r="W143" t="s">
        <v>64</v>
      </c>
      <c r="X143" t="s">
        <v>64</v>
      </c>
      <c r="Y143" t="s">
        <v>64</v>
      </c>
      <c r="Z143" t="s">
        <v>64</v>
      </c>
      <c r="AA143" t="s">
        <v>64</v>
      </c>
      <c r="AB143" t="s">
        <v>64</v>
      </c>
      <c r="AC143" t="s">
        <v>64</v>
      </c>
      <c r="AD143" t="s">
        <v>64</v>
      </c>
      <c r="AE143" t="s">
        <v>64</v>
      </c>
      <c r="AF143" t="s">
        <v>64</v>
      </c>
      <c r="AG143" t="s">
        <v>64</v>
      </c>
      <c r="AH143" t="s">
        <v>64</v>
      </c>
      <c r="AI143" t="s">
        <v>64</v>
      </c>
      <c r="AJ143" t="s">
        <v>64</v>
      </c>
      <c r="AK143" t="s">
        <v>64</v>
      </c>
      <c r="AL143" t="s">
        <v>64</v>
      </c>
      <c r="AM143" t="s">
        <v>64</v>
      </c>
      <c r="AN143" t="s">
        <v>64</v>
      </c>
      <c r="AO143" t="s">
        <v>64</v>
      </c>
      <c r="AP143" t="s">
        <v>64</v>
      </c>
      <c r="AQ143" t="s">
        <v>64</v>
      </c>
      <c r="AR143" t="s">
        <v>64</v>
      </c>
      <c r="AS143" t="s">
        <v>64</v>
      </c>
      <c r="AT143" t="s">
        <v>64</v>
      </c>
      <c r="AU143" t="s">
        <v>64</v>
      </c>
      <c r="AV143" t="s">
        <v>64</v>
      </c>
      <c r="AW143" t="s">
        <v>64</v>
      </c>
      <c r="AX143" t="s">
        <v>64</v>
      </c>
      <c r="AY143" t="s">
        <v>55</v>
      </c>
      <c r="AZ143">
        <v>0.03</v>
      </c>
      <c r="BA143">
        <v>2.9000000000000001E-2</v>
      </c>
      <c r="BB143">
        <v>2.8000000000000001E-2</v>
      </c>
      <c r="BC143" s="4">
        <v>863088</v>
      </c>
      <c r="BD143" s="9">
        <f>(AZ143+BA143+BB143)/3</f>
        <v>2.8999999999999998E-2</v>
      </c>
      <c r="BE143" s="9">
        <f>100*BD143</f>
        <v>2.9</v>
      </c>
      <c r="BF143" s="8">
        <f>LOG10(BE143)</f>
        <v>0.46239799789895608</v>
      </c>
      <c r="BG143" s="18" t="s">
        <v>204</v>
      </c>
      <c r="BH143" s="18" t="s">
        <v>204</v>
      </c>
      <c r="BI143" s="18" t="s">
        <v>204</v>
      </c>
      <c r="BJ143" s="18" t="s">
        <v>204</v>
      </c>
      <c r="BK143" s="8" t="s">
        <v>204</v>
      </c>
      <c r="BL143" s="8" t="s">
        <v>59</v>
      </c>
      <c r="BM143" s="18" t="s">
        <v>204</v>
      </c>
      <c r="BN143" t="s">
        <v>64</v>
      </c>
      <c r="BO143" s="8">
        <v>0.46239799789895608</v>
      </c>
      <c r="BP143" t="s">
        <v>64</v>
      </c>
      <c r="BQ143" t="s">
        <v>64</v>
      </c>
      <c r="BR143" t="s">
        <v>64</v>
      </c>
      <c r="BS143" t="s">
        <v>64</v>
      </c>
      <c r="BT143" t="s">
        <v>64</v>
      </c>
      <c r="BU143" t="s">
        <v>64</v>
      </c>
      <c r="BV143" t="s">
        <v>64</v>
      </c>
      <c r="BW143" t="s">
        <v>64</v>
      </c>
      <c r="BX143" t="s">
        <v>64</v>
      </c>
    </row>
    <row r="144" spans="1:76" x14ac:dyDescent="0.25">
      <c r="A144" t="s">
        <v>64</v>
      </c>
      <c r="B144" s="4">
        <v>863057</v>
      </c>
      <c r="C144">
        <v>27</v>
      </c>
      <c r="D144" t="s">
        <v>55</v>
      </c>
      <c r="E144">
        <v>863057</v>
      </c>
      <c r="F144" t="s">
        <v>157</v>
      </c>
      <c r="G144" t="s">
        <v>64</v>
      </c>
      <c r="H144" t="s">
        <v>267</v>
      </c>
      <c r="I144" s="14">
        <v>11</v>
      </c>
      <c r="J144" s="15">
        <v>11</v>
      </c>
      <c r="K144" t="s">
        <v>64</v>
      </c>
      <c r="L144" t="s">
        <v>64</v>
      </c>
      <c r="M144" t="s">
        <v>64</v>
      </c>
      <c r="N144" t="s">
        <v>64</v>
      </c>
      <c r="O144" t="s">
        <v>64</v>
      </c>
      <c r="P144" t="s">
        <v>64</v>
      </c>
      <c r="Q144" t="s">
        <v>64</v>
      </c>
      <c r="R144" t="s">
        <v>64</v>
      </c>
      <c r="S144" t="s">
        <v>64</v>
      </c>
      <c r="T144" t="s">
        <v>64</v>
      </c>
      <c r="U144" t="s">
        <v>64</v>
      </c>
      <c r="V144" t="s">
        <v>64</v>
      </c>
      <c r="W144" t="s">
        <v>64</v>
      </c>
      <c r="X144" t="s">
        <v>64</v>
      </c>
      <c r="Y144" t="s">
        <v>64</v>
      </c>
      <c r="Z144" t="s">
        <v>64</v>
      </c>
      <c r="AA144" t="s">
        <v>64</v>
      </c>
      <c r="AB144" t="s">
        <v>64</v>
      </c>
      <c r="AC144" t="s">
        <v>64</v>
      </c>
      <c r="AD144" t="s">
        <v>64</v>
      </c>
      <c r="AE144" t="s">
        <v>64</v>
      </c>
      <c r="AF144" t="s">
        <v>64</v>
      </c>
      <c r="AG144" t="s">
        <v>64</v>
      </c>
      <c r="AH144" t="s">
        <v>64</v>
      </c>
      <c r="AI144" t="s">
        <v>64</v>
      </c>
      <c r="AJ144" t="s">
        <v>64</v>
      </c>
      <c r="AK144" t="s">
        <v>64</v>
      </c>
      <c r="AL144" t="s">
        <v>64</v>
      </c>
      <c r="AM144" t="s">
        <v>64</v>
      </c>
      <c r="AN144" t="s">
        <v>64</v>
      </c>
      <c r="AO144" t="s">
        <v>64</v>
      </c>
      <c r="AP144" t="s">
        <v>64</v>
      </c>
      <c r="AQ144" t="s">
        <v>64</v>
      </c>
      <c r="AR144" t="s">
        <v>64</v>
      </c>
      <c r="AS144" t="s">
        <v>64</v>
      </c>
      <c r="AT144" t="s">
        <v>64</v>
      </c>
      <c r="AU144" t="s">
        <v>64</v>
      </c>
      <c r="AV144" t="s">
        <v>64</v>
      </c>
      <c r="AW144" t="s">
        <v>64</v>
      </c>
      <c r="AX144" t="s">
        <v>64</v>
      </c>
      <c r="AY144" t="s">
        <v>55</v>
      </c>
      <c r="AZ144">
        <v>4.2999999999999997E-2</v>
      </c>
      <c r="BA144">
        <v>2.9000000000000001E-2</v>
      </c>
      <c r="BB144" s="10">
        <v>3.3000000000000002E-2</v>
      </c>
      <c r="BC144" s="4">
        <v>863057</v>
      </c>
      <c r="BD144" s="9">
        <f>(AZ144+BA144+BB144)/3</f>
        <v>3.4999999999999996E-2</v>
      </c>
      <c r="BE144" s="9">
        <f>100*BD144</f>
        <v>3.4999999999999996</v>
      </c>
      <c r="BF144" s="8">
        <f>LOG10(BE144)</f>
        <v>0.54406804435027556</v>
      </c>
      <c r="BG144" s="18" t="s">
        <v>204</v>
      </c>
      <c r="BH144" s="18" t="s">
        <v>204</v>
      </c>
      <c r="BI144" s="18" t="s">
        <v>204</v>
      </c>
      <c r="BJ144" s="18" t="s">
        <v>204</v>
      </c>
      <c r="BK144" s="8" t="s">
        <v>204</v>
      </c>
      <c r="BL144" s="8" t="s">
        <v>59</v>
      </c>
      <c r="BM144" s="18" t="s">
        <v>204</v>
      </c>
      <c r="BN144" t="s">
        <v>64</v>
      </c>
      <c r="BO144" s="8">
        <v>0.54406804435027556</v>
      </c>
      <c r="BP144" t="s">
        <v>64</v>
      </c>
      <c r="BQ144" t="s">
        <v>64</v>
      </c>
      <c r="BR144" t="s">
        <v>64</v>
      </c>
      <c r="BS144" t="s">
        <v>64</v>
      </c>
      <c r="BT144" t="s">
        <v>64</v>
      </c>
      <c r="BU144" t="s">
        <v>64</v>
      </c>
      <c r="BV144" t="s">
        <v>64</v>
      </c>
      <c r="BW144" t="s">
        <v>64</v>
      </c>
      <c r="BX144" s="5" t="s">
        <v>64</v>
      </c>
    </row>
    <row r="145" spans="1:76" x14ac:dyDescent="0.25">
      <c r="A145" t="s">
        <v>64</v>
      </c>
      <c r="B145" s="4">
        <v>863254</v>
      </c>
      <c r="C145">
        <v>21</v>
      </c>
      <c r="D145" t="s">
        <v>55</v>
      </c>
      <c r="E145">
        <v>863254</v>
      </c>
      <c r="F145" t="s">
        <v>157</v>
      </c>
      <c r="G145" t="s">
        <v>64</v>
      </c>
      <c r="H145" t="s">
        <v>267</v>
      </c>
      <c r="I145" s="14">
        <v>11</v>
      </c>
      <c r="J145" s="15">
        <v>11</v>
      </c>
      <c r="K145" t="s">
        <v>64</v>
      </c>
      <c r="L145" t="s">
        <v>64</v>
      </c>
      <c r="M145" t="s">
        <v>64</v>
      </c>
      <c r="N145" t="s">
        <v>64</v>
      </c>
      <c r="O145" t="s">
        <v>64</v>
      </c>
      <c r="P145" t="s">
        <v>64</v>
      </c>
      <c r="Q145" t="s">
        <v>64</v>
      </c>
      <c r="R145" t="s">
        <v>64</v>
      </c>
      <c r="S145" t="s">
        <v>64</v>
      </c>
      <c r="T145" t="s">
        <v>64</v>
      </c>
      <c r="U145" t="s">
        <v>64</v>
      </c>
      <c r="V145" t="s">
        <v>64</v>
      </c>
      <c r="W145" t="s">
        <v>64</v>
      </c>
      <c r="X145" t="s">
        <v>64</v>
      </c>
      <c r="Y145" t="s">
        <v>64</v>
      </c>
      <c r="Z145" t="s">
        <v>64</v>
      </c>
      <c r="AA145" t="s">
        <v>64</v>
      </c>
      <c r="AB145" t="s">
        <v>64</v>
      </c>
      <c r="AC145" t="s">
        <v>64</v>
      </c>
      <c r="AD145" t="s">
        <v>64</v>
      </c>
      <c r="AE145" t="s">
        <v>64</v>
      </c>
      <c r="AF145" t="s">
        <v>64</v>
      </c>
      <c r="AG145" t="s">
        <v>64</v>
      </c>
      <c r="AH145" t="s">
        <v>64</v>
      </c>
      <c r="AI145" t="s">
        <v>64</v>
      </c>
      <c r="AJ145" t="s">
        <v>64</v>
      </c>
      <c r="AK145" t="s">
        <v>64</v>
      </c>
      <c r="AL145" t="s">
        <v>64</v>
      </c>
      <c r="AM145" t="s">
        <v>64</v>
      </c>
      <c r="AN145" t="s">
        <v>64</v>
      </c>
      <c r="AO145" t="s">
        <v>64</v>
      </c>
      <c r="AP145" t="s">
        <v>64</v>
      </c>
      <c r="AQ145" t="s">
        <v>64</v>
      </c>
      <c r="AR145" t="s">
        <v>64</v>
      </c>
      <c r="AS145" t="s">
        <v>64</v>
      </c>
      <c r="AT145" t="s">
        <v>64</v>
      </c>
      <c r="AU145" t="s">
        <v>64</v>
      </c>
      <c r="AV145" t="s">
        <v>64</v>
      </c>
      <c r="AW145" t="s">
        <v>64</v>
      </c>
      <c r="AX145" t="s">
        <v>64</v>
      </c>
      <c r="AY145" t="s">
        <v>55</v>
      </c>
      <c r="AZ145">
        <v>5.8000000000000003E-2</v>
      </c>
      <c r="BA145">
        <v>5.8999999999999997E-2</v>
      </c>
      <c r="BB145">
        <v>5.8999999999999997E-2</v>
      </c>
      <c r="BC145" s="4">
        <v>863254</v>
      </c>
      <c r="BD145" s="9">
        <f>(AZ145+BA145+BB145)/3</f>
        <v>5.8666666666666666E-2</v>
      </c>
      <c r="BE145" s="9">
        <f>100*BD145</f>
        <v>5.8666666666666663</v>
      </c>
      <c r="BF145" s="8">
        <f>LOG10(BE145)</f>
        <v>0.76839141309448733</v>
      </c>
      <c r="BG145" s="18" t="s">
        <v>203</v>
      </c>
      <c r="BH145" s="18" t="s">
        <v>203</v>
      </c>
      <c r="BI145" s="18" t="s">
        <v>204</v>
      </c>
      <c r="BJ145" s="18" t="s">
        <v>204</v>
      </c>
      <c r="BK145" s="8" t="s">
        <v>204</v>
      </c>
      <c r="BL145" s="8" t="s">
        <v>59</v>
      </c>
      <c r="BM145" s="18" t="s">
        <v>204</v>
      </c>
      <c r="BN145" t="s">
        <v>64</v>
      </c>
      <c r="BO145" s="8">
        <v>0.76839141309448733</v>
      </c>
      <c r="BP145" t="s">
        <v>64</v>
      </c>
      <c r="BQ145" t="s">
        <v>64</v>
      </c>
      <c r="BR145" t="s">
        <v>64</v>
      </c>
      <c r="BS145" t="s">
        <v>64</v>
      </c>
      <c r="BT145" t="s">
        <v>64</v>
      </c>
      <c r="BU145" t="s">
        <v>64</v>
      </c>
      <c r="BV145" t="s">
        <v>64</v>
      </c>
      <c r="BW145" t="s">
        <v>64</v>
      </c>
      <c r="BX145" t="s">
        <v>64</v>
      </c>
    </row>
    <row r="146" spans="1:76" x14ac:dyDescent="0.25">
      <c r="A146" t="s">
        <v>64</v>
      </c>
      <c r="B146" s="4">
        <v>863321</v>
      </c>
      <c r="C146">
        <v>73</v>
      </c>
      <c r="D146" t="s">
        <v>65</v>
      </c>
      <c r="E146">
        <v>863321</v>
      </c>
      <c r="F146" t="s">
        <v>157</v>
      </c>
      <c r="G146" t="s">
        <v>64</v>
      </c>
      <c r="H146" t="s">
        <v>267</v>
      </c>
      <c r="I146" s="14">
        <v>11</v>
      </c>
      <c r="J146" s="15">
        <v>11</v>
      </c>
      <c r="K146" t="s">
        <v>64</v>
      </c>
      <c r="L146" t="s">
        <v>64</v>
      </c>
      <c r="M146" t="s">
        <v>64</v>
      </c>
      <c r="N146" t="s">
        <v>64</v>
      </c>
      <c r="O146" t="s">
        <v>64</v>
      </c>
      <c r="P146" t="s">
        <v>64</v>
      </c>
      <c r="Q146" t="s">
        <v>64</v>
      </c>
      <c r="R146" t="s">
        <v>64</v>
      </c>
      <c r="S146" t="s">
        <v>64</v>
      </c>
      <c r="T146" t="s">
        <v>64</v>
      </c>
      <c r="U146" t="s">
        <v>64</v>
      </c>
      <c r="V146" t="s">
        <v>64</v>
      </c>
      <c r="W146" t="s">
        <v>64</v>
      </c>
      <c r="X146" t="s">
        <v>64</v>
      </c>
      <c r="Y146" t="s">
        <v>64</v>
      </c>
      <c r="Z146" t="s">
        <v>64</v>
      </c>
      <c r="AA146" t="s">
        <v>64</v>
      </c>
      <c r="AB146" t="s">
        <v>64</v>
      </c>
      <c r="AC146" t="s">
        <v>64</v>
      </c>
      <c r="AD146" t="s">
        <v>64</v>
      </c>
      <c r="AE146" t="s">
        <v>64</v>
      </c>
      <c r="AF146" t="s">
        <v>64</v>
      </c>
      <c r="AG146" t="s">
        <v>64</v>
      </c>
      <c r="AH146" t="s">
        <v>64</v>
      </c>
      <c r="AI146" t="s">
        <v>64</v>
      </c>
      <c r="AJ146" t="s">
        <v>64</v>
      </c>
      <c r="AK146" t="s">
        <v>64</v>
      </c>
      <c r="AL146" t="s">
        <v>64</v>
      </c>
      <c r="AM146" t="s">
        <v>64</v>
      </c>
      <c r="AN146" t="s">
        <v>64</v>
      </c>
      <c r="AO146" t="s">
        <v>64</v>
      </c>
      <c r="AP146" t="s">
        <v>64</v>
      </c>
      <c r="AQ146" t="s">
        <v>64</v>
      </c>
      <c r="AR146" t="s">
        <v>64</v>
      </c>
      <c r="AS146" t="s">
        <v>64</v>
      </c>
      <c r="AT146" t="s">
        <v>64</v>
      </c>
      <c r="AU146" t="s">
        <v>64</v>
      </c>
      <c r="AV146" t="s">
        <v>64</v>
      </c>
      <c r="AW146" t="s">
        <v>64</v>
      </c>
      <c r="AX146" t="s">
        <v>64</v>
      </c>
      <c r="AY146" t="s">
        <v>65</v>
      </c>
      <c r="AZ146">
        <v>0.20799999999999999</v>
      </c>
      <c r="BA146">
        <v>0.20899999999999999</v>
      </c>
      <c r="BB146">
        <v>0.223</v>
      </c>
      <c r="BC146" s="4">
        <v>863321</v>
      </c>
      <c r="BD146" s="9">
        <f>(AZ146+BA146+BB146)/3</f>
        <v>0.21333333333333335</v>
      </c>
      <c r="BE146" s="9">
        <f>100*BD146</f>
        <v>21.333333333333336</v>
      </c>
      <c r="BF146" s="8">
        <f>LOG10(BE146)</f>
        <v>1.3290587192642247</v>
      </c>
      <c r="BG146" s="18" t="s">
        <v>203</v>
      </c>
      <c r="BH146" s="18" t="s">
        <v>203</v>
      </c>
      <c r="BI146" s="18" t="s">
        <v>203</v>
      </c>
      <c r="BJ146" s="18" t="s">
        <v>203</v>
      </c>
      <c r="BK146" s="8" t="s">
        <v>203</v>
      </c>
      <c r="BL146" s="8" t="s">
        <v>58</v>
      </c>
      <c r="BM146" s="18" t="s">
        <v>203</v>
      </c>
      <c r="BN146" t="s">
        <v>64</v>
      </c>
      <c r="BO146" s="8">
        <v>1.3290587192642247</v>
      </c>
      <c r="BP146" t="s">
        <v>64</v>
      </c>
      <c r="BQ146" t="s">
        <v>64</v>
      </c>
      <c r="BR146" t="s">
        <v>64</v>
      </c>
      <c r="BS146" t="s">
        <v>64</v>
      </c>
      <c r="BT146" t="s">
        <v>64</v>
      </c>
      <c r="BU146" t="s">
        <v>64</v>
      </c>
      <c r="BV146" t="s">
        <v>64</v>
      </c>
      <c r="BW146" t="s">
        <v>64</v>
      </c>
      <c r="BX146" t="s">
        <v>64</v>
      </c>
    </row>
    <row r="147" spans="1:76" x14ac:dyDescent="0.25">
      <c r="A147" t="s">
        <v>64</v>
      </c>
      <c r="B147" s="4">
        <v>863321</v>
      </c>
      <c r="C147">
        <v>72</v>
      </c>
      <c r="D147" t="s">
        <v>55</v>
      </c>
      <c r="E147">
        <v>863321</v>
      </c>
      <c r="F147" t="s">
        <v>157</v>
      </c>
      <c r="G147" t="s">
        <v>64</v>
      </c>
      <c r="H147" t="s">
        <v>267</v>
      </c>
      <c r="I147" s="14">
        <v>11</v>
      </c>
      <c r="J147" s="15">
        <v>11</v>
      </c>
      <c r="K147" t="s">
        <v>64</v>
      </c>
      <c r="L147" t="s">
        <v>64</v>
      </c>
      <c r="M147" t="s">
        <v>64</v>
      </c>
      <c r="N147" t="s">
        <v>64</v>
      </c>
      <c r="O147" t="s">
        <v>64</v>
      </c>
      <c r="P147" t="s">
        <v>64</v>
      </c>
      <c r="Q147" t="s">
        <v>64</v>
      </c>
      <c r="R147" t="s">
        <v>64</v>
      </c>
      <c r="S147" t="s">
        <v>64</v>
      </c>
      <c r="T147" t="s">
        <v>64</v>
      </c>
      <c r="U147" t="s">
        <v>64</v>
      </c>
      <c r="V147" t="s">
        <v>64</v>
      </c>
      <c r="W147" t="s">
        <v>64</v>
      </c>
      <c r="X147" t="s">
        <v>64</v>
      </c>
      <c r="Y147" t="s">
        <v>64</v>
      </c>
      <c r="Z147" t="s">
        <v>64</v>
      </c>
      <c r="AA147" t="s">
        <v>64</v>
      </c>
      <c r="AB147" t="s">
        <v>64</v>
      </c>
      <c r="AC147" t="s">
        <v>64</v>
      </c>
      <c r="AD147" t="s">
        <v>64</v>
      </c>
      <c r="AE147" t="s">
        <v>64</v>
      </c>
      <c r="AF147" t="s">
        <v>64</v>
      </c>
      <c r="AG147" t="s">
        <v>64</v>
      </c>
      <c r="AH147" t="s">
        <v>64</v>
      </c>
      <c r="AI147" t="s">
        <v>64</v>
      </c>
      <c r="AJ147" t="s">
        <v>64</v>
      </c>
      <c r="AK147" t="s">
        <v>64</v>
      </c>
      <c r="AL147" t="s">
        <v>64</v>
      </c>
      <c r="AM147" t="s">
        <v>64</v>
      </c>
      <c r="AN147" t="s">
        <v>64</v>
      </c>
      <c r="AO147" t="s">
        <v>64</v>
      </c>
      <c r="AP147" t="s">
        <v>64</v>
      </c>
      <c r="AQ147" t="s">
        <v>64</v>
      </c>
      <c r="AR147" t="s">
        <v>64</v>
      </c>
      <c r="AS147" t="s">
        <v>64</v>
      </c>
      <c r="AT147" t="s">
        <v>64</v>
      </c>
      <c r="AU147" t="s">
        <v>64</v>
      </c>
      <c r="AV147" t="s">
        <v>64</v>
      </c>
      <c r="AW147" t="s">
        <v>64</v>
      </c>
      <c r="AX147" t="s">
        <v>64</v>
      </c>
      <c r="AY147" t="s">
        <v>55</v>
      </c>
      <c r="AZ147">
        <v>0.34899999999999998</v>
      </c>
      <c r="BA147">
        <v>0.33900000000000002</v>
      </c>
      <c r="BB147">
        <v>0.28000000000000003</v>
      </c>
      <c r="BC147" s="4">
        <v>863321</v>
      </c>
      <c r="BD147" s="9">
        <f>(AZ147+BA147+BB147)/3</f>
        <v>0.32266666666666666</v>
      </c>
      <c r="BE147" s="9">
        <f>100*BD147</f>
        <v>32.266666666666666</v>
      </c>
      <c r="BF147" s="8">
        <f>LOG10(BE147)</f>
        <v>1.5087541025887312</v>
      </c>
      <c r="BG147" s="18" t="s">
        <v>203</v>
      </c>
      <c r="BH147" s="18" t="s">
        <v>203</v>
      </c>
      <c r="BI147" s="18" t="s">
        <v>203</v>
      </c>
      <c r="BJ147" s="18" t="s">
        <v>203</v>
      </c>
      <c r="BK147" s="8" t="s">
        <v>203</v>
      </c>
      <c r="BL147" s="8" t="s">
        <v>58</v>
      </c>
      <c r="BM147" s="18" t="s">
        <v>203</v>
      </c>
      <c r="BN147" t="s">
        <v>64</v>
      </c>
      <c r="BO147" s="8">
        <v>1.5087541025887312</v>
      </c>
      <c r="BP147" t="s">
        <v>64</v>
      </c>
      <c r="BQ147" t="s">
        <v>64</v>
      </c>
      <c r="BR147" t="s">
        <v>64</v>
      </c>
      <c r="BS147" t="s">
        <v>64</v>
      </c>
      <c r="BT147" t="s">
        <v>64</v>
      </c>
      <c r="BU147" t="s">
        <v>64</v>
      </c>
      <c r="BV147" t="s">
        <v>64</v>
      </c>
      <c r="BW147" t="s">
        <v>64</v>
      </c>
      <c r="BX147" t="s">
        <v>64</v>
      </c>
    </row>
    <row r="148" spans="1:76" x14ac:dyDescent="0.25">
      <c r="A148" t="s">
        <v>64</v>
      </c>
      <c r="B148" s="4">
        <v>863249</v>
      </c>
      <c r="C148">
        <v>75</v>
      </c>
      <c r="D148" t="s">
        <v>65</v>
      </c>
      <c r="E148">
        <v>863249</v>
      </c>
      <c r="F148" t="s">
        <v>157</v>
      </c>
      <c r="G148" t="s">
        <v>64</v>
      </c>
      <c r="H148" t="s">
        <v>267</v>
      </c>
      <c r="I148" s="14">
        <v>12</v>
      </c>
      <c r="J148" s="15">
        <v>12</v>
      </c>
      <c r="K148" t="s">
        <v>64</v>
      </c>
      <c r="L148" t="s">
        <v>64</v>
      </c>
      <c r="M148" t="s">
        <v>64</v>
      </c>
      <c r="N148" t="s">
        <v>64</v>
      </c>
      <c r="O148" t="s">
        <v>64</v>
      </c>
      <c r="P148" t="s">
        <v>64</v>
      </c>
      <c r="Q148" t="s">
        <v>64</v>
      </c>
      <c r="R148" t="s">
        <v>64</v>
      </c>
      <c r="S148" t="s">
        <v>64</v>
      </c>
      <c r="T148" t="s">
        <v>64</v>
      </c>
      <c r="U148" t="s">
        <v>64</v>
      </c>
      <c r="V148" t="s">
        <v>64</v>
      </c>
      <c r="W148" t="s">
        <v>64</v>
      </c>
      <c r="X148" t="s">
        <v>64</v>
      </c>
      <c r="Y148" t="s">
        <v>64</v>
      </c>
      <c r="Z148" t="s">
        <v>64</v>
      </c>
      <c r="AA148" t="s">
        <v>64</v>
      </c>
      <c r="AB148" t="s">
        <v>64</v>
      </c>
      <c r="AC148" t="s">
        <v>64</v>
      </c>
      <c r="AD148" t="s">
        <v>64</v>
      </c>
      <c r="AE148" t="s">
        <v>64</v>
      </c>
      <c r="AF148" t="s">
        <v>64</v>
      </c>
      <c r="AG148" t="s">
        <v>64</v>
      </c>
      <c r="AH148" t="s">
        <v>64</v>
      </c>
      <c r="AI148" t="s">
        <v>64</v>
      </c>
      <c r="AJ148" t="s">
        <v>64</v>
      </c>
      <c r="AK148" t="s">
        <v>64</v>
      </c>
      <c r="AL148" t="s">
        <v>64</v>
      </c>
      <c r="AM148" t="s">
        <v>64</v>
      </c>
      <c r="AN148" t="s">
        <v>64</v>
      </c>
      <c r="AO148" t="s">
        <v>64</v>
      </c>
      <c r="AP148" t="s">
        <v>64</v>
      </c>
      <c r="AQ148" t="s">
        <v>64</v>
      </c>
      <c r="AR148" t="s">
        <v>64</v>
      </c>
      <c r="AS148" t="s">
        <v>64</v>
      </c>
      <c r="AT148" t="s">
        <v>64</v>
      </c>
      <c r="AU148" t="s">
        <v>64</v>
      </c>
      <c r="AV148" t="s">
        <v>64</v>
      </c>
      <c r="AW148" t="s">
        <v>64</v>
      </c>
      <c r="AX148" t="s">
        <v>64</v>
      </c>
      <c r="AY148" t="s">
        <v>65</v>
      </c>
      <c r="AZ148">
        <v>6.0000000000000001E-3</v>
      </c>
      <c r="BA148">
        <v>5.0000000000000001E-3</v>
      </c>
      <c r="BB148" s="10">
        <v>1.6E-2</v>
      </c>
      <c r="BC148" s="4">
        <v>863249</v>
      </c>
      <c r="BD148" s="9">
        <f>(AZ148+BA148+BB148)/3</f>
        <v>8.9999999999999993E-3</v>
      </c>
      <c r="BE148" s="9">
        <f>100*BD148</f>
        <v>0.89999999999999991</v>
      </c>
      <c r="BF148" s="8">
        <f>LOG10(BE148)</f>
        <v>-4.5757490560675171E-2</v>
      </c>
      <c r="BG148" s="18" t="s">
        <v>204</v>
      </c>
      <c r="BH148" s="18" t="s">
        <v>204</v>
      </c>
      <c r="BI148" s="18" t="s">
        <v>204</v>
      </c>
      <c r="BJ148" s="18" t="s">
        <v>204</v>
      </c>
      <c r="BK148" s="8" t="s">
        <v>204</v>
      </c>
      <c r="BL148" s="8" t="s">
        <v>59</v>
      </c>
      <c r="BM148" s="18" t="s">
        <v>204</v>
      </c>
      <c r="BN148" t="s">
        <v>64</v>
      </c>
      <c r="BO148" s="8">
        <v>-4.5757490560675171E-2</v>
      </c>
      <c r="BP148" t="s">
        <v>64</v>
      </c>
      <c r="BQ148" t="s">
        <v>64</v>
      </c>
      <c r="BR148" t="s">
        <v>64</v>
      </c>
      <c r="BS148" t="s">
        <v>64</v>
      </c>
      <c r="BT148" t="s">
        <v>64</v>
      </c>
      <c r="BU148" t="s">
        <v>64</v>
      </c>
      <c r="BV148" t="s">
        <v>64</v>
      </c>
      <c r="BW148" t="s">
        <v>64</v>
      </c>
      <c r="BX148" t="s">
        <v>64</v>
      </c>
    </row>
    <row r="149" spans="1:76" x14ac:dyDescent="0.25">
      <c r="A149" t="s">
        <v>64</v>
      </c>
      <c r="B149" s="4">
        <v>863090</v>
      </c>
      <c r="C149">
        <v>53</v>
      </c>
      <c r="D149" t="s">
        <v>65</v>
      </c>
      <c r="E149">
        <v>863090</v>
      </c>
      <c r="F149" t="s">
        <v>157</v>
      </c>
      <c r="G149" t="s">
        <v>64</v>
      </c>
      <c r="H149" t="s">
        <v>268</v>
      </c>
      <c r="I149" s="14">
        <v>12</v>
      </c>
      <c r="J149" s="15">
        <v>12</v>
      </c>
      <c r="K149" t="s">
        <v>64</v>
      </c>
      <c r="L149" t="s">
        <v>64</v>
      </c>
      <c r="M149" t="s">
        <v>64</v>
      </c>
      <c r="N149" t="s">
        <v>64</v>
      </c>
      <c r="O149" t="s">
        <v>64</v>
      </c>
      <c r="P149" t="s">
        <v>64</v>
      </c>
      <c r="Q149" t="s">
        <v>64</v>
      </c>
      <c r="R149" t="s">
        <v>64</v>
      </c>
      <c r="S149" t="s">
        <v>64</v>
      </c>
      <c r="T149" t="s">
        <v>64</v>
      </c>
      <c r="U149" t="s">
        <v>64</v>
      </c>
      <c r="V149" t="s">
        <v>64</v>
      </c>
      <c r="W149" t="s">
        <v>64</v>
      </c>
      <c r="X149" t="s">
        <v>64</v>
      </c>
      <c r="Y149" t="s">
        <v>64</v>
      </c>
      <c r="Z149" t="s">
        <v>64</v>
      </c>
      <c r="AA149" t="s">
        <v>64</v>
      </c>
      <c r="AB149" t="s">
        <v>64</v>
      </c>
      <c r="AC149" t="s">
        <v>64</v>
      </c>
      <c r="AD149" t="s">
        <v>64</v>
      </c>
      <c r="AE149" t="s">
        <v>64</v>
      </c>
      <c r="AF149" t="s">
        <v>64</v>
      </c>
      <c r="AG149" t="s">
        <v>64</v>
      </c>
      <c r="AH149" t="s">
        <v>64</v>
      </c>
      <c r="AI149" t="s">
        <v>64</v>
      </c>
      <c r="AJ149" t="s">
        <v>64</v>
      </c>
      <c r="AK149" t="s">
        <v>64</v>
      </c>
      <c r="AL149" t="s">
        <v>64</v>
      </c>
      <c r="AM149" t="s">
        <v>64</v>
      </c>
      <c r="AN149" t="s">
        <v>64</v>
      </c>
      <c r="AO149" t="s">
        <v>64</v>
      </c>
      <c r="AP149" t="s">
        <v>64</v>
      </c>
      <c r="AQ149" t="s">
        <v>64</v>
      </c>
      <c r="AR149" t="s">
        <v>64</v>
      </c>
      <c r="AS149" t="s">
        <v>64</v>
      </c>
      <c r="AT149" t="s">
        <v>64</v>
      </c>
      <c r="AU149" t="s">
        <v>64</v>
      </c>
      <c r="AV149" t="s">
        <v>64</v>
      </c>
      <c r="AW149" t="s">
        <v>64</v>
      </c>
      <c r="AX149" t="s">
        <v>64</v>
      </c>
      <c r="AY149" t="s">
        <v>65</v>
      </c>
      <c r="AZ149">
        <v>1.0999999999999999E-2</v>
      </c>
      <c r="BA149">
        <v>8.0000000000000002E-3</v>
      </c>
      <c r="BB149">
        <v>1.2E-2</v>
      </c>
      <c r="BC149" s="4">
        <v>863090</v>
      </c>
      <c r="BD149" s="9">
        <f>(AZ149+BA149+BB149)/3</f>
        <v>1.0333333333333333E-2</v>
      </c>
      <c r="BE149" s="9">
        <f>100*BD149</f>
        <v>1.0333333333333332</v>
      </c>
      <c r="BF149" s="8">
        <f>LOG10(BE149)</f>
        <v>1.4240439114610193E-2</v>
      </c>
      <c r="BG149" s="18" t="s">
        <v>204</v>
      </c>
      <c r="BH149" s="18" t="s">
        <v>204</v>
      </c>
      <c r="BI149" s="18" t="s">
        <v>204</v>
      </c>
      <c r="BJ149" s="18" t="s">
        <v>204</v>
      </c>
      <c r="BK149" s="8" t="s">
        <v>204</v>
      </c>
      <c r="BL149" s="8" t="s">
        <v>59</v>
      </c>
      <c r="BM149" s="18" t="s">
        <v>204</v>
      </c>
      <c r="BN149" t="s">
        <v>64</v>
      </c>
      <c r="BO149" s="8">
        <v>1.4240439114610193E-2</v>
      </c>
      <c r="BP149" t="s">
        <v>64</v>
      </c>
      <c r="BQ149" t="s">
        <v>64</v>
      </c>
      <c r="BR149" t="s">
        <v>64</v>
      </c>
      <c r="BS149" t="s">
        <v>64</v>
      </c>
      <c r="BT149" t="s">
        <v>64</v>
      </c>
      <c r="BU149" t="s">
        <v>64</v>
      </c>
      <c r="BV149" t="s">
        <v>64</v>
      </c>
      <c r="BW149" t="s">
        <v>64</v>
      </c>
      <c r="BX149" t="s">
        <v>64</v>
      </c>
    </row>
    <row r="150" spans="1:76" x14ac:dyDescent="0.25">
      <c r="A150" t="s">
        <v>64</v>
      </c>
      <c r="B150" s="4">
        <v>863394</v>
      </c>
      <c r="C150">
        <v>99</v>
      </c>
      <c r="D150" t="s">
        <v>65</v>
      </c>
      <c r="E150">
        <v>863394</v>
      </c>
      <c r="F150" t="s">
        <v>157</v>
      </c>
      <c r="G150" t="s">
        <v>64</v>
      </c>
      <c r="H150" t="s">
        <v>268</v>
      </c>
      <c r="I150" s="14">
        <v>12</v>
      </c>
      <c r="J150" s="15">
        <v>12</v>
      </c>
      <c r="K150" t="s">
        <v>64</v>
      </c>
      <c r="L150" t="s">
        <v>64</v>
      </c>
      <c r="M150" t="s">
        <v>64</v>
      </c>
      <c r="N150" t="s">
        <v>64</v>
      </c>
      <c r="O150" t="s">
        <v>64</v>
      </c>
      <c r="P150" t="s">
        <v>64</v>
      </c>
      <c r="Q150" t="s">
        <v>64</v>
      </c>
      <c r="R150" t="s">
        <v>64</v>
      </c>
      <c r="S150" t="s">
        <v>64</v>
      </c>
      <c r="T150" t="s">
        <v>64</v>
      </c>
      <c r="U150" t="s">
        <v>64</v>
      </c>
      <c r="V150" t="s">
        <v>64</v>
      </c>
      <c r="W150" t="s">
        <v>64</v>
      </c>
      <c r="X150" t="s">
        <v>64</v>
      </c>
      <c r="Y150" t="s">
        <v>64</v>
      </c>
      <c r="Z150" t="s">
        <v>64</v>
      </c>
      <c r="AA150" t="s">
        <v>64</v>
      </c>
      <c r="AB150" t="s">
        <v>64</v>
      </c>
      <c r="AC150" t="s">
        <v>64</v>
      </c>
      <c r="AD150" t="s">
        <v>64</v>
      </c>
      <c r="AE150" t="s">
        <v>64</v>
      </c>
      <c r="AF150" t="s">
        <v>64</v>
      </c>
      <c r="AG150" t="s">
        <v>64</v>
      </c>
      <c r="AH150" t="s">
        <v>64</v>
      </c>
      <c r="AI150" t="s">
        <v>64</v>
      </c>
      <c r="AJ150" t="s">
        <v>64</v>
      </c>
      <c r="AK150" t="s">
        <v>64</v>
      </c>
      <c r="AL150" t="s">
        <v>64</v>
      </c>
      <c r="AM150" t="s">
        <v>64</v>
      </c>
      <c r="AN150" t="s">
        <v>64</v>
      </c>
      <c r="AO150" t="s">
        <v>64</v>
      </c>
      <c r="AP150" t="s">
        <v>64</v>
      </c>
      <c r="AQ150" t="s">
        <v>64</v>
      </c>
      <c r="AR150" t="s">
        <v>64</v>
      </c>
      <c r="AS150" t="s">
        <v>64</v>
      </c>
      <c r="AT150" t="s">
        <v>64</v>
      </c>
      <c r="AU150" t="s">
        <v>64</v>
      </c>
      <c r="AV150" t="s">
        <v>64</v>
      </c>
      <c r="AW150" t="s">
        <v>64</v>
      </c>
      <c r="AX150" t="s">
        <v>64</v>
      </c>
      <c r="AY150" t="s">
        <v>65</v>
      </c>
      <c r="AZ150">
        <v>1.7999999999999999E-2</v>
      </c>
      <c r="BA150">
        <v>1.2E-2</v>
      </c>
      <c r="BB150">
        <v>0.01</v>
      </c>
      <c r="BC150" s="4">
        <v>863394</v>
      </c>
      <c r="BD150" s="9">
        <f>(AZ150+BA150+BB150)/3</f>
        <v>1.3333333333333334E-2</v>
      </c>
      <c r="BE150" s="9">
        <f>100*BD150</f>
        <v>1.3333333333333335</v>
      </c>
      <c r="BF150" s="8">
        <f>LOG10(BE150)</f>
        <v>0.1249387366083</v>
      </c>
      <c r="BG150" s="18" t="s">
        <v>204</v>
      </c>
      <c r="BH150" s="18" t="s">
        <v>204</v>
      </c>
      <c r="BI150" s="18" t="s">
        <v>204</v>
      </c>
      <c r="BJ150" s="18" t="s">
        <v>204</v>
      </c>
      <c r="BK150" s="8" t="s">
        <v>204</v>
      </c>
      <c r="BL150" s="8" t="s">
        <v>59</v>
      </c>
      <c r="BM150" s="18" t="s">
        <v>204</v>
      </c>
      <c r="BN150" t="s">
        <v>64</v>
      </c>
      <c r="BO150" s="8">
        <v>0.1249387366083</v>
      </c>
      <c r="BP150" t="s">
        <v>64</v>
      </c>
      <c r="BQ150" t="s">
        <v>64</v>
      </c>
      <c r="BR150" t="s">
        <v>64</v>
      </c>
      <c r="BS150" t="s">
        <v>64</v>
      </c>
      <c r="BT150" t="s">
        <v>64</v>
      </c>
      <c r="BU150" t="s">
        <v>64</v>
      </c>
      <c r="BV150" t="s">
        <v>64</v>
      </c>
      <c r="BW150" t="s">
        <v>64</v>
      </c>
      <c r="BX150" t="s">
        <v>64</v>
      </c>
    </row>
    <row r="151" spans="1:76" x14ac:dyDescent="0.25">
      <c r="A151" t="s">
        <v>64</v>
      </c>
      <c r="B151" s="4">
        <v>863280</v>
      </c>
      <c r="C151">
        <v>37</v>
      </c>
      <c r="D151" t="s">
        <v>65</v>
      </c>
      <c r="E151">
        <v>863280</v>
      </c>
      <c r="F151" t="s">
        <v>157</v>
      </c>
      <c r="G151" t="s">
        <v>64</v>
      </c>
      <c r="H151" t="s">
        <v>267</v>
      </c>
      <c r="I151" s="14">
        <v>12</v>
      </c>
      <c r="J151" s="15">
        <v>12</v>
      </c>
      <c r="K151" t="s">
        <v>64</v>
      </c>
      <c r="L151" t="s">
        <v>64</v>
      </c>
      <c r="M151" t="s">
        <v>64</v>
      </c>
      <c r="N151" t="s">
        <v>64</v>
      </c>
      <c r="O151" t="s">
        <v>64</v>
      </c>
      <c r="P151" t="s">
        <v>64</v>
      </c>
      <c r="Q151" t="s">
        <v>64</v>
      </c>
      <c r="R151" t="s">
        <v>64</v>
      </c>
      <c r="S151" t="s">
        <v>64</v>
      </c>
      <c r="T151" t="s">
        <v>64</v>
      </c>
      <c r="U151" t="s">
        <v>64</v>
      </c>
      <c r="V151" t="s">
        <v>64</v>
      </c>
      <c r="W151" t="s">
        <v>64</v>
      </c>
      <c r="X151" t="s">
        <v>64</v>
      </c>
      <c r="Y151" t="s">
        <v>64</v>
      </c>
      <c r="Z151" t="s">
        <v>64</v>
      </c>
      <c r="AA151" t="s">
        <v>64</v>
      </c>
      <c r="AB151" t="s">
        <v>64</v>
      </c>
      <c r="AC151" t="s">
        <v>64</v>
      </c>
      <c r="AD151" t="s">
        <v>64</v>
      </c>
      <c r="AE151" t="s">
        <v>64</v>
      </c>
      <c r="AF151" t="s">
        <v>64</v>
      </c>
      <c r="AG151" t="s">
        <v>64</v>
      </c>
      <c r="AH151" t="s">
        <v>64</v>
      </c>
      <c r="AI151" t="s">
        <v>64</v>
      </c>
      <c r="AJ151" t="s">
        <v>64</v>
      </c>
      <c r="AK151" t="s">
        <v>64</v>
      </c>
      <c r="AL151" t="s">
        <v>64</v>
      </c>
      <c r="AM151" t="s">
        <v>64</v>
      </c>
      <c r="AN151" t="s">
        <v>64</v>
      </c>
      <c r="AO151" t="s">
        <v>64</v>
      </c>
      <c r="AP151" t="s">
        <v>64</v>
      </c>
      <c r="AQ151" t="s">
        <v>64</v>
      </c>
      <c r="AR151" t="s">
        <v>64</v>
      </c>
      <c r="AS151" t="s">
        <v>64</v>
      </c>
      <c r="AT151" t="s">
        <v>64</v>
      </c>
      <c r="AU151" t="s">
        <v>64</v>
      </c>
      <c r="AV151" t="s">
        <v>64</v>
      </c>
      <c r="AW151" t="s">
        <v>64</v>
      </c>
      <c r="AX151" t="s">
        <v>64</v>
      </c>
      <c r="AY151" t="s">
        <v>65</v>
      </c>
      <c r="AZ151">
        <v>1.7999999999999999E-2</v>
      </c>
      <c r="BA151">
        <v>1.7999999999999999E-2</v>
      </c>
      <c r="BB151">
        <v>1.7999999999999999E-2</v>
      </c>
      <c r="BC151" s="4">
        <v>863280</v>
      </c>
      <c r="BD151" s="9">
        <f>(AZ151+BA151+BB151)/3</f>
        <v>1.7999999999999999E-2</v>
      </c>
      <c r="BE151" s="9">
        <f>100*BD151</f>
        <v>1.7999999999999998</v>
      </c>
      <c r="BF151" s="8">
        <f>LOG10(BE151)</f>
        <v>0.25527250510330601</v>
      </c>
      <c r="BG151" s="18" t="s">
        <v>204</v>
      </c>
      <c r="BH151" s="18" t="s">
        <v>204</v>
      </c>
      <c r="BI151" s="18" t="s">
        <v>204</v>
      </c>
      <c r="BJ151" s="18" t="s">
        <v>204</v>
      </c>
      <c r="BK151" s="8" t="s">
        <v>204</v>
      </c>
      <c r="BL151" s="8" t="s">
        <v>59</v>
      </c>
      <c r="BM151" s="18" t="s">
        <v>204</v>
      </c>
      <c r="BN151" t="s">
        <v>64</v>
      </c>
      <c r="BO151" s="8">
        <v>0.25527250510330601</v>
      </c>
      <c r="BP151" t="s">
        <v>64</v>
      </c>
      <c r="BQ151" t="s">
        <v>64</v>
      </c>
      <c r="BR151" t="s">
        <v>64</v>
      </c>
      <c r="BS151" t="s">
        <v>64</v>
      </c>
      <c r="BT151" t="s">
        <v>64</v>
      </c>
      <c r="BU151" t="s">
        <v>64</v>
      </c>
      <c r="BV151" t="s">
        <v>64</v>
      </c>
      <c r="BW151" t="s">
        <v>64</v>
      </c>
      <c r="BX151" t="s">
        <v>64</v>
      </c>
    </row>
    <row r="152" spans="1:76" x14ac:dyDescent="0.25">
      <c r="A152" t="s">
        <v>64</v>
      </c>
      <c r="B152" s="4">
        <v>863249</v>
      </c>
      <c r="C152">
        <v>74</v>
      </c>
      <c r="D152" t="s">
        <v>55</v>
      </c>
      <c r="E152">
        <v>863249</v>
      </c>
      <c r="F152" t="s">
        <v>157</v>
      </c>
      <c r="G152" t="s">
        <v>64</v>
      </c>
      <c r="H152" t="s">
        <v>267</v>
      </c>
      <c r="I152" s="14">
        <v>12</v>
      </c>
      <c r="J152" s="15">
        <v>12</v>
      </c>
      <c r="K152" t="s">
        <v>64</v>
      </c>
      <c r="L152" t="s">
        <v>64</v>
      </c>
      <c r="M152" t="s">
        <v>64</v>
      </c>
      <c r="N152" t="s">
        <v>64</v>
      </c>
      <c r="O152" t="s">
        <v>64</v>
      </c>
      <c r="P152" t="s">
        <v>64</v>
      </c>
      <c r="Q152" t="s">
        <v>64</v>
      </c>
      <c r="R152" t="s">
        <v>64</v>
      </c>
      <c r="S152" t="s">
        <v>64</v>
      </c>
      <c r="T152" t="s">
        <v>64</v>
      </c>
      <c r="U152" t="s">
        <v>64</v>
      </c>
      <c r="V152" t="s">
        <v>64</v>
      </c>
      <c r="W152" t="s">
        <v>64</v>
      </c>
      <c r="X152" t="s">
        <v>64</v>
      </c>
      <c r="Y152" t="s">
        <v>64</v>
      </c>
      <c r="Z152" t="s">
        <v>64</v>
      </c>
      <c r="AA152" t="s">
        <v>64</v>
      </c>
      <c r="AB152" t="s">
        <v>64</v>
      </c>
      <c r="AC152" t="s">
        <v>64</v>
      </c>
      <c r="AD152" t="s">
        <v>64</v>
      </c>
      <c r="AE152" t="s">
        <v>64</v>
      </c>
      <c r="AF152" t="s">
        <v>64</v>
      </c>
      <c r="AG152" t="s">
        <v>64</v>
      </c>
      <c r="AH152" t="s">
        <v>64</v>
      </c>
      <c r="AI152" t="s">
        <v>64</v>
      </c>
      <c r="AJ152" t="s">
        <v>64</v>
      </c>
      <c r="AK152" t="s">
        <v>64</v>
      </c>
      <c r="AL152" t="s">
        <v>64</v>
      </c>
      <c r="AM152" t="s">
        <v>64</v>
      </c>
      <c r="AN152" t="s">
        <v>64</v>
      </c>
      <c r="AO152" t="s">
        <v>64</v>
      </c>
      <c r="AP152" t="s">
        <v>64</v>
      </c>
      <c r="AQ152" t="s">
        <v>64</v>
      </c>
      <c r="AR152" t="s">
        <v>64</v>
      </c>
      <c r="AS152" t="s">
        <v>64</v>
      </c>
      <c r="AT152" t="s">
        <v>64</v>
      </c>
      <c r="AU152" t="s">
        <v>64</v>
      </c>
      <c r="AV152" t="s">
        <v>64</v>
      </c>
      <c r="AW152" t="s">
        <v>64</v>
      </c>
      <c r="AX152" t="s">
        <v>64</v>
      </c>
      <c r="AY152" t="s">
        <v>55</v>
      </c>
      <c r="AZ152">
        <v>1.2999999999999999E-2</v>
      </c>
      <c r="BA152">
        <v>1.4E-2</v>
      </c>
      <c r="BB152">
        <v>3.5999999999999997E-2</v>
      </c>
      <c r="BC152" s="4">
        <v>863249</v>
      </c>
      <c r="BD152" s="9">
        <f>(AZ152+BA152+BB152)/3</f>
        <v>2.1000000000000001E-2</v>
      </c>
      <c r="BE152" s="9">
        <f>100*BD152</f>
        <v>2.1</v>
      </c>
      <c r="BF152" s="8">
        <f>LOG10(BE152)</f>
        <v>0.3222192947339193</v>
      </c>
      <c r="BG152" s="18" t="s">
        <v>204</v>
      </c>
      <c r="BH152" s="18" t="s">
        <v>204</v>
      </c>
      <c r="BI152" s="18" t="s">
        <v>204</v>
      </c>
      <c r="BJ152" s="18" t="s">
        <v>204</v>
      </c>
      <c r="BK152" s="8" t="s">
        <v>204</v>
      </c>
      <c r="BL152" s="8" t="s">
        <v>59</v>
      </c>
      <c r="BM152" s="18" t="s">
        <v>204</v>
      </c>
      <c r="BN152" t="s">
        <v>64</v>
      </c>
      <c r="BO152" s="8">
        <v>0.3222192947339193</v>
      </c>
      <c r="BP152" t="s">
        <v>64</v>
      </c>
      <c r="BQ152" t="s">
        <v>64</v>
      </c>
      <c r="BR152" t="s">
        <v>64</v>
      </c>
      <c r="BS152" t="s">
        <v>64</v>
      </c>
      <c r="BT152" t="s">
        <v>64</v>
      </c>
      <c r="BU152" t="s">
        <v>64</v>
      </c>
      <c r="BV152" t="s">
        <v>64</v>
      </c>
      <c r="BW152" t="s">
        <v>64</v>
      </c>
      <c r="BX152" t="s">
        <v>64</v>
      </c>
    </row>
    <row r="153" spans="1:76" x14ac:dyDescent="0.25">
      <c r="A153" t="s">
        <v>64</v>
      </c>
      <c r="B153" s="4">
        <v>863090</v>
      </c>
      <c r="C153">
        <v>52</v>
      </c>
      <c r="D153" t="s">
        <v>55</v>
      </c>
      <c r="E153">
        <v>863090</v>
      </c>
      <c r="F153" t="s">
        <v>157</v>
      </c>
      <c r="G153" t="s">
        <v>64</v>
      </c>
      <c r="H153" t="s">
        <v>268</v>
      </c>
      <c r="I153" s="14">
        <v>12</v>
      </c>
      <c r="J153" s="15">
        <v>12</v>
      </c>
      <c r="K153" t="s">
        <v>64</v>
      </c>
      <c r="L153" t="s">
        <v>64</v>
      </c>
      <c r="M153" t="s">
        <v>64</v>
      </c>
      <c r="N153" t="s">
        <v>64</v>
      </c>
      <c r="O153" t="s">
        <v>64</v>
      </c>
      <c r="P153" t="s">
        <v>64</v>
      </c>
      <c r="Q153" t="s">
        <v>64</v>
      </c>
      <c r="R153" t="s">
        <v>64</v>
      </c>
      <c r="S153" t="s">
        <v>64</v>
      </c>
      <c r="T153" t="s">
        <v>64</v>
      </c>
      <c r="U153" t="s">
        <v>64</v>
      </c>
      <c r="V153" t="s">
        <v>64</v>
      </c>
      <c r="W153" t="s">
        <v>64</v>
      </c>
      <c r="X153" t="s">
        <v>64</v>
      </c>
      <c r="Y153" t="s">
        <v>64</v>
      </c>
      <c r="Z153" t="s">
        <v>64</v>
      </c>
      <c r="AA153" t="s">
        <v>64</v>
      </c>
      <c r="AB153" t="s">
        <v>64</v>
      </c>
      <c r="AC153" t="s">
        <v>64</v>
      </c>
      <c r="AD153" t="s">
        <v>64</v>
      </c>
      <c r="AE153" t="s">
        <v>64</v>
      </c>
      <c r="AF153" t="s">
        <v>64</v>
      </c>
      <c r="AG153" t="s">
        <v>64</v>
      </c>
      <c r="AH153" t="s">
        <v>64</v>
      </c>
      <c r="AI153" t="s">
        <v>64</v>
      </c>
      <c r="AJ153" t="s">
        <v>64</v>
      </c>
      <c r="AK153" t="s">
        <v>64</v>
      </c>
      <c r="AL153" t="s">
        <v>64</v>
      </c>
      <c r="AM153" t="s">
        <v>64</v>
      </c>
      <c r="AN153" t="s">
        <v>64</v>
      </c>
      <c r="AO153" t="s">
        <v>64</v>
      </c>
      <c r="AP153" t="s">
        <v>64</v>
      </c>
      <c r="AQ153" t="s">
        <v>64</v>
      </c>
      <c r="AR153" t="s">
        <v>64</v>
      </c>
      <c r="AS153" t="s">
        <v>64</v>
      </c>
      <c r="AT153" t="s">
        <v>64</v>
      </c>
      <c r="AU153" t="s">
        <v>64</v>
      </c>
      <c r="AV153" t="s">
        <v>64</v>
      </c>
      <c r="AW153" t="s">
        <v>64</v>
      </c>
      <c r="AX153" t="s">
        <v>64</v>
      </c>
      <c r="AY153" t="s">
        <v>55</v>
      </c>
      <c r="AZ153">
        <v>2.5000000000000001E-2</v>
      </c>
      <c r="BA153">
        <v>2.5000000000000001E-2</v>
      </c>
      <c r="BB153">
        <v>3.1E-2</v>
      </c>
      <c r="BC153" s="4">
        <v>863090</v>
      </c>
      <c r="BD153" s="9">
        <f>(AZ153+BA153+BB153)/3</f>
        <v>2.7E-2</v>
      </c>
      <c r="BE153" s="9">
        <f>100*BD153</f>
        <v>2.7</v>
      </c>
      <c r="BF153" s="8">
        <f>LOG10(BE153)</f>
        <v>0.43136376415898736</v>
      </c>
      <c r="BG153" s="18" t="s">
        <v>204</v>
      </c>
      <c r="BH153" s="18" t="s">
        <v>204</v>
      </c>
      <c r="BI153" s="18" t="s">
        <v>204</v>
      </c>
      <c r="BJ153" s="18" t="s">
        <v>204</v>
      </c>
      <c r="BK153" s="8" t="s">
        <v>204</v>
      </c>
      <c r="BL153" s="8" t="s">
        <v>59</v>
      </c>
      <c r="BM153" s="18" t="s">
        <v>204</v>
      </c>
      <c r="BN153" t="s">
        <v>64</v>
      </c>
      <c r="BO153" s="8">
        <v>0.43136376415898736</v>
      </c>
      <c r="BP153" t="s">
        <v>64</v>
      </c>
      <c r="BQ153" t="s">
        <v>64</v>
      </c>
      <c r="BR153" t="s">
        <v>64</v>
      </c>
      <c r="BS153" t="s">
        <v>64</v>
      </c>
      <c r="BT153" t="s">
        <v>64</v>
      </c>
      <c r="BU153" t="s">
        <v>64</v>
      </c>
      <c r="BV153" t="s">
        <v>64</v>
      </c>
      <c r="BW153" t="s">
        <v>64</v>
      </c>
      <c r="BX153" t="s">
        <v>64</v>
      </c>
    </row>
    <row r="154" spans="1:76" x14ac:dyDescent="0.25">
      <c r="A154" t="s">
        <v>64</v>
      </c>
      <c r="B154" s="4">
        <v>863394</v>
      </c>
      <c r="C154">
        <v>98</v>
      </c>
      <c r="D154" t="s">
        <v>55</v>
      </c>
      <c r="E154">
        <v>863394</v>
      </c>
      <c r="F154" t="s">
        <v>157</v>
      </c>
      <c r="G154" t="s">
        <v>64</v>
      </c>
      <c r="H154" t="s">
        <v>268</v>
      </c>
      <c r="I154" s="14">
        <v>12</v>
      </c>
      <c r="J154" s="15">
        <v>12</v>
      </c>
      <c r="K154" t="s">
        <v>64</v>
      </c>
      <c r="L154" t="s">
        <v>64</v>
      </c>
      <c r="M154" t="s">
        <v>64</v>
      </c>
      <c r="N154" t="s">
        <v>64</v>
      </c>
      <c r="O154" t="s">
        <v>64</v>
      </c>
      <c r="P154" t="s">
        <v>64</v>
      </c>
      <c r="Q154" t="s">
        <v>64</v>
      </c>
      <c r="R154" t="s">
        <v>64</v>
      </c>
      <c r="S154" t="s">
        <v>64</v>
      </c>
      <c r="T154" t="s">
        <v>64</v>
      </c>
      <c r="U154" t="s">
        <v>64</v>
      </c>
      <c r="V154" t="s">
        <v>64</v>
      </c>
      <c r="W154" t="s">
        <v>64</v>
      </c>
      <c r="X154" t="s">
        <v>64</v>
      </c>
      <c r="Y154" t="s">
        <v>64</v>
      </c>
      <c r="Z154" t="s">
        <v>64</v>
      </c>
      <c r="AA154" t="s">
        <v>64</v>
      </c>
      <c r="AB154" t="s">
        <v>64</v>
      </c>
      <c r="AC154" t="s">
        <v>64</v>
      </c>
      <c r="AD154" t="s">
        <v>64</v>
      </c>
      <c r="AE154" t="s">
        <v>64</v>
      </c>
      <c r="AF154" t="s">
        <v>64</v>
      </c>
      <c r="AG154" t="s">
        <v>64</v>
      </c>
      <c r="AH154" t="s">
        <v>64</v>
      </c>
      <c r="AI154" t="s">
        <v>64</v>
      </c>
      <c r="AJ154" t="s">
        <v>64</v>
      </c>
      <c r="AK154" t="s">
        <v>64</v>
      </c>
      <c r="AL154" t="s">
        <v>64</v>
      </c>
      <c r="AM154" t="s">
        <v>64</v>
      </c>
      <c r="AN154" t="s">
        <v>64</v>
      </c>
      <c r="AO154" t="s">
        <v>64</v>
      </c>
      <c r="AP154" t="s">
        <v>64</v>
      </c>
      <c r="AQ154" t="s">
        <v>64</v>
      </c>
      <c r="AR154" t="s">
        <v>64</v>
      </c>
      <c r="AS154" t="s">
        <v>64</v>
      </c>
      <c r="AT154" t="s">
        <v>64</v>
      </c>
      <c r="AU154" t="s">
        <v>64</v>
      </c>
      <c r="AV154" t="s">
        <v>64</v>
      </c>
      <c r="AW154" t="s">
        <v>64</v>
      </c>
      <c r="AX154" t="s">
        <v>64</v>
      </c>
      <c r="AY154" t="s">
        <v>55</v>
      </c>
      <c r="AZ154">
        <v>0.04</v>
      </c>
      <c r="BA154">
        <v>2.1000000000000001E-2</v>
      </c>
      <c r="BB154">
        <v>2.1000000000000001E-2</v>
      </c>
      <c r="BC154" s="4">
        <v>863394</v>
      </c>
      <c r="BD154" s="9">
        <f>(AZ154+BA154+BB154)/3</f>
        <v>2.7333333333333334E-2</v>
      </c>
      <c r="BE154" s="9">
        <f>100*BD154</f>
        <v>2.7333333333333334</v>
      </c>
      <c r="BF154" s="8">
        <f>LOG10(BE154)</f>
        <v>0.43669259766405427</v>
      </c>
      <c r="BG154" s="18" t="s">
        <v>204</v>
      </c>
      <c r="BH154" s="18" t="s">
        <v>204</v>
      </c>
      <c r="BI154" s="18" t="s">
        <v>204</v>
      </c>
      <c r="BJ154" s="18" t="s">
        <v>204</v>
      </c>
      <c r="BK154" s="8" t="s">
        <v>204</v>
      </c>
      <c r="BL154" s="8" t="s">
        <v>59</v>
      </c>
      <c r="BM154" s="18" t="s">
        <v>204</v>
      </c>
      <c r="BN154" t="s">
        <v>64</v>
      </c>
      <c r="BO154" s="8">
        <v>0.43669259766405427</v>
      </c>
      <c r="BP154" t="s">
        <v>64</v>
      </c>
      <c r="BQ154" t="s">
        <v>64</v>
      </c>
      <c r="BR154" t="s">
        <v>64</v>
      </c>
      <c r="BS154" t="s">
        <v>64</v>
      </c>
      <c r="BT154" t="s">
        <v>64</v>
      </c>
      <c r="BU154" t="s">
        <v>64</v>
      </c>
      <c r="BV154" t="s">
        <v>64</v>
      </c>
      <c r="BW154" t="s">
        <v>64</v>
      </c>
      <c r="BX154" t="s">
        <v>64</v>
      </c>
    </row>
    <row r="155" spans="1:76" x14ac:dyDescent="0.25">
      <c r="A155" t="s">
        <v>64</v>
      </c>
      <c r="B155" s="4">
        <v>863094</v>
      </c>
      <c r="C155">
        <v>87</v>
      </c>
      <c r="D155" t="s">
        <v>65</v>
      </c>
      <c r="E155">
        <v>863094</v>
      </c>
      <c r="F155" t="s">
        <v>157</v>
      </c>
      <c r="G155" t="s">
        <v>64</v>
      </c>
      <c r="H155" t="s">
        <v>267</v>
      </c>
      <c r="I155" s="14">
        <v>12</v>
      </c>
      <c r="J155" s="15">
        <v>12</v>
      </c>
      <c r="K155" t="s">
        <v>64</v>
      </c>
      <c r="L155" t="s">
        <v>64</v>
      </c>
      <c r="M155" t="s">
        <v>64</v>
      </c>
      <c r="N155" t="s">
        <v>64</v>
      </c>
      <c r="O155" t="s">
        <v>64</v>
      </c>
      <c r="P155" t="s">
        <v>64</v>
      </c>
      <c r="Q155" t="s">
        <v>64</v>
      </c>
      <c r="R155" t="s">
        <v>64</v>
      </c>
      <c r="S155" t="s">
        <v>64</v>
      </c>
      <c r="T155" t="s">
        <v>64</v>
      </c>
      <c r="U155" t="s">
        <v>64</v>
      </c>
      <c r="V155" t="s">
        <v>64</v>
      </c>
      <c r="W155" t="s">
        <v>64</v>
      </c>
      <c r="X155" t="s">
        <v>64</v>
      </c>
      <c r="Y155" t="s">
        <v>64</v>
      </c>
      <c r="Z155" t="s">
        <v>64</v>
      </c>
      <c r="AA155" t="s">
        <v>64</v>
      </c>
      <c r="AB155" t="s">
        <v>64</v>
      </c>
      <c r="AC155" t="s">
        <v>64</v>
      </c>
      <c r="AD155" t="s">
        <v>64</v>
      </c>
      <c r="AE155" t="s">
        <v>64</v>
      </c>
      <c r="AF155" t="s">
        <v>64</v>
      </c>
      <c r="AG155" t="s">
        <v>64</v>
      </c>
      <c r="AH155" t="s">
        <v>64</v>
      </c>
      <c r="AI155" t="s">
        <v>64</v>
      </c>
      <c r="AJ155" t="s">
        <v>64</v>
      </c>
      <c r="AK155" t="s">
        <v>64</v>
      </c>
      <c r="AL155" t="s">
        <v>64</v>
      </c>
      <c r="AM155" t="s">
        <v>64</v>
      </c>
      <c r="AN155" t="s">
        <v>64</v>
      </c>
      <c r="AO155" t="s">
        <v>64</v>
      </c>
      <c r="AP155" t="s">
        <v>64</v>
      </c>
      <c r="AQ155" t="s">
        <v>64</v>
      </c>
      <c r="AR155" t="s">
        <v>64</v>
      </c>
      <c r="AS155" t="s">
        <v>64</v>
      </c>
      <c r="AT155" t="s">
        <v>64</v>
      </c>
      <c r="AU155" t="s">
        <v>64</v>
      </c>
      <c r="AV155" t="s">
        <v>64</v>
      </c>
      <c r="AW155" t="s">
        <v>64</v>
      </c>
      <c r="AX155" t="s">
        <v>64</v>
      </c>
      <c r="AY155" t="s">
        <v>65</v>
      </c>
      <c r="AZ155">
        <v>2.5999999999999999E-2</v>
      </c>
      <c r="BA155">
        <v>2.8000000000000001E-2</v>
      </c>
      <c r="BB155">
        <v>2.9000000000000001E-2</v>
      </c>
      <c r="BC155" s="4">
        <v>863094</v>
      </c>
      <c r="BD155" s="9">
        <f>(AZ155+BA155+BB155)/3</f>
        <v>2.7666666666666669E-2</v>
      </c>
      <c r="BE155" s="9">
        <f>100*BD155</f>
        <v>2.7666666666666671</v>
      </c>
      <c r="BF155" s="8">
        <f>LOG10(BE155)</f>
        <v>0.44195683765641153</v>
      </c>
      <c r="BG155" s="18" t="s">
        <v>204</v>
      </c>
      <c r="BH155" s="18" t="s">
        <v>204</v>
      </c>
      <c r="BI155" s="18" t="s">
        <v>204</v>
      </c>
      <c r="BJ155" s="18" t="s">
        <v>204</v>
      </c>
      <c r="BK155" s="8" t="s">
        <v>204</v>
      </c>
      <c r="BL155" s="8" t="s">
        <v>59</v>
      </c>
      <c r="BM155" s="18" t="s">
        <v>204</v>
      </c>
      <c r="BN155" t="s">
        <v>64</v>
      </c>
      <c r="BO155" s="8">
        <v>0.44195683765641153</v>
      </c>
      <c r="BP155" t="s">
        <v>64</v>
      </c>
      <c r="BQ155" t="s">
        <v>64</v>
      </c>
      <c r="BR155" t="s">
        <v>64</v>
      </c>
      <c r="BS155" t="s">
        <v>64</v>
      </c>
      <c r="BT155" t="s">
        <v>64</v>
      </c>
      <c r="BU155" t="s">
        <v>64</v>
      </c>
      <c r="BV155" t="s">
        <v>64</v>
      </c>
      <c r="BW155" t="s">
        <v>64</v>
      </c>
      <c r="BX155" t="s">
        <v>64</v>
      </c>
    </row>
    <row r="156" spans="1:76" x14ac:dyDescent="0.25">
      <c r="A156" t="s">
        <v>64</v>
      </c>
      <c r="B156" s="4">
        <v>863280</v>
      </c>
      <c r="C156">
        <v>36</v>
      </c>
      <c r="D156" t="s">
        <v>55</v>
      </c>
      <c r="E156">
        <v>863280</v>
      </c>
      <c r="F156" t="s">
        <v>157</v>
      </c>
      <c r="G156" t="s">
        <v>64</v>
      </c>
      <c r="H156" t="s">
        <v>267</v>
      </c>
      <c r="I156" s="14">
        <v>12</v>
      </c>
      <c r="J156" s="15">
        <v>12</v>
      </c>
      <c r="K156" t="s">
        <v>64</v>
      </c>
      <c r="L156" t="s">
        <v>64</v>
      </c>
      <c r="M156" t="s">
        <v>64</v>
      </c>
      <c r="N156" t="s">
        <v>64</v>
      </c>
      <c r="O156" t="s">
        <v>64</v>
      </c>
      <c r="P156" t="s">
        <v>64</v>
      </c>
      <c r="Q156" t="s">
        <v>64</v>
      </c>
      <c r="R156" t="s">
        <v>64</v>
      </c>
      <c r="S156" t="s">
        <v>64</v>
      </c>
      <c r="T156" t="s">
        <v>64</v>
      </c>
      <c r="U156" t="s">
        <v>64</v>
      </c>
      <c r="V156" t="s">
        <v>64</v>
      </c>
      <c r="W156" t="s">
        <v>64</v>
      </c>
      <c r="X156" t="s">
        <v>64</v>
      </c>
      <c r="Y156" t="s">
        <v>64</v>
      </c>
      <c r="Z156" t="s">
        <v>64</v>
      </c>
      <c r="AA156" t="s">
        <v>64</v>
      </c>
      <c r="AB156" t="s">
        <v>64</v>
      </c>
      <c r="AC156" t="s">
        <v>64</v>
      </c>
      <c r="AD156" t="s">
        <v>64</v>
      </c>
      <c r="AE156" t="s">
        <v>64</v>
      </c>
      <c r="AF156" t="s">
        <v>64</v>
      </c>
      <c r="AG156" t="s">
        <v>64</v>
      </c>
      <c r="AH156" t="s">
        <v>64</v>
      </c>
      <c r="AI156" t="s">
        <v>64</v>
      </c>
      <c r="AJ156" t="s">
        <v>64</v>
      </c>
      <c r="AK156" t="s">
        <v>64</v>
      </c>
      <c r="AL156" t="s">
        <v>64</v>
      </c>
      <c r="AM156" t="s">
        <v>64</v>
      </c>
      <c r="AN156" t="s">
        <v>64</v>
      </c>
      <c r="AO156" t="s">
        <v>64</v>
      </c>
      <c r="AP156" t="s">
        <v>64</v>
      </c>
      <c r="AQ156" t="s">
        <v>64</v>
      </c>
      <c r="AR156" t="s">
        <v>64</v>
      </c>
      <c r="AS156" t="s">
        <v>64</v>
      </c>
      <c r="AT156" t="s">
        <v>64</v>
      </c>
      <c r="AU156" t="s">
        <v>64</v>
      </c>
      <c r="AV156" t="s">
        <v>64</v>
      </c>
      <c r="AW156" t="s">
        <v>64</v>
      </c>
      <c r="AX156" t="s">
        <v>64</v>
      </c>
      <c r="AY156" t="s">
        <v>55</v>
      </c>
      <c r="AZ156">
        <v>3.3000000000000002E-2</v>
      </c>
      <c r="BA156">
        <v>2.8000000000000001E-2</v>
      </c>
      <c r="BB156">
        <v>0.03</v>
      </c>
      <c r="BC156" s="4">
        <v>863280</v>
      </c>
      <c r="BD156" s="9">
        <f>(AZ156+BA156+BB156)/3</f>
        <v>3.0333333333333334E-2</v>
      </c>
      <c r="BE156" s="9">
        <f>100*BD156</f>
        <v>3.0333333333333332</v>
      </c>
      <c r="BF156" s="8">
        <f>LOG10(BE156)</f>
        <v>0.48192013760143115</v>
      </c>
      <c r="BG156" s="18" t="s">
        <v>204</v>
      </c>
      <c r="BH156" s="18" t="s">
        <v>204</v>
      </c>
      <c r="BI156" s="18" t="s">
        <v>204</v>
      </c>
      <c r="BJ156" s="18" t="s">
        <v>204</v>
      </c>
      <c r="BK156" s="8" t="s">
        <v>204</v>
      </c>
      <c r="BL156" s="8" t="s">
        <v>59</v>
      </c>
      <c r="BM156" s="18" t="s">
        <v>204</v>
      </c>
      <c r="BN156" t="s">
        <v>64</v>
      </c>
      <c r="BO156" s="8">
        <v>0.48192013760143115</v>
      </c>
      <c r="BP156" t="s">
        <v>64</v>
      </c>
      <c r="BQ156" t="s">
        <v>64</v>
      </c>
      <c r="BR156" t="s">
        <v>64</v>
      </c>
      <c r="BS156" t="s">
        <v>64</v>
      </c>
      <c r="BT156" t="s">
        <v>64</v>
      </c>
      <c r="BU156" t="s">
        <v>64</v>
      </c>
      <c r="BV156" t="s">
        <v>64</v>
      </c>
      <c r="BW156" t="s">
        <v>64</v>
      </c>
      <c r="BX156" t="s">
        <v>64</v>
      </c>
    </row>
    <row r="157" spans="1:76" x14ac:dyDescent="0.25">
      <c r="A157" t="s">
        <v>64</v>
      </c>
      <c r="B157" s="4">
        <v>863222</v>
      </c>
      <c r="C157">
        <v>49</v>
      </c>
      <c r="D157" t="s">
        <v>65</v>
      </c>
      <c r="E157">
        <v>863222</v>
      </c>
      <c r="F157" t="s">
        <v>157</v>
      </c>
      <c r="G157" t="s">
        <v>64</v>
      </c>
      <c r="H157" t="s">
        <v>267</v>
      </c>
      <c r="I157" s="14">
        <v>12</v>
      </c>
      <c r="J157" s="15">
        <v>12</v>
      </c>
      <c r="K157" t="s">
        <v>64</v>
      </c>
      <c r="L157" t="s">
        <v>64</v>
      </c>
      <c r="M157" t="s">
        <v>64</v>
      </c>
      <c r="N157" t="s">
        <v>64</v>
      </c>
      <c r="O157" t="s">
        <v>64</v>
      </c>
      <c r="P157" t="s">
        <v>64</v>
      </c>
      <c r="Q157" t="s">
        <v>64</v>
      </c>
      <c r="R157" t="s">
        <v>64</v>
      </c>
      <c r="S157" t="s">
        <v>64</v>
      </c>
      <c r="T157" t="s">
        <v>64</v>
      </c>
      <c r="U157" t="s">
        <v>64</v>
      </c>
      <c r="V157" t="s">
        <v>64</v>
      </c>
      <c r="W157" t="s">
        <v>64</v>
      </c>
      <c r="X157" t="s">
        <v>64</v>
      </c>
      <c r="Y157" t="s">
        <v>64</v>
      </c>
      <c r="Z157" t="s">
        <v>64</v>
      </c>
      <c r="AA157" t="s">
        <v>64</v>
      </c>
      <c r="AB157" t="s">
        <v>64</v>
      </c>
      <c r="AC157" t="s">
        <v>64</v>
      </c>
      <c r="AD157" t="s">
        <v>64</v>
      </c>
      <c r="AE157" t="s">
        <v>64</v>
      </c>
      <c r="AF157" t="s">
        <v>64</v>
      </c>
      <c r="AG157" t="s">
        <v>64</v>
      </c>
      <c r="AH157" t="s">
        <v>64</v>
      </c>
      <c r="AI157" t="s">
        <v>64</v>
      </c>
      <c r="AJ157" t="s">
        <v>64</v>
      </c>
      <c r="AK157" t="s">
        <v>64</v>
      </c>
      <c r="AL157" t="s">
        <v>64</v>
      </c>
      <c r="AM157" t="s">
        <v>64</v>
      </c>
      <c r="AN157" t="s">
        <v>64</v>
      </c>
      <c r="AO157" t="s">
        <v>64</v>
      </c>
      <c r="AP157" t="s">
        <v>64</v>
      </c>
      <c r="AQ157" t="s">
        <v>64</v>
      </c>
      <c r="AR157" t="s">
        <v>64</v>
      </c>
      <c r="AS157" t="s">
        <v>64</v>
      </c>
      <c r="AT157" t="s">
        <v>64</v>
      </c>
      <c r="AU157" t="s">
        <v>64</v>
      </c>
      <c r="AV157" t="s">
        <v>64</v>
      </c>
      <c r="AW157" t="s">
        <v>64</v>
      </c>
      <c r="AX157" t="s">
        <v>64</v>
      </c>
      <c r="AY157" t="s">
        <v>65</v>
      </c>
      <c r="AZ157">
        <v>4.2999999999999997E-2</v>
      </c>
      <c r="BA157">
        <v>4.7E-2</v>
      </c>
      <c r="BB157">
        <v>5.5E-2</v>
      </c>
      <c r="BC157" s="4">
        <v>863222</v>
      </c>
      <c r="BD157" s="9">
        <f>(AZ157+BA157+BB157)/3</f>
        <v>4.8333333333333332E-2</v>
      </c>
      <c r="BE157" s="9">
        <f>100*BD157</f>
        <v>4.833333333333333</v>
      </c>
      <c r="BF157" s="8">
        <f>LOG10(BE157)</f>
        <v>0.68424674751531245</v>
      </c>
      <c r="BG157" s="18" t="s">
        <v>204</v>
      </c>
      <c r="BH157" s="18" t="s">
        <v>204</v>
      </c>
      <c r="BI157" s="18" t="s">
        <v>204</v>
      </c>
      <c r="BJ157" s="18" t="s">
        <v>204</v>
      </c>
      <c r="BK157" s="8" t="s">
        <v>204</v>
      </c>
      <c r="BL157" s="8" t="s">
        <v>59</v>
      </c>
      <c r="BM157" s="18" t="s">
        <v>204</v>
      </c>
      <c r="BN157" t="s">
        <v>64</v>
      </c>
      <c r="BO157" s="8">
        <v>0.68424674751531245</v>
      </c>
      <c r="BP157" t="s">
        <v>64</v>
      </c>
      <c r="BQ157" t="s">
        <v>64</v>
      </c>
      <c r="BR157" t="s">
        <v>64</v>
      </c>
      <c r="BS157" t="s">
        <v>64</v>
      </c>
      <c r="BT157" t="s">
        <v>64</v>
      </c>
      <c r="BU157" t="s">
        <v>64</v>
      </c>
      <c r="BV157" t="s">
        <v>64</v>
      </c>
      <c r="BW157" t="s">
        <v>64</v>
      </c>
      <c r="BX157" t="s">
        <v>64</v>
      </c>
    </row>
    <row r="158" spans="1:76" x14ac:dyDescent="0.25">
      <c r="A158" t="s">
        <v>64</v>
      </c>
      <c r="B158" s="4">
        <v>863094</v>
      </c>
      <c r="C158">
        <v>86</v>
      </c>
      <c r="D158" t="s">
        <v>55</v>
      </c>
      <c r="E158">
        <v>863094</v>
      </c>
      <c r="F158" t="s">
        <v>157</v>
      </c>
      <c r="G158" t="s">
        <v>64</v>
      </c>
      <c r="H158" t="s">
        <v>267</v>
      </c>
      <c r="I158" s="14">
        <v>12</v>
      </c>
      <c r="J158" s="15">
        <v>12</v>
      </c>
      <c r="K158" t="s">
        <v>64</v>
      </c>
      <c r="L158" t="s">
        <v>64</v>
      </c>
      <c r="M158" t="s">
        <v>64</v>
      </c>
      <c r="N158" t="s">
        <v>64</v>
      </c>
      <c r="O158" t="s">
        <v>64</v>
      </c>
      <c r="P158" t="s">
        <v>64</v>
      </c>
      <c r="Q158" t="s">
        <v>64</v>
      </c>
      <c r="R158" t="s">
        <v>64</v>
      </c>
      <c r="S158" t="s">
        <v>64</v>
      </c>
      <c r="T158" t="s">
        <v>64</v>
      </c>
      <c r="U158" t="s">
        <v>64</v>
      </c>
      <c r="V158" t="s">
        <v>64</v>
      </c>
      <c r="W158" t="s">
        <v>64</v>
      </c>
      <c r="X158" t="s">
        <v>64</v>
      </c>
      <c r="Y158" t="s">
        <v>64</v>
      </c>
      <c r="Z158" t="s">
        <v>64</v>
      </c>
      <c r="AA158" t="s">
        <v>64</v>
      </c>
      <c r="AB158" t="s">
        <v>64</v>
      </c>
      <c r="AC158" t="s">
        <v>64</v>
      </c>
      <c r="AD158" t="s">
        <v>64</v>
      </c>
      <c r="AE158" t="s">
        <v>64</v>
      </c>
      <c r="AF158" t="s">
        <v>64</v>
      </c>
      <c r="AG158" t="s">
        <v>64</v>
      </c>
      <c r="AH158" t="s">
        <v>64</v>
      </c>
      <c r="AI158" t="s">
        <v>64</v>
      </c>
      <c r="AJ158" t="s">
        <v>64</v>
      </c>
      <c r="AK158" t="s">
        <v>64</v>
      </c>
      <c r="AL158" t="s">
        <v>64</v>
      </c>
      <c r="AM158" t="s">
        <v>64</v>
      </c>
      <c r="AN158" t="s">
        <v>64</v>
      </c>
      <c r="AO158" t="s">
        <v>64</v>
      </c>
      <c r="AP158" t="s">
        <v>64</v>
      </c>
      <c r="AQ158" t="s">
        <v>64</v>
      </c>
      <c r="AR158" t="s">
        <v>64</v>
      </c>
      <c r="AS158" t="s">
        <v>64</v>
      </c>
      <c r="AT158" t="s">
        <v>64</v>
      </c>
      <c r="AU158" t="s">
        <v>64</v>
      </c>
      <c r="AV158" t="s">
        <v>64</v>
      </c>
      <c r="AW158" t="s">
        <v>64</v>
      </c>
      <c r="AX158" t="s">
        <v>64</v>
      </c>
      <c r="AY158" t="s">
        <v>55</v>
      </c>
      <c r="AZ158">
        <v>4.7E-2</v>
      </c>
      <c r="BA158">
        <v>5.8000000000000003E-2</v>
      </c>
      <c r="BB158">
        <v>0.06</v>
      </c>
      <c r="BC158" s="4">
        <v>863094</v>
      </c>
      <c r="BD158" s="9">
        <f>(AZ158+BA158+BB158)/3</f>
        <v>5.5E-2</v>
      </c>
      <c r="BE158" s="9">
        <f>100*BD158</f>
        <v>5.5</v>
      </c>
      <c r="BF158" s="8">
        <f>LOG10(BE158)</f>
        <v>0.74036268949424389</v>
      </c>
      <c r="BG158" s="18" t="s">
        <v>203</v>
      </c>
      <c r="BH158" s="18" t="s">
        <v>204</v>
      </c>
      <c r="BI158" s="18" t="s">
        <v>204</v>
      </c>
      <c r="BJ158" s="18" t="s">
        <v>204</v>
      </c>
      <c r="BK158" s="8" t="s">
        <v>204</v>
      </c>
      <c r="BL158" s="8" t="s">
        <v>59</v>
      </c>
      <c r="BM158" s="18" t="s">
        <v>204</v>
      </c>
      <c r="BN158" t="s">
        <v>64</v>
      </c>
      <c r="BO158" s="8">
        <v>0.74036268949424389</v>
      </c>
      <c r="BP158" t="s">
        <v>64</v>
      </c>
      <c r="BQ158" t="s">
        <v>64</v>
      </c>
      <c r="BR158" t="s">
        <v>64</v>
      </c>
      <c r="BS158" t="s">
        <v>64</v>
      </c>
      <c r="BT158" t="s">
        <v>64</v>
      </c>
      <c r="BU158" t="s">
        <v>64</v>
      </c>
      <c r="BV158" t="s">
        <v>64</v>
      </c>
      <c r="BW158" t="s">
        <v>64</v>
      </c>
      <c r="BX158" t="s">
        <v>64</v>
      </c>
    </row>
    <row r="159" spans="1:76" x14ac:dyDescent="0.25">
      <c r="A159" t="s">
        <v>64</v>
      </c>
      <c r="B159" s="4">
        <v>863055</v>
      </c>
      <c r="C159">
        <v>63</v>
      </c>
      <c r="D159" t="s">
        <v>65</v>
      </c>
      <c r="E159">
        <v>863055</v>
      </c>
      <c r="F159" t="s">
        <v>157</v>
      </c>
      <c r="G159" t="s">
        <v>64</v>
      </c>
      <c r="H159" t="s">
        <v>267</v>
      </c>
      <c r="I159" s="14">
        <v>12</v>
      </c>
      <c r="J159" s="15">
        <v>12</v>
      </c>
      <c r="K159" t="s">
        <v>64</v>
      </c>
      <c r="L159" t="s">
        <v>64</v>
      </c>
      <c r="M159" t="s">
        <v>64</v>
      </c>
      <c r="N159" t="s">
        <v>64</v>
      </c>
      <c r="O159" t="s">
        <v>64</v>
      </c>
      <c r="P159" t="s">
        <v>64</v>
      </c>
      <c r="Q159" t="s">
        <v>64</v>
      </c>
      <c r="R159" t="s">
        <v>64</v>
      </c>
      <c r="S159" t="s">
        <v>64</v>
      </c>
      <c r="T159" t="s">
        <v>64</v>
      </c>
      <c r="U159" t="s">
        <v>64</v>
      </c>
      <c r="V159" t="s">
        <v>64</v>
      </c>
      <c r="W159" t="s">
        <v>64</v>
      </c>
      <c r="X159" t="s">
        <v>64</v>
      </c>
      <c r="Y159" t="s">
        <v>64</v>
      </c>
      <c r="Z159" t="s">
        <v>64</v>
      </c>
      <c r="AA159" t="s">
        <v>64</v>
      </c>
      <c r="AB159" t="s">
        <v>64</v>
      </c>
      <c r="AC159" t="s">
        <v>64</v>
      </c>
      <c r="AD159" t="s">
        <v>64</v>
      </c>
      <c r="AE159" t="s">
        <v>64</v>
      </c>
      <c r="AF159" t="s">
        <v>64</v>
      </c>
      <c r="AG159" t="s">
        <v>64</v>
      </c>
      <c r="AH159" t="s">
        <v>64</v>
      </c>
      <c r="AI159" t="s">
        <v>64</v>
      </c>
      <c r="AJ159" t="s">
        <v>64</v>
      </c>
      <c r="AK159" t="s">
        <v>64</v>
      </c>
      <c r="AL159" t="s">
        <v>64</v>
      </c>
      <c r="AM159" t="s">
        <v>64</v>
      </c>
      <c r="AN159" t="s">
        <v>64</v>
      </c>
      <c r="AO159" t="s">
        <v>64</v>
      </c>
      <c r="AP159" t="s">
        <v>64</v>
      </c>
      <c r="AQ159" t="s">
        <v>64</v>
      </c>
      <c r="AR159" t="s">
        <v>64</v>
      </c>
      <c r="AS159" t="s">
        <v>64</v>
      </c>
      <c r="AT159" t="s">
        <v>64</v>
      </c>
      <c r="AU159" t="s">
        <v>64</v>
      </c>
      <c r="AV159" t="s">
        <v>64</v>
      </c>
      <c r="AW159" t="s">
        <v>64</v>
      </c>
      <c r="AX159" t="s">
        <v>64</v>
      </c>
      <c r="AY159" t="s">
        <v>65</v>
      </c>
      <c r="AZ159">
        <v>6.0999999999999999E-2</v>
      </c>
      <c r="BA159">
        <v>7.0000000000000007E-2</v>
      </c>
      <c r="BB159">
        <v>6.3E-2</v>
      </c>
      <c r="BC159" s="4">
        <v>863055</v>
      </c>
      <c r="BD159" s="9">
        <f>(AZ159+BA159+BB159)/3</f>
        <v>6.4666666666666664E-2</v>
      </c>
      <c r="BE159" s="9">
        <f>100*BD159</f>
        <v>6.4666666666666668</v>
      </c>
      <c r="BF159" s="8">
        <f>LOG10(BE159)</f>
        <v>0.81068047521056363</v>
      </c>
      <c r="BG159" s="18" t="s">
        <v>203</v>
      </c>
      <c r="BH159" s="18" t="s">
        <v>203</v>
      </c>
      <c r="BI159" s="18" t="s">
        <v>203</v>
      </c>
      <c r="BJ159" s="18" t="s">
        <v>204</v>
      </c>
      <c r="BK159" s="8" t="s">
        <v>204</v>
      </c>
      <c r="BL159" s="8" t="s">
        <v>59</v>
      </c>
      <c r="BM159" s="18" t="s">
        <v>204</v>
      </c>
      <c r="BN159" t="s">
        <v>64</v>
      </c>
      <c r="BO159" s="8">
        <v>0.81068047521056363</v>
      </c>
      <c r="BP159" t="s">
        <v>64</v>
      </c>
      <c r="BQ159" t="s">
        <v>64</v>
      </c>
      <c r="BR159" t="s">
        <v>64</v>
      </c>
      <c r="BS159" t="s">
        <v>64</v>
      </c>
      <c r="BT159" t="s">
        <v>64</v>
      </c>
      <c r="BU159" t="s">
        <v>64</v>
      </c>
      <c r="BV159" t="s">
        <v>64</v>
      </c>
      <c r="BW159" t="s">
        <v>64</v>
      </c>
      <c r="BX159" t="s">
        <v>64</v>
      </c>
    </row>
    <row r="160" spans="1:76" x14ac:dyDescent="0.25">
      <c r="A160" t="s">
        <v>64</v>
      </c>
      <c r="B160" s="4">
        <v>863222</v>
      </c>
      <c r="C160">
        <v>48</v>
      </c>
      <c r="D160" t="s">
        <v>55</v>
      </c>
      <c r="E160">
        <v>863222</v>
      </c>
      <c r="F160" t="s">
        <v>157</v>
      </c>
      <c r="G160" t="s">
        <v>64</v>
      </c>
      <c r="H160" t="s">
        <v>267</v>
      </c>
      <c r="I160" s="14">
        <v>12</v>
      </c>
      <c r="J160" s="15">
        <v>12</v>
      </c>
      <c r="K160" t="s">
        <v>64</v>
      </c>
      <c r="L160" t="s">
        <v>64</v>
      </c>
      <c r="M160" t="s">
        <v>64</v>
      </c>
      <c r="N160" t="s">
        <v>64</v>
      </c>
      <c r="O160" t="s">
        <v>64</v>
      </c>
      <c r="P160" t="s">
        <v>64</v>
      </c>
      <c r="Q160" t="s">
        <v>64</v>
      </c>
      <c r="R160" t="s">
        <v>64</v>
      </c>
      <c r="S160" t="s">
        <v>64</v>
      </c>
      <c r="T160" t="s">
        <v>64</v>
      </c>
      <c r="U160" t="s">
        <v>64</v>
      </c>
      <c r="V160" t="s">
        <v>64</v>
      </c>
      <c r="W160" t="s">
        <v>64</v>
      </c>
      <c r="X160" t="s">
        <v>64</v>
      </c>
      <c r="Y160" t="s">
        <v>64</v>
      </c>
      <c r="Z160" t="s">
        <v>64</v>
      </c>
      <c r="AA160" t="s">
        <v>64</v>
      </c>
      <c r="AB160" t="s">
        <v>64</v>
      </c>
      <c r="AC160" t="s">
        <v>64</v>
      </c>
      <c r="AD160" t="s">
        <v>64</v>
      </c>
      <c r="AE160" t="s">
        <v>64</v>
      </c>
      <c r="AF160" t="s">
        <v>64</v>
      </c>
      <c r="AG160" t="s">
        <v>64</v>
      </c>
      <c r="AH160" t="s">
        <v>64</v>
      </c>
      <c r="AI160" t="s">
        <v>64</v>
      </c>
      <c r="AJ160" t="s">
        <v>64</v>
      </c>
      <c r="AK160" t="s">
        <v>64</v>
      </c>
      <c r="AL160" t="s">
        <v>64</v>
      </c>
      <c r="AM160" t="s">
        <v>64</v>
      </c>
      <c r="AN160" t="s">
        <v>64</v>
      </c>
      <c r="AO160" t="s">
        <v>64</v>
      </c>
      <c r="AP160" t="s">
        <v>64</v>
      </c>
      <c r="AQ160" t="s">
        <v>64</v>
      </c>
      <c r="AR160" t="s">
        <v>64</v>
      </c>
      <c r="AS160" t="s">
        <v>64</v>
      </c>
      <c r="AT160" t="s">
        <v>64</v>
      </c>
      <c r="AU160" t="s">
        <v>64</v>
      </c>
      <c r="AV160" t="s">
        <v>64</v>
      </c>
      <c r="AW160" t="s">
        <v>64</v>
      </c>
      <c r="AX160" t="s">
        <v>64</v>
      </c>
      <c r="AY160" t="s">
        <v>55</v>
      </c>
      <c r="AZ160">
        <v>9.4E-2</v>
      </c>
      <c r="BA160">
        <v>9.4E-2</v>
      </c>
      <c r="BB160">
        <v>9.6000000000000002E-2</v>
      </c>
      <c r="BC160" s="4">
        <v>863222</v>
      </c>
      <c r="BD160" s="9">
        <f>(AZ160+BA160+BB160)/3</f>
        <v>9.4666666666666677E-2</v>
      </c>
      <c r="BE160" s="9">
        <f>100*BD160</f>
        <v>9.4666666666666686</v>
      </c>
      <c r="BF160" s="8">
        <f>LOG10(BE160)</f>
        <v>0.97619708532737537</v>
      </c>
      <c r="BG160" s="18" t="s">
        <v>203</v>
      </c>
      <c r="BH160" s="18" t="s">
        <v>203</v>
      </c>
      <c r="BI160" s="18" t="s">
        <v>203</v>
      </c>
      <c r="BJ160" s="18" t="s">
        <v>204</v>
      </c>
      <c r="BK160" s="8" t="s">
        <v>204</v>
      </c>
      <c r="BL160" s="8" t="s">
        <v>59</v>
      </c>
      <c r="BM160" s="18" t="s">
        <v>204</v>
      </c>
      <c r="BN160" t="s">
        <v>64</v>
      </c>
      <c r="BO160" s="8">
        <v>0.97619708532737537</v>
      </c>
      <c r="BP160" t="s">
        <v>64</v>
      </c>
      <c r="BQ160" t="s">
        <v>64</v>
      </c>
      <c r="BR160" t="s">
        <v>64</v>
      </c>
      <c r="BS160" t="s">
        <v>64</v>
      </c>
      <c r="BT160" t="s">
        <v>64</v>
      </c>
      <c r="BU160" t="s">
        <v>64</v>
      </c>
      <c r="BV160" t="s">
        <v>64</v>
      </c>
      <c r="BW160" t="s">
        <v>64</v>
      </c>
      <c r="BX160" t="s">
        <v>64</v>
      </c>
    </row>
    <row r="161" spans="1:76" x14ac:dyDescent="0.25">
      <c r="A161" t="s">
        <v>64</v>
      </c>
      <c r="B161" s="4">
        <v>863055</v>
      </c>
      <c r="C161">
        <v>62</v>
      </c>
      <c r="D161" t="s">
        <v>55</v>
      </c>
      <c r="E161">
        <v>863055</v>
      </c>
      <c r="F161" t="s">
        <v>157</v>
      </c>
      <c r="G161" t="s">
        <v>64</v>
      </c>
      <c r="H161" t="s">
        <v>267</v>
      </c>
      <c r="I161" s="14">
        <v>12</v>
      </c>
      <c r="J161" s="15">
        <v>12</v>
      </c>
      <c r="K161" t="s">
        <v>64</v>
      </c>
      <c r="L161" t="s">
        <v>64</v>
      </c>
      <c r="M161" t="s">
        <v>64</v>
      </c>
      <c r="N161" t="s">
        <v>64</v>
      </c>
      <c r="O161" t="s">
        <v>64</v>
      </c>
      <c r="P161" t="s">
        <v>64</v>
      </c>
      <c r="Q161" t="s">
        <v>64</v>
      </c>
      <c r="R161" t="s">
        <v>64</v>
      </c>
      <c r="S161" t="s">
        <v>64</v>
      </c>
      <c r="T161" t="s">
        <v>64</v>
      </c>
      <c r="U161" t="s">
        <v>64</v>
      </c>
      <c r="V161" t="s">
        <v>64</v>
      </c>
      <c r="W161" t="s">
        <v>64</v>
      </c>
      <c r="X161" t="s">
        <v>64</v>
      </c>
      <c r="Y161" t="s">
        <v>64</v>
      </c>
      <c r="Z161" t="s">
        <v>64</v>
      </c>
      <c r="AA161" t="s">
        <v>64</v>
      </c>
      <c r="AB161" t="s">
        <v>64</v>
      </c>
      <c r="AC161" t="s">
        <v>64</v>
      </c>
      <c r="AD161" t="s">
        <v>64</v>
      </c>
      <c r="AE161" t="s">
        <v>64</v>
      </c>
      <c r="AF161" t="s">
        <v>64</v>
      </c>
      <c r="AG161" t="s">
        <v>64</v>
      </c>
      <c r="AH161" t="s">
        <v>64</v>
      </c>
      <c r="AI161" t="s">
        <v>64</v>
      </c>
      <c r="AJ161" t="s">
        <v>64</v>
      </c>
      <c r="AK161" t="s">
        <v>64</v>
      </c>
      <c r="AL161" t="s">
        <v>64</v>
      </c>
      <c r="AM161" t="s">
        <v>64</v>
      </c>
      <c r="AN161" t="s">
        <v>64</v>
      </c>
      <c r="AO161" t="s">
        <v>64</v>
      </c>
      <c r="AP161" t="s">
        <v>64</v>
      </c>
      <c r="AQ161" t="s">
        <v>64</v>
      </c>
      <c r="AR161" t="s">
        <v>64</v>
      </c>
      <c r="AS161" t="s">
        <v>64</v>
      </c>
      <c r="AT161" t="s">
        <v>64</v>
      </c>
      <c r="AU161" t="s">
        <v>64</v>
      </c>
      <c r="AV161" t="s">
        <v>64</v>
      </c>
      <c r="AW161" t="s">
        <v>64</v>
      </c>
      <c r="AX161" t="s">
        <v>64</v>
      </c>
      <c r="AY161" t="s">
        <v>55</v>
      </c>
      <c r="AZ161">
        <v>0.10100000000000001</v>
      </c>
      <c r="BA161">
        <v>0.106</v>
      </c>
      <c r="BB161">
        <v>0.121</v>
      </c>
      <c r="BC161" s="4">
        <v>863055</v>
      </c>
      <c r="BD161" s="9">
        <f>(AZ161+BA161+BB161)/3</f>
        <v>0.10933333333333334</v>
      </c>
      <c r="BE161" s="9">
        <f>100*BD161</f>
        <v>10.933333333333334</v>
      </c>
      <c r="BF161" s="8">
        <f>LOG10(BE161)</f>
        <v>1.0387525889920166</v>
      </c>
      <c r="BG161" s="18" t="s">
        <v>203</v>
      </c>
      <c r="BH161" s="18" t="s">
        <v>203</v>
      </c>
      <c r="BI161" s="18" t="s">
        <v>203</v>
      </c>
      <c r="BJ161" s="18" t="s">
        <v>204</v>
      </c>
      <c r="BK161" s="8" t="s">
        <v>204</v>
      </c>
      <c r="BL161" s="8" t="s">
        <v>59</v>
      </c>
      <c r="BM161" s="18" t="s">
        <v>204</v>
      </c>
      <c r="BN161" t="s">
        <v>64</v>
      </c>
      <c r="BO161" s="8">
        <v>1.0387525889920166</v>
      </c>
      <c r="BP161" t="s">
        <v>64</v>
      </c>
      <c r="BQ161" t="s">
        <v>64</v>
      </c>
      <c r="BR161" t="s">
        <v>64</v>
      </c>
      <c r="BS161" t="s">
        <v>64</v>
      </c>
      <c r="BT161" t="s">
        <v>64</v>
      </c>
      <c r="BU161" t="s">
        <v>64</v>
      </c>
      <c r="BV161" t="s">
        <v>64</v>
      </c>
      <c r="BW161" t="s">
        <v>64</v>
      </c>
      <c r="BX161" t="s">
        <v>64</v>
      </c>
    </row>
    <row r="162" spans="1:76" x14ac:dyDescent="0.25">
      <c r="A162" t="s">
        <v>64</v>
      </c>
      <c r="B162" s="4">
        <v>863336</v>
      </c>
      <c r="C162">
        <v>14</v>
      </c>
      <c r="D162" t="s">
        <v>65</v>
      </c>
      <c r="E162">
        <v>863336</v>
      </c>
      <c r="F162" t="s">
        <v>157</v>
      </c>
      <c r="G162" t="s">
        <v>64</v>
      </c>
      <c r="H162" t="s">
        <v>267</v>
      </c>
      <c r="I162" s="14">
        <v>13</v>
      </c>
      <c r="J162" s="15">
        <v>13</v>
      </c>
      <c r="K162" t="s">
        <v>64</v>
      </c>
      <c r="L162" t="s">
        <v>64</v>
      </c>
      <c r="M162" t="s">
        <v>64</v>
      </c>
      <c r="N162" t="s">
        <v>64</v>
      </c>
      <c r="O162" t="s">
        <v>64</v>
      </c>
      <c r="P162" t="s">
        <v>64</v>
      </c>
      <c r="Q162" t="s">
        <v>64</v>
      </c>
      <c r="R162" t="s">
        <v>64</v>
      </c>
      <c r="S162" t="s">
        <v>64</v>
      </c>
      <c r="T162" t="s">
        <v>64</v>
      </c>
      <c r="U162" t="s">
        <v>64</v>
      </c>
      <c r="V162" t="s">
        <v>64</v>
      </c>
      <c r="W162" t="s">
        <v>64</v>
      </c>
      <c r="X162" t="s">
        <v>64</v>
      </c>
      <c r="Y162" t="s">
        <v>64</v>
      </c>
      <c r="Z162" t="s">
        <v>64</v>
      </c>
      <c r="AA162" t="s">
        <v>64</v>
      </c>
      <c r="AB162" t="s">
        <v>64</v>
      </c>
      <c r="AC162" t="s">
        <v>64</v>
      </c>
      <c r="AD162" t="s">
        <v>64</v>
      </c>
      <c r="AE162" t="s">
        <v>64</v>
      </c>
      <c r="AF162" t="s">
        <v>64</v>
      </c>
      <c r="AG162" t="s">
        <v>64</v>
      </c>
      <c r="AH162" t="s">
        <v>64</v>
      </c>
      <c r="AI162" t="s">
        <v>64</v>
      </c>
      <c r="AJ162" t="s">
        <v>64</v>
      </c>
      <c r="AK162" t="s">
        <v>64</v>
      </c>
      <c r="AL162" t="s">
        <v>64</v>
      </c>
      <c r="AM162" t="s">
        <v>64</v>
      </c>
      <c r="AN162" t="s">
        <v>64</v>
      </c>
      <c r="AO162" t="s">
        <v>64</v>
      </c>
      <c r="AP162" t="s">
        <v>64</v>
      </c>
      <c r="AQ162" t="s">
        <v>64</v>
      </c>
      <c r="AR162" t="s">
        <v>64</v>
      </c>
      <c r="AS162" t="s">
        <v>64</v>
      </c>
      <c r="AT162" t="s">
        <v>64</v>
      </c>
      <c r="AU162" t="s">
        <v>64</v>
      </c>
      <c r="AV162" t="s">
        <v>64</v>
      </c>
      <c r="AW162" t="s">
        <v>64</v>
      </c>
      <c r="AX162" t="s">
        <v>64</v>
      </c>
      <c r="AY162" t="s">
        <v>65</v>
      </c>
      <c r="AZ162">
        <v>2.7E-2</v>
      </c>
      <c r="BA162">
        <v>1.4999999999999999E-2</v>
      </c>
      <c r="BB162">
        <v>1.4E-2</v>
      </c>
      <c r="BC162" s="4">
        <v>863336</v>
      </c>
      <c r="BD162" s="9">
        <f>(AZ162+BA162+BB162)/3</f>
        <v>1.8666666666666665E-2</v>
      </c>
      <c r="BE162" s="9">
        <f>100*BD162</f>
        <v>1.8666666666666665</v>
      </c>
      <c r="BF162" s="8">
        <f>LOG10(BE162)</f>
        <v>0.27106677228653792</v>
      </c>
      <c r="BG162" s="18" t="s">
        <v>204</v>
      </c>
      <c r="BH162" s="18" t="s">
        <v>204</v>
      </c>
      <c r="BI162" s="18" t="s">
        <v>204</v>
      </c>
      <c r="BJ162" s="18" t="s">
        <v>204</v>
      </c>
      <c r="BK162" s="8" t="s">
        <v>204</v>
      </c>
      <c r="BL162" s="8" t="s">
        <v>59</v>
      </c>
      <c r="BM162" s="18" t="s">
        <v>204</v>
      </c>
      <c r="BN162" t="s">
        <v>64</v>
      </c>
      <c r="BO162" s="8">
        <v>0.27106677228653792</v>
      </c>
      <c r="BP162" t="s">
        <v>64</v>
      </c>
      <c r="BQ162" t="s">
        <v>64</v>
      </c>
      <c r="BR162" t="s">
        <v>64</v>
      </c>
      <c r="BS162" t="s">
        <v>64</v>
      </c>
      <c r="BT162" t="s">
        <v>64</v>
      </c>
      <c r="BU162" t="s">
        <v>64</v>
      </c>
      <c r="BV162" t="s">
        <v>64</v>
      </c>
      <c r="BW162" t="s">
        <v>64</v>
      </c>
      <c r="BX162" t="s">
        <v>64</v>
      </c>
    </row>
    <row r="163" spans="1:76" x14ac:dyDescent="0.25">
      <c r="A163" t="s">
        <v>64</v>
      </c>
      <c r="B163" s="4">
        <v>863336</v>
      </c>
      <c r="C163">
        <v>13</v>
      </c>
      <c r="D163" t="s">
        <v>55</v>
      </c>
      <c r="E163">
        <v>863336</v>
      </c>
      <c r="F163" t="s">
        <v>157</v>
      </c>
      <c r="G163" t="s">
        <v>64</v>
      </c>
      <c r="H163" t="s">
        <v>267</v>
      </c>
      <c r="I163" s="14">
        <v>13</v>
      </c>
      <c r="J163" s="15">
        <v>13</v>
      </c>
      <c r="K163" t="s">
        <v>64</v>
      </c>
      <c r="L163" t="s">
        <v>64</v>
      </c>
      <c r="M163" t="s">
        <v>64</v>
      </c>
      <c r="N163" t="s">
        <v>64</v>
      </c>
      <c r="O163" t="s">
        <v>64</v>
      </c>
      <c r="P163" t="s">
        <v>64</v>
      </c>
      <c r="Q163" t="s">
        <v>64</v>
      </c>
      <c r="R163" t="s">
        <v>64</v>
      </c>
      <c r="S163" t="s">
        <v>64</v>
      </c>
      <c r="T163" t="s">
        <v>64</v>
      </c>
      <c r="U163" t="s">
        <v>64</v>
      </c>
      <c r="V163" t="s">
        <v>64</v>
      </c>
      <c r="W163" t="s">
        <v>64</v>
      </c>
      <c r="X163" t="s">
        <v>64</v>
      </c>
      <c r="Y163" t="s">
        <v>64</v>
      </c>
      <c r="Z163" t="s">
        <v>64</v>
      </c>
      <c r="AA163" t="s">
        <v>64</v>
      </c>
      <c r="AB163" t="s">
        <v>64</v>
      </c>
      <c r="AC163" t="s">
        <v>64</v>
      </c>
      <c r="AD163" t="s">
        <v>64</v>
      </c>
      <c r="AE163" t="s">
        <v>64</v>
      </c>
      <c r="AF163" t="s">
        <v>64</v>
      </c>
      <c r="AG163" t="s">
        <v>64</v>
      </c>
      <c r="AH163" t="s">
        <v>64</v>
      </c>
      <c r="AI163" t="s">
        <v>64</v>
      </c>
      <c r="AJ163" t="s">
        <v>64</v>
      </c>
      <c r="AK163" t="s">
        <v>64</v>
      </c>
      <c r="AL163" t="s">
        <v>64</v>
      </c>
      <c r="AM163" t="s">
        <v>64</v>
      </c>
      <c r="AN163" t="s">
        <v>64</v>
      </c>
      <c r="AO163" t="s">
        <v>64</v>
      </c>
      <c r="AP163" t="s">
        <v>64</v>
      </c>
      <c r="AQ163" t="s">
        <v>64</v>
      </c>
      <c r="AR163" t="s">
        <v>64</v>
      </c>
      <c r="AS163" t="s">
        <v>64</v>
      </c>
      <c r="AT163" t="s">
        <v>64</v>
      </c>
      <c r="AU163" t="s">
        <v>64</v>
      </c>
      <c r="AV163" t="s">
        <v>64</v>
      </c>
      <c r="AW163" t="s">
        <v>64</v>
      </c>
      <c r="AX163" t="s">
        <v>64</v>
      </c>
      <c r="AY163" t="s">
        <v>55</v>
      </c>
      <c r="AZ163">
        <v>5.3999999999999999E-2</v>
      </c>
      <c r="BA163">
        <v>7.4999999999999997E-2</v>
      </c>
      <c r="BB163">
        <v>3.1E-2</v>
      </c>
      <c r="BC163" s="4">
        <v>863336</v>
      </c>
      <c r="BD163" s="9">
        <f>(AZ163+BA163+BB163)/3</f>
        <v>5.3333333333333337E-2</v>
      </c>
      <c r="BE163" s="9">
        <f>100*BD163</f>
        <v>5.3333333333333339</v>
      </c>
      <c r="BF163" s="8">
        <f>LOG10(BE163)</f>
        <v>0.72699872793626241</v>
      </c>
      <c r="BG163" s="18" t="s">
        <v>203</v>
      </c>
      <c r="BH163" s="18" t="s">
        <v>204</v>
      </c>
      <c r="BI163" s="18" t="s">
        <v>204</v>
      </c>
      <c r="BJ163" s="18" t="s">
        <v>204</v>
      </c>
      <c r="BK163" s="8" t="s">
        <v>204</v>
      </c>
      <c r="BL163" s="8" t="s">
        <v>59</v>
      </c>
      <c r="BM163" s="18" t="s">
        <v>204</v>
      </c>
      <c r="BN163" t="s">
        <v>64</v>
      </c>
      <c r="BO163" s="8">
        <v>0.72699872793626241</v>
      </c>
      <c r="BP163" t="s">
        <v>64</v>
      </c>
      <c r="BQ163" t="s">
        <v>64</v>
      </c>
      <c r="BR163" t="s">
        <v>64</v>
      </c>
      <c r="BS163" t="s">
        <v>64</v>
      </c>
      <c r="BT163" t="s">
        <v>64</v>
      </c>
      <c r="BU163" t="s">
        <v>64</v>
      </c>
      <c r="BV163" t="s">
        <v>64</v>
      </c>
      <c r="BW163" t="s">
        <v>64</v>
      </c>
      <c r="BX163" t="s">
        <v>64</v>
      </c>
    </row>
    <row r="164" spans="1:76" x14ac:dyDescent="0.25">
      <c r="A164" t="s">
        <v>64</v>
      </c>
      <c r="B164" s="4">
        <v>863237</v>
      </c>
      <c r="C164">
        <v>26</v>
      </c>
      <c r="D164" t="s">
        <v>65</v>
      </c>
      <c r="E164">
        <v>863237</v>
      </c>
      <c r="F164" t="s">
        <v>157</v>
      </c>
      <c r="G164" t="s">
        <v>64</v>
      </c>
      <c r="H164" t="s">
        <v>268</v>
      </c>
      <c r="I164" s="14">
        <v>13</v>
      </c>
      <c r="J164" s="15">
        <v>13</v>
      </c>
      <c r="K164" t="s">
        <v>64</v>
      </c>
      <c r="L164" t="s">
        <v>64</v>
      </c>
      <c r="M164" t="s">
        <v>64</v>
      </c>
      <c r="N164" t="s">
        <v>64</v>
      </c>
      <c r="O164" t="s">
        <v>64</v>
      </c>
      <c r="P164" t="s">
        <v>64</v>
      </c>
      <c r="Q164" t="s">
        <v>64</v>
      </c>
      <c r="R164" t="s">
        <v>64</v>
      </c>
      <c r="S164" t="s">
        <v>64</v>
      </c>
      <c r="T164" t="s">
        <v>64</v>
      </c>
      <c r="U164" t="s">
        <v>64</v>
      </c>
      <c r="V164" t="s">
        <v>64</v>
      </c>
      <c r="W164" t="s">
        <v>64</v>
      </c>
      <c r="X164" t="s">
        <v>64</v>
      </c>
      <c r="Y164" t="s">
        <v>64</v>
      </c>
      <c r="Z164" t="s">
        <v>64</v>
      </c>
      <c r="AA164" t="s">
        <v>64</v>
      </c>
      <c r="AB164" t="s">
        <v>64</v>
      </c>
      <c r="AC164" t="s">
        <v>64</v>
      </c>
      <c r="AD164" t="s">
        <v>64</v>
      </c>
      <c r="AE164" t="s">
        <v>64</v>
      </c>
      <c r="AF164" t="s">
        <v>64</v>
      </c>
      <c r="AG164" t="s">
        <v>64</v>
      </c>
      <c r="AH164" t="s">
        <v>64</v>
      </c>
      <c r="AI164" t="s">
        <v>64</v>
      </c>
      <c r="AJ164" t="s">
        <v>64</v>
      </c>
      <c r="AK164" t="s">
        <v>64</v>
      </c>
      <c r="AL164" t="s">
        <v>64</v>
      </c>
      <c r="AM164" t="s">
        <v>64</v>
      </c>
      <c r="AN164" t="s">
        <v>64</v>
      </c>
      <c r="AO164" t="s">
        <v>64</v>
      </c>
      <c r="AP164" t="s">
        <v>64</v>
      </c>
      <c r="AQ164" t="s">
        <v>64</v>
      </c>
      <c r="AR164" t="s">
        <v>64</v>
      </c>
      <c r="AS164" t="s">
        <v>64</v>
      </c>
      <c r="AT164" t="s">
        <v>64</v>
      </c>
      <c r="AU164" t="s">
        <v>64</v>
      </c>
      <c r="AV164" t="s">
        <v>64</v>
      </c>
      <c r="AW164" t="s">
        <v>64</v>
      </c>
      <c r="AX164" t="s">
        <v>64</v>
      </c>
      <c r="AY164" t="s">
        <v>65</v>
      </c>
      <c r="AZ164">
        <v>5.0999999999999997E-2</v>
      </c>
      <c r="BA164">
        <v>5.6000000000000001E-2</v>
      </c>
      <c r="BB164">
        <v>5.8999999999999997E-2</v>
      </c>
      <c r="BC164" s="4">
        <v>863237</v>
      </c>
      <c r="BD164" s="9">
        <f>(AZ164+BA164+BB164)/3</f>
        <v>5.5333333333333325E-2</v>
      </c>
      <c r="BE164" s="9">
        <f>100*BD164</f>
        <v>5.5333333333333323</v>
      </c>
      <c r="BF164" s="8">
        <f>LOG10(BE164)</f>
        <v>0.74298683332039261</v>
      </c>
      <c r="BG164" s="18" t="s">
        <v>203</v>
      </c>
      <c r="BH164" s="18" t="s">
        <v>204</v>
      </c>
      <c r="BI164" s="18" t="s">
        <v>204</v>
      </c>
      <c r="BJ164" s="18" t="s">
        <v>204</v>
      </c>
      <c r="BK164" s="8" t="s">
        <v>204</v>
      </c>
      <c r="BL164" s="8" t="s">
        <v>59</v>
      </c>
      <c r="BM164" s="18" t="s">
        <v>204</v>
      </c>
      <c r="BN164" t="s">
        <v>64</v>
      </c>
      <c r="BO164" s="8">
        <v>0.74298683332039261</v>
      </c>
      <c r="BP164" t="s">
        <v>64</v>
      </c>
      <c r="BQ164" t="s">
        <v>64</v>
      </c>
      <c r="BR164" t="s">
        <v>64</v>
      </c>
      <c r="BS164" t="s">
        <v>64</v>
      </c>
      <c r="BT164" t="s">
        <v>64</v>
      </c>
      <c r="BU164" t="s">
        <v>64</v>
      </c>
      <c r="BV164" t="s">
        <v>64</v>
      </c>
      <c r="BW164" t="s">
        <v>64</v>
      </c>
      <c r="BX164" t="s">
        <v>64</v>
      </c>
    </row>
    <row r="165" spans="1:76" x14ac:dyDescent="0.25">
      <c r="A165" t="s">
        <v>64</v>
      </c>
      <c r="B165" s="4">
        <v>863237</v>
      </c>
      <c r="C165">
        <v>25</v>
      </c>
      <c r="D165" t="s">
        <v>55</v>
      </c>
      <c r="E165">
        <v>863237</v>
      </c>
      <c r="F165" t="s">
        <v>157</v>
      </c>
      <c r="G165" t="s">
        <v>64</v>
      </c>
      <c r="H165" t="s">
        <v>268</v>
      </c>
      <c r="I165" s="14">
        <v>13</v>
      </c>
      <c r="J165" s="15">
        <v>13</v>
      </c>
      <c r="K165" t="s">
        <v>64</v>
      </c>
      <c r="L165" t="s">
        <v>64</v>
      </c>
      <c r="M165" t="s">
        <v>64</v>
      </c>
      <c r="N165" t="s">
        <v>64</v>
      </c>
      <c r="O165" t="s">
        <v>64</v>
      </c>
      <c r="P165" t="s">
        <v>64</v>
      </c>
      <c r="Q165" t="s">
        <v>64</v>
      </c>
      <c r="R165" t="s">
        <v>64</v>
      </c>
      <c r="S165" t="s">
        <v>64</v>
      </c>
      <c r="T165" t="s">
        <v>64</v>
      </c>
      <c r="U165" t="s">
        <v>64</v>
      </c>
      <c r="V165" t="s">
        <v>64</v>
      </c>
      <c r="W165" t="s">
        <v>64</v>
      </c>
      <c r="X165" t="s">
        <v>64</v>
      </c>
      <c r="Y165" t="s">
        <v>64</v>
      </c>
      <c r="Z165" t="s">
        <v>64</v>
      </c>
      <c r="AA165" t="s">
        <v>64</v>
      </c>
      <c r="AB165" t="s">
        <v>64</v>
      </c>
      <c r="AC165" t="s">
        <v>64</v>
      </c>
      <c r="AD165" t="s">
        <v>64</v>
      </c>
      <c r="AE165" t="s">
        <v>64</v>
      </c>
      <c r="AF165" t="s">
        <v>64</v>
      </c>
      <c r="AG165" t="s">
        <v>64</v>
      </c>
      <c r="AH165" t="s">
        <v>64</v>
      </c>
      <c r="AI165" t="s">
        <v>64</v>
      </c>
      <c r="AJ165" t="s">
        <v>64</v>
      </c>
      <c r="AK165" t="s">
        <v>64</v>
      </c>
      <c r="AL165" t="s">
        <v>64</v>
      </c>
      <c r="AM165" t="s">
        <v>64</v>
      </c>
      <c r="AN165" t="s">
        <v>64</v>
      </c>
      <c r="AO165" t="s">
        <v>64</v>
      </c>
      <c r="AP165" t="s">
        <v>64</v>
      </c>
      <c r="AQ165" t="s">
        <v>64</v>
      </c>
      <c r="AR165" t="s">
        <v>64</v>
      </c>
      <c r="AS165" t="s">
        <v>64</v>
      </c>
      <c r="AT165" t="s">
        <v>64</v>
      </c>
      <c r="AU165" t="s">
        <v>64</v>
      </c>
      <c r="AV165" t="s">
        <v>64</v>
      </c>
      <c r="AW165" t="s">
        <v>64</v>
      </c>
      <c r="AX165" t="s">
        <v>64</v>
      </c>
      <c r="AY165" t="s">
        <v>55</v>
      </c>
      <c r="AZ165">
        <v>8.7999999999999995E-2</v>
      </c>
      <c r="BA165">
        <v>9.0999999999999998E-2</v>
      </c>
      <c r="BB165">
        <v>0.106</v>
      </c>
      <c r="BC165" s="4">
        <v>863237</v>
      </c>
      <c r="BD165" s="9">
        <f>(AZ165+BA165+BB165)/3</f>
        <v>9.4999999999999987E-2</v>
      </c>
      <c r="BE165" s="9">
        <f>100*BD165</f>
        <v>9.4999999999999982</v>
      </c>
      <c r="BF165" s="8">
        <f>LOG10(BE165)</f>
        <v>0.97772360528884772</v>
      </c>
      <c r="BG165" s="18" t="s">
        <v>203</v>
      </c>
      <c r="BH165" s="18" t="s">
        <v>203</v>
      </c>
      <c r="BI165" s="18" t="s">
        <v>203</v>
      </c>
      <c r="BJ165" s="18" t="s">
        <v>204</v>
      </c>
      <c r="BK165" s="8" t="s">
        <v>204</v>
      </c>
      <c r="BL165" s="8" t="s">
        <v>59</v>
      </c>
      <c r="BM165" s="18" t="s">
        <v>204</v>
      </c>
      <c r="BN165" t="s">
        <v>64</v>
      </c>
      <c r="BO165" s="8">
        <v>0.97772360528884772</v>
      </c>
      <c r="BP165" t="s">
        <v>64</v>
      </c>
      <c r="BQ165" t="s">
        <v>64</v>
      </c>
      <c r="BR165" t="s">
        <v>64</v>
      </c>
      <c r="BS165" t="s">
        <v>64</v>
      </c>
      <c r="BT165" t="s">
        <v>64</v>
      </c>
      <c r="BU165" t="s">
        <v>64</v>
      </c>
      <c r="BV165" t="s">
        <v>64</v>
      </c>
      <c r="BW165" t="s">
        <v>64</v>
      </c>
      <c r="BX165" t="s">
        <v>64</v>
      </c>
    </row>
    <row r="166" spans="1:76" x14ac:dyDescent="0.25">
      <c r="A166" t="s">
        <v>64</v>
      </c>
      <c r="B166" s="4">
        <v>863334</v>
      </c>
      <c r="C166">
        <v>39</v>
      </c>
      <c r="D166" t="s">
        <v>65</v>
      </c>
      <c r="E166">
        <v>863334</v>
      </c>
      <c r="F166" t="s">
        <v>157</v>
      </c>
      <c r="G166" t="s">
        <v>64</v>
      </c>
      <c r="H166" t="s">
        <v>268</v>
      </c>
      <c r="I166" s="14">
        <v>14</v>
      </c>
      <c r="J166" s="15">
        <v>14</v>
      </c>
      <c r="K166" t="s">
        <v>64</v>
      </c>
      <c r="L166" t="s">
        <v>64</v>
      </c>
      <c r="M166" t="s">
        <v>64</v>
      </c>
      <c r="N166" t="s">
        <v>64</v>
      </c>
      <c r="O166" t="s">
        <v>64</v>
      </c>
      <c r="P166" t="s">
        <v>64</v>
      </c>
      <c r="Q166" t="s">
        <v>64</v>
      </c>
      <c r="R166" t="s">
        <v>64</v>
      </c>
      <c r="S166" t="s">
        <v>64</v>
      </c>
      <c r="T166" t="s">
        <v>64</v>
      </c>
      <c r="U166" t="s">
        <v>64</v>
      </c>
      <c r="V166" t="s">
        <v>64</v>
      </c>
      <c r="W166" t="s">
        <v>64</v>
      </c>
      <c r="X166" t="s">
        <v>64</v>
      </c>
      <c r="Y166" t="s">
        <v>64</v>
      </c>
      <c r="Z166" t="s">
        <v>64</v>
      </c>
      <c r="AA166" t="s">
        <v>64</v>
      </c>
      <c r="AB166" t="s">
        <v>64</v>
      </c>
      <c r="AC166" t="s">
        <v>64</v>
      </c>
      <c r="AD166" t="s">
        <v>64</v>
      </c>
      <c r="AE166" t="s">
        <v>64</v>
      </c>
      <c r="AF166" t="s">
        <v>64</v>
      </c>
      <c r="AG166" t="s">
        <v>64</v>
      </c>
      <c r="AH166" t="s">
        <v>64</v>
      </c>
      <c r="AI166" t="s">
        <v>64</v>
      </c>
      <c r="AJ166" t="s">
        <v>64</v>
      </c>
      <c r="AK166" t="s">
        <v>64</v>
      </c>
      <c r="AL166" t="s">
        <v>64</v>
      </c>
      <c r="AM166" t="s">
        <v>64</v>
      </c>
      <c r="AN166" t="s">
        <v>64</v>
      </c>
      <c r="AO166" t="s">
        <v>64</v>
      </c>
      <c r="AP166" t="s">
        <v>64</v>
      </c>
      <c r="AQ166" t="s">
        <v>64</v>
      </c>
      <c r="AR166" t="s">
        <v>64</v>
      </c>
      <c r="AS166" t="s">
        <v>64</v>
      </c>
      <c r="AT166" t="s">
        <v>64</v>
      </c>
      <c r="AU166" t="s">
        <v>64</v>
      </c>
      <c r="AV166" t="s">
        <v>64</v>
      </c>
      <c r="AW166" t="s">
        <v>64</v>
      </c>
      <c r="AX166" t="s">
        <v>64</v>
      </c>
      <c r="AY166" t="s">
        <v>65</v>
      </c>
      <c r="AZ166">
        <v>7.0000000000000001E-3</v>
      </c>
      <c r="BA166">
        <v>0.02</v>
      </c>
      <c r="BB166">
        <v>6.0000000000000001E-3</v>
      </c>
      <c r="BC166" s="4">
        <v>863334</v>
      </c>
      <c r="BD166" s="9">
        <f>(AZ166+BA166+BB166)/3</f>
        <v>1.1000000000000001E-2</v>
      </c>
      <c r="BE166" s="9">
        <f>100*BD166</f>
        <v>1.1000000000000001</v>
      </c>
      <c r="BF166" s="8">
        <f>LOG10(BE166)</f>
        <v>4.1392685158225077E-2</v>
      </c>
      <c r="BG166" s="18" t="s">
        <v>204</v>
      </c>
      <c r="BH166" s="18" t="s">
        <v>204</v>
      </c>
      <c r="BI166" s="18" t="s">
        <v>204</v>
      </c>
      <c r="BJ166" s="18" t="s">
        <v>204</v>
      </c>
      <c r="BK166" s="8" t="s">
        <v>204</v>
      </c>
      <c r="BL166" s="8" t="s">
        <v>59</v>
      </c>
      <c r="BM166" s="18" t="s">
        <v>204</v>
      </c>
      <c r="BN166" t="s">
        <v>64</v>
      </c>
      <c r="BO166" s="8">
        <v>4.1392685158225077E-2</v>
      </c>
      <c r="BP166" t="s">
        <v>64</v>
      </c>
      <c r="BQ166" t="s">
        <v>64</v>
      </c>
      <c r="BR166" t="s">
        <v>64</v>
      </c>
      <c r="BS166" t="s">
        <v>64</v>
      </c>
      <c r="BT166" t="s">
        <v>64</v>
      </c>
      <c r="BU166" t="s">
        <v>64</v>
      </c>
      <c r="BV166" t="s">
        <v>64</v>
      </c>
      <c r="BW166" t="s">
        <v>64</v>
      </c>
      <c r="BX166" t="s">
        <v>64</v>
      </c>
    </row>
    <row r="167" spans="1:76" x14ac:dyDescent="0.25">
      <c r="A167" t="s">
        <v>64</v>
      </c>
      <c r="B167" s="4">
        <v>863334</v>
      </c>
      <c r="C167">
        <v>38</v>
      </c>
      <c r="D167" t="s">
        <v>55</v>
      </c>
      <c r="E167">
        <v>863334</v>
      </c>
      <c r="F167" t="s">
        <v>157</v>
      </c>
      <c r="G167" t="s">
        <v>64</v>
      </c>
      <c r="H167" t="s">
        <v>268</v>
      </c>
      <c r="I167" s="14">
        <v>14</v>
      </c>
      <c r="J167" s="15">
        <v>14</v>
      </c>
      <c r="K167" t="s">
        <v>64</v>
      </c>
      <c r="L167" t="s">
        <v>64</v>
      </c>
      <c r="M167" t="s">
        <v>64</v>
      </c>
      <c r="N167" t="s">
        <v>64</v>
      </c>
      <c r="O167" t="s">
        <v>64</v>
      </c>
      <c r="P167" t="s">
        <v>64</v>
      </c>
      <c r="Q167" t="s">
        <v>64</v>
      </c>
      <c r="R167" t="s">
        <v>64</v>
      </c>
      <c r="S167" t="s">
        <v>64</v>
      </c>
      <c r="T167" t="s">
        <v>64</v>
      </c>
      <c r="U167" t="s">
        <v>64</v>
      </c>
      <c r="V167" t="s">
        <v>64</v>
      </c>
      <c r="W167" t="s">
        <v>64</v>
      </c>
      <c r="X167" t="s">
        <v>64</v>
      </c>
      <c r="Y167" t="s">
        <v>64</v>
      </c>
      <c r="Z167" t="s">
        <v>64</v>
      </c>
      <c r="AA167" t="s">
        <v>64</v>
      </c>
      <c r="AB167" t="s">
        <v>64</v>
      </c>
      <c r="AC167" t="s">
        <v>64</v>
      </c>
      <c r="AD167" t="s">
        <v>64</v>
      </c>
      <c r="AE167" t="s">
        <v>64</v>
      </c>
      <c r="AF167" t="s">
        <v>64</v>
      </c>
      <c r="AG167" t="s">
        <v>64</v>
      </c>
      <c r="AH167" t="s">
        <v>64</v>
      </c>
      <c r="AI167" t="s">
        <v>64</v>
      </c>
      <c r="AJ167" t="s">
        <v>64</v>
      </c>
      <c r="AK167" t="s">
        <v>64</v>
      </c>
      <c r="AL167" t="s">
        <v>64</v>
      </c>
      <c r="AM167" t="s">
        <v>64</v>
      </c>
      <c r="AN167" t="s">
        <v>64</v>
      </c>
      <c r="AO167" t="s">
        <v>64</v>
      </c>
      <c r="AP167" t="s">
        <v>64</v>
      </c>
      <c r="AQ167" t="s">
        <v>64</v>
      </c>
      <c r="AR167" t="s">
        <v>64</v>
      </c>
      <c r="AS167" t="s">
        <v>64</v>
      </c>
      <c r="AT167" t="s">
        <v>64</v>
      </c>
      <c r="AU167" t="s">
        <v>64</v>
      </c>
      <c r="AV167" t="s">
        <v>64</v>
      </c>
      <c r="AW167" t="s">
        <v>64</v>
      </c>
      <c r="AX167" t="s">
        <v>64</v>
      </c>
      <c r="AY167" t="s">
        <v>55</v>
      </c>
      <c r="AZ167">
        <v>6.9000000000000006E-2</v>
      </c>
      <c r="BA167">
        <v>3.2000000000000001E-2</v>
      </c>
      <c r="BB167">
        <v>2.4E-2</v>
      </c>
      <c r="BC167" s="4">
        <v>863334</v>
      </c>
      <c r="BD167" s="9">
        <f>(AZ167+BA167+BB167)/3</f>
        <v>4.1666666666666664E-2</v>
      </c>
      <c r="BE167" s="9">
        <f>100*BD167</f>
        <v>4.1666666666666661</v>
      </c>
      <c r="BF167" s="8">
        <f>LOG10(BE167)</f>
        <v>0.61978875828839397</v>
      </c>
      <c r="BG167" s="18" t="s">
        <v>204</v>
      </c>
      <c r="BH167" s="18" t="s">
        <v>204</v>
      </c>
      <c r="BI167" s="18" t="s">
        <v>204</v>
      </c>
      <c r="BJ167" s="18" t="s">
        <v>204</v>
      </c>
      <c r="BK167" s="8" t="s">
        <v>204</v>
      </c>
      <c r="BL167" s="8" t="s">
        <v>59</v>
      </c>
      <c r="BM167" s="18" t="s">
        <v>204</v>
      </c>
      <c r="BN167" t="s">
        <v>64</v>
      </c>
      <c r="BO167" s="8">
        <v>0.61978875828839397</v>
      </c>
      <c r="BP167" t="s">
        <v>64</v>
      </c>
      <c r="BQ167" t="s">
        <v>64</v>
      </c>
      <c r="BR167" t="s">
        <v>64</v>
      </c>
      <c r="BS167" t="s">
        <v>64</v>
      </c>
      <c r="BT167" t="s">
        <v>64</v>
      </c>
      <c r="BU167" t="s">
        <v>64</v>
      </c>
      <c r="BV167" t="s">
        <v>64</v>
      </c>
      <c r="BW167" t="s">
        <v>64</v>
      </c>
      <c r="BX167" t="s">
        <v>64</v>
      </c>
    </row>
    <row r="168" spans="1:76" x14ac:dyDescent="0.25">
      <c r="A168" t="s">
        <v>64</v>
      </c>
      <c r="B168" s="4">
        <v>862946</v>
      </c>
      <c r="C168">
        <v>65</v>
      </c>
      <c r="D168" t="s">
        <v>65</v>
      </c>
      <c r="E168">
        <v>862946</v>
      </c>
      <c r="F168" t="s">
        <v>157</v>
      </c>
      <c r="G168" t="s">
        <v>64</v>
      </c>
      <c r="H168" t="s">
        <v>267</v>
      </c>
      <c r="I168" s="14">
        <v>15</v>
      </c>
      <c r="J168" s="15">
        <v>15</v>
      </c>
      <c r="K168" t="s">
        <v>64</v>
      </c>
      <c r="L168" t="s">
        <v>64</v>
      </c>
      <c r="M168" t="s">
        <v>64</v>
      </c>
      <c r="N168" t="s">
        <v>64</v>
      </c>
      <c r="O168" t="s">
        <v>64</v>
      </c>
      <c r="P168" t="s">
        <v>64</v>
      </c>
      <c r="Q168" t="s">
        <v>64</v>
      </c>
      <c r="R168" t="s">
        <v>64</v>
      </c>
      <c r="S168" t="s">
        <v>64</v>
      </c>
      <c r="T168" t="s">
        <v>64</v>
      </c>
      <c r="U168" t="s">
        <v>64</v>
      </c>
      <c r="V168" t="s">
        <v>64</v>
      </c>
      <c r="W168" t="s">
        <v>64</v>
      </c>
      <c r="X168" t="s">
        <v>64</v>
      </c>
      <c r="Y168" t="s">
        <v>64</v>
      </c>
      <c r="Z168" t="s">
        <v>64</v>
      </c>
      <c r="AA168" t="s">
        <v>64</v>
      </c>
      <c r="AB168" t="s">
        <v>64</v>
      </c>
      <c r="AC168" t="s">
        <v>64</v>
      </c>
      <c r="AD168" t="s">
        <v>64</v>
      </c>
      <c r="AE168" t="s">
        <v>64</v>
      </c>
      <c r="AF168" t="s">
        <v>64</v>
      </c>
      <c r="AG168" t="s">
        <v>64</v>
      </c>
      <c r="AH168" t="s">
        <v>64</v>
      </c>
      <c r="AI168" t="s">
        <v>64</v>
      </c>
      <c r="AJ168" t="s">
        <v>64</v>
      </c>
      <c r="AK168" t="s">
        <v>64</v>
      </c>
      <c r="AL168" t="s">
        <v>64</v>
      </c>
      <c r="AM168" t="s">
        <v>64</v>
      </c>
      <c r="AN168" t="s">
        <v>64</v>
      </c>
      <c r="AO168" t="s">
        <v>64</v>
      </c>
      <c r="AP168" t="s">
        <v>64</v>
      </c>
      <c r="AQ168" t="s">
        <v>64</v>
      </c>
      <c r="AR168" t="s">
        <v>64</v>
      </c>
      <c r="AS168" t="s">
        <v>64</v>
      </c>
      <c r="AT168" t="s">
        <v>64</v>
      </c>
      <c r="AU168" t="s">
        <v>64</v>
      </c>
      <c r="AV168" t="s">
        <v>64</v>
      </c>
      <c r="AW168" t="s">
        <v>64</v>
      </c>
      <c r="AX168" t="s">
        <v>64</v>
      </c>
      <c r="AY168" t="s">
        <v>65</v>
      </c>
      <c r="AZ168">
        <v>3.7999999999999999E-2</v>
      </c>
      <c r="BA168">
        <v>3.7999999999999999E-2</v>
      </c>
      <c r="BB168">
        <v>0.04</v>
      </c>
      <c r="BC168" s="4">
        <v>862946</v>
      </c>
      <c r="BD168" s="9">
        <f>(AZ168+BA168+BB168)/3</f>
        <v>3.8666666666666662E-2</v>
      </c>
      <c r="BE168" s="9">
        <f>100*BD168</f>
        <v>3.8666666666666663</v>
      </c>
      <c r="BF168" s="8">
        <f>LOG10(BE168)</f>
        <v>0.58733673450725599</v>
      </c>
      <c r="BG168" s="18" t="s">
        <v>204</v>
      </c>
      <c r="BH168" s="18" t="s">
        <v>204</v>
      </c>
      <c r="BI168" s="18" t="s">
        <v>204</v>
      </c>
      <c r="BJ168" s="18" t="s">
        <v>204</v>
      </c>
      <c r="BK168" s="8" t="s">
        <v>204</v>
      </c>
      <c r="BL168" s="8" t="s">
        <v>59</v>
      </c>
      <c r="BM168" s="18" t="s">
        <v>204</v>
      </c>
      <c r="BN168" t="s">
        <v>64</v>
      </c>
      <c r="BO168" s="8">
        <v>0.58733673450725599</v>
      </c>
      <c r="BP168" t="s">
        <v>64</v>
      </c>
      <c r="BQ168" t="s">
        <v>64</v>
      </c>
      <c r="BR168" t="s">
        <v>64</v>
      </c>
      <c r="BS168" t="s">
        <v>64</v>
      </c>
      <c r="BT168" t="s">
        <v>64</v>
      </c>
      <c r="BU168" t="s">
        <v>64</v>
      </c>
      <c r="BV168" t="s">
        <v>64</v>
      </c>
      <c r="BW168" t="s">
        <v>64</v>
      </c>
      <c r="BX168" t="s">
        <v>64</v>
      </c>
    </row>
    <row r="169" spans="1:76" x14ac:dyDescent="0.25">
      <c r="A169" t="s">
        <v>64</v>
      </c>
      <c r="B169" s="4">
        <v>862946</v>
      </c>
      <c r="C169">
        <v>64</v>
      </c>
      <c r="D169" t="s">
        <v>55</v>
      </c>
      <c r="E169">
        <v>862946</v>
      </c>
      <c r="F169" t="s">
        <v>157</v>
      </c>
      <c r="G169" t="s">
        <v>64</v>
      </c>
      <c r="H169" t="s">
        <v>267</v>
      </c>
      <c r="I169" s="14">
        <v>15</v>
      </c>
      <c r="J169" s="15">
        <v>15</v>
      </c>
      <c r="K169" t="s">
        <v>64</v>
      </c>
      <c r="L169" t="s">
        <v>64</v>
      </c>
      <c r="M169" t="s">
        <v>64</v>
      </c>
      <c r="N169" t="s">
        <v>64</v>
      </c>
      <c r="O169" t="s">
        <v>64</v>
      </c>
      <c r="P169" t="s">
        <v>64</v>
      </c>
      <c r="Q169" t="s">
        <v>64</v>
      </c>
      <c r="R169" t="s">
        <v>64</v>
      </c>
      <c r="S169" t="s">
        <v>64</v>
      </c>
      <c r="T169" t="s">
        <v>64</v>
      </c>
      <c r="U169" t="s">
        <v>64</v>
      </c>
      <c r="V169" t="s">
        <v>64</v>
      </c>
      <c r="W169" t="s">
        <v>64</v>
      </c>
      <c r="X169" t="s">
        <v>64</v>
      </c>
      <c r="Y169" t="s">
        <v>64</v>
      </c>
      <c r="Z169" t="s">
        <v>64</v>
      </c>
      <c r="AA169" t="s">
        <v>64</v>
      </c>
      <c r="AB169" t="s">
        <v>64</v>
      </c>
      <c r="AC169" t="s">
        <v>64</v>
      </c>
      <c r="AD169" t="s">
        <v>64</v>
      </c>
      <c r="AE169" t="s">
        <v>64</v>
      </c>
      <c r="AF169" t="s">
        <v>64</v>
      </c>
      <c r="AG169" t="s">
        <v>64</v>
      </c>
      <c r="AH169" t="s">
        <v>64</v>
      </c>
      <c r="AI169" t="s">
        <v>64</v>
      </c>
      <c r="AJ169" t="s">
        <v>64</v>
      </c>
      <c r="AK169" t="s">
        <v>64</v>
      </c>
      <c r="AL169" t="s">
        <v>64</v>
      </c>
      <c r="AM169" t="s">
        <v>64</v>
      </c>
      <c r="AN169" t="s">
        <v>64</v>
      </c>
      <c r="AO169" t="s">
        <v>64</v>
      </c>
      <c r="AP169" t="s">
        <v>64</v>
      </c>
      <c r="AQ169" t="s">
        <v>64</v>
      </c>
      <c r="AR169" t="s">
        <v>64</v>
      </c>
      <c r="AS169" t="s">
        <v>64</v>
      </c>
      <c r="AT169" t="s">
        <v>64</v>
      </c>
      <c r="AU169" t="s">
        <v>64</v>
      </c>
      <c r="AV169" t="s">
        <v>64</v>
      </c>
      <c r="AW169" t="s">
        <v>64</v>
      </c>
      <c r="AX169" t="s">
        <v>64</v>
      </c>
      <c r="AY169" t="s">
        <v>55</v>
      </c>
      <c r="AZ169">
        <v>7.0999999999999994E-2</v>
      </c>
      <c r="BA169">
        <v>6.9000000000000006E-2</v>
      </c>
      <c r="BB169">
        <v>7.2999999999999995E-2</v>
      </c>
      <c r="BC169" s="4">
        <v>862946</v>
      </c>
      <c r="BD169" s="9">
        <f>(AZ169+BA169+BB169)/3</f>
        <v>7.1000000000000008E-2</v>
      </c>
      <c r="BE169" s="9">
        <f>100*BD169</f>
        <v>7.1000000000000005</v>
      </c>
      <c r="BF169" s="8">
        <f>LOG10(BE169)</f>
        <v>0.85125834871907535</v>
      </c>
      <c r="BG169" s="18" t="s">
        <v>203</v>
      </c>
      <c r="BH169" s="18" t="s">
        <v>203</v>
      </c>
      <c r="BI169" s="18" t="s">
        <v>203</v>
      </c>
      <c r="BJ169" s="18" t="s">
        <v>204</v>
      </c>
      <c r="BK169" s="8" t="s">
        <v>204</v>
      </c>
      <c r="BL169" s="8" t="s">
        <v>59</v>
      </c>
      <c r="BM169" s="18" t="s">
        <v>204</v>
      </c>
      <c r="BN169" t="s">
        <v>64</v>
      </c>
      <c r="BO169" s="8">
        <v>0.85125834871907535</v>
      </c>
      <c r="BP169" t="s">
        <v>64</v>
      </c>
      <c r="BQ169" t="s">
        <v>64</v>
      </c>
      <c r="BR169" t="s">
        <v>64</v>
      </c>
      <c r="BS169" t="s">
        <v>64</v>
      </c>
      <c r="BT169" t="s">
        <v>64</v>
      </c>
      <c r="BU169" t="s">
        <v>64</v>
      </c>
      <c r="BV169" t="s">
        <v>64</v>
      </c>
      <c r="BW169" t="s">
        <v>64</v>
      </c>
      <c r="BX169" t="s">
        <v>64</v>
      </c>
    </row>
    <row r="170" spans="1:76" x14ac:dyDescent="0.25">
      <c r="A170" t="s">
        <v>64</v>
      </c>
      <c r="B170" s="4">
        <v>863244</v>
      </c>
      <c r="C170">
        <v>51</v>
      </c>
      <c r="D170" t="s">
        <v>65</v>
      </c>
      <c r="E170">
        <v>863244</v>
      </c>
      <c r="F170" t="s">
        <v>157</v>
      </c>
      <c r="G170" t="s">
        <v>64</v>
      </c>
      <c r="H170" t="s">
        <v>268</v>
      </c>
      <c r="I170" s="14" t="s">
        <v>64</v>
      </c>
      <c r="J170" s="15" t="s">
        <v>64</v>
      </c>
      <c r="K170" t="s">
        <v>64</v>
      </c>
      <c r="L170" t="s">
        <v>64</v>
      </c>
      <c r="M170" t="s">
        <v>64</v>
      </c>
      <c r="N170" t="s">
        <v>64</v>
      </c>
      <c r="O170" t="s">
        <v>64</v>
      </c>
      <c r="P170" t="s">
        <v>64</v>
      </c>
      <c r="Q170" t="s">
        <v>64</v>
      </c>
      <c r="R170" t="s">
        <v>64</v>
      </c>
      <c r="S170" t="s">
        <v>64</v>
      </c>
      <c r="T170" t="s">
        <v>64</v>
      </c>
      <c r="U170" t="s">
        <v>64</v>
      </c>
      <c r="V170" t="s">
        <v>64</v>
      </c>
      <c r="W170" t="s">
        <v>64</v>
      </c>
      <c r="X170" t="s">
        <v>64</v>
      </c>
      <c r="Y170" t="s">
        <v>64</v>
      </c>
      <c r="Z170" t="s">
        <v>64</v>
      </c>
      <c r="AA170" t="s">
        <v>64</v>
      </c>
      <c r="AB170" t="s">
        <v>64</v>
      </c>
      <c r="AC170" t="s">
        <v>64</v>
      </c>
      <c r="AD170" t="s">
        <v>64</v>
      </c>
      <c r="AE170" t="s">
        <v>64</v>
      </c>
      <c r="AF170" t="s">
        <v>64</v>
      </c>
      <c r="AG170" t="s">
        <v>64</v>
      </c>
      <c r="AH170" t="s">
        <v>64</v>
      </c>
      <c r="AI170" t="s">
        <v>64</v>
      </c>
      <c r="AJ170" t="s">
        <v>64</v>
      </c>
      <c r="AK170" t="s">
        <v>64</v>
      </c>
      <c r="AL170" t="s">
        <v>64</v>
      </c>
      <c r="AM170" t="s">
        <v>64</v>
      </c>
      <c r="AN170" t="s">
        <v>64</v>
      </c>
      <c r="AO170" t="s">
        <v>64</v>
      </c>
      <c r="AP170" t="s">
        <v>64</v>
      </c>
      <c r="AQ170" t="s">
        <v>64</v>
      </c>
      <c r="AR170" t="s">
        <v>64</v>
      </c>
      <c r="AS170" t="s">
        <v>64</v>
      </c>
      <c r="AT170" t="s">
        <v>64</v>
      </c>
      <c r="AU170" t="s">
        <v>64</v>
      </c>
      <c r="AV170" t="s">
        <v>64</v>
      </c>
      <c r="AW170" t="s">
        <v>64</v>
      </c>
      <c r="AX170" t="s">
        <v>64</v>
      </c>
      <c r="AY170" t="s">
        <v>65</v>
      </c>
      <c r="AZ170">
        <v>1.0999999999999999E-2</v>
      </c>
      <c r="BA170">
        <v>1.6E-2</v>
      </c>
      <c r="BB170">
        <v>1.7000000000000001E-2</v>
      </c>
      <c r="BC170" s="4">
        <v>863244</v>
      </c>
      <c r="BD170" s="9">
        <f>(AZ170+BA170+BB170)/3</f>
        <v>1.4666666666666666E-2</v>
      </c>
      <c r="BE170" s="9">
        <f>100*BD170</f>
        <v>1.4666666666666666</v>
      </c>
      <c r="BF170" s="8">
        <f>LOG10(BE170)</f>
        <v>0.16633142176652496</v>
      </c>
      <c r="BG170" s="18" t="s">
        <v>204</v>
      </c>
      <c r="BH170" s="18" t="s">
        <v>204</v>
      </c>
      <c r="BI170" s="18" t="s">
        <v>204</v>
      </c>
      <c r="BJ170" s="18" t="s">
        <v>204</v>
      </c>
      <c r="BK170" s="8" t="s">
        <v>204</v>
      </c>
      <c r="BL170" s="8" t="s">
        <v>59</v>
      </c>
      <c r="BM170" s="18" t="s">
        <v>204</v>
      </c>
      <c r="BN170" t="s">
        <v>64</v>
      </c>
      <c r="BO170" s="8">
        <v>0.16633142176652496</v>
      </c>
      <c r="BP170" t="s">
        <v>64</v>
      </c>
      <c r="BQ170" t="s">
        <v>64</v>
      </c>
      <c r="BR170" t="s">
        <v>64</v>
      </c>
      <c r="BS170" t="s">
        <v>64</v>
      </c>
      <c r="BT170" t="s">
        <v>64</v>
      </c>
      <c r="BU170" t="s">
        <v>64</v>
      </c>
      <c r="BV170" t="s">
        <v>64</v>
      </c>
      <c r="BW170" t="s">
        <v>64</v>
      </c>
      <c r="BX170" t="s">
        <v>64</v>
      </c>
    </row>
    <row r="171" spans="1:76" x14ac:dyDescent="0.25">
      <c r="A171" t="s">
        <v>64</v>
      </c>
      <c r="B171" s="4">
        <v>863244</v>
      </c>
      <c r="C171">
        <v>50</v>
      </c>
      <c r="D171" t="s">
        <v>55</v>
      </c>
      <c r="E171">
        <v>863244</v>
      </c>
      <c r="F171" t="s">
        <v>157</v>
      </c>
      <c r="G171" t="s">
        <v>64</v>
      </c>
      <c r="H171" t="s">
        <v>268</v>
      </c>
      <c r="I171" s="14" t="s">
        <v>64</v>
      </c>
      <c r="J171" s="15" t="s">
        <v>64</v>
      </c>
      <c r="K171" t="s">
        <v>64</v>
      </c>
      <c r="L171" t="s">
        <v>64</v>
      </c>
      <c r="M171" t="s">
        <v>64</v>
      </c>
      <c r="N171" t="s">
        <v>64</v>
      </c>
      <c r="O171" t="s">
        <v>64</v>
      </c>
      <c r="P171" t="s">
        <v>64</v>
      </c>
      <c r="Q171" t="s">
        <v>64</v>
      </c>
      <c r="R171" t="s">
        <v>64</v>
      </c>
      <c r="S171" t="s">
        <v>64</v>
      </c>
      <c r="T171" t="s">
        <v>64</v>
      </c>
      <c r="U171" t="s">
        <v>64</v>
      </c>
      <c r="V171" t="s">
        <v>64</v>
      </c>
      <c r="W171" t="s">
        <v>64</v>
      </c>
      <c r="X171" t="s">
        <v>64</v>
      </c>
      <c r="Y171" t="s">
        <v>64</v>
      </c>
      <c r="Z171" t="s">
        <v>64</v>
      </c>
      <c r="AA171" t="s">
        <v>64</v>
      </c>
      <c r="AB171" t="s">
        <v>64</v>
      </c>
      <c r="AC171" t="s">
        <v>64</v>
      </c>
      <c r="AD171" t="s">
        <v>64</v>
      </c>
      <c r="AE171" t="s">
        <v>64</v>
      </c>
      <c r="AF171" t="s">
        <v>64</v>
      </c>
      <c r="AG171" t="s">
        <v>64</v>
      </c>
      <c r="AH171" t="s">
        <v>64</v>
      </c>
      <c r="AI171" t="s">
        <v>64</v>
      </c>
      <c r="AJ171" t="s">
        <v>64</v>
      </c>
      <c r="AK171" t="s">
        <v>64</v>
      </c>
      <c r="AL171" t="s">
        <v>64</v>
      </c>
      <c r="AM171" t="s">
        <v>64</v>
      </c>
      <c r="AN171" t="s">
        <v>64</v>
      </c>
      <c r="AO171" t="s">
        <v>64</v>
      </c>
      <c r="AP171" t="s">
        <v>64</v>
      </c>
      <c r="AQ171" t="s">
        <v>64</v>
      </c>
      <c r="AR171" t="s">
        <v>64</v>
      </c>
      <c r="AS171" t="s">
        <v>64</v>
      </c>
      <c r="AT171" t="s">
        <v>64</v>
      </c>
      <c r="AU171" t="s">
        <v>64</v>
      </c>
      <c r="AV171" t="s">
        <v>64</v>
      </c>
      <c r="AW171" t="s">
        <v>64</v>
      </c>
      <c r="AX171" t="s">
        <v>64</v>
      </c>
      <c r="AY171" t="s">
        <v>55</v>
      </c>
      <c r="AZ171">
        <v>3.2000000000000001E-2</v>
      </c>
      <c r="BA171">
        <v>3.5000000000000003E-2</v>
      </c>
      <c r="BB171">
        <v>3.1E-2</v>
      </c>
      <c r="BC171" s="4">
        <v>863244</v>
      </c>
      <c r="BD171" s="9">
        <f>(AZ171+BA171+BB171)/3</f>
        <v>3.266666666666667E-2</v>
      </c>
      <c r="BE171" s="9">
        <f>100*BD171</f>
        <v>3.2666666666666671</v>
      </c>
      <c r="BF171" s="8">
        <f>LOG10(BE171)</f>
        <v>0.5141048209728325</v>
      </c>
      <c r="BG171" s="18" t="s">
        <v>204</v>
      </c>
      <c r="BH171" s="18" t="s">
        <v>204</v>
      </c>
      <c r="BI171" s="18" t="s">
        <v>204</v>
      </c>
      <c r="BJ171" s="18" t="s">
        <v>204</v>
      </c>
      <c r="BK171" s="8" t="s">
        <v>204</v>
      </c>
      <c r="BL171" s="8" t="s">
        <v>59</v>
      </c>
      <c r="BM171" s="18" t="s">
        <v>204</v>
      </c>
      <c r="BN171" t="s">
        <v>64</v>
      </c>
      <c r="BO171" s="8">
        <v>0.5141048209728325</v>
      </c>
      <c r="BP171" t="s">
        <v>64</v>
      </c>
      <c r="BQ171" t="s">
        <v>64</v>
      </c>
      <c r="BR171" t="s">
        <v>64</v>
      </c>
      <c r="BS171" t="s">
        <v>64</v>
      </c>
      <c r="BT171" t="s">
        <v>64</v>
      </c>
      <c r="BU171" t="s">
        <v>64</v>
      </c>
      <c r="BV171" t="s">
        <v>64</v>
      </c>
      <c r="BW171" t="s">
        <v>64</v>
      </c>
      <c r="BX171" t="s">
        <v>64</v>
      </c>
    </row>
    <row r="172" spans="1:76" x14ac:dyDescent="0.25">
      <c r="A172" t="s">
        <v>64</v>
      </c>
      <c r="B172" s="4">
        <v>863349</v>
      </c>
      <c r="C172">
        <v>81</v>
      </c>
      <c r="D172" t="s">
        <v>65</v>
      </c>
      <c r="E172">
        <v>863349</v>
      </c>
      <c r="F172" t="s">
        <v>157</v>
      </c>
      <c r="G172" t="s">
        <v>64</v>
      </c>
      <c r="H172" t="s">
        <v>267</v>
      </c>
      <c r="I172" s="14" t="s">
        <v>64</v>
      </c>
      <c r="J172" s="15" t="s">
        <v>64</v>
      </c>
      <c r="K172" t="s">
        <v>64</v>
      </c>
      <c r="L172" t="s">
        <v>64</v>
      </c>
      <c r="M172" t="s">
        <v>64</v>
      </c>
      <c r="N172" t="s">
        <v>64</v>
      </c>
      <c r="O172" t="s">
        <v>64</v>
      </c>
      <c r="P172" t="s">
        <v>64</v>
      </c>
      <c r="Q172" t="s">
        <v>64</v>
      </c>
      <c r="R172" t="s">
        <v>64</v>
      </c>
      <c r="S172" t="s">
        <v>64</v>
      </c>
      <c r="T172" t="s">
        <v>64</v>
      </c>
      <c r="U172" t="s">
        <v>64</v>
      </c>
      <c r="V172" t="s">
        <v>64</v>
      </c>
      <c r="W172" t="s">
        <v>64</v>
      </c>
      <c r="X172" t="s">
        <v>64</v>
      </c>
      <c r="Y172" t="s">
        <v>64</v>
      </c>
      <c r="Z172" t="s">
        <v>64</v>
      </c>
      <c r="AA172" t="s">
        <v>64</v>
      </c>
      <c r="AB172" t="s">
        <v>64</v>
      </c>
      <c r="AC172" t="s">
        <v>64</v>
      </c>
      <c r="AD172" t="s">
        <v>64</v>
      </c>
      <c r="AE172" t="s">
        <v>64</v>
      </c>
      <c r="AF172" t="s">
        <v>64</v>
      </c>
      <c r="AG172" t="s">
        <v>64</v>
      </c>
      <c r="AH172" t="s">
        <v>64</v>
      </c>
      <c r="AI172" t="s">
        <v>64</v>
      </c>
      <c r="AJ172" t="s">
        <v>64</v>
      </c>
      <c r="AK172" t="s">
        <v>64</v>
      </c>
      <c r="AL172" t="s">
        <v>64</v>
      </c>
      <c r="AM172" t="s">
        <v>64</v>
      </c>
      <c r="AN172" t="s">
        <v>64</v>
      </c>
      <c r="AO172" t="s">
        <v>64</v>
      </c>
      <c r="AP172" t="s">
        <v>64</v>
      </c>
      <c r="AQ172" t="s">
        <v>64</v>
      </c>
      <c r="AR172" t="s">
        <v>64</v>
      </c>
      <c r="AS172" t="s">
        <v>64</v>
      </c>
      <c r="AT172" t="s">
        <v>64</v>
      </c>
      <c r="AU172" t="s">
        <v>64</v>
      </c>
      <c r="AV172" t="s">
        <v>64</v>
      </c>
      <c r="AW172" t="s">
        <v>64</v>
      </c>
      <c r="AX172" t="s">
        <v>64</v>
      </c>
      <c r="AY172" t="s">
        <v>65</v>
      </c>
      <c r="AZ172">
        <v>5.2999999999999999E-2</v>
      </c>
      <c r="BA172">
        <v>5.2999999999999999E-2</v>
      </c>
      <c r="BB172">
        <v>7.1999999999999995E-2</v>
      </c>
      <c r="BC172" s="4">
        <v>863349</v>
      </c>
      <c r="BD172" s="9">
        <f>(AZ172+BA172+BB172)/3</f>
        <v>5.9333333333333328E-2</v>
      </c>
      <c r="BE172" s="9">
        <f>100*BD172</f>
        <v>5.9333333333333327</v>
      </c>
      <c r="BF172" s="8">
        <f>LOG10(BE172)</f>
        <v>0.77329874758923145</v>
      </c>
      <c r="BG172" s="18" t="s">
        <v>203</v>
      </c>
      <c r="BH172" s="18" t="s">
        <v>203</v>
      </c>
      <c r="BI172" s="18" t="s">
        <v>204</v>
      </c>
      <c r="BJ172" s="18" t="s">
        <v>204</v>
      </c>
      <c r="BK172" s="8" t="s">
        <v>204</v>
      </c>
      <c r="BL172" s="8" t="s">
        <v>59</v>
      </c>
      <c r="BM172" s="18" t="s">
        <v>204</v>
      </c>
      <c r="BN172" t="s">
        <v>64</v>
      </c>
      <c r="BO172" s="8">
        <v>0.77329874758923145</v>
      </c>
      <c r="BP172" t="s">
        <v>64</v>
      </c>
      <c r="BQ172" t="s">
        <v>64</v>
      </c>
      <c r="BR172" t="s">
        <v>64</v>
      </c>
      <c r="BS172" t="s">
        <v>64</v>
      </c>
      <c r="BT172" t="s">
        <v>64</v>
      </c>
      <c r="BU172" t="s">
        <v>64</v>
      </c>
      <c r="BV172" t="s">
        <v>64</v>
      </c>
      <c r="BW172" t="s">
        <v>64</v>
      </c>
      <c r="BX172" t="s">
        <v>64</v>
      </c>
    </row>
    <row r="173" spans="1:76" x14ac:dyDescent="0.25">
      <c r="A173" t="s">
        <v>64</v>
      </c>
      <c r="B173" s="4">
        <v>863349</v>
      </c>
      <c r="C173">
        <v>80</v>
      </c>
      <c r="D173" t="s">
        <v>55</v>
      </c>
      <c r="E173">
        <v>863349</v>
      </c>
      <c r="F173" t="s">
        <v>157</v>
      </c>
      <c r="G173" t="s">
        <v>64</v>
      </c>
      <c r="H173" t="s">
        <v>267</v>
      </c>
      <c r="I173" s="14" t="s">
        <v>64</v>
      </c>
      <c r="J173" s="15" t="s">
        <v>64</v>
      </c>
      <c r="K173" t="s">
        <v>64</v>
      </c>
      <c r="L173" t="s">
        <v>64</v>
      </c>
      <c r="M173" t="s">
        <v>64</v>
      </c>
      <c r="N173" t="s">
        <v>64</v>
      </c>
      <c r="O173" t="s">
        <v>64</v>
      </c>
      <c r="P173" t="s">
        <v>64</v>
      </c>
      <c r="Q173" t="s">
        <v>64</v>
      </c>
      <c r="R173" t="s">
        <v>64</v>
      </c>
      <c r="S173" t="s">
        <v>64</v>
      </c>
      <c r="T173" t="s">
        <v>64</v>
      </c>
      <c r="U173" t="s">
        <v>64</v>
      </c>
      <c r="V173" t="s">
        <v>64</v>
      </c>
      <c r="W173" t="s">
        <v>64</v>
      </c>
      <c r="X173" t="s">
        <v>64</v>
      </c>
      <c r="Y173" t="s">
        <v>64</v>
      </c>
      <c r="Z173" t="s">
        <v>64</v>
      </c>
      <c r="AA173" t="s">
        <v>64</v>
      </c>
      <c r="AB173" t="s">
        <v>64</v>
      </c>
      <c r="AC173" t="s">
        <v>64</v>
      </c>
      <c r="AD173" t="s">
        <v>64</v>
      </c>
      <c r="AE173" t="s">
        <v>64</v>
      </c>
      <c r="AF173" t="s">
        <v>64</v>
      </c>
      <c r="AG173" t="s">
        <v>64</v>
      </c>
      <c r="AH173" t="s">
        <v>64</v>
      </c>
      <c r="AI173" t="s">
        <v>64</v>
      </c>
      <c r="AJ173" t="s">
        <v>64</v>
      </c>
      <c r="AK173" t="s">
        <v>64</v>
      </c>
      <c r="AL173" t="s">
        <v>64</v>
      </c>
      <c r="AM173" t="s">
        <v>64</v>
      </c>
      <c r="AN173" t="s">
        <v>64</v>
      </c>
      <c r="AO173" t="s">
        <v>64</v>
      </c>
      <c r="AP173" t="s">
        <v>64</v>
      </c>
      <c r="AQ173" t="s">
        <v>64</v>
      </c>
      <c r="AR173" t="s">
        <v>64</v>
      </c>
      <c r="AS173" t="s">
        <v>64</v>
      </c>
      <c r="AT173" t="s">
        <v>64</v>
      </c>
      <c r="AU173" t="s">
        <v>64</v>
      </c>
      <c r="AV173" t="s">
        <v>64</v>
      </c>
      <c r="AW173" t="s">
        <v>64</v>
      </c>
      <c r="AX173" t="s">
        <v>64</v>
      </c>
      <c r="AY173" t="s">
        <v>55</v>
      </c>
      <c r="AZ173">
        <v>0.12</v>
      </c>
      <c r="BA173">
        <v>0.113</v>
      </c>
      <c r="BB173">
        <v>0.10199999999999999</v>
      </c>
      <c r="BC173" s="4">
        <v>863349</v>
      </c>
      <c r="BD173" s="9">
        <f>(AZ173+BA173+BB173)/3</f>
        <v>0.11166666666666665</v>
      </c>
      <c r="BE173" s="9">
        <f>100*BD173</f>
        <v>11.166666666666664</v>
      </c>
      <c r="BF173" s="8">
        <f>LOG10(BE173)</f>
        <v>1.0479235523171828</v>
      </c>
      <c r="BG173" s="18" t="s">
        <v>203</v>
      </c>
      <c r="BH173" s="18" t="s">
        <v>203</v>
      </c>
      <c r="BI173" s="18" t="s">
        <v>203</v>
      </c>
      <c r="BJ173" s="18" t="s">
        <v>203</v>
      </c>
      <c r="BK173" s="8" t="s">
        <v>204</v>
      </c>
      <c r="BL173" s="8" t="s">
        <v>59</v>
      </c>
      <c r="BM173" s="18" t="s">
        <v>204</v>
      </c>
      <c r="BN173" t="s">
        <v>64</v>
      </c>
      <c r="BO173" s="8">
        <v>1.0479235523171828</v>
      </c>
      <c r="BP173" t="s">
        <v>64</v>
      </c>
      <c r="BQ173" t="s">
        <v>64</v>
      </c>
      <c r="BR173" t="s">
        <v>64</v>
      </c>
      <c r="BS173" t="s">
        <v>64</v>
      </c>
      <c r="BT173" t="s">
        <v>64</v>
      </c>
      <c r="BU173" t="s">
        <v>64</v>
      </c>
      <c r="BV173" t="s">
        <v>64</v>
      </c>
      <c r="BW173" t="s">
        <v>64</v>
      </c>
      <c r="BX173" t="s">
        <v>64</v>
      </c>
    </row>
    <row r="174" spans="1:76" x14ac:dyDescent="0.25">
      <c r="A174" t="s">
        <v>64</v>
      </c>
      <c r="B174" s="12" t="s">
        <v>232</v>
      </c>
      <c r="C174" t="s">
        <v>64</v>
      </c>
      <c r="D174" t="s">
        <v>229</v>
      </c>
      <c r="E174" t="s">
        <v>64</v>
      </c>
      <c r="F174" t="s">
        <v>230</v>
      </c>
      <c r="G174" t="s">
        <v>64</v>
      </c>
      <c r="H174" t="s">
        <v>64</v>
      </c>
      <c r="I174" t="s">
        <v>64</v>
      </c>
      <c r="J174" t="s">
        <v>64</v>
      </c>
      <c r="K174" t="s">
        <v>64</v>
      </c>
      <c r="L174" t="s">
        <v>64</v>
      </c>
      <c r="M174" t="s">
        <v>64</v>
      </c>
      <c r="N174" t="s">
        <v>64</v>
      </c>
      <c r="O174" t="s">
        <v>64</v>
      </c>
      <c r="P174" t="s">
        <v>64</v>
      </c>
      <c r="Q174" t="s">
        <v>64</v>
      </c>
      <c r="R174" t="s">
        <v>64</v>
      </c>
      <c r="S174" t="s">
        <v>64</v>
      </c>
      <c r="T174" t="s">
        <v>64</v>
      </c>
      <c r="U174" t="s">
        <v>64</v>
      </c>
      <c r="V174" t="s">
        <v>64</v>
      </c>
      <c r="W174" t="s">
        <v>64</v>
      </c>
      <c r="X174" t="s">
        <v>64</v>
      </c>
      <c r="Y174" t="s">
        <v>64</v>
      </c>
      <c r="Z174" t="s">
        <v>64</v>
      </c>
      <c r="AA174" t="s">
        <v>64</v>
      </c>
      <c r="AB174" t="s">
        <v>64</v>
      </c>
      <c r="AC174" t="s">
        <v>64</v>
      </c>
      <c r="AD174" t="s">
        <v>64</v>
      </c>
      <c r="AE174" t="s">
        <v>64</v>
      </c>
      <c r="AF174" t="s">
        <v>64</v>
      </c>
      <c r="AG174" t="s">
        <v>64</v>
      </c>
      <c r="AH174" t="s">
        <v>64</v>
      </c>
      <c r="AI174" t="s">
        <v>64</v>
      </c>
      <c r="AJ174" t="s">
        <v>64</v>
      </c>
      <c r="AK174" t="s">
        <v>64</v>
      </c>
      <c r="AL174" t="s">
        <v>64</v>
      </c>
      <c r="AM174" t="s">
        <v>64</v>
      </c>
      <c r="AN174" t="s">
        <v>64</v>
      </c>
      <c r="AO174" t="s">
        <v>64</v>
      </c>
      <c r="AP174" t="s">
        <v>64</v>
      </c>
      <c r="AQ174" t="s">
        <v>64</v>
      </c>
      <c r="AR174" t="s">
        <v>64</v>
      </c>
      <c r="AS174" t="s">
        <v>64</v>
      </c>
      <c r="AT174" t="s">
        <v>64</v>
      </c>
      <c r="AU174" t="s">
        <v>64</v>
      </c>
      <c r="AV174" t="s">
        <v>64</v>
      </c>
      <c r="AW174" t="s">
        <v>64</v>
      </c>
      <c r="AX174" t="s">
        <v>64</v>
      </c>
      <c r="AY174" t="s">
        <v>229</v>
      </c>
      <c r="AZ174" t="s">
        <v>64</v>
      </c>
      <c r="BA174" t="s">
        <v>64</v>
      </c>
      <c r="BB174" t="s">
        <v>64</v>
      </c>
      <c r="BC174" s="12" t="s">
        <v>232</v>
      </c>
      <c r="BD174" s="13">
        <v>1.9249999999999996E-3</v>
      </c>
      <c r="BE174" s="9">
        <f>100*BD174</f>
        <v>0.19249999999999995</v>
      </c>
      <c r="BF174" s="8">
        <f>LOG10(BE174)</f>
        <v>-0.71556926615548067</v>
      </c>
      <c r="BG174" s="18" t="s">
        <v>204</v>
      </c>
      <c r="BH174" s="18" t="s">
        <v>204</v>
      </c>
      <c r="BI174" s="18" t="s">
        <v>204</v>
      </c>
      <c r="BJ174" s="18" t="s">
        <v>204</v>
      </c>
      <c r="BK174" s="8" t="s">
        <v>204</v>
      </c>
      <c r="BL174" s="8" t="s">
        <v>59</v>
      </c>
      <c r="BM174" s="18" t="s">
        <v>204</v>
      </c>
      <c r="BN174" t="s">
        <v>64</v>
      </c>
      <c r="BO174" s="8">
        <v>-0.71556926615548067</v>
      </c>
      <c r="BP174" t="s">
        <v>64</v>
      </c>
      <c r="BQ174" t="s">
        <v>64</v>
      </c>
      <c r="BR174" t="s">
        <v>64</v>
      </c>
      <c r="BS174" t="s">
        <v>64</v>
      </c>
      <c r="BT174" t="s">
        <v>64</v>
      </c>
      <c r="BU174" t="s">
        <v>64</v>
      </c>
      <c r="BV174" t="s">
        <v>64</v>
      </c>
      <c r="BW174" t="s">
        <v>64</v>
      </c>
      <c r="BX174" t="s">
        <v>64</v>
      </c>
    </row>
    <row r="175" spans="1:76" x14ac:dyDescent="0.25">
      <c r="A175" t="s">
        <v>64</v>
      </c>
      <c r="B175" s="12" t="s">
        <v>223</v>
      </c>
      <c r="C175" t="s">
        <v>64</v>
      </c>
      <c r="D175" t="s">
        <v>229</v>
      </c>
      <c r="E175" t="s">
        <v>64</v>
      </c>
      <c r="F175" t="s">
        <v>230</v>
      </c>
      <c r="G175" t="s">
        <v>64</v>
      </c>
      <c r="H175" t="s">
        <v>64</v>
      </c>
      <c r="I175" t="s">
        <v>64</v>
      </c>
      <c r="J175" t="s">
        <v>64</v>
      </c>
      <c r="K175" t="s">
        <v>64</v>
      </c>
      <c r="L175" t="s">
        <v>64</v>
      </c>
      <c r="M175" t="s">
        <v>64</v>
      </c>
      <c r="N175" t="s">
        <v>64</v>
      </c>
      <c r="O175" t="s">
        <v>64</v>
      </c>
      <c r="P175" t="s">
        <v>64</v>
      </c>
      <c r="Q175" t="s">
        <v>64</v>
      </c>
      <c r="R175" t="s">
        <v>64</v>
      </c>
      <c r="S175" t="s">
        <v>64</v>
      </c>
      <c r="T175" t="s">
        <v>64</v>
      </c>
      <c r="U175" t="s">
        <v>64</v>
      </c>
      <c r="V175" t="s">
        <v>64</v>
      </c>
      <c r="W175" t="s">
        <v>64</v>
      </c>
      <c r="X175" t="s">
        <v>64</v>
      </c>
      <c r="Y175" t="s">
        <v>64</v>
      </c>
      <c r="Z175" t="s">
        <v>64</v>
      </c>
      <c r="AA175" t="s">
        <v>64</v>
      </c>
      <c r="AB175" t="s">
        <v>64</v>
      </c>
      <c r="AC175" t="s">
        <v>64</v>
      </c>
      <c r="AD175" t="s">
        <v>64</v>
      </c>
      <c r="AE175" t="s">
        <v>64</v>
      </c>
      <c r="AF175" t="s">
        <v>64</v>
      </c>
      <c r="AG175" t="s">
        <v>64</v>
      </c>
      <c r="AH175" t="s">
        <v>64</v>
      </c>
      <c r="AI175" t="s">
        <v>64</v>
      </c>
      <c r="AJ175" t="s">
        <v>64</v>
      </c>
      <c r="AK175" t="s">
        <v>64</v>
      </c>
      <c r="AL175" t="s">
        <v>64</v>
      </c>
      <c r="AM175" t="s">
        <v>64</v>
      </c>
      <c r="AN175" t="s">
        <v>64</v>
      </c>
      <c r="AO175" t="s">
        <v>64</v>
      </c>
      <c r="AP175" t="s">
        <v>64</v>
      </c>
      <c r="AQ175" t="s">
        <v>64</v>
      </c>
      <c r="AR175" t="s">
        <v>64</v>
      </c>
      <c r="AS175" t="s">
        <v>64</v>
      </c>
      <c r="AT175" t="s">
        <v>64</v>
      </c>
      <c r="AU175" t="s">
        <v>64</v>
      </c>
      <c r="AV175" t="s">
        <v>64</v>
      </c>
      <c r="AW175" t="s">
        <v>64</v>
      </c>
      <c r="AX175" t="s">
        <v>64</v>
      </c>
      <c r="AY175" t="s">
        <v>229</v>
      </c>
      <c r="AZ175" t="s">
        <v>64</v>
      </c>
      <c r="BA175" t="s">
        <v>64</v>
      </c>
      <c r="BB175" t="s">
        <v>64</v>
      </c>
      <c r="BC175" s="12" t="s">
        <v>223</v>
      </c>
      <c r="BD175" s="13">
        <v>3.5250000000000021E-3</v>
      </c>
      <c r="BE175" s="9">
        <f>100*BD175</f>
        <v>0.3525000000000002</v>
      </c>
      <c r="BF175" s="8">
        <f>LOG10(BE175)</f>
        <v>-0.45284087867258221</v>
      </c>
      <c r="BG175" s="18" t="s">
        <v>204</v>
      </c>
      <c r="BH175" s="18" t="s">
        <v>204</v>
      </c>
      <c r="BI175" s="18" t="s">
        <v>204</v>
      </c>
      <c r="BJ175" s="18" t="s">
        <v>204</v>
      </c>
      <c r="BK175" s="8" t="s">
        <v>204</v>
      </c>
      <c r="BL175" s="8" t="s">
        <v>59</v>
      </c>
      <c r="BM175" s="18" t="s">
        <v>204</v>
      </c>
      <c r="BN175" t="s">
        <v>64</v>
      </c>
      <c r="BO175" s="8">
        <v>-0.45284087867258221</v>
      </c>
      <c r="BP175" t="s">
        <v>59</v>
      </c>
      <c r="BQ175">
        <v>0</v>
      </c>
      <c r="BR175" t="s">
        <v>64</v>
      </c>
      <c r="BS175" t="s">
        <v>64</v>
      </c>
      <c r="BT175" t="s">
        <v>64</v>
      </c>
      <c r="BU175" t="s">
        <v>64</v>
      </c>
      <c r="BV175" t="s">
        <v>64</v>
      </c>
      <c r="BW175" t="s">
        <v>64</v>
      </c>
      <c r="BX175" t="s">
        <v>64</v>
      </c>
    </row>
    <row r="176" spans="1:76" x14ac:dyDescent="0.25">
      <c r="A176" t="s">
        <v>64</v>
      </c>
      <c r="B176" s="12" t="s">
        <v>237</v>
      </c>
      <c r="C176" t="s">
        <v>64</v>
      </c>
      <c r="D176" t="s">
        <v>229</v>
      </c>
      <c r="E176" t="s">
        <v>64</v>
      </c>
      <c r="F176" t="s">
        <v>230</v>
      </c>
      <c r="G176" t="s">
        <v>64</v>
      </c>
      <c r="H176" t="s">
        <v>64</v>
      </c>
      <c r="I176" t="s">
        <v>64</v>
      </c>
      <c r="J176" t="s">
        <v>64</v>
      </c>
      <c r="K176" t="s">
        <v>64</v>
      </c>
      <c r="L176" t="s">
        <v>64</v>
      </c>
      <c r="M176" t="s">
        <v>64</v>
      </c>
      <c r="N176" t="s">
        <v>64</v>
      </c>
      <c r="O176" t="s">
        <v>64</v>
      </c>
      <c r="P176" t="s">
        <v>64</v>
      </c>
      <c r="Q176" t="s">
        <v>64</v>
      </c>
      <c r="R176" t="s">
        <v>64</v>
      </c>
      <c r="S176" t="s">
        <v>64</v>
      </c>
      <c r="T176" t="s">
        <v>64</v>
      </c>
      <c r="U176" t="s">
        <v>64</v>
      </c>
      <c r="V176" t="s">
        <v>64</v>
      </c>
      <c r="W176" t="s">
        <v>64</v>
      </c>
      <c r="X176" t="s">
        <v>64</v>
      </c>
      <c r="Y176" t="s">
        <v>64</v>
      </c>
      <c r="Z176" t="s">
        <v>64</v>
      </c>
      <c r="AA176" t="s">
        <v>64</v>
      </c>
      <c r="AB176" t="s">
        <v>64</v>
      </c>
      <c r="AC176" t="s">
        <v>64</v>
      </c>
      <c r="AD176" t="s">
        <v>64</v>
      </c>
      <c r="AE176" t="s">
        <v>64</v>
      </c>
      <c r="AF176" t="s">
        <v>64</v>
      </c>
      <c r="AG176" t="s">
        <v>64</v>
      </c>
      <c r="AH176" t="s">
        <v>64</v>
      </c>
      <c r="AI176" t="s">
        <v>64</v>
      </c>
      <c r="AJ176" t="s">
        <v>64</v>
      </c>
      <c r="AK176" t="s">
        <v>64</v>
      </c>
      <c r="AL176" t="s">
        <v>64</v>
      </c>
      <c r="AM176" t="s">
        <v>64</v>
      </c>
      <c r="AN176" t="s">
        <v>64</v>
      </c>
      <c r="AO176" t="s">
        <v>64</v>
      </c>
      <c r="AP176" t="s">
        <v>64</v>
      </c>
      <c r="AQ176" t="s">
        <v>64</v>
      </c>
      <c r="AR176" t="s">
        <v>64</v>
      </c>
      <c r="AS176" t="s">
        <v>64</v>
      </c>
      <c r="AT176" t="s">
        <v>64</v>
      </c>
      <c r="AU176" t="s">
        <v>64</v>
      </c>
      <c r="AV176" t="s">
        <v>64</v>
      </c>
      <c r="AW176" t="s">
        <v>64</v>
      </c>
      <c r="AX176" t="s">
        <v>64</v>
      </c>
      <c r="AY176" t="s">
        <v>229</v>
      </c>
      <c r="AZ176" t="s">
        <v>64</v>
      </c>
      <c r="BA176" t="s">
        <v>64</v>
      </c>
      <c r="BB176" t="s">
        <v>64</v>
      </c>
      <c r="BC176" s="12" t="s">
        <v>237</v>
      </c>
      <c r="BD176" s="13">
        <v>3.8249999999999985E-3</v>
      </c>
      <c r="BE176" s="9">
        <f>100*BD176</f>
        <v>0.38249999999999984</v>
      </c>
      <c r="BF176" s="8">
        <f>LOG10(BE176)</f>
        <v>-0.41736856051036375</v>
      </c>
      <c r="BG176" s="18" t="s">
        <v>204</v>
      </c>
      <c r="BH176" s="18" t="s">
        <v>204</v>
      </c>
      <c r="BI176" s="18" t="s">
        <v>204</v>
      </c>
      <c r="BJ176" s="18" t="s">
        <v>204</v>
      </c>
      <c r="BK176" s="8" t="s">
        <v>204</v>
      </c>
      <c r="BL176" s="8" t="s">
        <v>59</v>
      </c>
      <c r="BM176" s="18" t="s">
        <v>204</v>
      </c>
      <c r="BN176" t="s">
        <v>64</v>
      </c>
      <c r="BO176" s="8">
        <v>-0.41736856051036375</v>
      </c>
      <c r="BP176" t="s">
        <v>59</v>
      </c>
      <c r="BQ176">
        <v>0</v>
      </c>
      <c r="BR176" t="s">
        <v>64</v>
      </c>
      <c r="BS176" t="s">
        <v>64</v>
      </c>
      <c r="BT176" t="s">
        <v>64</v>
      </c>
      <c r="BU176" t="s">
        <v>64</v>
      </c>
      <c r="BV176" t="s">
        <v>64</v>
      </c>
      <c r="BW176" t="s">
        <v>64</v>
      </c>
      <c r="BX176" t="s">
        <v>64</v>
      </c>
    </row>
    <row r="177" spans="1:76" x14ac:dyDescent="0.25">
      <c r="A177" t="s">
        <v>64</v>
      </c>
      <c r="B177" s="12" t="s">
        <v>233</v>
      </c>
      <c r="C177" t="s">
        <v>64</v>
      </c>
      <c r="D177" t="s">
        <v>229</v>
      </c>
      <c r="E177" t="s">
        <v>64</v>
      </c>
      <c r="F177" t="s">
        <v>230</v>
      </c>
      <c r="G177" t="s">
        <v>64</v>
      </c>
      <c r="H177" t="s">
        <v>64</v>
      </c>
      <c r="I177" t="s">
        <v>64</v>
      </c>
      <c r="J177" t="s">
        <v>64</v>
      </c>
      <c r="K177" t="s">
        <v>64</v>
      </c>
      <c r="L177" t="s">
        <v>64</v>
      </c>
      <c r="M177" t="s">
        <v>64</v>
      </c>
      <c r="N177" t="s">
        <v>64</v>
      </c>
      <c r="O177" t="s">
        <v>64</v>
      </c>
      <c r="P177" t="s">
        <v>64</v>
      </c>
      <c r="Q177" t="s">
        <v>64</v>
      </c>
      <c r="R177" t="s">
        <v>64</v>
      </c>
      <c r="S177" t="s">
        <v>64</v>
      </c>
      <c r="T177" t="s">
        <v>64</v>
      </c>
      <c r="U177" t="s">
        <v>64</v>
      </c>
      <c r="V177" t="s">
        <v>64</v>
      </c>
      <c r="W177" t="s">
        <v>64</v>
      </c>
      <c r="X177" t="s">
        <v>64</v>
      </c>
      <c r="Y177" t="s">
        <v>64</v>
      </c>
      <c r="Z177" t="s">
        <v>64</v>
      </c>
      <c r="AA177" t="s">
        <v>64</v>
      </c>
      <c r="AB177" t="s">
        <v>64</v>
      </c>
      <c r="AC177" t="s">
        <v>64</v>
      </c>
      <c r="AD177" t="s">
        <v>64</v>
      </c>
      <c r="AE177" t="s">
        <v>64</v>
      </c>
      <c r="AF177" t="s">
        <v>64</v>
      </c>
      <c r="AG177" t="s">
        <v>64</v>
      </c>
      <c r="AH177" t="s">
        <v>64</v>
      </c>
      <c r="AI177" t="s">
        <v>64</v>
      </c>
      <c r="AJ177" t="s">
        <v>64</v>
      </c>
      <c r="AK177" t="s">
        <v>64</v>
      </c>
      <c r="AL177" t="s">
        <v>64</v>
      </c>
      <c r="AM177" t="s">
        <v>64</v>
      </c>
      <c r="AN177" t="s">
        <v>64</v>
      </c>
      <c r="AO177" t="s">
        <v>64</v>
      </c>
      <c r="AP177" t="s">
        <v>64</v>
      </c>
      <c r="AQ177" t="s">
        <v>64</v>
      </c>
      <c r="AR177" t="s">
        <v>64</v>
      </c>
      <c r="AS177" t="s">
        <v>64</v>
      </c>
      <c r="AT177" t="s">
        <v>64</v>
      </c>
      <c r="AU177" t="s">
        <v>64</v>
      </c>
      <c r="AV177" t="s">
        <v>64</v>
      </c>
      <c r="AW177" t="s">
        <v>64</v>
      </c>
      <c r="AX177" t="s">
        <v>64</v>
      </c>
      <c r="AY177" t="s">
        <v>229</v>
      </c>
      <c r="AZ177" t="s">
        <v>64</v>
      </c>
      <c r="BA177" t="s">
        <v>64</v>
      </c>
      <c r="BB177" t="s">
        <v>64</v>
      </c>
      <c r="BC177" s="12" t="s">
        <v>233</v>
      </c>
      <c r="BD177" s="13">
        <v>3.899999999999999E-3</v>
      </c>
      <c r="BE177" s="9">
        <f>100*BD177</f>
        <v>0.3899999999999999</v>
      </c>
      <c r="BF177" s="8">
        <f>LOG10(BE177)</f>
        <v>-0.4089353929735009</v>
      </c>
      <c r="BG177" s="18" t="s">
        <v>204</v>
      </c>
      <c r="BH177" s="18" t="s">
        <v>204</v>
      </c>
      <c r="BI177" s="18" t="s">
        <v>204</v>
      </c>
      <c r="BJ177" s="18" t="s">
        <v>204</v>
      </c>
      <c r="BK177" s="8" t="s">
        <v>204</v>
      </c>
      <c r="BL177" s="8" t="s">
        <v>59</v>
      </c>
      <c r="BM177" s="18" t="s">
        <v>204</v>
      </c>
      <c r="BN177" t="s">
        <v>64</v>
      </c>
      <c r="BO177" s="8">
        <v>-0.4089353929735009</v>
      </c>
      <c r="BP177" t="s">
        <v>59</v>
      </c>
      <c r="BQ177">
        <v>0</v>
      </c>
      <c r="BR177" t="s">
        <v>64</v>
      </c>
      <c r="BS177" t="s">
        <v>64</v>
      </c>
      <c r="BT177" t="s">
        <v>64</v>
      </c>
      <c r="BU177" t="s">
        <v>64</v>
      </c>
      <c r="BV177" t="s">
        <v>64</v>
      </c>
      <c r="BW177" t="s">
        <v>64</v>
      </c>
      <c r="BX177" t="s">
        <v>64</v>
      </c>
    </row>
    <row r="178" spans="1:76" x14ac:dyDescent="0.25">
      <c r="A178" t="s">
        <v>64</v>
      </c>
      <c r="B178" s="12" t="s">
        <v>214</v>
      </c>
      <c r="C178" t="s">
        <v>64</v>
      </c>
      <c r="D178" t="s">
        <v>65</v>
      </c>
      <c r="E178" t="s">
        <v>64</v>
      </c>
      <c r="F178" t="s">
        <v>230</v>
      </c>
      <c r="G178" t="s">
        <v>64</v>
      </c>
      <c r="H178" t="s">
        <v>64</v>
      </c>
      <c r="I178" t="s">
        <v>64</v>
      </c>
      <c r="J178" t="s">
        <v>64</v>
      </c>
      <c r="K178" t="s">
        <v>64</v>
      </c>
      <c r="L178" t="s">
        <v>64</v>
      </c>
      <c r="M178" t="s">
        <v>64</v>
      </c>
      <c r="N178" t="s">
        <v>64</v>
      </c>
      <c r="O178" t="s">
        <v>64</v>
      </c>
      <c r="P178" t="s">
        <v>64</v>
      </c>
      <c r="Q178" t="s">
        <v>64</v>
      </c>
      <c r="R178" t="s">
        <v>64</v>
      </c>
      <c r="S178" t="s">
        <v>64</v>
      </c>
      <c r="T178" t="s">
        <v>64</v>
      </c>
      <c r="U178" t="s">
        <v>64</v>
      </c>
      <c r="V178" t="s">
        <v>64</v>
      </c>
      <c r="W178" t="s">
        <v>64</v>
      </c>
      <c r="X178" t="s">
        <v>64</v>
      </c>
      <c r="Y178" t="s">
        <v>64</v>
      </c>
      <c r="Z178" t="s">
        <v>64</v>
      </c>
      <c r="AA178" t="s">
        <v>64</v>
      </c>
      <c r="AB178" t="s">
        <v>64</v>
      </c>
      <c r="AC178" t="s">
        <v>64</v>
      </c>
      <c r="AD178" t="s">
        <v>64</v>
      </c>
      <c r="AE178" t="s">
        <v>64</v>
      </c>
      <c r="AF178" t="s">
        <v>64</v>
      </c>
      <c r="AG178" t="s">
        <v>64</v>
      </c>
      <c r="AH178" t="s">
        <v>64</v>
      </c>
      <c r="AI178" t="s">
        <v>64</v>
      </c>
      <c r="AJ178" t="s">
        <v>64</v>
      </c>
      <c r="AK178" t="s">
        <v>64</v>
      </c>
      <c r="AL178" t="s">
        <v>64</v>
      </c>
      <c r="AM178" t="s">
        <v>64</v>
      </c>
      <c r="AN178" t="s">
        <v>64</v>
      </c>
      <c r="AO178" t="s">
        <v>64</v>
      </c>
      <c r="AP178" t="s">
        <v>64</v>
      </c>
      <c r="AQ178" t="s">
        <v>64</v>
      </c>
      <c r="AR178" t="s">
        <v>64</v>
      </c>
      <c r="AS178" t="s">
        <v>64</v>
      </c>
      <c r="AT178" t="s">
        <v>64</v>
      </c>
      <c r="AU178" t="s">
        <v>64</v>
      </c>
      <c r="AV178" t="s">
        <v>64</v>
      </c>
      <c r="AW178" t="s">
        <v>64</v>
      </c>
      <c r="AX178" t="s">
        <v>64</v>
      </c>
      <c r="AY178" t="s">
        <v>65</v>
      </c>
      <c r="AZ178" t="s">
        <v>64</v>
      </c>
      <c r="BA178" t="s">
        <v>64</v>
      </c>
      <c r="BB178" t="s">
        <v>64</v>
      </c>
      <c r="BC178" s="12" t="s">
        <v>214</v>
      </c>
      <c r="BD178" s="13">
        <v>3.9999999999999983E-3</v>
      </c>
      <c r="BE178" s="9">
        <f>100*BD178</f>
        <v>0.39999999999999986</v>
      </c>
      <c r="BF178" s="8">
        <f>LOG10(BE178)</f>
        <v>-0.39794000867203777</v>
      </c>
      <c r="BG178" s="18" t="s">
        <v>204</v>
      </c>
      <c r="BH178" s="18" t="s">
        <v>204</v>
      </c>
      <c r="BI178" s="18" t="s">
        <v>204</v>
      </c>
      <c r="BJ178" s="18" t="s">
        <v>204</v>
      </c>
      <c r="BK178" s="8" t="s">
        <v>204</v>
      </c>
      <c r="BL178" s="8" t="s">
        <v>59</v>
      </c>
      <c r="BM178" s="18" t="s">
        <v>204</v>
      </c>
      <c r="BN178" t="s">
        <v>64</v>
      </c>
      <c r="BO178" s="8">
        <v>-0.39794000867203777</v>
      </c>
      <c r="BP178" t="s">
        <v>59</v>
      </c>
      <c r="BQ178">
        <v>0</v>
      </c>
      <c r="BR178" t="s">
        <v>64</v>
      </c>
      <c r="BS178" t="s">
        <v>64</v>
      </c>
      <c r="BT178" t="s">
        <v>64</v>
      </c>
      <c r="BU178" t="s">
        <v>64</v>
      </c>
      <c r="BV178" t="s">
        <v>64</v>
      </c>
      <c r="BW178" t="s">
        <v>64</v>
      </c>
      <c r="BX178" t="s">
        <v>64</v>
      </c>
    </row>
    <row r="179" spans="1:76" x14ac:dyDescent="0.25">
      <c r="A179" t="s">
        <v>64</v>
      </c>
      <c r="B179" s="12" t="s">
        <v>219</v>
      </c>
      <c r="C179" t="s">
        <v>64</v>
      </c>
      <c r="D179" t="s">
        <v>229</v>
      </c>
      <c r="E179" t="s">
        <v>64</v>
      </c>
      <c r="F179" t="s">
        <v>230</v>
      </c>
      <c r="G179" t="s">
        <v>64</v>
      </c>
      <c r="H179" t="s">
        <v>64</v>
      </c>
      <c r="I179" t="s">
        <v>64</v>
      </c>
      <c r="J179" t="s">
        <v>64</v>
      </c>
      <c r="K179" t="s">
        <v>64</v>
      </c>
      <c r="L179" t="s">
        <v>64</v>
      </c>
      <c r="M179" t="s">
        <v>64</v>
      </c>
      <c r="N179" t="s">
        <v>64</v>
      </c>
      <c r="O179" t="s">
        <v>64</v>
      </c>
      <c r="P179" t="s">
        <v>64</v>
      </c>
      <c r="Q179" t="s">
        <v>64</v>
      </c>
      <c r="R179" t="s">
        <v>64</v>
      </c>
      <c r="S179" t="s">
        <v>64</v>
      </c>
      <c r="T179" t="s">
        <v>64</v>
      </c>
      <c r="U179" t="s">
        <v>64</v>
      </c>
      <c r="V179" t="s">
        <v>64</v>
      </c>
      <c r="W179" t="s">
        <v>64</v>
      </c>
      <c r="X179" t="s">
        <v>64</v>
      </c>
      <c r="Y179" t="s">
        <v>64</v>
      </c>
      <c r="Z179" t="s">
        <v>64</v>
      </c>
      <c r="AA179" t="s">
        <v>64</v>
      </c>
      <c r="AB179" t="s">
        <v>64</v>
      </c>
      <c r="AC179" t="s">
        <v>64</v>
      </c>
      <c r="AD179" t="s">
        <v>64</v>
      </c>
      <c r="AE179" t="s">
        <v>64</v>
      </c>
      <c r="AF179" t="s">
        <v>64</v>
      </c>
      <c r="AG179" t="s">
        <v>64</v>
      </c>
      <c r="AH179" t="s">
        <v>64</v>
      </c>
      <c r="AI179" t="s">
        <v>64</v>
      </c>
      <c r="AJ179" t="s">
        <v>64</v>
      </c>
      <c r="AK179" t="s">
        <v>64</v>
      </c>
      <c r="AL179" t="s">
        <v>64</v>
      </c>
      <c r="AM179" t="s">
        <v>64</v>
      </c>
      <c r="AN179" t="s">
        <v>64</v>
      </c>
      <c r="AO179" t="s">
        <v>64</v>
      </c>
      <c r="AP179" t="s">
        <v>64</v>
      </c>
      <c r="AQ179" t="s">
        <v>64</v>
      </c>
      <c r="AR179" t="s">
        <v>64</v>
      </c>
      <c r="AS179" t="s">
        <v>64</v>
      </c>
      <c r="AT179" t="s">
        <v>64</v>
      </c>
      <c r="AU179" t="s">
        <v>64</v>
      </c>
      <c r="AV179" t="s">
        <v>64</v>
      </c>
      <c r="AW179" t="s">
        <v>64</v>
      </c>
      <c r="AX179" t="s">
        <v>64</v>
      </c>
      <c r="AY179" t="s">
        <v>229</v>
      </c>
      <c r="AZ179" t="s">
        <v>64</v>
      </c>
      <c r="BA179" t="s">
        <v>64</v>
      </c>
      <c r="BB179" t="s">
        <v>64</v>
      </c>
      <c r="BC179" s="12" t="s">
        <v>219</v>
      </c>
      <c r="BD179" s="13">
        <v>4.3250000000000007E-3</v>
      </c>
      <c r="BE179" s="9">
        <f>100*BD179</f>
        <v>0.43250000000000005</v>
      </c>
      <c r="BF179" s="8">
        <f>LOG10(BE179)</f>
        <v>-0.36401388819916691</v>
      </c>
      <c r="BG179" s="18" t="s">
        <v>204</v>
      </c>
      <c r="BH179" s="18" t="s">
        <v>204</v>
      </c>
      <c r="BI179" s="18" t="s">
        <v>204</v>
      </c>
      <c r="BJ179" s="18" t="s">
        <v>204</v>
      </c>
      <c r="BK179" s="8" t="s">
        <v>204</v>
      </c>
      <c r="BL179" s="8" t="s">
        <v>59</v>
      </c>
      <c r="BM179" s="18" t="s">
        <v>204</v>
      </c>
      <c r="BN179" t="s">
        <v>64</v>
      </c>
      <c r="BO179" s="8">
        <v>-0.36401388819916691</v>
      </c>
      <c r="BP179" t="s">
        <v>59</v>
      </c>
      <c r="BQ179">
        <v>0</v>
      </c>
      <c r="BR179" t="s">
        <v>64</v>
      </c>
      <c r="BS179" t="s">
        <v>64</v>
      </c>
      <c r="BT179" t="s">
        <v>64</v>
      </c>
      <c r="BU179" t="s">
        <v>64</v>
      </c>
      <c r="BV179" t="s">
        <v>64</v>
      </c>
      <c r="BW179" t="s">
        <v>64</v>
      </c>
      <c r="BX179" t="s">
        <v>64</v>
      </c>
    </row>
    <row r="180" spans="1:76" x14ac:dyDescent="0.25">
      <c r="A180" t="s">
        <v>64</v>
      </c>
      <c r="B180" s="12" t="s">
        <v>233</v>
      </c>
      <c r="C180" t="s">
        <v>64</v>
      </c>
      <c r="D180" t="s">
        <v>65</v>
      </c>
      <c r="E180" t="s">
        <v>64</v>
      </c>
      <c r="F180" t="s">
        <v>230</v>
      </c>
      <c r="G180" t="s">
        <v>64</v>
      </c>
      <c r="H180" t="s">
        <v>64</v>
      </c>
      <c r="I180" t="s">
        <v>64</v>
      </c>
      <c r="J180" t="s">
        <v>64</v>
      </c>
      <c r="K180" t="s">
        <v>64</v>
      </c>
      <c r="L180" t="s">
        <v>64</v>
      </c>
      <c r="M180" t="s">
        <v>64</v>
      </c>
      <c r="N180" t="s">
        <v>64</v>
      </c>
      <c r="O180" t="s">
        <v>64</v>
      </c>
      <c r="P180" t="s">
        <v>64</v>
      </c>
      <c r="Q180" t="s">
        <v>64</v>
      </c>
      <c r="R180" t="s">
        <v>64</v>
      </c>
      <c r="S180" t="s">
        <v>64</v>
      </c>
      <c r="T180" t="s">
        <v>64</v>
      </c>
      <c r="U180" t="s">
        <v>64</v>
      </c>
      <c r="V180" t="s">
        <v>64</v>
      </c>
      <c r="W180" t="s">
        <v>64</v>
      </c>
      <c r="X180" t="s">
        <v>64</v>
      </c>
      <c r="Y180" t="s">
        <v>64</v>
      </c>
      <c r="Z180" t="s">
        <v>64</v>
      </c>
      <c r="AA180" t="s">
        <v>64</v>
      </c>
      <c r="AB180" t="s">
        <v>64</v>
      </c>
      <c r="AC180" t="s">
        <v>64</v>
      </c>
      <c r="AD180" t="s">
        <v>64</v>
      </c>
      <c r="AE180" t="s">
        <v>64</v>
      </c>
      <c r="AF180" t="s">
        <v>64</v>
      </c>
      <c r="AG180" t="s">
        <v>64</v>
      </c>
      <c r="AH180" t="s">
        <v>64</v>
      </c>
      <c r="AI180" t="s">
        <v>64</v>
      </c>
      <c r="AJ180" t="s">
        <v>64</v>
      </c>
      <c r="AK180" t="s">
        <v>64</v>
      </c>
      <c r="AL180" t="s">
        <v>64</v>
      </c>
      <c r="AM180" t="s">
        <v>64</v>
      </c>
      <c r="AN180" t="s">
        <v>64</v>
      </c>
      <c r="AO180" t="s">
        <v>64</v>
      </c>
      <c r="AP180" t="s">
        <v>64</v>
      </c>
      <c r="AQ180" t="s">
        <v>64</v>
      </c>
      <c r="AR180" t="s">
        <v>64</v>
      </c>
      <c r="AS180" t="s">
        <v>64</v>
      </c>
      <c r="AT180" t="s">
        <v>64</v>
      </c>
      <c r="AU180" t="s">
        <v>64</v>
      </c>
      <c r="AV180" t="s">
        <v>64</v>
      </c>
      <c r="AW180" t="s">
        <v>64</v>
      </c>
      <c r="AX180" t="s">
        <v>64</v>
      </c>
      <c r="AY180" t="s">
        <v>65</v>
      </c>
      <c r="AZ180" t="s">
        <v>64</v>
      </c>
      <c r="BA180" t="s">
        <v>64</v>
      </c>
      <c r="BB180" t="s">
        <v>64</v>
      </c>
      <c r="BC180" s="12" t="s">
        <v>233</v>
      </c>
      <c r="BD180" s="13">
        <v>6.2999999999999983E-3</v>
      </c>
      <c r="BE180" s="9">
        <f>100*BD180</f>
        <v>0.62999999999999978</v>
      </c>
      <c r="BF180" s="8">
        <f>LOG10(BE180)</f>
        <v>-0.20065945054641846</v>
      </c>
      <c r="BG180" s="18" t="s">
        <v>204</v>
      </c>
      <c r="BH180" s="18" t="s">
        <v>204</v>
      </c>
      <c r="BI180" s="18" t="s">
        <v>204</v>
      </c>
      <c r="BJ180" s="18" t="s">
        <v>204</v>
      </c>
      <c r="BK180" s="8" t="s">
        <v>204</v>
      </c>
      <c r="BL180" s="8" t="s">
        <v>59</v>
      </c>
      <c r="BM180" s="18" t="s">
        <v>204</v>
      </c>
      <c r="BN180" t="s">
        <v>64</v>
      </c>
      <c r="BO180" s="8">
        <v>-0.20065945054641846</v>
      </c>
      <c r="BP180" t="s">
        <v>59</v>
      </c>
      <c r="BQ180">
        <v>0</v>
      </c>
      <c r="BR180" t="s">
        <v>64</v>
      </c>
      <c r="BS180" t="s">
        <v>64</v>
      </c>
      <c r="BT180" t="s">
        <v>64</v>
      </c>
      <c r="BU180" t="s">
        <v>64</v>
      </c>
      <c r="BV180" t="s">
        <v>64</v>
      </c>
      <c r="BW180" t="s">
        <v>64</v>
      </c>
      <c r="BX180" t="s">
        <v>64</v>
      </c>
    </row>
    <row r="181" spans="1:76" x14ac:dyDescent="0.25">
      <c r="A181" t="s">
        <v>64</v>
      </c>
      <c r="B181" s="12" t="s">
        <v>223</v>
      </c>
      <c r="C181" t="s">
        <v>64</v>
      </c>
      <c r="D181" t="s">
        <v>65</v>
      </c>
      <c r="E181" t="s">
        <v>64</v>
      </c>
      <c r="F181" t="s">
        <v>230</v>
      </c>
      <c r="G181" t="s">
        <v>64</v>
      </c>
      <c r="H181" t="s">
        <v>64</v>
      </c>
      <c r="I181" t="s">
        <v>64</v>
      </c>
      <c r="J181" t="s">
        <v>64</v>
      </c>
      <c r="K181" t="s">
        <v>64</v>
      </c>
      <c r="L181" t="s">
        <v>64</v>
      </c>
      <c r="M181" t="s">
        <v>64</v>
      </c>
      <c r="N181" t="s">
        <v>64</v>
      </c>
      <c r="O181" t="s">
        <v>64</v>
      </c>
      <c r="P181" t="s">
        <v>64</v>
      </c>
      <c r="Q181" t="s">
        <v>64</v>
      </c>
      <c r="R181" t="s">
        <v>64</v>
      </c>
      <c r="S181" t="s">
        <v>64</v>
      </c>
      <c r="T181" t="s">
        <v>64</v>
      </c>
      <c r="U181" t="s">
        <v>64</v>
      </c>
      <c r="V181" t="s">
        <v>64</v>
      </c>
      <c r="W181" t="s">
        <v>64</v>
      </c>
      <c r="X181" t="s">
        <v>64</v>
      </c>
      <c r="Y181" t="s">
        <v>64</v>
      </c>
      <c r="Z181" t="s">
        <v>64</v>
      </c>
      <c r="AA181" t="s">
        <v>64</v>
      </c>
      <c r="AB181" t="s">
        <v>64</v>
      </c>
      <c r="AC181" t="s">
        <v>64</v>
      </c>
      <c r="AD181" t="s">
        <v>64</v>
      </c>
      <c r="AE181" t="s">
        <v>64</v>
      </c>
      <c r="AF181" t="s">
        <v>64</v>
      </c>
      <c r="AG181" t="s">
        <v>64</v>
      </c>
      <c r="AH181" t="s">
        <v>64</v>
      </c>
      <c r="AI181" t="s">
        <v>64</v>
      </c>
      <c r="AJ181" t="s">
        <v>64</v>
      </c>
      <c r="AK181" t="s">
        <v>64</v>
      </c>
      <c r="AL181" t="s">
        <v>64</v>
      </c>
      <c r="AM181" t="s">
        <v>64</v>
      </c>
      <c r="AN181" t="s">
        <v>64</v>
      </c>
      <c r="AO181" t="s">
        <v>64</v>
      </c>
      <c r="AP181" t="s">
        <v>64</v>
      </c>
      <c r="AQ181" t="s">
        <v>64</v>
      </c>
      <c r="AR181" t="s">
        <v>64</v>
      </c>
      <c r="AS181" t="s">
        <v>64</v>
      </c>
      <c r="AT181" t="s">
        <v>64</v>
      </c>
      <c r="AU181" t="s">
        <v>64</v>
      </c>
      <c r="AV181" t="s">
        <v>64</v>
      </c>
      <c r="AW181" t="s">
        <v>64</v>
      </c>
      <c r="AX181" t="s">
        <v>64</v>
      </c>
      <c r="AY181" t="s">
        <v>65</v>
      </c>
      <c r="AZ181" t="s">
        <v>64</v>
      </c>
      <c r="BA181" t="s">
        <v>64</v>
      </c>
      <c r="BB181" t="s">
        <v>64</v>
      </c>
      <c r="BC181" s="12" t="s">
        <v>223</v>
      </c>
      <c r="BD181" s="13">
        <v>8.1750000000000017E-3</v>
      </c>
      <c r="BE181" s="9">
        <f>100*BD181</f>
        <v>0.81750000000000012</v>
      </c>
      <c r="BF181" s="8">
        <f>LOG10(BE181)</f>
        <v>-8.7512238667676254E-2</v>
      </c>
      <c r="BG181" s="18" t="s">
        <v>204</v>
      </c>
      <c r="BH181" s="18" t="s">
        <v>204</v>
      </c>
      <c r="BI181" s="18" t="s">
        <v>204</v>
      </c>
      <c r="BJ181" s="18" t="s">
        <v>204</v>
      </c>
      <c r="BK181" s="8" t="s">
        <v>204</v>
      </c>
      <c r="BL181" s="8" t="s">
        <v>59</v>
      </c>
      <c r="BM181" s="18" t="s">
        <v>204</v>
      </c>
      <c r="BN181" t="s">
        <v>64</v>
      </c>
      <c r="BO181" s="8">
        <v>-8.7512238667676254E-2</v>
      </c>
      <c r="BP181" t="s">
        <v>59</v>
      </c>
      <c r="BQ181">
        <v>0</v>
      </c>
      <c r="BR181" t="s">
        <v>64</v>
      </c>
      <c r="BS181" t="s">
        <v>64</v>
      </c>
      <c r="BT181" t="s">
        <v>64</v>
      </c>
      <c r="BU181" t="s">
        <v>64</v>
      </c>
      <c r="BV181" t="s">
        <v>64</v>
      </c>
      <c r="BW181" t="s">
        <v>64</v>
      </c>
      <c r="BX181" t="s">
        <v>64</v>
      </c>
    </row>
    <row r="182" spans="1:76" x14ac:dyDescent="0.25">
      <c r="A182" t="s">
        <v>64</v>
      </c>
      <c r="B182" s="12" t="s">
        <v>231</v>
      </c>
      <c r="C182" t="s">
        <v>64</v>
      </c>
      <c r="D182" t="s">
        <v>229</v>
      </c>
      <c r="E182" t="s">
        <v>64</v>
      </c>
      <c r="F182" t="s">
        <v>230</v>
      </c>
      <c r="G182" t="s">
        <v>64</v>
      </c>
      <c r="H182" t="s">
        <v>64</v>
      </c>
      <c r="I182" t="s">
        <v>64</v>
      </c>
      <c r="J182" t="s">
        <v>64</v>
      </c>
      <c r="K182" t="s">
        <v>64</v>
      </c>
      <c r="L182" t="s">
        <v>64</v>
      </c>
      <c r="M182" t="s">
        <v>64</v>
      </c>
      <c r="N182" t="s">
        <v>64</v>
      </c>
      <c r="O182" t="s">
        <v>64</v>
      </c>
      <c r="P182" t="s">
        <v>64</v>
      </c>
      <c r="Q182" t="s">
        <v>64</v>
      </c>
      <c r="R182" t="s">
        <v>64</v>
      </c>
      <c r="S182" t="s">
        <v>64</v>
      </c>
      <c r="T182" t="s">
        <v>64</v>
      </c>
      <c r="U182" t="s">
        <v>64</v>
      </c>
      <c r="V182" t="s">
        <v>64</v>
      </c>
      <c r="W182" t="s">
        <v>64</v>
      </c>
      <c r="X182" t="s">
        <v>64</v>
      </c>
      <c r="Y182" t="s">
        <v>64</v>
      </c>
      <c r="Z182" t="s">
        <v>64</v>
      </c>
      <c r="AA182" t="s">
        <v>64</v>
      </c>
      <c r="AB182" t="s">
        <v>64</v>
      </c>
      <c r="AC182" t="s">
        <v>64</v>
      </c>
      <c r="AD182" t="s">
        <v>64</v>
      </c>
      <c r="AE182" t="s">
        <v>64</v>
      </c>
      <c r="AF182" t="s">
        <v>64</v>
      </c>
      <c r="AG182" t="s">
        <v>64</v>
      </c>
      <c r="AH182" t="s">
        <v>64</v>
      </c>
      <c r="AI182" t="s">
        <v>64</v>
      </c>
      <c r="AJ182" t="s">
        <v>64</v>
      </c>
      <c r="AK182" t="s">
        <v>64</v>
      </c>
      <c r="AL182" t="s">
        <v>64</v>
      </c>
      <c r="AM182" t="s">
        <v>64</v>
      </c>
      <c r="AN182" t="s">
        <v>64</v>
      </c>
      <c r="AO182" t="s">
        <v>64</v>
      </c>
      <c r="AP182" t="s">
        <v>64</v>
      </c>
      <c r="AQ182" t="s">
        <v>64</v>
      </c>
      <c r="AR182" t="s">
        <v>64</v>
      </c>
      <c r="AS182" t="s">
        <v>64</v>
      </c>
      <c r="AT182" t="s">
        <v>64</v>
      </c>
      <c r="AU182" t="s">
        <v>64</v>
      </c>
      <c r="AV182" t="s">
        <v>64</v>
      </c>
      <c r="AW182" t="s">
        <v>64</v>
      </c>
      <c r="AX182" t="s">
        <v>64</v>
      </c>
      <c r="AY182" t="s">
        <v>229</v>
      </c>
      <c r="AZ182" t="s">
        <v>64</v>
      </c>
      <c r="BA182" t="s">
        <v>64</v>
      </c>
      <c r="BB182" t="s">
        <v>64</v>
      </c>
      <c r="BC182" s="12" t="s">
        <v>231</v>
      </c>
      <c r="BD182" s="13">
        <v>8.9750000000000003E-3</v>
      </c>
      <c r="BE182" s="9">
        <f>100*BD182</f>
        <v>0.89750000000000008</v>
      </c>
      <c r="BF182" s="8">
        <f>LOG10(BE182)</f>
        <v>-4.6965542749643208E-2</v>
      </c>
      <c r="BG182" s="18" t="s">
        <v>204</v>
      </c>
      <c r="BH182" s="18" t="s">
        <v>204</v>
      </c>
      <c r="BI182" s="18" t="s">
        <v>204</v>
      </c>
      <c r="BJ182" s="18" t="s">
        <v>204</v>
      </c>
      <c r="BK182" s="8" t="s">
        <v>204</v>
      </c>
      <c r="BL182" s="8" t="s">
        <v>59</v>
      </c>
      <c r="BM182" s="18" t="s">
        <v>204</v>
      </c>
      <c r="BN182" t="s">
        <v>64</v>
      </c>
      <c r="BO182" s="8">
        <v>-4.6965542749643208E-2</v>
      </c>
      <c r="BP182" t="s">
        <v>59</v>
      </c>
      <c r="BQ182">
        <v>0</v>
      </c>
      <c r="BR182" t="s">
        <v>64</v>
      </c>
      <c r="BS182" t="s">
        <v>64</v>
      </c>
      <c r="BT182" t="s">
        <v>64</v>
      </c>
      <c r="BU182" t="s">
        <v>64</v>
      </c>
      <c r="BV182" t="s">
        <v>64</v>
      </c>
      <c r="BW182" t="s">
        <v>64</v>
      </c>
      <c r="BX182" t="s">
        <v>64</v>
      </c>
    </row>
    <row r="183" spans="1:76" x14ac:dyDescent="0.25">
      <c r="A183" t="s">
        <v>64</v>
      </c>
      <c r="B183" s="12" t="s">
        <v>236</v>
      </c>
      <c r="C183" t="s">
        <v>64</v>
      </c>
      <c r="D183" t="s">
        <v>229</v>
      </c>
      <c r="E183" t="s">
        <v>64</v>
      </c>
      <c r="F183" t="s">
        <v>230</v>
      </c>
      <c r="G183" t="s">
        <v>64</v>
      </c>
      <c r="H183" t="s">
        <v>64</v>
      </c>
      <c r="I183" t="s">
        <v>64</v>
      </c>
      <c r="J183" t="s">
        <v>64</v>
      </c>
      <c r="K183" t="s">
        <v>64</v>
      </c>
      <c r="L183" t="s">
        <v>64</v>
      </c>
      <c r="M183" t="s">
        <v>64</v>
      </c>
      <c r="N183" t="s">
        <v>64</v>
      </c>
      <c r="O183" t="s">
        <v>64</v>
      </c>
      <c r="P183" t="s">
        <v>64</v>
      </c>
      <c r="Q183" t="s">
        <v>64</v>
      </c>
      <c r="R183" t="s">
        <v>64</v>
      </c>
      <c r="S183" t="s">
        <v>64</v>
      </c>
      <c r="T183" t="s">
        <v>64</v>
      </c>
      <c r="U183" t="s">
        <v>64</v>
      </c>
      <c r="V183" t="s">
        <v>64</v>
      </c>
      <c r="W183" t="s">
        <v>64</v>
      </c>
      <c r="X183" t="s">
        <v>64</v>
      </c>
      <c r="Y183" t="s">
        <v>64</v>
      </c>
      <c r="Z183" t="s">
        <v>64</v>
      </c>
      <c r="AA183" t="s">
        <v>64</v>
      </c>
      <c r="AB183" t="s">
        <v>64</v>
      </c>
      <c r="AC183" t="s">
        <v>64</v>
      </c>
      <c r="AD183" t="s">
        <v>64</v>
      </c>
      <c r="AE183" t="s">
        <v>64</v>
      </c>
      <c r="AF183" t="s">
        <v>64</v>
      </c>
      <c r="AG183" t="s">
        <v>64</v>
      </c>
      <c r="AH183" t="s">
        <v>64</v>
      </c>
      <c r="AI183" t="s">
        <v>64</v>
      </c>
      <c r="AJ183" t="s">
        <v>64</v>
      </c>
      <c r="AK183" t="s">
        <v>64</v>
      </c>
      <c r="AL183" t="s">
        <v>64</v>
      </c>
      <c r="AM183" t="s">
        <v>64</v>
      </c>
      <c r="AN183" t="s">
        <v>64</v>
      </c>
      <c r="AO183" t="s">
        <v>64</v>
      </c>
      <c r="AP183" t="s">
        <v>64</v>
      </c>
      <c r="AQ183" t="s">
        <v>64</v>
      </c>
      <c r="AR183" t="s">
        <v>64</v>
      </c>
      <c r="AS183" t="s">
        <v>64</v>
      </c>
      <c r="AT183" t="s">
        <v>64</v>
      </c>
      <c r="AU183" t="s">
        <v>64</v>
      </c>
      <c r="AV183" t="s">
        <v>64</v>
      </c>
      <c r="AW183" t="s">
        <v>64</v>
      </c>
      <c r="AX183" t="s">
        <v>64</v>
      </c>
      <c r="AY183" t="s">
        <v>229</v>
      </c>
      <c r="AZ183" t="s">
        <v>64</v>
      </c>
      <c r="BA183" t="s">
        <v>64</v>
      </c>
      <c r="BB183" t="s">
        <v>64</v>
      </c>
      <c r="BC183" s="12" t="s">
        <v>236</v>
      </c>
      <c r="BD183" s="13">
        <v>-1.0000000000000026E-3</v>
      </c>
      <c r="BE183" s="9">
        <f>100*BD183</f>
        <v>-0.10000000000000026</v>
      </c>
      <c r="BF183" s="8">
        <f>LOG10(BE183+1)</f>
        <v>-4.5757490560675275E-2</v>
      </c>
      <c r="BG183" s="18" t="s">
        <v>204</v>
      </c>
      <c r="BH183" s="18" t="s">
        <v>204</v>
      </c>
      <c r="BI183" s="18" t="s">
        <v>204</v>
      </c>
      <c r="BJ183" s="18" t="s">
        <v>204</v>
      </c>
      <c r="BK183" s="8" t="s">
        <v>204</v>
      </c>
      <c r="BL183" s="8" t="s">
        <v>59</v>
      </c>
      <c r="BM183" s="18" t="s">
        <v>204</v>
      </c>
      <c r="BN183" t="s">
        <v>64</v>
      </c>
      <c r="BO183" s="8">
        <v>-4.5757490560675275E-2</v>
      </c>
      <c r="BP183" t="s">
        <v>59</v>
      </c>
      <c r="BQ183">
        <v>0</v>
      </c>
      <c r="BR183" t="s">
        <v>64</v>
      </c>
      <c r="BS183" t="s">
        <v>64</v>
      </c>
      <c r="BT183" t="s">
        <v>64</v>
      </c>
      <c r="BU183" t="s">
        <v>64</v>
      </c>
      <c r="BV183" t="s">
        <v>64</v>
      </c>
      <c r="BW183" t="s">
        <v>64</v>
      </c>
      <c r="BX183" t="s">
        <v>64</v>
      </c>
    </row>
    <row r="184" spans="1:76" x14ac:dyDescent="0.25">
      <c r="A184" t="s">
        <v>64</v>
      </c>
      <c r="B184" s="12" t="s">
        <v>237</v>
      </c>
      <c r="C184" t="s">
        <v>64</v>
      </c>
      <c r="D184" t="s">
        <v>65</v>
      </c>
      <c r="E184" t="s">
        <v>64</v>
      </c>
      <c r="F184" t="s">
        <v>230</v>
      </c>
      <c r="G184" t="s">
        <v>64</v>
      </c>
      <c r="H184" t="s">
        <v>64</v>
      </c>
      <c r="I184" t="s">
        <v>64</v>
      </c>
      <c r="J184" t="s">
        <v>64</v>
      </c>
      <c r="K184" t="s">
        <v>64</v>
      </c>
      <c r="L184" t="s">
        <v>64</v>
      </c>
      <c r="M184" t="s">
        <v>64</v>
      </c>
      <c r="N184" t="s">
        <v>64</v>
      </c>
      <c r="O184" t="s">
        <v>64</v>
      </c>
      <c r="P184" t="s">
        <v>64</v>
      </c>
      <c r="Q184" t="s">
        <v>64</v>
      </c>
      <c r="R184" t="s">
        <v>64</v>
      </c>
      <c r="S184" t="s">
        <v>64</v>
      </c>
      <c r="T184" t="s">
        <v>64</v>
      </c>
      <c r="U184" t="s">
        <v>64</v>
      </c>
      <c r="V184" t="s">
        <v>64</v>
      </c>
      <c r="W184" t="s">
        <v>64</v>
      </c>
      <c r="X184" t="s">
        <v>64</v>
      </c>
      <c r="Y184" t="s">
        <v>64</v>
      </c>
      <c r="Z184" t="s">
        <v>64</v>
      </c>
      <c r="AA184" t="s">
        <v>64</v>
      </c>
      <c r="AB184" t="s">
        <v>64</v>
      </c>
      <c r="AC184" t="s">
        <v>64</v>
      </c>
      <c r="AD184" t="s">
        <v>64</v>
      </c>
      <c r="AE184" t="s">
        <v>64</v>
      </c>
      <c r="AF184" t="s">
        <v>64</v>
      </c>
      <c r="AG184" t="s">
        <v>64</v>
      </c>
      <c r="AH184" t="s">
        <v>64</v>
      </c>
      <c r="AI184" t="s">
        <v>64</v>
      </c>
      <c r="AJ184" t="s">
        <v>64</v>
      </c>
      <c r="AK184" t="s">
        <v>64</v>
      </c>
      <c r="AL184" t="s">
        <v>64</v>
      </c>
      <c r="AM184" t="s">
        <v>64</v>
      </c>
      <c r="AN184" t="s">
        <v>64</v>
      </c>
      <c r="AO184" t="s">
        <v>64</v>
      </c>
      <c r="AP184" t="s">
        <v>64</v>
      </c>
      <c r="AQ184" t="s">
        <v>64</v>
      </c>
      <c r="AR184" t="s">
        <v>64</v>
      </c>
      <c r="AS184" t="s">
        <v>64</v>
      </c>
      <c r="AT184" t="s">
        <v>64</v>
      </c>
      <c r="AU184" t="s">
        <v>64</v>
      </c>
      <c r="AV184" t="s">
        <v>64</v>
      </c>
      <c r="AW184" t="s">
        <v>64</v>
      </c>
      <c r="AX184" t="s">
        <v>64</v>
      </c>
      <c r="AY184" t="s">
        <v>65</v>
      </c>
      <c r="AZ184" t="s">
        <v>64</v>
      </c>
      <c r="BA184" t="s">
        <v>64</v>
      </c>
      <c r="BB184" t="s">
        <v>64</v>
      </c>
      <c r="BC184" s="12" t="s">
        <v>237</v>
      </c>
      <c r="BD184" s="13">
        <v>9.7000000000000003E-3</v>
      </c>
      <c r="BE184" s="9">
        <f>100*BD184</f>
        <v>0.97</v>
      </c>
      <c r="BF184" s="8">
        <f>LOG10(BE184)</f>
        <v>-1.322826573375516E-2</v>
      </c>
      <c r="BG184" s="18" t="s">
        <v>204</v>
      </c>
      <c r="BH184" s="18" t="s">
        <v>204</v>
      </c>
      <c r="BI184" s="18" t="s">
        <v>204</v>
      </c>
      <c r="BJ184" s="18" t="s">
        <v>204</v>
      </c>
      <c r="BK184" s="8" t="s">
        <v>204</v>
      </c>
      <c r="BL184" s="8" t="s">
        <v>59</v>
      </c>
      <c r="BM184" s="18" t="s">
        <v>204</v>
      </c>
      <c r="BN184" t="s">
        <v>64</v>
      </c>
      <c r="BO184" s="8">
        <v>-1.322826573375516E-2</v>
      </c>
      <c r="BP184" t="s">
        <v>59</v>
      </c>
      <c r="BQ184">
        <v>0</v>
      </c>
      <c r="BR184" t="s">
        <v>64</v>
      </c>
      <c r="BS184" t="s">
        <v>64</v>
      </c>
      <c r="BT184" t="s">
        <v>64</v>
      </c>
      <c r="BU184" t="s">
        <v>64</v>
      </c>
      <c r="BV184" t="s">
        <v>64</v>
      </c>
      <c r="BW184" t="s">
        <v>64</v>
      </c>
      <c r="BX184" t="s">
        <v>64</v>
      </c>
    </row>
    <row r="185" spans="1:76" x14ac:dyDescent="0.25">
      <c r="A185" t="s">
        <v>64</v>
      </c>
      <c r="B185" s="12" t="s">
        <v>236</v>
      </c>
      <c r="C185" t="s">
        <v>64</v>
      </c>
      <c r="D185" t="s">
        <v>65</v>
      </c>
      <c r="E185" t="s">
        <v>64</v>
      </c>
      <c r="F185" t="s">
        <v>230</v>
      </c>
      <c r="G185" t="s">
        <v>64</v>
      </c>
      <c r="H185" t="s">
        <v>64</v>
      </c>
      <c r="I185" t="s">
        <v>64</v>
      </c>
      <c r="J185" t="s">
        <v>64</v>
      </c>
      <c r="K185" t="s">
        <v>64</v>
      </c>
      <c r="L185" t="s">
        <v>64</v>
      </c>
      <c r="M185" t="s">
        <v>64</v>
      </c>
      <c r="N185" t="s">
        <v>64</v>
      </c>
      <c r="O185" t="s">
        <v>64</v>
      </c>
      <c r="P185" t="s">
        <v>64</v>
      </c>
      <c r="Q185" t="s">
        <v>64</v>
      </c>
      <c r="R185" t="s">
        <v>64</v>
      </c>
      <c r="S185" t="s">
        <v>64</v>
      </c>
      <c r="T185" t="s">
        <v>64</v>
      </c>
      <c r="U185" t="s">
        <v>64</v>
      </c>
      <c r="V185" t="s">
        <v>64</v>
      </c>
      <c r="W185" t="s">
        <v>64</v>
      </c>
      <c r="X185" t="s">
        <v>64</v>
      </c>
      <c r="Y185" t="s">
        <v>64</v>
      </c>
      <c r="Z185" t="s">
        <v>64</v>
      </c>
      <c r="AA185" t="s">
        <v>64</v>
      </c>
      <c r="AB185" t="s">
        <v>64</v>
      </c>
      <c r="AC185" t="s">
        <v>64</v>
      </c>
      <c r="AD185" t="s">
        <v>64</v>
      </c>
      <c r="AE185" t="s">
        <v>64</v>
      </c>
      <c r="AF185" t="s">
        <v>64</v>
      </c>
      <c r="AG185" t="s">
        <v>64</v>
      </c>
      <c r="AH185" t="s">
        <v>64</v>
      </c>
      <c r="AI185" t="s">
        <v>64</v>
      </c>
      <c r="AJ185" t="s">
        <v>64</v>
      </c>
      <c r="AK185" t="s">
        <v>64</v>
      </c>
      <c r="AL185" t="s">
        <v>64</v>
      </c>
      <c r="AM185" t="s">
        <v>64</v>
      </c>
      <c r="AN185" t="s">
        <v>64</v>
      </c>
      <c r="AO185" t="s">
        <v>64</v>
      </c>
      <c r="AP185" t="s">
        <v>64</v>
      </c>
      <c r="AQ185" t="s">
        <v>64</v>
      </c>
      <c r="AR185" t="s">
        <v>64</v>
      </c>
      <c r="AS185" t="s">
        <v>64</v>
      </c>
      <c r="AT185" t="s">
        <v>64</v>
      </c>
      <c r="AU185" t="s">
        <v>64</v>
      </c>
      <c r="AV185" t="s">
        <v>64</v>
      </c>
      <c r="AW185" t="s">
        <v>64</v>
      </c>
      <c r="AX185" t="s">
        <v>64</v>
      </c>
      <c r="AY185" t="s">
        <v>65</v>
      </c>
      <c r="AZ185" t="s">
        <v>64</v>
      </c>
      <c r="BA185" t="s">
        <v>64</v>
      </c>
      <c r="BB185" t="s">
        <v>64</v>
      </c>
      <c r="BC185" s="12" t="s">
        <v>236</v>
      </c>
      <c r="BD185" s="13">
        <v>9.8999999999999973E-3</v>
      </c>
      <c r="BE185" s="9">
        <f>100*BD185</f>
        <v>0.98999999999999977</v>
      </c>
      <c r="BF185" s="8">
        <f>LOG10(BE185)</f>
        <v>-4.3648054024501863E-3</v>
      </c>
      <c r="BG185" s="18" t="s">
        <v>204</v>
      </c>
      <c r="BH185" s="18" t="s">
        <v>204</v>
      </c>
      <c r="BI185" s="18" t="s">
        <v>204</v>
      </c>
      <c r="BJ185" s="18" t="s">
        <v>204</v>
      </c>
      <c r="BK185" s="8" t="s">
        <v>204</v>
      </c>
      <c r="BL185" s="8" t="s">
        <v>59</v>
      </c>
      <c r="BM185" s="18" t="s">
        <v>204</v>
      </c>
      <c r="BN185" t="s">
        <v>64</v>
      </c>
      <c r="BO185" s="8">
        <v>-4.3648054024501863E-3</v>
      </c>
      <c r="BP185" t="s">
        <v>59</v>
      </c>
      <c r="BQ185">
        <v>0</v>
      </c>
      <c r="BR185" t="s">
        <v>64</v>
      </c>
      <c r="BS185" t="s">
        <v>64</v>
      </c>
      <c r="BT185" t="s">
        <v>64</v>
      </c>
      <c r="BU185" t="s">
        <v>64</v>
      </c>
      <c r="BV185" t="s">
        <v>64</v>
      </c>
      <c r="BW185" t="s">
        <v>64</v>
      </c>
      <c r="BX185" t="s">
        <v>64</v>
      </c>
    </row>
    <row r="186" spans="1:76" x14ac:dyDescent="0.25">
      <c r="A186" t="s">
        <v>64</v>
      </c>
      <c r="B186" s="12" t="s">
        <v>215</v>
      </c>
      <c r="C186" t="s">
        <v>64</v>
      </c>
      <c r="D186" t="s">
        <v>65</v>
      </c>
      <c r="E186" t="s">
        <v>64</v>
      </c>
      <c r="F186" t="s">
        <v>230</v>
      </c>
      <c r="G186" t="s">
        <v>64</v>
      </c>
      <c r="H186" t="s">
        <v>64</v>
      </c>
      <c r="I186" t="s">
        <v>64</v>
      </c>
      <c r="J186" t="s">
        <v>64</v>
      </c>
      <c r="K186" t="s">
        <v>64</v>
      </c>
      <c r="L186" t="s">
        <v>64</v>
      </c>
      <c r="M186" t="s">
        <v>64</v>
      </c>
      <c r="N186" t="s">
        <v>64</v>
      </c>
      <c r="O186" t="s">
        <v>64</v>
      </c>
      <c r="P186" t="s">
        <v>64</v>
      </c>
      <c r="Q186" t="s">
        <v>64</v>
      </c>
      <c r="R186" t="s">
        <v>64</v>
      </c>
      <c r="S186" t="s">
        <v>64</v>
      </c>
      <c r="T186" t="s">
        <v>64</v>
      </c>
      <c r="U186" t="s">
        <v>64</v>
      </c>
      <c r="V186" t="s">
        <v>64</v>
      </c>
      <c r="W186" t="s">
        <v>64</v>
      </c>
      <c r="X186" t="s">
        <v>64</v>
      </c>
      <c r="Y186" t="s">
        <v>64</v>
      </c>
      <c r="Z186" t="s">
        <v>64</v>
      </c>
      <c r="AA186" t="s">
        <v>64</v>
      </c>
      <c r="AB186" t="s">
        <v>64</v>
      </c>
      <c r="AC186" t="s">
        <v>64</v>
      </c>
      <c r="AD186" t="s">
        <v>64</v>
      </c>
      <c r="AE186" t="s">
        <v>64</v>
      </c>
      <c r="AF186" t="s">
        <v>64</v>
      </c>
      <c r="AG186" t="s">
        <v>64</v>
      </c>
      <c r="AH186" t="s">
        <v>64</v>
      </c>
      <c r="AI186" t="s">
        <v>64</v>
      </c>
      <c r="AJ186" t="s">
        <v>64</v>
      </c>
      <c r="AK186" t="s">
        <v>64</v>
      </c>
      <c r="AL186" t="s">
        <v>64</v>
      </c>
      <c r="AM186" t="s">
        <v>64</v>
      </c>
      <c r="AN186" t="s">
        <v>64</v>
      </c>
      <c r="AO186" t="s">
        <v>64</v>
      </c>
      <c r="AP186" t="s">
        <v>64</v>
      </c>
      <c r="AQ186" t="s">
        <v>64</v>
      </c>
      <c r="AR186" t="s">
        <v>64</v>
      </c>
      <c r="AS186" t="s">
        <v>64</v>
      </c>
      <c r="AT186" t="s">
        <v>64</v>
      </c>
      <c r="AU186" t="s">
        <v>64</v>
      </c>
      <c r="AV186" t="s">
        <v>64</v>
      </c>
      <c r="AW186" t="s">
        <v>64</v>
      </c>
      <c r="AX186" t="s">
        <v>64</v>
      </c>
      <c r="AY186" t="s">
        <v>65</v>
      </c>
      <c r="AZ186" t="s">
        <v>64</v>
      </c>
      <c r="BA186" t="s">
        <v>64</v>
      </c>
      <c r="BB186" t="s">
        <v>64</v>
      </c>
      <c r="BC186" s="12" t="s">
        <v>215</v>
      </c>
      <c r="BD186" s="13">
        <v>1.0324999999999997E-2</v>
      </c>
      <c r="BE186" s="9">
        <f>100*BD186</f>
        <v>1.0324999999999998</v>
      </c>
      <c r="BF186" s="8">
        <f>LOG10(BE186)</f>
        <v>1.3890060328438526E-2</v>
      </c>
      <c r="BG186" s="18" t="s">
        <v>204</v>
      </c>
      <c r="BH186" s="18" t="s">
        <v>204</v>
      </c>
      <c r="BI186" s="18" t="s">
        <v>204</v>
      </c>
      <c r="BJ186" s="18" t="s">
        <v>204</v>
      </c>
      <c r="BK186" s="8" t="s">
        <v>204</v>
      </c>
      <c r="BL186" s="8" t="s">
        <v>59</v>
      </c>
      <c r="BM186" s="18" t="s">
        <v>204</v>
      </c>
      <c r="BN186" t="s">
        <v>64</v>
      </c>
      <c r="BO186" s="8">
        <v>1.3890060328438526E-2</v>
      </c>
      <c r="BP186" t="s">
        <v>59</v>
      </c>
      <c r="BQ186">
        <v>0</v>
      </c>
      <c r="BR186" t="s">
        <v>64</v>
      </c>
      <c r="BS186" t="s">
        <v>64</v>
      </c>
      <c r="BT186" t="s">
        <v>64</v>
      </c>
      <c r="BU186" t="s">
        <v>64</v>
      </c>
      <c r="BV186" t="s">
        <v>64</v>
      </c>
      <c r="BW186" t="s">
        <v>64</v>
      </c>
      <c r="BX186" t="s">
        <v>64</v>
      </c>
    </row>
    <row r="187" spans="1:76" x14ac:dyDescent="0.25">
      <c r="A187" t="s">
        <v>64</v>
      </c>
      <c r="B187" s="12" t="s">
        <v>222</v>
      </c>
      <c r="C187" t="s">
        <v>64</v>
      </c>
      <c r="D187" t="s">
        <v>229</v>
      </c>
      <c r="E187" t="s">
        <v>64</v>
      </c>
      <c r="F187" t="s">
        <v>230</v>
      </c>
      <c r="G187" t="s">
        <v>64</v>
      </c>
      <c r="H187" t="s">
        <v>64</v>
      </c>
      <c r="I187" t="s">
        <v>64</v>
      </c>
      <c r="J187" t="s">
        <v>64</v>
      </c>
      <c r="K187" t="s">
        <v>64</v>
      </c>
      <c r="L187" t="s">
        <v>64</v>
      </c>
      <c r="M187" t="s">
        <v>64</v>
      </c>
      <c r="N187" t="s">
        <v>64</v>
      </c>
      <c r="O187" t="s">
        <v>64</v>
      </c>
      <c r="P187" t="s">
        <v>64</v>
      </c>
      <c r="Q187" t="s">
        <v>64</v>
      </c>
      <c r="R187" t="s">
        <v>64</v>
      </c>
      <c r="S187" t="s">
        <v>64</v>
      </c>
      <c r="T187" t="s">
        <v>64</v>
      </c>
      <c r="U187" t="s">
        <v>64</v>
      </c>
      <c r="V187" t="s">
        <v>64</v>
      </c>
      <c r="W187" t="s">
        <v>64</v>
      </c>
      <c r="X187" t="s">
        <v>64</v>
      </c>
      <c r="Y187" t="s">
        <v>64</v>
      </c>
      <c r="Z187" t="s">
        <v>64</v>
      </c>
      <c r="AA187" t="s">
        <v>64</v>
      </c>
      <c r="AB187" t="s">
        <v>64</v>
      </c>
      <c r="AC187" t="s">
        <v>64</v>
      </c>
      <c r="AD187" t="s">
        <v>64</v>
      </c>
      <c r="AE187" t="s">
        <v>64</v>
      </c>
      <c r="AF187" t="s">
        <v>64</v>
      </c>
      <c r="AG187" t="s">
        <v>64</v>
      </c>
      <c r="AH187" t="s">
        <v>64</v>
      </c>
      <c r="AI187" t="s">
        <v>64</v>
      </c>
      <c r="AJ187" t="s">
        <v>64</v>
      </c>
      <c r="AK187" t="s">
        <v>64</v>
      </c>
      <c r="AL187" t="s">
        <v>64</v>
      </c>
      <c r="AM187" t="s">
        <v>64</v>
      </c>
      <c r="AN187" t="s">
        <v>64</v>
      </c>
      <c r="AO187" t="s">
        <v>64</v>
      </c>
      <c r="AP187" t="s">
        <v>64</v>
      </c>
      <c r="AQ187" t="s">
        <v>64</v>
      </c>
      <c r="AR187" t="s">
        <v>64</v>
      </c>
      <c r="AS187" t="s">
        <v>64</v>
      </c>
      <c r="AT187" t="s">
        <v>64</v>
      </c>
      <c r="AU187" t="s">
        <v>64</v>
      </c>
      <c r="AV187" t="s">
        <v>64</v>
      </c>
      <c r="AW187" t="s">
        <v>64</v>
      </c>
      <c r="AX187" t="s">
        <v>64</v>
      </c>
      <c r="AY187" t="s">
        <v>229</v>
      </c>
      <c r="AZ187" t="s">
        <v>64</v>
      </c>
      <c r="BA187" t="s">
        <v>64</v>
      </c>
      <c r="BB187" t="s">
        <v>64</v>
      </c>
      <c r="BC187" s="12" t="s">
        <v>222</v>
      </c>
      <c r="BD187" s="13">
        <v>1.0650000000000001E-2</v>
      </c>
      <c r="BE187" s="9">
        <f>100*BD187</f>
        <v>1.0650000000000002</v>
      </c>
      <c r="BF187" s="8">
        <f>LOG10(BE187)</f>
        <v>2.7349607774756597E-2</v>
      </c>
      <c r="BG187" s="18" t="s">
        <v>204</v>
      </c>
      <c r="BH187" s="18" t="s">
        <v>204</v>
      </c>
      <c r="BI187" s="18" t="s">
        <v>204</v>
      </c>
      <c r="BJ187" s="18" t="s">
        <v>204</v>
      </c>
      <c r="BK187" s="8" t="s">
        <v>204</v>
      </c>
      <c r="BL187" s="8" t="s">
        <v>59</v>
      </c>
      <c r="BM187" s="18" t="s">
        <v>204</v>
      </c>
      <c r="BN187" t="s">
        <v>64</v>
      </c>
      <c r="BO187" s="8">
        <v>2.7349607774756597E-2</v>
      </c>
      <c r="BP187" t="s">
        <v>59</v>
      </c>
      <c r="BQ187">
        <v>0</v>
      </c>
      <c r="BR187" t="s">
        <v>64</v>
      </c>
      <c r="BS187" t="s">
        <v>64</v>
      </c>
      <c r="BT187" t="s">
        <v>64</v>
      </c>
      <c r="BU187" t="s">
        <v>64</v>
      </c>
      <c r="BV187" t="s">
        <v>64</v>
      </c>
      <c r="BW187" t="s">
        <v>64</v>
      </c>
      <c r="BX187" t="s">
        <v>64</v>
      </c>
    </row>
    <row r="188" spans="1:76" x14ac:dyDescent="0.25">
      <c r="A188" t="s">
        <v>64</v>
      </c>
      <c r="B188" s="12" t="s">
        <v>214</v>
      </c>
      <c r="C188" t="s">
        <v>64</v>
      </c>
      <c r="D188" t="s">
        <v>55</v>
      </c>
      <c r="E188" t="s">
        <v>64</v>
      </c>
      <c r="F188" t="s">
        <v>230</v>
      </c>
      <c r="G188" t="s">
        <v>64</v>
      </c>
      <c r="H188" t="s">
        <v>64</v>
      </c>
      <c r="I188" t="s">
        <v>64</v>
      </c>
      <c r="J188" t="s">
        <v>64</v>
      </c>
      <c r="K188" t="s">
        <v>64</v>
      </c>
      <c r="L188" t="s">
        <v>64</v>
      </c>
      <c r="M188" t="s">
        <v>64</v>
      </c>
      <c r="N188" t="s">
        <v>64</v>
      </c>
      <c r="O188" t="s">
        <v>64</v>
      </c>
      <c r="P188" t="s">
        <v>64</v>
      </c>
      <c r="Q188" t="s">
        <v>64</v>
      </c>
      <c r="R188" t="s">
        <v>64</v>
      </c>
      <c r="S188" t="s">
        <v>64</v>
      </c>
      <c r="T188" t="s">
        <v>64</v>
      </c>
      <c r="U188" t="s">
        <v>64</v>
      </c>
      <c r="V188" t="s">
        <v>64</v>
      </c>
      <c r="W188" t="s">
        <v>64</v>
      </c>
      <c r="X188" t="s">
        <v>64</v>
      </c>
      <c r="Y188" t="s">
        <v>64</v>
      </c>
      <c r="Z188" t="s">
        <v>64</v>
      </c>
      <c r="AA188" t="s">
        <v>64</v>
      </c>
      <c r="AB188" t="s">
        <v>64</v>
      </c>
      <c r="AC188" t="s">
        <v>64</v>
      </c>
      <c r="AD188" t="s">
        <v>64</v>
      </c>
      <c r="AE188" t="s">
        <v>64</v>
      </c>
      <c r="AF188" t="s">
        <v>64</v>
      </c>
      <c r="AG188" t="s">
        <v>64</v>
      </c>
      <c r="AH188" t="s">
        <v>64</v>
      </c>
      <c r="AI188" t="s">
        <v>64</v>
      </c>
      <c r="AJ188" t="s">
        <v>64</v>
      </c>
      <c r="AK188" t="s">
        <v>64</v>
      </c>
      <c r="AL188" t="s">
        <v>64</v>
      </c>
      <c r="AM188" t="s">
        <v>64</v>
      </c>
      <c r="AN188" t="s">
        <v>64</v>
      </c>
      <c r="AO188" t="s">
        <v>64</v>
      </c>
      <c r="AP188" t="s">
        <v>64</v>
      </c>
      <c r="AQ188" t="s">
        <v>64</v>
      </c>
      <c r="AR188" t="s">
        <v>64</v>
      </c>
      <c r="AS188" t="s">
        <v>64</v>
      </c>
      <c r="AT188" t="s">
        <v>64</v>
      </c>
      <c r="AU188" t="s">
        <v>64</v>
      </c>
      <c r="AV188" t="s">
        <v>64</v>
      </c>
      <c r="AW188" t="s">
        <v>64</v>
      </c>
      <c r="AX188" t="s">
        <v>64</v>
      </c>
      <c r="AY188" t="s">
        <v>55</v>
      </c>
      <c r="AZ188" t="s">
        <v>64</v>
      </c>
      <c r="BA188" t="s">
        <v>64</v>
      </c>
      <c r="BB188" t="s">
        <v>64</v>
      </c>
      <c r="BC188" s="12" t="s">
        <v>214</v>
      </c>
      <c r="BD188" s="13">
        <v>1.1674999999999998E-2</v>
      </c>
      <c r="BE188" s="9">
        <f>100*BD188</f>
        <v>1.1674999999999998</v>
      </c>
      <c r="BF188" s="8">
        <f>LOG10(BE188)</f>
        <v>6.7256889238149681E-2</v>
      </c>
      <c r="BG188" s="18" t="s">
        <v>204</v>
      </c>
      <c r="BH188" s="18" t="s">
        <v>204</v>
      </c>
      <c r="BI188" s="18" t="s">
        <v>204</v>
      </c>
      <c r="BJ188" s="18" t="s">
        <v>204</v>
      </c>
      <c r="BK188" s="8" t="s">
        <v>204</v>
      </c>
      <c r="BL188" s="8" t="s">
        <v>59</v>
      </c>
      <c r="BM188" s="18" t="s">
        <v>204</v>
      </c>
      <c r="BN188" t="s">
        <v>64</v>
      </c>
      <c r="BO188" s="8">
        <v>6.7256889238149681E-2</v>
      </c>
      <c r="BP188" t="s">
        <v>59</v>
      </c>
      <c r="BQ188">
        <v>0</v>
      </c>
      <c r="BR188" t="s">
        <v>64</v>
      </c>
      <c r="BS188" t="s">
        <v>64</v>
      </c>
      <c r="BT188" t="s">
        <v>64</v>
      </c>
      <c r="BU188" t="s">
        <v>64</v>
      </c>
      <c r="BV188" t="s">
        <v>64</v>
      </c>
      <c r="BW188" t="s">
        <v>64</v>
      </c>
      <c r="BX188" t="s">
        <v>64</v>
      </c>
    </row>
    <row r="189" spans="1:76" x14ac:dyDescent="0.25">
      <c r="A189" t="s">
        <v>64</v>
      </c>
      <c r="B189" s="12" t="s">
        <v>220</v>
      </c>
      <c r="C189" t="s">
        <v>64</v>
      </c>
      <c r="D189" t="s">
        <v>229</v>
      </c>
      <c r="E189" t="s">
        <v>64</v>
      </c>
      <c r="F189" t="s">
        <v>230</v>
      </c>
      <c r="G189" t="s">
        <v>64</v>
      </c>
      <c r="H189" t="s">
        <v>64</v>
      </c>
      <c r="I189" t="s">
        <v>64</v>
      </c>
      <c r="J189" t="s">
        <v>64</v>
      </c>
      <c r="K189" t="s">
        <v>64</v>
      </c>
      <c r="L189" t="s">
        <v>64</v>
      </c>
      <c r="M189" t="s">
        <v>64</v>
      </c>
      <c r="N189" t="s">
        <v>64</v>
      </c>
      <c r="O189" t="s">
        <v>64</v>
      </c>
      <c r="P189" t="s">
        <v>64</v>
      </c>
      <c r="Q189" t="s">
        <v>64</v>
      </c>
      <c r="R189" t="s">
        <v>64</v>
      </c>
      <c r="S189" t="s">
        <v>64</v>
      </c>
      <c r="T189" t="s">
        <v>64</v>
      </c>
      <c r="U189" t="s">
        <v>64</v>
      </c>
      <c r="V189" t="s">
        <v>64</v>
      </c>
      <c r="W189" t="s">
        <v>64</v>
      </c>
      <c r="X189" t="s">
        <v>64</v>
      </c>
      <c r="Y189" t="s">
        <v>64</v>
      </c>
      <c r="Z189" t="s">
        <v>64</v>
      </c>
      <c r="AA189" t="s">
        <v>64</v>
      </c>
      <c r="AB189" t="s">
        <v>64</v>
      </c>
      <c r="AC189" t="s">
        <v>64</v>
      </c>
      <c r="AD189" t="s">
        <v>64</v>
      </c>
      <c r="AE189" t="s">
        <v>64</v>
      </c>
      <c r="AF189" t="s">
        <v>64</v>
      </c>
      <c r="AG189" t="s">
        <v>64</v>
      </c>
      <c r="AH189" t="s">
        <v>64</v>
      </c>
      <c r="AI189" t="s">
        <v>64</v>
      </c>
      <c r="AJ189" t="s">
        <v>64</v>
      </c>
      <c r="AK189" t="s">
        <v>64</v>
      </c>
      <c r="AL189" t="s">
        <v>64</v>
      </c>
      <c r="AM189" t="s">
        <v>64</v>
      </c>
      <c r="AN189" t="s">
        <v>64</v>
      </c>
      <c r="AO189" t="s">
        <v>64</v>
      </c>
      <c r="AP189" t="s">
        <v>64</v>
      </c>
      <c r="AQ189" t="s">
        <v>64</v>
      </c>
      <c r="AR189" t="s">
        <v>64</v>
      </c>
      <c r="AS189" t="s">
        <v>64</v>
      </c>
      <c r="AT189" t="s">
        <v>64</v>
      </c>
      <c r="AU189" t="s">
        <v>64</v>
      </c>
      <c r="AV189" t="s">
        <v>64</v>
      </c>
      <c r="AW189" t="s">
        <v>64</v>
      </c>
      <c r="AX189" t="s">
        <v>64</v>
      </c>
      <c r="AY189" t="s">
        <v>229</v>
      </c>
      <c r="AZ189" t="s">
        <v>64</v>
      </c>
      <c r="BA189" t="s">
        <v>64</v>
      </c>
      <c r="BB189" t="s">
        <v>64</v>
      </c>
      <c r="BC189" s="12" t="s">
        <v>220</v>
      </c>
      <c r="BD189" s="13">
        <v>1.2874999999999999E-2</v>
      </c>
      <c r="BE189" s="9">
        <f>100*BD189</f>
        <v>1.2874999999999999</v>
      </c>
      <c r="BF189" s="8">
        <f>LOG10(BE189)</f>
        <v>0.10974723771322857</v>
      </c>
      <c r="BG189" s="18" t="s">
        <v>204</v>
      </c>
      <c r="BH189" s="18" t="s">
        <v>204</v>
      </c>
      <c r="BI189" s="18" t="s">
        <v>204</v>
      </c>
      <c r="BJ189" s="18" t="s">
        <v>204</v>
      </c>
      <c r="BK189" s="8" t="s">
        <v>204</v>
      </c>
      <c r="BL189" s="8" t="s">
        <v>59</v>
      </c>
      <c r="BM189" s="18" t="s">
        <v>204</v>
      </c>
      <c r="BN189" t="s">
        <v>64</v>
      </c>
      <c r="BO189" s="8">
        <v>0.10974723771322857</v>
      </c>
      <c r="BP189" t="s">
        <v>59</v>
      </c>
      <c r="BQ189">
        <v>0</v>
      </c>
      <c r="BR189" t="s">
        <v>64</v>
      </c>
      <c r="BS189" t="s">
        <v>64</v>
      </c>
      <c r="BT189" t="s">
        <v>64</v>
      </c>
      <c r="BU189" t="s">
        <v>64</v>
      </c>
      <c r="BV189" t="s">
        <v>64</v>
      </c>
      <c r="BW189" t="s">
        <v>64</v>
      </c>
      <c r="BX189" t="s">
        <v>64</v>
      </c>
    </row>
    <row r="190" spans="1:76" x14ac:dyDescent="0.25">
      <c r="A190" t="s">
        <v>64</v>
      </c>
      <c r="B190" s="12" t="s">
        <v>232</v>
      </c>
      <c r="C190" t="s">
        <v>64</v>
      </c>
      <c r="D190" t="s">
        <v>65</v>
      </c>
      <c r="E190" t="s">
        <v>64</v>
      </c>
      <c r="F190" t="s">
        <v>230</v>
      </c>
      <c r="G190" t="s">
        <v>64</v>
      </c>
      <c r="H190" t="s">
        <v>64</v>
      </c>
      <c r="I190" t="s">
        <v>64</v>
      </c>
      <c r="J190" t="s">
        <v>64</v>
      </c>
      <c r="K190" t="s">
        <v>64</v>
      </c>
      <c r="L190" t="s">
        <v>64</v>
      </c>
      <c r="M190" t="s">
        <v>64</v>
      </c>
      <c r="N190" t="s">
        <v>64</v>
      </c>
      <c r="O190" t="s">
        <v>64</v>
      </c>
      <c r="P190" t="s">
        <v>64</v>
      </c>
      <c r="Q190" t="s">
        <v>64</v>
      </c>
      <c r="R190" t="s">
        <v>64</v>
      </c>
      <c r="S190" t="s">
        <v>64</v>
      </c>
      <c r="T190" t="s">
        <v>64</v>
      </c>
      <c r="U190" t="s">
        <v>64</v>
      </c>
      <c r="V190" t="s">
        <v>64</v>
      </c>
      <c r="W190" t="s">
        <v>64</v>
      </c>
      <c r="X190" t="s">
        <v>64</v>
      </c>
      <c r="Y190" t="s">
        <v>64</v>
      </c>
      <c r="Z190" t="s">
        <v>64</v>
      </c>
      <c r="AA190" t="s">
        <v>64</v>
      </c>
      <c r="AB190" t="s">
        <v>64</v>
      </c>
      <c r="AC190" t="s">
        <v>64</v>
      </c>
      <c r="AD190" t="s">
        <v>64</v>
      </c>
      <c r="AE190" t="s">
        <v>64</v>
      </c>
      <c r="AF190" t="s">
        <v>64</v>
      </c>
      <c r="AG190" t="s">
        <v>64</v>
      </c>
      <c r="AH190" t="s">
        <v>64</v>
      </c>
      <c r="AI190" t="s">
        <v>64</v>
      </c>
      <c r="AJ190" t="s">
        <v>64</v>
      </c>
      <c r="AK190" t="s">
        <v>64</v>
      </c>
      <c r="AL190" t="s">
        <v>64</v>
      </c>
      <c r="AM190" t="s">
        <v>64</v>
      </c>
      <c r="AN190" t="s">
        <v>64</v>
      </c>
      <c r="AO190" t="s">
        <v>64</v>
      </c>
      <c r="AP190" t="s">
        <v>64</v>
      </c>
      <c r="AQ190" t="s">
        <v>64</v>
      </c>
      <c r="AR190" t="s">
        <v>64</v>
      </c>
      <c r="AS190" t="s">
        <v>64</v>
      </c>
      <c r="AT190" t="s">
        <v>64</v>
      </c>
      <c r="AU190" t="s">
        <v>64</v>
      </c>
      <c r="AV190" t="s">
        <v>64</v>
      </c>
      <c r="AW190" t="s">
        <v>64</v>
      </c>
      <c r="AX190" t="s">
        <v>64</v>
      </c>
      <c r="AY190" t="s">
        <v>65</v>
      </c>
      <c r="AZ190" t="s">
        <v>64</v>
      </c>
      <c r="BA190" t="s">
        <v>64</v>
      </c>
      <c r="BB190" t="s">
        <v>64</v>
      </c>
      <c r="BC190" s="12" t="s">
        <v>232</v>
      </c>
      <c r="BD190" s="13">
        <v>1.3299999999999996E-2</v>
      </c>
      <c r="BE190" s="9">
        <f>100*BD190</f>
        <v>1.3299999999999996</v>
      </c>
      <c r="BF190" s="8">
        <f>LOG10(BE190)</f>
        <v>0.12385164096708567</v>
      </c>
      <c r="BG190" s="18" t="s">
        <v>204</v>
      </c>
      <c r="BH190" s="18" t="s">
        <v>204</v>
      </c>
      <c r="BI190" s="18" t="s">
        <v>204</v>
      </c>
      <c r="BJ190" s="18" t="s">
        <v>204</v>
      </c>
      <c r="BK190" s="8" t="s">
        <v>204</v>
      </c>
      <c r="BL190" s="8" t="s">
        <v>59</v>
      </c>
      <c r="BM190" s="18" t="s">
        <v>204</v>
      </c>
      <c r="BN190" t="s">
        <v>64</v>
      </c>
      <c r="BO190" s="8">
        <v>0.12385164096708567</v>
      </c>
      <c r="BP190" t="s">
        <v>59</v>
      </c>
      <c r="BQ190">
        <v>0</v>
      </c>
      <c r="BR190" t="s">
        <v>64</v>
      </c>
      <c r="BS190" t="s">
        <v>64</v>
      </c>
      <c r="BT190" t="s">
        <v>64</v>
      </c>
      <c r="BU190" t="s">
        <v>64</v>
      </c>
      <c r="BV190" t="s">
        <v>64</v>
      </c>
      <c r="BW190" t="s">
        <v>64</v>
      </c>
      <c r="BX190" t="s">
        <v>64</v>
      </c>
    </row>
    <row r="191" spans="1:76" x14ac:dyDescent="0.25">
      <c r="A191" t="s">
        <v>64</v>
      </c>
      <c r="B191" s="12" t="s">
        <v>228</v>
      </c>
      <c r="C191" t="s">
        <v>64</v>
      </c>
      <c r="D191" t="s">
        <v>229</v>
      </c>
      <c r="E191" t="s">
        <v>64</v>
      </c>
      <c r="F191" t="s">
        <v>230</v>
      </c>
      <c r="G191" t="s">
        <v>64</v>
      </c>
      <c r="H191" t="s">
        <v>64</v>
      </c>
      <c r="I191" t="s">
        <v>64</v>
      </c>
      <c r="J191" t="s">
        <v>64</v>
      </c>
      <c r="K191" t="s">
        <v>64</v>
      </c>
      <c r="L191" t="s">
        <v>64</v>
      </c>
      <c r="M191" t="s">
        <v>64</v>
      </c>
      <c r="N191" t="s">
        <v>64</v>
      </c>
      <c r="O191" t="s">
        <v>64</v>
      </c>
      <c r="P191" t="s">
        <v>64</v>
      </c>
      <c r="Q191" t="s">
        <v>64</v>
      </c>
      <c r="R191" t="s">
        <v>64</v>
      </c>
      <c r="S191" t="s">
        <v>64</v>
      </c>
      <c r="T191" t="s">
        <v>64</v>
      </c>
      <c r="U191" t="s">
        <v>64</v>
      </c>
      <c r="V191" t="s">
        <v>64</v>
      </c>
      <c r="W191" t="s">
        <v>64</v>
      </c>
      <c r="X191" t="s">
        <v>64</v>
      </c>
      <c r="Y191" t="s">
        <v>64</v>
      </c>
      <c r="Z191" t="s">
        <v>64</v>
      </c>
      <c r="AA191" t="s">
        <v>64</v>
      </c>
      <c r="AB191" t="s">
        <v>64</v>
      </c>
      <c r="AC191" t="s">
        <v>64</v>
      </c>
      <c r="AD191" t="s">
        <v>64</v>
      </c>
      <c r="AE191" t="s">
        <v>64</v>
      </c>
      <c r="AF191" t="s">
        <v>64</v>
      </c>
      <c r="AG191" t="s">
        <v>64</v>
      </c>
      <c r="AH191" t="s">
        <v>64</v>
      </c>
      <c r="AI191" t="s">
        <v>64</v>
      </c>
      <c r="AJ191" t="s">
        <v>64</v>
      </c>
      <c r="AK191" t="s">
        <v>64</v>
      </c>
      <c r="AL191" t="s">
        <v>64</v>
      </c>
      <c r="AM191" t="s">
        <v>64</v>
      </c>
      <c r="AN191" t="s">
        <v>64</v>
      </c>
      <c r="AO191" t="s">
        <v>64</v>
      </c>
      <c r="AP191" t="s">
        <v>64</v>
      </c>
      <c r="AQ191" t="s">
        <v>64</v>
      </c>
      <c r="AR191" t="s">
        <v>64</v>
      </c>
      <c r="AS191" t="s">
        <v>64</v>
      </c>
      <c r="AT191" t="s">
        <v>64</v>
      </c>
      <c r="AU191" t="s">
        <v>64</v>
      </c>
      <c r="AV191" t="s">
        <v>64</v>
      </c>
      <c r="AW191" t="s">
        <v>64</v>
      </c>
      <c r="AX191" t="s">
        <v>64</v>
      </c>
      <c r="AY191" t="s">
        <v>229</v>
      </c>
      <c r="AZ191" t="s">
        <v>64</v>
      </c>
      <c r="BA191" t="s">
        <v>64</v>
      </c>
      <c r="BB191" t="s">
        <v>64</v>
      </c>
      <c r="BC191" s="12" t="s">
        <v>228</v>
      </c>
      <c r="BD191" s="13">
        <v>1.3375000000000001E-2</v>
      </c>
      <c r="BE191" s="9">
        <f>100*BD191</f>
        <v>1.3375000000000001</v>
      </c>
      <c r="BF191" s="8">
        <f>LOG10(BE191)</f>
        <v>0.1262937906932661</v>
      </c>
      <c r="BG191" s="18" t="s">
        <v>204</v>
      </c>
      <c r="BH191" s="18" t="s">
        <v>204</v>
      </c>
      <c r="BI191" s="18" t="s">
        <v>204</v>
      </c>
      <c r="BJ191" s="18" t="s">
        <v>204</v>
      </c>
      <c r="BK191" s="8" t="s">
        <v>204</v>
      </c>
      <c r="BL191" s="8" t="s">
        <v>59</v>
      </c>
      <c r="BM191" s="18" t="s">
        <v>204</v>
      </c>
      <c r="BN191" t="s">
        <v>64</v>
      </c>
      <c r="BO191" s="8">
        <v>0.1262937906932661</v>
      </c>
      <c r="BP191" t="s">
        <v>59</v>
      </c>
      <c r="BQ191">
        <v>0</v>
      </c>
      <c r="BR191" t="s">
        <v>64</v>
      </c>
      <c r="BS191" t="s">
        <v>64</v>
      </c>
      <c r="BT191" t="s">
        <v>64</v>
      </c>
      <c r="BU191" t="s">
        <v>64</v>
      </c>
      <c r="BV191" t="s">
        <v>64</v>
      </c>
      <c r="BW191" t="s">
        <v>64</v>
      </c>
      <c r="BX191" t="s">
        <v>64</v>
      </c>
    </row>
    <row r="192" spans="1:76" x14ac:dyDescent="0.25">
      <c r="A192" t="s">
        <v>64</v>
      </c>
      <c r="B192" s="12" t="s">
        <v>227</v>
      </c>
      <c r="C192" t="s">
        <v>64</v>
      </c>
      <c r="D192" t="s">
        <v>229</v>
      </c>
      <c r="E192" t="s">
        <v>64</v>
      </c>
      <c r="F192" t="s">
        <v>230</v>
      </c>
      <c r="G192" t="s">
        <v>64</v>
      </c>
      <c r="H192" t="s">
        <v>64</v>
      </c>
      <c r="I192" t="s">
        <v>64</v>
      </c>
      <c r="J192" t="s">
        <v>64</v>
      </c>
      <c r="K192" t="s">
        <v>64</v>
      </c>
      <c r="L192" t="s">
        <v>64</v>
      </c>
      <c r="M192" t="s">
        <v>64</v>
      </c>
      <c r="N192" t="s">
        <v>64</v>
      </c>
      <c r="O192" t="s">
        <v>64</v>
      </c>
      <c r="P192" t="s">
        <v>64</v>
      </c>
      <c r="Q192" t="s">
        <v>64</v>
      </c>
      <c r="R192" t="s">
        <v>64</v>
      </c>
      <c r="S192" t="s">
        <v>64</v>
      </c>
      <c r="T192" t="s">
        <v>64</v>
      </c>
      <c r="U192" t="s">
        <v>64</v>
      </c>
      <c r="V192" t="s">
        <v>64</v>
      </c>
      <c r="W192" t="s">
        <v>64</v>
      </c>
      <c r="X192" t="s">
        <v>64</v>
      </c>
      <c r="Y192" t="s">
        <v>64</v>
      </c>
      <c r="Z192" t="s">
        <v>64</v>
      </c>
      <c r="AA192" t="s">
        <v>64</v>
      </c>
      <c r="AB192" t="s">
        <v>64</v>
      </c>
      <c r="AC192" t="s">
        <v>64</v>
      </c>
      <c r="AD192" t="s">
        <v>64</v>
      </c>
      <c r="AE192" t="s">
        <v>64</v>
      </c>
      <c r="AF192" t="s">
        <v>64</v>
      </c>
      <c r="AG192" t="s">
        <v>64</v>
      </c>
      <c r="AH192" t="s">
        <v>64</v>
      </c>
      <c r="AI192" t="s">
        <v>64</v>
      </c>
      <c r="AJ192" t="s">
        <v>64</v>
      </c>
      <c r="AK192" t="s">
        <v>64</v>
      </c>
      <c r="AL192" t="s">
        <v>64</v>
      </c>
      <c r="AM192" t="s">
        <v>64</v>
      </c>
      <c r="AN192" t="s">
        <v>64</v>
      </c>
      <c r="AO192" t="s">
        <v>64</v>
      </c>
      <c r="AP192" t="s">
        <v>64</v>
      </c>
      <c r="AQ192" t="s">
        <v>64</v>
      </c>
      <c r="AR192" t="s">
        <v>64</v>
      </c>
      <c r="AS192" t="s">
        <v>64</v>
      </c>
      <c r="AT192" t="s">
        <v>64</v>
      </c>
      <c r="AU192" t="s">
        <v>64</v>
      </c>
      <c r="AV192" t="s">
        <v>64</v>
      </c>
      <c r="AW192" t="s">
        <v>64</v>
      </c>
      <c r="AX192" t="s">
        <v>64</v>
      </c>
      <c r="AY192" t="s">
        <v>229</v>
      </c>
      <c r="AZ192" t="s">
        <v>64</v>
      </c>
      <c r="BA192" t="s">
        <v>64</v>
      </c>
      <c r="BB192" t="s">
        <v>64</v>
      </c>
      <c r="BC192" s="12" t="s">
        <v>227</v>
      </c>
      <c r="BD192" s="13">
        <v>1.3700000000000002E-2</v>
      </c>
      <c r="BE192" s="9">
        <f>100*BD192</f>
        <v>1.37</v>
      </c>
      <c r="BF192" s="8">
        <f>LOG10(BE192)</f>
        <v>0.13672056715640679</v>
      </c>
      <c r="BG192" s="18" t="s">
        <v>204</v>
      </c>
      <c r="BH192" s="18" t="s">
        <v>204</v>
      </c>
      <c r="BI192" s="18" t="s">
        <v>204</v>
      </c>
      <c r="BJ192" s="18" t="s">
        <v>204</v>
      </c>
      <c r="BK192" s="8" t="s">
        <v>204</v>
      </c>
      <c r="BL192" s="8" t="s">
        <v>59</v>
      </c>
      <c r="BM192" s="18" t="s">
        <v>204</v>
      </c>
      <c r="BN192" t="s">
        <v>64</v>
      </c>
      <c r="BO192" s="8">
        <v>0.13672056715640679</v>
      </c>
      <c r="BP192" t="s">
        <v>59</v>
      </c>
      <c r="BQ192">
        <v>0</v>
      </c>
      <c r="BR192" t="s">
        <v>64</v>
      </c>
      <c r="BS192" t="s">
        <v>64</v>
      </c>
      <c r="BT192" t="s">
        <v>64</v>
      </c>
      <c r="BU192" t="s">
        <v>64</v>
      </c>
      <c r="BV192" t="s">
        <v>64</v>
      </c>
      <c r="BW192" t="s">
        <v>64</v>
      </c>
      <c r="BX192" t="s">
        <v>64</v>
      </c>
    </row>
    <row r="193" spans="1:76" x14ac:dyDescent="0.25">
      <c r="A193" t="s">
        <v>64</v>
      </c>
      <c r="B193" s="12" t="s">
        <v>234</v>
      </c>
      <c r="C193" t="s">
        <v>64</v>
      </c>
      <c r="D193" t="s">
        <v>65</v>
      </c>
      <c r="E193" t="s">
        <v>64</v>
      </c>
      <c r="F193" t="s">
        <v>230</v>
      </c>
      <c r="G193" t="s">
        <v>64</v>
      </c>
      <c r="H193" t="s">
        <v>64</v>
      </c>
      <c r="I193" t="s">
        <v>64</v>
      </c>
      <c r="J193" t="s">
        <v>64</v>
      </c>
      <c r="K193" t="s">
        <v>64</v>
      </c>
      <c r="L193" t="s">
        <v>64</v>
      </c>
      <c r="M193" t="s">
        <v>64</v>
      </c>
      <c r="N193" t="s">
        <v>64</v>
      </c>
      <c r="O193" t="s">
        <v>64</v>
      </c>
      <c r="P193" t="s">
        <v>64</v>
      </c>
      <c r="Q193" t="s">
        <v>64</v>
      </c>
      <c r="R193" t="s">
        <v>64</v>
      </c>
      <c r="S193" t="s">
        <v>64</v>
      </c>
      <c r="T193" t="s">
        <v>64</v>
      </c>
      <c r="U193" t="s">
        <v>64</v>
      </c>
      <c r="V193" t="s">
        <v>64</v>
      </c>
      <c r="W193" t="s">
        <v>64</v>
      </c>
      <c r="X193" t="s">
        <v>64</v>
      </c>
      <c r="Y193" t="s">
        <v>64</v>
      </c>
      <c r="Z193" t="s">
        <v>64</v>
      </c>
      <c r="AA193" t="s">
        <v>64</v>
      </c>
      <c r="AB193" t="s">
        <v>64</v>
      </c>
      <c r="AC193" t="s">
        <v>64</v>
      </c>
      <c r="AD193" t="s">
        <v>64</v>
      </c>
      <c r="AE193" t="s">
        <v>64</v>
      </c>
      <c r="AF193" t="s">
        <v>64</v>
      </c>
      <c r="AG193" t="s">
        <v>64</v>
      </c>
      <c r="AH193" t="s">
        <v>64</v>
      </c>
      <c r="AI193" t="s">
        <v>64</v>
      </c>
      <c r="AJ193" t="s">
        <v>64</v>
      </c>
      <c r="AK193" t="s">
        <v>64</v>
      </c>
      <c r="AL193" t="s">
        <v>64</v>
      </c>
      <c r="AM193" t="s">
        <v>64</v>
      </c>
      <c r="AN193" t="s">
        <v>64</v>
      </c>
      <c r="AO193" t="s">
        <v>64</v>
      </c>
      <c r="AP193" t="s">
        <v>64</v>
      </c>
      <c r="AQ193" t="s">
        <v>64</v>
      </c>
      <c r="AR193" t="s">
        <v>64</v>
      </c>
      <c r="AS193" t="s">
        <v>64</v>
      </c>
      <c r="AT193" t="s">
        <v>64</v>
      </c>
      <c r="AU193" t="s">
        <v>64</v>
      </c>
      <c r="AV193" t="s">
        <v>64</v>
      </c>
      <c r="AW193" t="s">
        <v>64</v>
      </c>
      <c r="AX193" t="s">
        <v>64</v>
      </c>
      <c r="AY193" t="s">
        <v>65</v>
      </c>
      <c r="AZ193" t="s">
        <v>64</v>
      </c>
      <c r="BA193" t="s">
        <v>64</v>
      </c>
      <c r="BB193" t="s">
        <v>64</v>
      </c>
      <c r="BC193" s="12" t="s">
        <v>234</v>
      </c>
      <c r="BD193" s="13">
        <v>1.3824999999999999E-2</v>
      </c>
      <c r="BE193" s="9">
        <f>100*BD193</f>
        <v>1.3824999999999998</v>
      </c>
      <c r="BF193" s="8">
        <f>LOG10(BE193)</f>
        <v>0.14066513997673583</v>
      </c>
      <c r="BG193" s="18" t="s">
        <v>204</v>
      </c>
      <c r="BH193" s="18" t="s">
        <v>204</v>
      </c>
      <c r="BI193" s="18" t="s">
        <v>204</v>
      </c>
      <c r="BJ193" s="18" t="s">
        <v>204</v>
      </c>
      <c r="BK193" s="8" t="s">
        <v>204</v>
      </c>
      <c r="BL193" s="8" t="s">
        <v>59</v>
      </c>
      <c r="BM193" s="18" t="s">
        <v>204</v>
      </c>
      <c r="BN193" t="s">
        <v>64</v>
      </c>
      <c r="BO193" s="8">
        <v>0.14066513997673583</v>
      </c>
      <c r="BP193" t="s">
        <v>59</v>
      </c>
      <c r="BQ193">
        <v>0</v>
      </c>
      <c r="BR193" t="s">
        <v>64</v>
      </c>
      <c r="BS193" t="s">
        <v>64</v>
      </c>
      <c r="BT193" t="s">
        <v>64</v>
      </c>
      <c r="BU193" t="s">
        <v>64</v>
      </c>
      <c r="BV193" t="s">
        <v>64</v>
      </c>
      <c r="BW193" t="s">
        <v>64</v>
      </c>
      <c r="BX193" t="s">
        <v>64</v>
      </c>
    </row>
    <row r="194" spans="1:76" x14ac:dyDescent="0.25">
      <c r="A194" t="s">
        <v>64</v>
      </c>
      <c r="B194" s="12" t="s">
        <v>226</v>
      </c>
      <c r="C194" t="s">
        <v>64</v>
      </c>
      <c r="D194" t="s">
        <v>229</v>
      </c>
      <c r="E194" t="s">
        <v>64</v>
      </c>
      <c r="F194" t="s">
        <v>230</v>
      </c>
      <c r="G194" t="s">
        <v>64</v>
      </c>
      <c r="H194" t="s">
        <v>64</v>
      </c>
      <c r="I194" t="s">
        <v>64</v>
      </c>
      <c r="J194" t="s">
        <v>64</v>
      </c>
      <c r="K194" t="s">
        <v>64</v>
      </c>
      <c r="L194" t="s">
        <v>64</v>
      </c>
      <c r="M194" t="s">
        <v>64</v>
      </c>
      <c r="N194" t="s">
        <v>64</v>
      </c>
      <c r="O194" t="s">
        <v>64</v>
      </c>
      <c r="P194" t="s">
        <v>64</v>
      </c>
      <c r="Q194" t="s">
        <v>64</v>
      </c>
      <c r="R194" t="s">
        <v>64</v>
      </c>
      <c r="S194" t="s">
        <v>64</v>
      </c>
      <c r="T194" t="s">
        <v>64</v>
      </c>
      <c r="U194" t="s">
        <v>64</v>
      </c>
      <c r="V194" t="s">
        <v>64</v>
      </c>
      <c r="W194" t="s">
        <v>64</v>
      </c>
      <c r="X194" t="s">
        <v>64</v>
      </c>
      <c r="Y194" t="s">
        <v>64</v>
      </c>
      <c r="Z194" t="s">
        <v>64</v>
      </c>
      <c r="AA194" t="s">
        <v>64</v>
      </c>
      <c r="AB194" t="s">
        <v>64</v>
      </c>
      <c r="AC194" t="s">
        <v>64</v>
      </c>
      <c r="AD194" t="s">
        <v>64</v>
      </c>
      <c r="AE194" t="s">
        <v>64</v>
      </c>
      <c r="AF194" t="s">
        <v>64</v>
      </c>
      <c r="AG194" t="s">
        <v>64</v>
      </c>
      <c r="AH194" t="s">
        <v>64</v>
      </c>
      <c r="AI194" t="s">
        <v>64</v>
      </c>
      <c r="AJ194" t="s">
        <v>64</v>
      </c>
      <c r="AK194" t="s">
        <v>64</v>
      </c>
      <c r="AL194" t="s">
        <v>64</v>
      </c>
      <c r="AM194" t="s">
        <v>64</v>
      </c>
      <c r="AN194" t="s">
        <v>64</v>
      </c>
      <c r="AO194" t="s">
        <v>64</v>
      </c>
      <c r="AP194" t="s">
        <v>64</v>
      </c>
      <c r="AQ194" t="s">
        <v>64</v>
      </c>
      <c r="AR194" t="s">
        <v>64</v>
      </c>
      <c r="AS194" t="s">
        <v>64</v>
      </c>
      <c r="AT194" t="s">
        <v>64</v>
      </c>
      <c r="AU194" t="s">
        <v>64</v>
      </c>
      <c r="AV194" t="s">
        <v>64</v>
      </c>
      <c r="AW194" t="s">
        <v>64</v>
      </c>
      <c r="AX194" t="s">
        <v>64</v>
      </c>
      <c r="AY194" t="s">
        <v>229</v>
      </c>
      <c r="AZ194" t="s">
        <v>64</v>
      </c>
      <c r="BA194" t="s">
        <v>64</v>
      </c>
      <c r="BB194" t="s">
        <v>64</v>
      </c>
      <c r="BC194" s="12" t="s">
        <v>226</v>
      </c>
      <c r="BD194" s="13">
        <v>1.3825000000000002E-2</v>
      </c>
      <c r="BE194" s="9">
        <f>100*BD194</f>
        <v>1.3825000000000003</v>
      </c>
      <c r="BF194" s="8">
        <f>LOG10(BE194)</f>
        <v>0.14066513997673596</v>
      </c>
      <c r="BG194" s="18" t="s">
        <v>204</v>
      </c>
      <c r="BH194" s="18" t="s">
        <v>204</v>
      </c>
      <c r="BI194" s="18" t="s">
        <v>204</v>
      </c>
      <c r="BJ194" s="18" t="s">
        <v>204</v>
      </c>
      <c r="BK194" s="8" t="s">
        <v>204</v>
      </c>
      <c r="BL194" s="8" t="s">
        <v>59</v>
      </c>
      <c r="BM194" s="18" t="s">
        <v>204</v>
      </c>
      <c r="BN194" t="s">
        <v>64</v>
      </c>
      <c r="BO194" s="8">
        <v>0.14066513997673596</v>
      </c>
      <c r="BP194" t="s">
        <v>59</v>
      </c>
      <c r="BQ194">
        <v>0</v>
      </c>
      <c r="BR194" t="s">
        <v>64</v>
      </c>
      <c r="BS194" t="s">
        <v>64</v>
      </c>
      <c r="BT194" t="s">
        <v>64</v>
      </c>
      <c r="BU194" t="s">
        <v>64</v>
      </c>
      <c r="BV194" t="s">
        <v>64</v>
      </c>
      <c r="BW194" t="s">
        <v>64</v>
      </c>
      <c r="BX194" t="s">
        <v>64</v>
      </c>
    </row>
    <row r="195" spans="1:76" x14ac:dyDescent="0.25">
      <c r="A195" t="s">
        <v>64</v>
      </c>
      <c r="B195" s="12" t="s">
        <v>218</v>
      </c>
      <c r="C195" t="s">
        <v>64</v>
      </c>
      <c r="D195" t="s">
        <v>65</v>
      </c>
      <c r="E195" t="s">
        <v>64</v>
      </c>
      <c r="F195" t="s">
        <v>230</v>
      </c>
      <c r="G195" t="s">
        <v>64</v>
      </c>
      <c r="H195" t="s">
        <v>64</v>
      </c>
      <c r="I195" t="s">
        <v>64</v>
      </c>
      <c r="J195" t="s">
        <v>64</v>
      </c>
      <c r="K195" t="s">
        <v>64</v>
      </c>
      <c r="L195" t="s">
        <v>64</v>
      </c>
      <c r="M195" t="s">
        <v>64</v>
      </c>
      <c r="N195" t="s">
        <v>64</v>
      </c>
      <c r="O195" t="s">
        <v>64</v>
      </c>
      <c r="P195" t="s">
        <v>64</v>
      </c>
      <c r="Q195" t="s">
        <v>64</v>
      </c>
      <c r="R195" t="s">
        <v>64</v>
      </c>
      <c r="S195" t="s">
        <v>64</v>
      </c>
      <c r="T195" t="s">
        <v>64</v>
      </c>
      <c r="U195" t="s">
        <v>64</v>
      </c>
      <c r="V195" t="s">
        <v>64</v>
      </c>
      <c r="W195" t="s">
        <v>64</v>
      </c>
      <c r="X195" t="s">
        <v>64</v>
      </c>
      <c r="Y195" t="s">
        <v>64</v>
      </c>
      <c r="Z195" t="s">
        <v>64</v>
      </c>
      <c r="AA195" t="s">
        <v>64</v>
      </c>
      <c r="AB195" t="s">
        <v>64</v>
      </c>
      <c r="AC195" t="s">
        <v>64</v>
      </c>
      <c r="AD195" t="s">
        <v>64</v>
      </c>
      <c r="AE195" t="s">
        <v>64</v>
      </c>
      <c r="AF195" t="s">
        <v>64</v>
      </c>
      <c r="AG195" t="s">
        <v>64</v>
      </c>
      <c r="AH195" t="s">
        <v>64</v>
      </c>
      <c r="AI195" t="s">
        <v>64</v>
      </c>
      <c r="AJ195" t="s">
        <v>64</v>
      </c>
      <c r="AK195" t="s">
        <v>64</v>
      </c>
      <c r="AL195" t="s">
        <v>64</v>
      </c>
      <c r="AM195" t="s">
        <v>64</v>
      </c>
      <c r="AN195" t="s">
        <v>64</v>
      </c>
      <c r="AO195" t="s">
        <v>64</v>
      </c>
      <c r="AP195" t="s">
        <v>64</v>
      </c>
      <c r="AQ195" t="s">
        <v>64</v>
      </c>
      <c r="AR195" t="s">
        <v>64</v>
      </c>
      <c r="AS195" t="s">
        <v>64</v>
      </c>
      <c r="AT195" t="s">
        <v>64</v>
      </c>
      <c r="AU195" t="s">
        <v>64</v>
      </c>
      <c r="AV195" t="s">
        <v>64</v>
      </c>
      <c r="AW195" t="s">
        <v>64</v>
      </c>
      <c r="AX195" t="s">
        <v>64</v>
      </c>
      <c r="AY195" t="s">
        <v>65</v>
      </c>
      <c r="AZ195" t="s">
        <v>64</v>
      </c>
      <c r="BA195" t="s">
        <v>64</v>
      </c>
      <c r="BB195" t="s">
        <v>64</v>
      </c>
      <c r="BC195" s="12" t="s">
        <v>218</v>
      </c>
      <c r="BD195" s="13">
        <v>1.4149999999999998E-2</v>
      </c>
      <c r="BE195" s="9">
        <f>100*BD195</f>
        <v>1.4149999999999998</v>
      </c>
      <c r="BF195" s="8">
        <f>LOG10(BE195)</f>
        <v>0.15075643986030898</v>
      </c>
      <c r="BG195" s="18" t="s">
        <v>204</v>
      </c>
      <c r="BH195" s="18" t="s">
        <v>204</v>
      </c>
      <c r="BI195" s="18" t="s">
        <v>204</v>
      </c>
      <c r="BJ195" s="18" t="s">
        <v>204</v>
      </c>
      <c r="BK195" s="8" t="s">
        <v>204</v>
      </c>
      <c r="BL195" s="8" t="s">
        <v>59</v>
      </c>
      <c r="BM195" s="18" t="s">
        <v>204</v>
      </c>
      <c r="BN195" t="s">
        <v>64</v>
      </c>
      <c r="BO195" s="8">
        <v>0.15075643986030898</v>
      </c>
      <c r="BP195" t="s">
        <v>59</v>
      </c>
      <c r="BQ195">
        <v>0</v>
      </c>
      <c r="BR195" t="s">
        <v>64</v>
      </c>
      <c r="BS195" t="s">
        <v>64</v>
      </c>
      <c r="BT195" t="s">
        <v>64</v>
      </c>
      <c r="BU195" t="s">
        <v>64</v>
      </c>
      <c r="BV195" t="s">
        <v>64</v>
      </c>
      <c r="BW195" t="s">
        <v>64</v>
      </c>
      <c r="BX195" t="s">
        <v>64</v>
      </c>
    </row>
    <row r="196" spans="1:76" x14ac:dyDescent="0.25">
      <c r="A196" t="s">
        <v>64</v>
      </c>
      <c r="B196" s="12" t="s">
        <v>234</v>
      </c>
      <c r="C196" t="s">
        <v>64</v>
      </c>
      <c r="D196" t="s">
        <v>229</v>
      </c>
      <c r="E196" t="s">
        <v>64</v>
      </c>
      <c r="F196" t="s">
        <v>230</v>
      </c>
      <c r="G196" t="s">
        <v>64</v>
      </c>
      <c r="H196" t="s">
        <v>64</v>
      </c>
      <c r="I196" t="s">
        <v>64</v>
      </c>
      <c r="J196" t="s">
        <v>64</v>
      </c>
      <c r="K196" t="s">
        <v>64</v>
      </c>
      <c r="L196" t="s">
        <v>64</v>
      </c>
      <c r="M196" t="s">
        <v>64</v>
      </c>
      <c r="N196" t="s">
        <v>64</v>
      </c>
      <c r="O196" t="s">
        <v>64</v>
      </c>
      <c r="P196" t="s">
        <v>64</v>
      </c>
      <c r="Q196" t="s">
        <v>64</v>
      </c>
      <c r="R196" t="s">
        <v>64</v>
      </c>
      <c r="S196" t="s">
        <v>64</v>
      </c>
      <c r="T196" t="s">
        <v>64</v>
      </c>
      <c r="U196" t="s">
        <v>64</v>
      </c>
      <c r="V196" t="s">
        <v>64</v>
      </c>
      <c r="W196" t="s">
        <v>64</v>
      </c>
      <c r="X196" t="s">
        <v>64</v>
      </c>
      <c r="Y196" t="s">
        <v>64</v>
      </c>
      <c r="Z196" t="s">
        <v>64</v>
      </c>
      <c r="AA196" t="s">
        <v>64</v>
      </c>
      <c r="AB196" t="s">
        <v>64</v>
      </c>
      <c r="AC196" t="s">
        <v>64</v>
      </c>
      <c r="AD196" t="s">
        <v>64</v>
      </c>
      <c r="AE196" t="s">
        <v>64</v>
      </c>
      <c r="AF196" t="s">
        <v>64</v>
      </c>
      <c r="AG196" t="s">
        <v>64</v>
      </c>
      <c r="AH196" t="s">
        <v>64</v>
      </c>
      <c r="AI196" t="s">
        <v>64</v>
      </c>
      <c r="AJ196" t="s">
        <v>64</v>
      </c>
      <c r="AK196" t="s">
        <v>64</v>
      </c>
      <c r="AL196" t="s">
        <v>64</v>
      </c>
      <c r="AM196" t="s">
        <v>64</v>
      </c>
      <c r="AN196" t="s">
        <v>64</v>
      </c>
      <c r="AO196" t="s">
        <v>64</v>
      </c>
      <c r="AP196" t="s">
        <v>64</v>
      </c>
      <c r="AQ196" t="s">
        <v>64</v>
      </c>
      <c r="AR196" t="s">
        <v>64</v>
      </c>
      <c r="AS196" t="s">
        <v>64</v>
      </c>
      <c r="AT196" t="s">
        <v>64</v>
      </c>
      <c r="AU196" t="s">
        <v>64</v>
      </c>
      <c r="AV196" t="s">
        <v>64</v>
      </c>
      <c r="AW196" t="s">
        <v>64</v>
      </c>
      <c r="AX196" t="s">
        <v>64</v>
      </c>
      <c r="AY196" t="s">
        <v>229</v>
      </c>
      <c r="AZ196" t="s">
        <v>64</v>
      </c>
      <c r="BA196" t="s">
        <v>64</v>
      </c>
      <c r="BB196" t="s">
        <v>64</v>
      </c>
      <c r="BC196" s="12" t="s">
        <v>234</v>
      </c>
      <c r="BD196" s="13">
        <v>1.4175E-2</v>
      </c>
      <c r="BE196" s="9">
        <f>100*BD196</f>
        <v>1.4175</v>
      </c>
      <c r="BF196" s="8">
        <f>LOG10(BE196)</f>
        <v>0.15152306756494419</v>
      </c>
      <c r="BG196" s="18" t="s">
        <v>204</v>
      </c>
      <c r="BH196" s="18" t="s">
        <v>204</v>
      </c>
      <c r="BI196" s="18" t="s">
        <v>204</v>
      </c>
      <c r="BJ196" s="18" t="s">
        <v>204</v>
      </c>
      <c r="BK196" s="8" t="s">
        <v>204</v>
      </c>
      <c r="BL196" s="8" t="s">
        <v>59</v>
      </c>
      <c r="BM196" s="18" t="s">
        <v>204</v>
      </c>
      <c r="BN196" t="s">
        <v>64</v>
      </c>
      <c r="BO196" s="8">
        <v>0.15152306756494419</v>
      </c>
      <c r="BP196" t="s">
        <v>59</v>
      </c>
      <c r="BQ196">
        <v>0</v>
      </c>
      <c r="BR196" t="s">
        <v>64</v>
      </c>
      <c r="BS196" t="s">
        <v>64</v>
      </c>
      <c r="BT196" t="s">
        <v>64</v>
      </c>
      <c r="BU196" t="s">
        <v>64</v>
      </c>
      <c r="BV196" t="s">
        <v>64</v>
      </c>
      <c r="BW196" t="s">
        <v>64</v>
      </c>
      <c r="BX196" t="s">
        <v>64</v>
      </c>
    </row>
    <row r="197" spans="1:76" x14ac:dyDescent="0.25">
      <c r="A197" t="s">
        <v>64</v>
      </c>
      <c r="B197" s="12" t="s">
        <v>235</v>
      </c>
      <c r="C197" t="s">
        <v>64</v>
      </c>
      <c r="D197" t="s">
        <v>229</v>
      </c>
      <c r="E197" t="s">
        <v>64</v>
      </c>
      <c r="F197" t="s">
        <v>230</v>
      </c>
      <c r="G197" t="s">
        <v>64</v>
      </c>
      <c r="H197" t="s">
        <v>64</v>
      </c>
      <c r="I197" t="s">
        <v>64</v>
      </c>
      <c r="J197" t="s">
        <v>64</v>
      </c>
      <c r="K197" t="s">
        <v>64</v>
      </c>
      <c r="L197" t="s">
        <v>64</v>
      </c>
      <c r="M197" t="s">
        <v>64</v>
      </c>
      <c r="N197" t="s">
        <v>64</v>
      </c>
      <c r="O197" t="s">
        <v>64</v>
      </c>
      <c r="P197" t="s">
        <v>64</v>
      </c>
      <c r="Q197" t="s">
        <v>64</v>
      </c>
      <c r="R197" t="s">
        <v>64</v>
      </c>
      <c r="S197" t="s">
        <v>64</v>
      </c>
      <c r="T197" t="s">
        <v>64</v>
      </c>
      <c r="U197" t="s">
        <v>64</v>
      </c>
      <c r="V197" t="s">
        <v>64</v>
      </c>
      <c r="W197" t="s">
        <v>64</v>
      </c>
      <c r="X197" t="s">
        <v>64</v>
      </c>
      <c r="Y197" t="s">
        <v>64</v>
      </c>
      <c r="Z197" t="s">
        <v>64</v>
      </c>
      <c r="AA197" t="s">
        <v>64</v>
      </c>
      <c r="AB197" t="s">
        <v>64</v>
      </c>
      <c r="AC197" t="s">
        <v>64</v>
      </c>
      <c r="AD197" t="s">
        <v>64</v>
      </c>
      <c r="AE197" t="s">
        <v>64</v>
      </c>
      <c r="AF197" t="s">
        <v>64</v>
      </c>
      <c r="AG197" t="s">
        <v>64</v>
      </c>
      <c r="AH197" t="s">
        <v>64</v>
      </c>
      <c r="AI197" t="s">
        <v>64</v>
      </c>
      <c r="AJ197" t="s">
        <v>64</v>
      </c>
      <c r="AK197" t="s">
        <v>64</v>
      </c>
      <c r="AL197" t="s">
        <v>64</v>
      </c>
      <c r="AM197" t="s">
        <v>64</v>
      </c>
      <c r="AN197" t="s">
        <v>64</v>
      </c>
      <c r="AO197" t="s">
        <v>64</v>
      </c>
      <c r="AP197" t="s">
        <v>64</v>
      </c>
      <c r="AQ197" t="s">
        <v>64</v>
      </c>
      <c r="AR197" t="s">
        <v>64</v>
      </c>
      <c r="AS197" t="s">
        <v>64</v>
      </c>
      <c r="AT197" t="s">
        <v>64</v>
      </c>
      <c r="AU197" t="s">
        <v>64</v>
      </c>
      <c r="AV197" t="s">
        <v>64</v>
      </c>
      <c r="AW197" t="s">
        <v>64</v>
      </c>
      <c r="AX197" t="s">
        <v>64</v>
      </c>
      <c r="AY197" t="s">
        <v>229</v>
      </c>
      <c r="AZ197" t="s">
        <v>64</v>
      </c>
      <c r="BA197" t="s">
        <v>64</v>
      </c>
      <c r="BB197" t="s">
        <v>64</v>
      </c>
      <c r="BC197" s="12" t="s">
        <v>235</v>
      </c>
      <c r="BD197" s="13">
        <v>1.4525E-2</v>
      </c>
      <c r="BE197" s="9">
        <f>100*BD197</f>
        <v>1.4524999999999999</v>
      </c>
      <c r="BF197" s="8">
        <f>LOG10(BE197)</f>
        <v>0.16211614106236832</v>
      </c>
      <c r="BG197" s="18" t="s">
        <v>204</v>
      </c>
      <c r="BH197" s="18" t="s">
        <v>204</v>
      </c>
      <c r="BI197" s="18" t="s">
        <v>204</v>
      </c>
      <c r="BJ197" s="18" t="s">
        <v>204</v>
      </c>
      <c r="BK197" s="8" t="s">
        <v>204</v>
      </c>
      <c r="BL197" s="8" t="s">
        <v>59</v>
      </c>
      <c r="BM197" s="18" t="s">
        <v>204</v>
      </c>
      <c r="BN197" t="s">
        <v>64</v>
      </c>
      <c r="BO197" s="8">
        <v>0.16211614106236832</v>
      </c>
      <c r="BP197" t="s">
        <v>59</v>
      </c>
      <c r="BQ197">
        <v>0</v>
      </c>
      <c r="BR197" t="s">
        <v>64</v>
      </c>
      <c r="BS197" t="s">
        <v>64</v>
      </c>
      <c r="BT197" t="s">
        <v>64</v>
      </c>
      <c r="BU197" t="s">
        <v>64</v>
      </c>
      <c r="BV197" t="s">
        <v>64</v>
      </c>
      <c r="BW197" t="s">
        <v>64</v>
      </c>
      <c r="BX197" t="s">
        <v>64</v>
      </c>
    </row>
    <row r="198" spans="1:76" x14ac:dyDescent="0.25">
      <c r="A198" t="s">
        <v>64</v>
      </c>
      <c r="B198" s="12" t="s">
        <v>226</v>
      </c>
      <c r="C198" t="s">
        <v>64</v>
      </c>
      <c r="D198" t="s">
        <v>65</v>
      </c>
      <c r="E198" t="s">
        <v>64</v>
      </c>
      <c r="F198" t="s">
        <v>230</v>
      </c>
      <c r="G198" t="s">
        <v>64</v>
      </c>
      <c r="H198" t="s">
        <v>64</v>
      </c>
      <c r="I198" t="s">
        <v>64</v>
      </c>
      <c r="J198" t="s">
        <v>64</v>
      </c>
      <c r="K198" t="s">
        <v>64</v>
      </c>
      <c r="L198" t="s">
        <v>64</v>
      </c>
      <c r="M198" t="s">
        <v>64</v>
      </c>
      <c r="N198" t="s">
        <v>64</v>
      </c>
      <c r="O198" t="s">
        <v>64</v>
      </c>
      <c r="P198" t="s">
        <v>64</v>
      </c>
      <c r="Q198" t="s">
        <v>64</v>
      </c>
      <c r="R198" t="s">
        <v>64</v>
      </c>
      <c r="S198" t="s">
        <v>64</v>
      </c>
      <c r="T198" t="s">
        <v>64</v>
      </c>
      <c r="U198" t="s">
        <v>64</v>
      </c>
      <c r="V198" t="s">
        <v>64</v>
      </c>
      <c r="W198" t="s">
        <v>64</v>
      </c>
      <c r="X198" t="s">
        <v>64</v>
      </c>
      <c r="Y198" t="s">
        <v>64</v>
      </c>
      <c r="Z198" t="s">
        <v>64</v>
      </c>
      <c r="AA198" t="s">
        <v>64</v>
      </c>
      <c r="AB198" t="s">
        <v>64</v>
      </c>
      <c r="AC198" t="s">
        <v>64</v>
      </c>
      <c r="AD198" t="s">
        <v>64</v>
      </c>
      <c r="AE198" t="s">
        <v>64</v>
      </c>
      <c r="AF198" t="s">
        <v>64</v>
      </c>
      <c r="AG198" t="s">
        <v>64</v>
      </c>
      <c r="AH198" t="s">
        <v>64</v>
      </c>
      <c r="AI198" t="s">
        <v>64</v>
      </c>
      <c r="AJ198" t="s">
        <v>64</v>
      </c>
      <c r="AK198" t="s">
        <v>64</v>
      </c>
      <c r="AL198" t="s">
        <v>64</v>
      </c>
      <c r="AM198" t="s">
        <v>64</v>
      </c>
      <c r="AN198" t="s">
        <v>64</v>
      </c>
      <c r="AO198" t="s">
        <v>64</v>
      </c>
      <c r="AP198" t="s">
        <v>64</v>
      </c>
      <c r="AQ198" t="s">
        <v>64</v>
      </c>
      <c r="AR198" t="s">
        <v>64</v>
      </c>
      <c r="AS198" t="s">
        <v>64</v>
      </c>
      <c r="AT198" t="s">
        <v>64</v>
      </c>
      <c r="AU198" t="s">
        <v>64</v>
      </c>
      <c r="AV198" t="s">
        <v>64</v>
      </c>
      <c r="AW198" t="s">
        <v>64</v>
      </c>
      <c r="AX198" t="s">
        <v>64</v>
      </c>
      <c r="AY198" t="s">
        <v>65</v>
      </c>
      <c r="AZ198" t="s">
        <v>64</v>
      </c>
      <c r="BA198" t="s">
        <v>64</v>
      </c>
      <c r="BB198" t="s">
        <v>64</v>
      </c>
      <c r="BC198" s="12" t="s">
        <v>226</v>
      </c>
      <c r="BD198" s="13">
        <v>1.5375000000000003E-2</v>
      </c>
      <c r="BE198" s="9">
        <f>100*BD198</f>
        <v>1.5375000000000003</v>
      </c>
      <c r="BF198" s="8">
        <f>LOG10(BE198)</f>
        <v>0.18681512444745443</v>
      </c>
      <c r="BG198" s="18" t="s">
        <v>204</v>
      </c>
      <c r="BH198" s="18" t="s">
        <v>204</v>
      </c>
      <c r="BI198" s="18" t="s">
        <v>204</v>
      </c>
      <c r="BJ198" s="18" t="s">
        <v>204</v>
      </c>
      <c r="BK198" s="8" t="s">
        <v>204</v>
      </c>
      <c r="BL198" s="8" t="s">
        <v>59</v>
      </c>
      <c r="BM198" s="18" t="s">
        <v>204</v>
      </c>
      <c r="BN198" t="s">
        <v>64</v>
      </c>
      <c r="BO198" s="8">
        <v>0.18681512444745443</v>
      </c>
      <c r="BP198" t="s">
        <v>59</v>
      </c>
      <c r="BQ198">
        <v>0</v>
      </c>
      <c r="BR198" t="s">
        <v>64</v>
      </c>
      <c r="BS198" t="s">
        <v>64</v>
      </c>
      <c r="BT198" t="s">
        <v>64</v>
      </c>
      <c r="BU198" t="s">
        <v>64</v>
      </c>
      <c r="BV198" t="s">
        <v>64</v>
      </c>
      <c r="BW198" t="s">
        <v>64</v>
      </c>
      <c r="BX198" t="s">
        <v>64</v>
      </c>
    </row>
    <row r="199" spans="1:76" x14ac:dyDescent="0.25">
      <c r="A199" t="s">
        <v>64</v>
      </c>
      <c r="B199" s="12" t="s">
        <v>228</v>
      </c>
      <c r="C199" t="s">
        <v>64</v>
      </c>
      <c r="D199" t="s">
        <v>65</v>
      </c>
      <c r="E199" t="s">
        <v>64</v>
      </c>
      <c r="F199" t="s">
        <v>230</v>
      </c>
      <c r="G199" t="s">
        <v>64</v>
      </c>
      <c r="H199" t="s">
        <v>64</v>
      </c>
      <c r="I199" t="s">
        <v>64</v>
      </c>
      <c r="J199" t="s">
        <v>64</v>
      </c>
      <c r="K199" t="s">
        <v>64</v>
      </c>
      <c r="L199" t="s">
        <v>64</v>
      </c>
      <c r="M199" t="s">
        <v>64</v>
      </c>
      <c r="N199" t="s">
        <v>64</v>
      </c>
      <c r="O199" t="s">
        <v>64</v>
      </c>
      <c r="P199" t="s">
        <v>64</v>
      </c>
      <c r="Q199" t="s">
        <v>64</v>
      </c>
      <c r="R199" t="s">
        <v>64</v>
      </c>
      <c r="S199" t="s">
        <v>64</v>
      </c>
      <c r="T199" t="s">
        <v>64</v>
      </c>
      <c r="U199" t="s">
        <v>64</v>
      </c>
      <c r="V199" t="s">
        <v>64</v>
      </c>
      <c r="W199" t="s">
        <v>64</v>
      </c>
      <c r="X199" t="s">
        <v>64</v>
      </c>
      <c r="Y199" t="s">
        <v>64</v>
      </c>
      <c r="Z199" t="s">
        <v>64</v>
      </c>
      <c r="AA199" t="s">
        <v>64</v>
      </c>
      <c r="AB199" t="s">
        <v>64</v>
      </c>
      <c r="AC199" t="s">
        <v>64</v>
      </c>
      <c r="AD199" t="s">
        <v>64</v>
      </c>
      <c r="AE199" t="s">
        <v>64</v>
      </c>
      <c r="AF199" t="s">
        <v>64</v>
      </c>
      <c r="AG199" t="s">
        <v>64</v>
      </c>
      <c r="AH199" t="s">
        <v>64</v>
      </c>
      <c r="AI199" t="s">
        <v>64</v>
      </c>
      <c r="AJ199" t="s">
        <v>64</v>
      </c>
      <c r="AK199" t="s">
        <v>64</v>
      </c>
      <c r="AL199" t="s">
        <v>64</v>
      </c>
      <c r="AM199" t="s">
        <v>64</v>
      </c>
      <c r="AN199" t="s">
        <v>64</v>
      </c>
      <c r="AO199" t="s">
        <v>64</v>
      </c>
      <c r="AP199" t="s">
        <v>64</v>
      </c>
      <c r="AQ199" t="s">
        <v>64</v>
      </c>
      <c r="AR199" t="s">
        <v>64</v>
      </c>
      <c r="AS199" t="s">
        <v>64</v>
      </c>
      <c r="AT199" t="s">
        <v>64</v>
      </c>
      <c r="AU199" t="s">
        <v>64</v>
      </c>
      <c r="AV199" t="s">
        <v>64</v>
      </c>
      <c r="AW199" t="s">
        <v>64</v>
      </c>
      <c r="AX199" t="s">
        <v>64</v>
      </c>
      <c r="AY199" t="s">
        <v>65</v>
      </c>
      <c r="AZ199" t="s">
        <v>64</v>
      </c>
      <c r="BA199" t="s">
        <v>64</v>
      </c>
      <c r="BB199" t="s">
        <v>64</v>
      </c>
      <c r="BC199" s="12" t="s">
        <v>228</v>
      </c>
      <c r="BD199" s="13">
        <v>1.6250000000000001E-2</v>
      </c>
      <c r="BE199" s="9">
        <f>100*BD199</f>
        <v>1.625</v>
      </c>
      <c r="BF199" s="8">
        <f>LOG10(BE199)</f>
        <v>0.21085336531489318</v>
      </c>
      <c r="BG199" s="18" t="s">
        <v>204</v>
      </c>
      <c r="BH199" s="18" t="s">
        <v>204</v>
      </c>
      <c r="BI199" s="18" t="s">
        <v>204</v>
      </c>
      <c r="BJ199" s="18" t="s">
        <v>204</v>
      </c>
      <c r="BK199" s="8" t="s">
        <v>204</v>
      </c>
      <c r="BL199" s="8" t="s">
        <v>59</v>
      </c>
      <c r="BM199" s="18" t="s">
        <v>204</v>
      </c>
      <c r="BN199" t="s">
        <v>64</v>
      </c>
      <c r="BO199" s="8">
        <v>0.21085336531489318</v>
      </c>
      <c r="BP199" t="s">
        <v>59</v>
      </c>
      <c r="BQ199">
        <v>0</v>
      </c>
      <c r="BR199" t="s">
        <v>64</v>
      </c>
      <c r="BS199" t="s">
        <v>64</v>
      </c>
      <c r="BT199" t="s">
        <v>64</v>
      </c>
      <c r="BU199" t="s">
        <v>64</v>
      </c>
      <c r="BV199" t="s">
        <v>64</v>
      </c>
      <c r="BW199" t="s">
        <v>64</v>
      </c>
      <c r="BX199" t="s">
        <v>64</v>
      </c>
    </row>
    <row r="200" spans="1:76" x14ac:dyDescent="0.25">
      <c r="A200" t="s">
        <v>64</v>
      </c>
      <c r="B200" s="12" t="s">
        <v>215</v>
      </c>
      <c r="C200" t="s">
        <v>64</v>
      </c>
      <c r="D200" t="s">
        <v>229</v>
      </c>
      <c r="E200" t="s">
        <v>64</v>
      </c>
      <c r="F200" t="s">
        <v>230</v>
      </c>
      <c r="G200" t="s">
        <v>64</v>
      </c>
      <c r="H200" t="s">
        <v>64</v>
      </c>
      <c r="I200" t="s">
        <v>64</v>
      </c>
      <c r="J200" t="s">
        <v>64</v>
      </c>
      <c r="K200" t="s">
        <v>64</v>
      </c>
      <c r="L200" t="s">
        <v>64</v>
      </c>
      <c r="M200" t="s">
        <v>64</v>
      </c>
      <c r="N200" t="s">
        <v>64</v>
      </c>
      <c r="O200" t="s">
        <v>64</v>
      </c>
      <c r="P200" t="s">
        <v>64</v>
      </c>
      <c r="Q200" t="s">
        <v>64</v>
      </c>
      <c r="R200" t="s">
        <v>64</v>
      </c>
      <c r="S200" t="s">
        <v>64</v>
      </c>
      <c r="T200" t="s">
        <v>64</v>
      </c>
      <c r="U200" t="s">
        <v>64</v>
      </c>
      <c r="V200" t="s">
        <v>64</v>
      </c>
      <c r="W200" t="s">
        <v>64</v>
      </c>
      <c r="X200" t="s">
        <v>64</v>
      </c>
      <c r="Y200" t="s">
        <v>64</v>
      </c>
      <c r="Z200" t="s">
        <v>64</v>
      </c>
      <c r="AA200" t="s">
        <v>64</v>
      </c>
      <c r="AB200" t="s">
        <v>64</v>
      </c>
      <c r="AC200" t="s">
        <v>64</v>
      </c>
      <c r="AD200" t="s">
        <v>64</v>
      </c>
      <c r="AE200" t="s">
        <v>64</v>
      </c>
      <c r="AF200" t="s">
        <v>64</v>
      </c>
      <c r="AG200" t="s">
        <v>64</v>
      </c>
      <c r="AH200" t="s">
        <v>64</v>
      </c>
      <c r="AI200" t="s">
        <v>64</v>
      </c>
      <c r="AJ200" t="s">
        <v>64</v>
      </c>
      <c r="AK200" t="s">
        <v>64</v>
      </c>
      <c r="AL200" t="s">
        <v>64</v>
      </c>
      <c r="AM200" t="s">
        <v>64</v>
      </c>
      <c r="AN200" t="s">
        <v>64</v>
      </c>
      <c r="AO200" t="s">
        <v>64</v>
      </c>
      <c r="AP200" t="s">
        <v>64</v>
      </c>
      <c r="AQ200" t="s">
        <v>64</v>
      </c>
      <c r="AR200" t="s">
        <v>64</v>
      </c>
      <c r="AS200" t="s">
        <v>64</v>
      </c>
      <c r="AT200" t="s">
        <v>64</v>
      </c>
      <c r="AU200" t="s">
        <v>64</v>
      </c>
      <c r="AV200" t="s">
        <v>64</v>
      </c>
      <c r="AW200" t="s">
        <v>64</v>
      </c>
      <c r="AX200" t="s">
        <v>64</v>
      </c>
      <c r="AY200" t="s">
        <v>229</v>
      </c>
      <c r="AZ200" t="s">
        <v>64</v>
      </c>
      <c r="BA200" t="s">
        <v>64</v>
      </c>
      <c r="BB200" t="s">
        <v>64</v>
      </c>
      <c r="BC200" s="12" t="s">
        <v>215</v>
      </c>
      <c r="BD200" s="13">
        <v>1.6324999999999999E-2</v>
      </c>
      <c r="BE200" s="9">
        <f>100*BD200</f>
        <v>1.6324999999999998</v>
      </c>
      <c r="BF200" s="8">
        <f>LOG10(BE200)</f>
        <v>0.2128531899471115</v>
      </c>
      <c r="BG200" s="18" t="s">
        <v>204</v>
      </c>
      <c r="BH200" s="18" t="s">
        <v>204</v>
      </c>
      <c r="BI200" s="18" t="s">
        <v>204</v>
      </c>
      <c r="BJ200" s="18" t="s">
        <v>204</v>
      </c>
      <c r="BK200" s="8" t="s">
        <v>204</v>
      </c>
      <c r="BL200" s="8" t="s">
        <v>59</v>
      </c>
      <c r="BM200" s="18" t="s">
        <v>204</v>
      </c>
      <c r="BN200" t="s">
        <v>64</v>
      </c>
      <c r="BO200" s="8">
        <v>0.2128531899471115</v>
      </c>
      <c r="BP200" t="s">
        <v>59</v>
      </c>
      <c r="BQ200">
        <v>0</v>
      </c>
      <c r="BR200" t="s">
        <v>64</v>
      </c>
      <c r="BS200" t="s">
        <v>64</v>
      </c>
      <c r="BT200" t="s">
        <v>64</v>
      </c>
      <c r="BU200" t="s">
        <v>64</v>
      </c>
      <c r="BV200" t="s">
        <v>64</v>
      </c>
      <c r="BW200" t="s">
        <v>64</v>
      </c>
      <c r="BX200" t="s">
        <v>64</v>
      </c>
    </row>
    <row r="201" spans="1:76" x14ac:dyDescent="0.25">
      <c r="A201" t="s">
        <v>64</v>
      </c>
      <c r="B201" s="12" t="s">
        <v>219</v>
      </c>
      <c r="C201" t="s">
        <v>64</v>
      </c>
      <c r="D201" t="s">
        <v>65</v>
      </c>
      <c r="E201" t="s">
        <v>64</v>
      </c>
      <c r="F201" t="s">
        <v>230</v>
      </c>
      <c r="G201" t="s">
        <v>64</v>
      </c>
      <c r="H201" t="s">
        <v>64</v>
      </c>
      <c r="I201" t="s">
        <v>64</v>
      </c>
      <c r="J201" t="s">
        <v>64</v>
      </c>
      <c r="K201" t="s">
        <v>64</v>
      </c>
      <c r="L201" t="s">
        <v>64</v>
      </c>
      <c r="M201" t="s">
        <v>64</v>
      </c>
      <c r="N201" t="s">
        <v>64</v>
      </c>
      <c r="O201" t="s">
        <v>64</v>
      </c>
      <c r="P201" t="s">
        <v>64</v>
      </c>
      <c r="Q201" t="s">
        <v>64</v>
      </c>
      <c r="R201" t="s">
        <v>64</v>
      </c>
      <c r="S201" t="s">
        <v>64</v>
      </c>
      <c r="T201" t="s">
        <v>64</v>
      </c>
      <c r="U201" t="s">
        <v>64</v>
      </c>
      <c r="V201" t="s">
        <v>64</v>
      </c>
      <c r="W201" t="s">
        <v>64</v>
      </c>
      <c r="X201" t="s">
        <v>64</v>
      </c>
      <c r="Y201" t="s">
        <v>64</v>
      </c>
      <c r="Z201" t="s">
        <v>64</v>
      </c>
      <c r="AA201" t="s">
        <v>64</v>
      </c>
      <c r="AB201" t="s">
        <v>64</v>
      </c>
      <c r="AC201" t="s">
        <v>64</v>
      </c>
      <c r="AD201" t="s">
        <v>64</v>
      </c>
      <c r="AE201" t="s">
        <v>64</v>
      </c>
      <c r="AF201" t="s">
        <v>64</v>
      </c>
      <c r="AG201" t="s">
        <v>64</v>
      </c>
      <c r="AH201" t="s">
        <v>64</v>
      </c>
      <c r="AI201" t="s">
        <v>64</v>
      </c>
      <c r="AJ201" t="s">
        <v>64</v>
      </c>
      <c r="AK201" t="s">
        <v>64</v>
      </c>
      <c r="AL201" t="s">
        <v>64</v>
      </c>
      <c r="AM201" t="s">
        <v>64</v>
      </c>
      <c r="AN201" t="s">
        <v>64</v>
      </c>
      <c r="AO201" t="s">
        <v>64</v>
      </c>
      <c r="AP201" t="s">
        <v>64</v>
      </c>
      <c r="AQ201" t="s">
        <v>64</v>
      </c>
      <c r="AR201" t="s">
        <v>64</v>
      </c>
      <c r="AS201" t="s">
        <v>64</v>
      </c>
      <c r="AT201" t="s">
        <v>64</v>
      </c>
      <c r="AU201" t="s">
        <v>64</v>
      </c>
      <c r="AV201" t="s">
        <v>64</v>
      </c>
      <c r="AW201" t="s">
        <v>64</v>
      </c>
      <c r="AX201" t="s">
        <v>64</v>
      </c>
      <c r="AY201" t="s">
        <v>65</v>
      </c>
      <c r="AZ201" t="s">
        <v>64</v>
      </c>
      <c r="BA201" t="s">
        <v>64</v>
      </c>
      <c r="BB201" t="s">
        <v>64</v>
      </c>
      <c r="BC201" s="12" t="s">
        <v>219</v>
      </c>
      <c r="BD201" s="13">
        <v>1.6475000000000004E-2</v>
      </c>
      <c r="BE201" s="9">
        <f>100*BD201</f>
        <v>1.6475000000000004</v>
      </c>
      <c r="BF201" s="8">
        <f>LOG10(BE201)</f>
        <v>0.21682542326604759</v>
      </c>
      <c r="BG201" s="18" t="s">
        <v>204</v>
      </c>
      <c r="BH201" s="18" t="s">
        <v>204</v>
      </c>
      <c r="BI201" s="18" t="s">
        <v>204</v>
      </c>
      <c r="BJ201" s="18" t="s">
        <v>204</v>
      </c>
      <c r="BK201" s="8" t="s">
        <v>204</v>
      </c>
      <c r="BL201" s="8" t="s">
        <v>59</v>
      </c>
      <c r="BM201" s="18" t="s">
        <v>204</v>
      </c>
      <c r="BN201" t="s">
        <v>64</v>
      </c>
      <c r="BO201" s="8">
        <v>0.21682542326604759</v>
      </c>
      <c r="BP201" t="s">
        <v>59</v>
      </c>
      <c r="BQ201">
        <v>0</v>
      </c>
      <c r="BR201" t="s">
        <v>64</v>
      </c>
      <c r="BS201" t="s">
        <v>64</v>
      </c>
      <c r="BT201" t="s">
        <v>64</v>
      </c>
      <c r="BU201" t="s">
        <v>64</v>
      </c>
      <c r="BV201" t="s">
        <v>64</v>
      </c>
      <c r="BW201" t="s">
        <v>64</v>
      </c>
      <c r="BX201" t="s">
        <v>64</v>
      </c>
    </row>
    <row r="202" spans="1:76" x14ac:dyDescent="0.25">
      <c r="A202" t="s">
        <v>64</v>
      </c>
      <c r="B202" s="12" t="s">
        <v>214</v>
      </c>
      <c r="C202" t="s">
        <v>64</v>
      </c>
      <c r="D202" t="s">
        <v>229</v>
      </c>
      <c r="E202" t="s">
        <v>64</v>
      </c>
      <c r="F202" t="s">
        <v>230</v>
      </c>
      <c r="G202" t="s">
        <v>64</v>
      </c>
      <c r="H202" t="s">
        <v>64</v>
      </c>
      <c r="I202" t="s">
        <v>64</v>
      </c>
      <c r="J202" t="s">
        <v>64</v>
      </c>
      <c r="K202" t="s">
        <v>64</v>
      </c>
      <c r="L202" t="s">
        <v>64</v>
      </c>
      <c r="M202" t="s">
        <v>64</v>
      </c>
      <c r="N202" t="s">
        <v>64</v>
      </c>
      <c r="O202" t="s">
        <v>64</v>
      </c>
      <c r="P202" t="s">
        <v>64</v>
      </c>
      <c r="Q202" t="s">
        <v>64</v>
      </c>
      <c r="R202" t="s">
        <v>64</v>
      </c>
      <c r="S202" t="s">
        <v>64</v>
      </c>
      <c r="T202" t="s">
        <v>64</v>
      </c>
      <c r="U202" t="s">
        <v>64</v>
      </c>
      <c r="V202" t="s">
        <v>64</v>
      </c>
      <c r="W202" t="s">
        <v>64</v>
      </c>
      <c r="X202" t="s">
        <v>64</v>
      </c>
      <c r="Y202" t="s">
        <v>64</v>
      </c>
      <c r="Z202" t="s">
        <v>64</v>
      </c>
      <c r="AA202" t="s">
        <v>64</v>
      </c>
      <c r="AB202" t="s">
        <v>64</v>
      </c>
      <c r="AC202" t="s">
        <v>64</v>
      </c>
      <c r="AD202" t="s">
        <v>64</v>
      </c>
      <c r="AE202" t="s">
        <v>64</v>
      </c>
      <c r="AF202" t="s">
        <v>64</v>
      </c>
      <c r="AG202" t="s">
        <v>64</v>
      </c>
      <c r="AH202" t="s">
        <v>64</v>
      </c>
      <c r="AI202" t="s">
        <v>64</v>
      </c>
      <c r="AJ202" t="s">
        <v>64</v>
      </c>
      <c r="AK202" t="s">
        <v>64</v>
      </c>
      <c r="AL202" t="s">
        <v>64</v>
      </c>
      <c r="AM202" t="s">
        <v>64</v>
      </c>
      <c r="AN202" t="s">
        <v>64</v>
      </c>
      <c r="AO202" t="s">
        <v>64</v>
      </c>
      <c r="AP202" t="s">
        <v>64</v>
      </c>
      <c r="AQ202" t="s">
        <v>64</v>
      </c>
      <c r="AR202" t="s">
        <v>64</v>
      </c>
      <c r="AS202" t="s">
        <v>64</v>
      </c>
      <c r="AT202" t="s">
        <v>64</v>
      </c>
      <c r="AU202" t="s">
        <v>64</v>
      </c>
      <c r="AV202" t="s">
        <v>64</v>
      </c>
      <c r="AW202" t="s">
        <v>64</v>
      </c>
      <c r="AX202" t="s">
        <v>64</v>
      </c>
      <c r="AY202" t="s">
        <v>229</v>
      </c>
      <c r="AZ202" t="s">
        <v>64</v>
      </c>
      <c r="BA202" t="s">
        <v>64</v>
      </c>
      <c r="BB202" t="s">
        <v>64</v>
      </c>
      <c r="BC202" s="12" t="s">
        <v>214</v>
      </c>
      <c r="BD202" s="13">
        <v>1.6524999999999998E-2</v>
      </c>
      <c r="BE202" s="9">
        <f>100*BD202</f>
        <v>1.6524999999999999</v>
      </c>
      <c r="BF202" s="8">
        <f>LOG10(BE202)</f>
        <v>0.21814146815767782</v>
      </c>
      <c r="BG202" s="18" t="s">
        <v>204</v>
      </c>
      <c r="BH202" s="18" t="s">
        <v>204</v>
      </c>
      <c r="BI202" s="18" t="s">
        <v>204</v>
      </c>
      <c r="BJ202" s="18" t="s">
        <v>204</v>
      </c>
      <c r="BK202" s="8" t="s">
        <v>204</v>
      </c>
      <c r="BL202" s="8" t="s">
        <v>59</v>
      </c>
      <c r="BM202" s="18" t="s">
        <v>204</v>
      </c>
      <c r="BN202" t="s">
        <v>64</v>
      </c>
      <c r="BO202" s="8">
        <v>0.21814146815767782</v>
      </c>
      <c r="BP202" t="s">
        <v>59</v>
      </c>
      <c r="BQ202">
        <v>0</v>
      </c>
      <c r="BR202" t="s">
        <v>64</v>
      </c>
      <c r="BS202" t="s">
        <v>64</v>
      </c>
      <c r="BT202" t="s">
        <v>64</v>
      </c>
      <c r="BU202" t="s">
        <v>64</v>
      </c>
      <c r="BV202" t="s">
        <v>64</v>
      </c>
      <c r="BW202" t="s">
        <v>64</v>
      </c>
      <c r="BX202" t="s">
        <v>64</v>
      </c>
    </row>
    <row r="203" spans="1:76" x14ac:dyDescent="0.25">
      <c r="A203" t="s">
        <v>64</v>
      </c>
      <c r="B203" s="12" t="s">
        <v>233</v>
      </c>
      <c r="C203" t="s">
        <v>64</v>
      </c>
      <c r="D203" t="s">
        <v>55</v>
      </c>
      <c r="E203" t="s">
        <v>64</v>
      </c>
      <c r="F203" t="s">
        <v>230</v>
      </c>
      <c r="G203" t="s">
        <v>64</v>
      </c>
      <c r="H203" t="s">
        <v>64</v>
      </c>
      <c r="I203" t="s">
        <v>64</v>
      </c>
      <c r="J203" t="s">
        <v>64</v>
      </c>
      <c r="K203" t="s">
        <v>64</v>
      </c>
      <c r="L203" t="s">
        <v>64</v>
      </c>
      <c r="M203" t="s">
        <v>64</v>
      </c>
      <c r="N203" t="s">
        <v>64</v>
      </c>
      <c r="O203" t="s">
        <v>64</v>
      </c>
      <c r="P203" t="s">
        <v>64</v>
      </c>
      <c r="Q203" t="s">
        <v>64</v>
      </c>
      <c r="R203" t="s">
        <v>64</v>
      </c>
      <c r="S203" t="s">
        <v>64</v>
      </c>
      <c r="T203" t="s">
        <v>64</v>
      </c>
      <c r="U203" t="s">
        <v>64</v>
      </c>
      <c r="V203" t="s">
        <v>64</v>
      </c>
      <c r="W203" t="s">
        <v>64</v>
      </c>
      <c r="X203" t="s">
        <v>64</v>
      </c>
      <c r="Y203" t="s">
        <v>64</v>
      </c>
      <c r="Z203" t="s">
        <v>64</v>
      </c>
      <c r="AA203" t="s">
        <v>64</v>
      </c>
      <c r="AB203" t="s">
        <v>64</v>
      </c>
      <c r="AC203" t="s">
        <v>64</v>
      </c>
      <c r="AD203" t="s">
        <v>64</v>
      </c>
      <c r="AE203" t="s">
        <v>64</v>
      </c>
      <c r="AF203" t="s">
        <v>64</v>
      </c>
      <c r="AG203" t="s">
        <v>64</v>
      </c>
      <c r="AH203" t="s">
        <v>64</v>
      </c>
      <c r="AI203" t="s">
        <v>64</v>
      </c>
      <c r="AJ203" t="s">
        <v>64</v>
      </c>
      <c r="AK203" t="s">
        <v>64</v>
      </c>
      <c r="AL203" t="s">
        <v>64</v>
      </c>
      <c r="AM203" t="s">
        <v>64</v>
      </c>
      <c r="AN203" t="s">
        <v>64</v>
      </c>
      <c r="AO203" t="s">
        <v>64</v>
      </c>
      <c r="AP203" t="s">
        <v>64</v>
      </c>
      <c r="AQ203" t="s">
        <v>64</v>
      </c>
      <c r="AR203" t="s">
        <v>64</v>
      </c>
      <c r="AS203" t="s">
        <v>64</v>
      </c>
      <c r="AT203" t="s">
        <v>64</v>
      </c>
      <c r="AU203" t="s">
        <v>64</v>
      </c>
      <c r="AV203" t="s">
        <v>64</v>
      </c>
      <c r="AW203" t="s">
        <v>64</v>
      </c>
      <c r="AX203" t="s">
        <v>64</v>
      </c>
      <c r="AY203" t="s">
        <v>55</v>
      </c>
      <c r="AZ203" t="s">
        <v>64</v>
      </c>
      <c r="BA203" t="s">
        <v>64</v>
      </c>
      <c r="BB203" t="s">
        <v>64</v>
      </c>
      <c r="BC203" s="12" t="s">
        <v>233</v>
      </c>
      <c r="BD203" s="13">
        <v>1.7250000000000001E-2</v>
      </c>
      <c r="BE203" s="9">
        <f>100*BD203</f>
        <v>1.7250000000000001</v>
      </c>
      <c r="BF203" s="8">
        <f>LOG10(BE203)</f>
        <v>0.23678909940929294</v>
      </c>
      <c r="BG203" s="18" t="s">
        <v>204</v>
      </c>
      <c r="BH203" s="18" t="s">
        <v>204</v>
      </c>
      <c r="BI203" s="18" t="s">
        <v>204</v>
      </c>
      <c r="BJ203" s="18" t="s">
        <v>204</v>
      </c>
      <c r="BK203" s="8" t="s">
        <v>204</v>
      </c>
      <c r="BL203" s="8" t="s">
        <v>59</v>
      </c>
      <c r="BM203" s="18" t="s">
        <v>204</v>
      </c>
      <c r="BN203" t="s">
        <v>64</v>
      </c>
      <c r="BO203" s="8">
        <v>0.23678909940929294</v>
      </c>
      <c r="BP203" t="s">
        <v>59</v>
      </c>
      <c r="BQ203">
        <v>0</v>
      </c>
      <c r="BR203" t="s">
        <v>64</v>
      </c>
      <c r="BS203" t="s">
        <v>64</v>
      </c>
      <c r="BT203" t="s">
        <v>64</v>
      </c>
      <c r="BU203" t="s">
        <v>64</v>
      </c>
      <c r="BV203" t="s">
        <v>64</v>
      </c>
      <c r="BW203" t="s">
        <v>64</v>
      </c>
      <c r="BX203" t="s">
        <v>64</v>
      </c>
    </row>
    <row r="204" spans="1:76" x14ac:dyDescent="0.25">
      <c r="A204" t="s">
        <v>64</v>
      </c>
      <c r="B204" s="12" t="s">
        <v>234</v>
      </c>
      <c r="C204" t="s">
        <v>64</v>
      </c>
      <c r="D204" t="s">
        <v>55</v>
      </c>
      <c r="E204" t="s">
        <v>64</v>
      </c>
      <c r="F204" t="s">
        <v>230</v>
      </c>
      <c r="G204" t="s">
        <v>64</v>
      </c>
      <c r="H204" t="s">
        <v>64</v>
      </c>
      <c r="I204" t="s">
        <v>64</v>
      </c>
      <c r="J204" t="s">
        <v>64</v>
      </c>
      <c r="K204" t="s">
        <v>64</v>
      </c>
      <c r="L204" t="s">
        <v>64</v>
      </c>
      <c r="M204" t="s">
        <v>64</v>
      </c>
      <c r="N204" t="s">
        <v>64</v>
      </c>
      <c r="O204" t="s">
        <v>64</v>
      </c>
      <c r="P204" t="s">
        <v>64</v>
      </c>
      <c r="Q204" t="s">
        <v>64</v>
      </c>
      <c r="R204" t="s">
        <v>64</v>
      </c>
      <c r="S204" t="s">
        <v>64</v>
      </c>
      <c r="T204" t="s">
        <v>64</v>
      </c>
      <c r="U204" t="s">
        <v>64</v>
      </c>
      <c r="V204" t="s">
        <v>64</v>
      </c>
      <c r="W204" t="s">
        <v>64</v>
      </c>
      <c r="X204" t="s">
        <v>64</v>
      </c>
      <c r="Y204" t="s">
        <v>64</v>
      </c>
      <c r="Z204" t="s">
        <v>64</v>
      </c>
      <c r="AA204" t="s">
        <v>64</v>
      </c>
      <c r="AB204" t="s">
        <v>64</v>
      </c>
      <c r="AC204" t="s">
        <v>64</v>
      </c>
      <c r="AD204" t="s">
        <v>64</v>
      </c>
      <c r="AE204" t="s">
        <v>64</v>
      </c>
      <c r="AF204" t="s">
        <v>64</v>
      </c>
      <c r="AG204" t="s">
        <v>64</v>
      </c>
      <c r="AH204" t="s">
        <v>64</v>
      </c>
      <c r="AI204" t="s">
        <v>64</v>
      </c>
      <c r="AJ204" t="s">
        <v>64</v>
      </c>
      <c r="AK204" t="s">
        <v>64</v>
      </c>
      <c r="AL204" t="s">
        <v>64</v>
      </c>
      <c r="AM204" t="s">
        <v>64</v>
      </c>
      <c r="AN204" t="s">
        <v>64</v>
      </c>
      <c r="AO204" t="s">
        <v>64</v>
      </c>
      <c r="AP204" t="s">
        <v>64</v>
      </c>
      <c r="AQ204" t="s">
        <v>64</v>
      </c>
      <c r="AR204" t="s">
        <v>64</v>
      </c>
      <c r="AS204" t="s">
        <v>64</v>
      </c>
      <c r="AT204" t="s">
        <v>64</v>
      </c>
      <c r="AU204" t="s">
        <v>64</v>
      </c>
      <c r="AV204" t="s">
        <v>64</v>
      </c>
      <c r="AW204" t="s">
        <v>64</v>
      </c>
      <c r="AX204" t="s">
        <v>64</v>
      </c>
      <c r="AY204" t="s">
        <v>55</v>
      </c>
      <c r="AZ204" t="s">
        <v>64</v>
      </c>
      <c r="BA204" t="s">
        <v>64</v>
      </c>
      <c r="BB204" t="s">
        <v>64</v>
      </c>
      <c r="BC204" s="12" t="s">
        <v>234</v>
      </c>
      <c r="BD204" s="13">
        <v>1.7299999999999999E-2</v>
      </c>
      <c r="BE204" s="9">
        <f>100*BD204</f>
        <v>1.73</v>
      </c>
      <c r="BF204" s="8">
        <f>LOG10(BE204)</f>
        <v>0.2380461031287954</v>
      </c>
      <c r="BG204" s="18" t="s">
        <v>204</v>
      </c>
      <c r="BH204" s="18" t="s">
        <v>204</v>
      </c>
      <c r="BI204" s="18" t="s">
        <v>204</v>
      </c>
      <c r="BJ204" s="18" t="s">
        <v>204</v>
      </c>
      <c r="BK204" s="8" t="s">
        <v>204</v>
      </c>
      <c r="BL204" s="8" t="s">
        <v>59</v>
      </c>
      <c r="BM204" s="18" t="s">
        <v>204</v>
      </c>
      <c r="BN204" t="s">
        <v>64</v>
      </c>
      <c r="BO204" s="8">
        <v>0.2380461031287954</v>
      </c>
      <c r="BP204" t="s">
        <v>59</v>
      </c>
      <c r="BQ204">
        <v>0</v>
      </c>
      <c r="BR204" t="s">
        <v>64</v>
      </c>
      <c r="BS204" t="s">
        <v>64</v>
      </c>
      <c r="BT204" t="s">
        <v>64</v>
      </c>
      <c r="BU204" t="s">
        <v>64</v>
      </c>
      <c r="BV204" t="s">
        <v>64</v>
      </c>
      <c r="BW204" t="s">
        <v>64</v>
      </c>
      <c r="BX204" t="s">
        <v>64</v>
      </c>
    </row>
    <row r="205" spans="1:76" x14ac:dyDescent="0.25">
      <c r="A205" t="s">
        <v>64</v>
      </c>
      <c r="B205" s="12" t="s">
        <v>215</v>
      </c>
      <c r="C205" t="s">
        <v>64</v>
      </c>
      <c r="D205" t="s">
        <v>55</v>
      </c>
      <c r="E205" t="s">
        <v>64</v>
      </c>
      <c r="F205" t="s">
        <v>230</v>
      </c>
      <c r="G205" t="s">
        <v>64</v>
      </c>
      <c r="H205" t="s">
        <v>64</v>
      </c>
      <c r="I205" t="s">
        <v>64</v>
      </c>
      <c r="J205" t="s">
        <v>64</v>
      </c>
      <c r="K205" t="s">
        <v>64</v>
      </c>
      <c r="L205" t="s">
        <v>64</v>
      </c>
      <c r="M205" t="s">
        <v>64</v>
      </c>
      <c r="N205" t="s">
        <v>64</v>
      </c>
      <c r="O205" t="s">
        <v>64</v>
      </c>
      <c r="P205" t="s">
        <v>64</v>
      </c>
      <c r="Q205" t="s">
        <v>64</v>
      </c>
      <c r="R205" t="s">
        <v>64</v>
      </c>
      <c r="S205" t="s">
        <v>64</v>
      </c>
      <c r="T205" t="s">
        <v>64</v>
      </c>
      <c r="U205" t="s">
        <v>64</v>
      </c>
      <c r="V205" t="s">
        <v>64</v>
      </c>
      <c r="W205" t="s">
        <v>64</v>
      </c>
      <c r="X205" t="s">
        <v>64</v>
      </c>
      <c r="Y205" t="s">
        <v>64</v>
      </c>
      <c r="Z205" t="s">
        <v>64</v>
      </c>
      <c r="AA205" t="s">
        <v>64</v>
      </c>
      <c r="AB205" t="s">
        <v>64</v>
      </c>
      <c r="AC205" t="s">
        <v>64</v>
      </c>
      <c r="AD205" t="s">
        <v>64</v>
      </c>
      <c r="AE205" t="s">
        <v>64</v>
      </c>
      <c r="AF205" t="s">
        <v>64</v>
      </c>
      <c r="AG205" t="s">
        <v>64</v>
      </c>
      <c r="AH205" t="s">
        <v>64</v>
      </c>
      <c r="AI205" t="s">
        <v>64</v>
      </c>
      <c r="AJ205" t="s">
        <v>64</v>
      </c>
      <c r="AK205" t="s">
        <v>64</v>
      </c>
      <c r="AL205" t="s">
        <v>64</v>
      </c>
      <c r="AM205" t="s">
        <v>64</v>
      </c>
      <c r="AN205" t="s">
        <v>64</v>
      </c>
      <c r="AO205" t="s">
        <v>64</v>
      </c>
      <c r="AP205" t="s">
        <v>64</v>
      </c>
      <c r="AQ205" t="s">
        <v>64</v>
      </c>
      <c r="AR205" t="s">
        <v>64</v>
      </c>
      <c r="AS205" t="s">
        <v>64</v>
      </c>
      <c r="AT205" t="s">
        <v>64</v>
      </c>
      <c r="AU205" t="s">
        <v>64</v>
      </c>
      <c r="AV205" t="s">
        <v>64</v>
      </c>
      <c r="AW205" t="s">
        <v>64</v>
      </c>
      <c r="AX205" t="s">
        <v>64</v>
      </c>
      <c r="AY205" t="s">
        <v>55</v>
      </c>
      <c r="AZ205" t="s">
        <v>64</v>
      </c>
      <c r="BA205" t="s">
        <v>64</v>
      </c>
      <c r="BB205" t="s">
        <v>64</v>
      </c>
      <c r="BC205" s="12" t="s">
        <v>215</v>
      </c>
      <c r="BD205" s="13">
        <v>1.7599999999999998E-2</v>
      </c>
      <c r="BE205" s="9">
        <f>100*BD205</f>
        <v>1.7599999999999998</v>
      </c>
      <c r="BF205" s="8">
        <f>LOG10(BE205)</f>
        <v>0.24551266781414977</v>
      </c>
      <c r="BG205" s="18" t="s">
        <v>204</v>
      </c>
      <c r="BH205" s="18" t="s">
        <v>204</v>
      </c>
      <c r="BI205" s="18" t="s">
        <v>204</v>
      </c>
      <c r="BJ205" s="18" t="s">
        <v>204</v>
      </c>
      <c r="BK205" s="8" t="s">
        <v>204</v>
      </c>
      <c r="BL205" s="8" t="s">
        <v>59</v>
      </c>
      <c r="BM205" s="18" t="s">
        <v>204</v>
      </c>
      <c r="BN205" t="s">
        <v>64</v>
      </c>
      <c r="BO205" s="8">
        <v>0.24551266781414977</v>
      </c>
      <c r="BP205" t="s">
        <v>59</v>
      </c>
      <c r="BQ205">
        <v>0</v>
      </c>
      <c r="BR205" t="s">
        <v>64</v>
      </c>
      <c r="BS205" t="s">
        <v>64</v>
      </c>
      <c r="BT205" t="s">
        <v>64</v>
      </c>
      <c r="BU205" t="s">
        <v>64</v>
      </c>
      <c r="BV205" t="s">
        <v>64</v>
      </c>
      <c r="BW205" t="s">
        <v>64</v>
      </c>
      <c r="BX205" t="s">
        <v>64</v>
      </c>
    </row>
    <row r="206" spans="1:76" x14ac:dyDescent="0.25">
      <c r="A206" t="s">
        <v>64</v>
      </c>
      <c r="B206" s="12" t="s">
        <v>225</v>
      </c>
      <c r="C206" t="s">
        <v>64</v>
      </c>
      <c r="D206" t="s">
        <v>229</v>
      </c>
      <c r="E206" t="s">
        <v>64</v>
      </c>
      <c r="F206" t="s">
        <v>230</v>
      </c>
      <c r="G206" t="s">
        <v>64</v>
      </c>
      <c r="H206" t="s">
        <v>64</v>
      </c>
      <c r="I206" t="s">
        <v>64</v>
      </c>
      <c r="J206" t="s">
        <v>64</v>
      </c>
      <c r="K206" t="s">
        <v>64</v>
      </c>
      <c r="L206" t="s">
        <v>64</v>
      </c>
      <c r="M206" t="s">
        <v>64</v>
      </c>
      <c r="N206" t="s">
        <v>64</v>
      </c>
      <c r="O206" t="s">
        <v>64</v>
      </c>
      <c r="P206" t="s">
        <v>64</v>
      </c>
      <c r="Q206" t="s">
        <v>64</v>
      </c>
      <c r="R206" t="s">
        <v>64</v>
      </c>
      <c r="S206" t="s">
        <v>64</v>
      </c>
      <c r="T206" t="s">
        <v>64</v>
      </c>
      <c r="U206" t="s">
        <v>64</v>
      </c>
      <c r="V206" t="s">
        <v>64</v>
      </c>
      <c r="W206" t="s">
        <v>64</v>
      </c>
      <c r="X206" t="s">
        <v>64</v>
      </c>
      <c r="Y206" t="s">
        <v>64</v>
      </c>
      <c r="Z206" t="s">
        <v>64</v>
      </c>
      <c r="AA206" t="s">
        <v>64</v>
      </c>
      <c r="AB206" t="s">
        <v>64</v>
      </c>
      <c r="AC206" t="s">
        <v>64</v>
      </c>
      <c r="AD206" t="s">
        <v>64</v>
      </c>
      <c r="AE206" t="s">
        <v>64</v>
      </c>
      <c r="AF206" t="s">
        <v>64</v>
      </c>
      <c r="AG206" t="s">
        <v>64</v>
      </c>
      <c r="AH206" t="s">
        <v>64</v>
      </c>
      <c r="AI206" t="s">
        <v>64</v>
      </c>
      <c r="AJ206" t="s">
        <v>64</v>
      </c>
      <c r="AK206" t="s">
        <v>64</v>
      </c>
      <c r="AL206" t="s">
        <v>64</v>
      </c>
      <c r="AM206" t="s">
        <v>64</v>
      </c>
      <c r="AN206" t="s">
        <v>64</v>
      </c>
      <c r="AO206" t="s">
        <v>64</v>
      </c>
      <c r="AP206" t="s">
        <v>64</v>
      </c>
      <c r="AQ206" t="s">
        <v>64</v>
      </c>
      <c r="AR206" t="s">
        <v>64</v>
      </c>
      <c r="AS206" t="s">
        <v>64</v>
      </c>
      <c r="AT206" t="s">
        <v>64</v>
      </c>
      <c r="AU206" t="s">
        <v>64</v>
      </c>
      <c r="AV206" t="s">
        <v>64</v>
      </c>
      <c r="AW206" t="s">
        <v>64</v>
      </c>
      <c r="AX206" t="s">
        <v>64</v>
      </c>
      <c r="AY206" t="s">
        <v>229</v>
      </c>
      <c r="AZ206" t="s">
        <v>64</v>
      </c>
      <c r="BA206" t="s">
        <v>64</v>
      </c>
      <c r="BB206" t="s">
        <v>64</v>
      </c>
      <c r="BC206" s="12" t="s">
        <v>225</v>
      </c>
      <c r="BD206" s="13">
        <v>1.7625000000000002E-2</v>
      </c>
      <c r="BE206" s="9">
        <f>100*BD206</f>
        <v>1.7625000000000002</v>
      </c>
      <c r="BF206" s="8">
        <f>LOG10(BE206)</f>
        <v>0.24612912566343637</v>
      </c>
      <c r="BG206" s="18" t="s">
        <v>204</v>
      </c>
      <c r="BH206" s="18" t="s">
        <v>204</v>
      </c>
      <c r="BI206" s="18" t="s">
        <v>204</v>
      </c>
      <c r="BJ206" s="18" t="s">
        <v>204</v>
      </c>
      <c r="BK206" s="8" t="s">
        <v>204</v>
      </c>
      <c r="BL206" s="8" t="s">
        <v>59</v>
      </c>
      <c r="BM206" s="18" t="s">
        <v>204</v>
      </c>
      <c r="BN206" t="s">
        <v>64</v>
      </c>
      <c r="BO206" s="8">
        <v>0.24612912566343637</v>
      </c>
      <c r="BP206" t="s">
        <v>59</v>
      </c>
      <c r="BQ206">
        <v>0</v>
      </c>
      <c r="BR206" t="s">
        <v>64</v>
      </c>
      <c r="BS206" t="s">
        <v>64</v>
      </c>
      <c r="BT206" t="s">
        <v>64</v>
      </c>
      <c r="BU206" t="s">
        <v>64</v>
      </c>
      <c r="BV206" t="s">
        <v>64</v>
      </c>
      <c r="BW206" t="s">
        <v>64</v>
      </c>
      <c r="BX206" t="s">
        <v>64</v>
      </c>
    </row>
    <row r="207" spans="1:76" x14ac:dyDescent="0.25">
      <c r="A207" t="s">
        <v>64</v>
      </c>
      <c r="B207" s="12" t="s">
        <v>222</v>
      </c>
      <c r="C207" t="s">
        <v>64</v>
      </c>
      <c r="D207" t="s">
        <v>65</v>
      </c>
      <c r="E207" t="s">
        <v>64</v>
      </c>
      <c r="F207" t="s">
        <v>230</v>
      </c>
      <c r="G207" t="s">
        <v>64</v>
      </c>
      <c r="H207" t="s">
        <v>64</v>
      </c>
      <c r="I207" t="s">
        <v>64</v>
      </c>
      <c r="J207" t="s">
        <v>64</v>
      </c>
      <c r="K207" t="s">
        <v>64</v>
      </c>
      <c r="L207" t="s">
        <v>64</v>
      </c>
      <c r="M207" t="s">
        <v>64</v>
      </c>
      <c r="N207" t="s">
        <v>64</v>
      </c>
      <c r="O207" t="s">
        <v>64</v>
      </c>
      <c r="P207" t="s">
        <v>64</v>
      </c>
      <c r="Q207" t="s">
        <v>64</v>
      </c>
      <c r="R207" t="s">
        <v>64</v>
      </c>
      <c r="S207" t="s">
        <v>64</v>
      </c>
      <c r="T207" t="s">
        <v>64</v>
      </c>
      <c r="U207" t="s">
        <v>64</v>
      </c>
      <c r="V207" t="s">
        <v>64</v>
      </c>
      <c r="W207" t="s">
        <v>64</v>
      </c>
      <c r="X207" t="s">
        <v>64</v>
      </c>
      <c r="Y207" t="s">
        <v>64</v>
      </c>
      <c r="Z207" t="s">
        <v>64</v>
      </c>
      <c r="AA207" t="s">
        <v>64</v>
      </c>
      <c r="AB207" t="s">
        <v>64</v>
      </c>
      <c r="AC207" t="s">
        <v>64</v>
      </c>
      <c r="AD207" t="s">
        <v>64</v>
      </c>
      <c r="AE207" t="s">
        <v>64</v>
      </c>
      <c r="AF207" t="s">
        <v>64</v>
      </c>
      <c r="AG207" t="s">
        <v>64</v>
      </c>
      <c r="AH207" t="s">
        <v>64</v>
      </c>
      <c r="AI207" t="s">
        <v>64</v>
      </c>
      <c r="AJ207" t="s">
        <v>64</v>
      </c>
      <c r="AK207" t="s">
        <v>64</v>
      </c>
      <c r="AL207" t="s">
        <v>64</v>
      </c>
      <c r="AM207" t="s">
        <v>64</v>
      </c>
      <c r="AN207" t="s">
        <v>64</v>
      </c>
      <c r="AO207" t="s">
        <v>64</v>
      </c>
      <c r="AP207" t="s">
        <v>64</v>
      </c>
      <c r="AQ207" t="s">
        <v>64</v>
      </c>
      <c r="AR207" t="s">
        <v>64</v>
      </c>
      <c r="AS207" t="s">
        <v>64</v>
      </c>
      <c r="AT207" t="s">
        <v>64</v>
      </c>
      <c r="AU207" t="s">
        <v>64</v>
      </c>
      <c r="AV207" t="s">
        <v>64</v>
      </c>
      <c r="AW207" t="s">
        <v>64</v>
      </c>
      <c r="AX207" t="s">
        <v>64</v>
      </c>
      <c r="AY207" t="s">
        <v>65</v>
      </c>
      <c r="AZ207" t="s">
        <v>64</v>
      </c>
      <c r="BA207" t="s">
        <v>64</v>
      </c>
      <c r="BB207" t="s">
        <v>64</v>
      </c>
      <c r="BC207" s="12" t="s">
        <v>222</v>
      </c>
      <c r="BD207" s="13">
        <v>1.7925000000000003E-2</v>
      </c>
      <c r="BE207" s="9">
        <f>100*BD207</f>
        <v>1.7925000000000004</v>
      </c>
      <c r="BF207" s="8">
        <f>LOG10(BE207)</f>
        <v>0.25345916433983784</v>
      </c>
      <c r="BG207" s="18" t="s">
        <v>204</v>
      </c>
      <c r="BH207" s="18" t="s">
        <v>204</v>
      </c>
      <c r="BI207" s="18" t="s">
        <v>204</v>
      </c>
      <c r="BJ207" s="18" t="s">
        <v>204</v>
      </c>
      <c r="BK207" s="8" t="s">
        <v>204</v>
      </c>
      <c r="BL207" s="8" t="s">
        <v>59</v>
      </c>
      <c r="BM207" s="18" t="s">
        <v>204</v>
      </c>
      <c r="BN207" t="s">
        <v>64</v>
      </c>
      <c r="BO207" s="8">
        <v>0.25345916433983784</v>
      </c>
      <c r="BP207" t="s">
        <v>59</v>
      </c>
      <c r="BQ207">
        <v>0</v>
      </c>
      <c r="BR207" t="s">
        <v>64</v>
      </c>
      <c r="BS207" t="s">
        <v>64</v>
      </c>
      <c r="BT207" t="s">
        <v>64</v>
      </c>
      <c r="BU207" t="s">
        <v>64</v>
      </c>
      <c r="BV207" t="s">
        <v>64</v>
      </c>
      <c r="BW207" t="s">
        <v>64</v>
      </c>
      <c r="BX207" t="s">
        <v>64</v>
      </c>
    </row>
    <row r="208" spans="1:76" x14ac:dyDescent="0.25">
      <c r="A208" t="s">
        <v>64</v>
      </c>
      <c r="B208" s="12" t="s">
        <v>218</v>
      </c>
      <c r="C208" t="s">
        <v>64</v>
      </c>
      <c r="D208" t="s">
        <v>55</v>
      </c>
      <c r="E208" t="s">
        <v>64</v>
      </c>
      <c r="F208" t="s">
        <v>230</v>
      </c>
      <c r="G208" t="s">
        <v>64</v>
      </c>
      <c r="H208" t="s">
        <v>64</v>
      </c>
      <c r="I208" t="s">
        <v>64</v>
      </c>
      <c r="J208" t="s">
        <v>64</v>
      </c>
      <c r="K208" t="s">
        <v>64</v>
      </c>
      <c r="L208" t="s">
        <v>64</v>
      </c>
      <c r="M208" t="s">
        <v>64</v>
      </c>
      <c r="N208" t="s">
        <v>64</v>
      </c>
      <c r="O208" t="s">
        <v>64</v>
      </c>
      <c r="P208" t="s">
        <v>64</v>
      </c>
      <c r="Q208" t="s">
        <v>64</v>
      </c>
      <c r="R208" t="s">
        <v>64</v>
      </c>
      <c r="S208" t="s">
        <v>64</v>
      </c>
      <c r="T208" t="s">
        <v>64</v>
      </c>
      <c r="U208" t="s">
        <v>64</v>
      </c>
      <c r="V208" t="s">
        <v>64</v>
      </c>
      <c r="W208" t="s">
        <v>64</v>
      </c>
      <c r="X208" t="s">
        <v>64</v>
      </c>
      <c r="Y208" t="s">
        <v>64</v>
      </c>
      <c r="Z208" t="s">
        <v>64</v>
      </c>
      <c r="AA208" t="s">
        <v>64</v>
      </c>
      <c r="AB208" t="s">
        <v>64</v>
      </c>
      <c r="AC208" t="s">
        <v>64</v>
      </c>
      <c r="AD208" t="s">
        <v>64</v>
      </c>
      <c r="AE208" t="s">
        <v>64</v>
      </c>
      <c r="AF208" t="s">
        <v>64</v>
      </c>
      <c r="AG208" t="s">
        <v>64</v>
      </c>
      <c r="AH208" t="s">
        <v>64</v>
      </c>
      <c r="AI208" t="s">
        <v>64</v>
      </c>
      <c r="AJ208" t="s">
        <v>64</v>
      </c>
      <c r="AK208" t="s">
        <v>64</v>
      </c>
      <c r="AL208" t="s">
        <v>64</v>
      </c>
      <c r="AM208" t="s">
        <v>64</v>
      </c>
      <c r="AN208" t="s">
        <v>64</v>
      </c>
      <c r="AO208" t="s">
        <v>64</v>
      </c>
      <c r="AP208" t="s">
        <v>64</v>
      </c>
      <c r="AQ208" t="s">
        <v>64</v>
      </c>
      <c r="AR208" t="s">
        <v>64</v>
      </c>
      <c r="AS208" t="s">
        <v>64</v>
      </c>
      <c r="AT208" t="s">
        <v>64</v>
      </c>
      <c r="AU208" t="s">
        <v>64</v>
      </c>
      <c r="AV208" t="s">
        <v>64</v>
      </c>
      <c r="AW208" t="s">
        <v>64</v>
      </c>
      <c r="AX208" t="s">
        <v>64</v>
      </c>
      <c r="AY208" t="s">
        <v>55</v>
      </c>
      <c r="AZ208" t="s">
        <v>64</v>
      </c>
      <c r="BA208" t="s">
        <v>64</v>
      </c>
      <c r="BB208" t="s">
        <v>64</v>
      </c>
      <c r="BC208" s="12" t="s">
        <v>218</v>
      </c>
      <c r="BD208" s="13">
        <v>1.8024999999999999E-2</v>
      </c>
      <c r="BE208" s="9">
        <f>100*BD208</f>
        <v>1.8025</v>
      </c>
      <c r="BF208" s="8">
        <f>LOG10(BE208)</f>
        <v>0.25587527339146665</v>
      </c>
      <c r="BG208" s="18" t="s">
        <v>204</v>
      </c>
      <c r="BH208" s="18" t="s">
        <v>204</v>
      </c>
      <c r="BI208" s="18" t="s">
        <v>204</v>
      </c>
      <c r="BJ208" s="18" t="s">
        <v>204</v>
      </c>
      <c r="BK208" s="8" t="s">
        <v>204</v>
      </c>
      <c r="BL208" s="8" t="s">
        <v>59</v>
      </c>
      <c r="BM208" s="18" t="s">
        <v>204</v>
      </c>
      <c r="BN208" t="s">
        <v>64</v>
      </c>
      <c r="BO208" s="8">
        <v>0.25587527339146665</v>
      </c>
      <c r="BP208" t="s">
        <v>59</v>
      </c>
      <c r="BQ208">
        <v>0</v>
      </c>
      <c r="BR208" t="s">
        <v>64</v>
      </c>
      <c r="BS208" t="s">
        <v>64</v>
      </c>
      <c r="BT208" t="s">
        <v>64</v>
      </c>
      <c r="BU208" t="s">
        <v>64</v>
      </c>
      <c r="BV208" t="s">
        <v>64</v>
      </c>
      <c r="BW208" t="s">
        <v>64</v>
      </c>
      <c r="BX208" t="s">
        <v>64</v>
      </c>
    </row>
    <row r="209" spans="1:76" x14ac:dyDescent="0.25">
      <c r="A209" t="s">
        <v>64</v>
      </c>
      <c r="B209" s="12" t="s">
        <v>225</v>
      </c>
      <c r="C209" t="s">
        <v>64</v>
      </c>
      <c r="D209" t="s">
        <v>65</v>
      </c>
      <c r="E209" t="s">
        <v>64</v>
      </c>
      <c r="F209" t="s">
        <v>230</v>
      </c>
      <c r="G209" t="s">
        <v>64</v>
      </c>
      <c r="H209" t="s">
        <v>64</v>
      </c>
      <c r="I209" t="s">
        <v>64</v>
      </c>
      <c r="J209" t="s">
        <v>64</v>
      </c>
      <c r="K209" t="s">
        <v>64</v>
      </c>
      <c r="L209" t="s">
        <v>64</v>
      </c>
      <c r="M209" t="s">
        <v>64</v>
      </c>
      <c r="N209" t="s">
        <v>64</v>
      </c>
      <c r="O209" t="s">
        <v>64</v>
      </c>
      <c r="P209" t="s">
        <v>64</v>
      </c>
      <c r="Q209" t="s">
        <v>64</v>
      </c>
      <c r="R209" t="s">
        <v>64</v>
      </c>
      <c r="S209" t="s">
        <v>64</v>
      </c>
      <c r="T209" t="s">
        <v>64</v>
      </c>
      <c r="U209" t="s">
        <v>64</v>
      </c>
      <c r="V209" t="s">
        <v>64</v>
      </c>
      <c r="W209" t="s">
        <v>64</v>
      </c>
      <c r="X209" t="s">
        <v>64</v>
      </c>
      <c r="Y209" t="s">
        <v>64</v>
      </c>
      <c r="Z209" t="s">
        <v>64</v>
      </c>
      <c r="AA209" t="s">
        <v>64</v>
      </c>
      <c r="AB209" t="s">
        <v>64</v>
      </c>
      <c r="AC209" t="s">
        <v>64</v>
      </c>
      <c r="AD209" t="s">
        <v>64</v>
      </c>
      <c r="AE209" t="s">
        <v>64</v>
      </c>
      <c r="AF209" t="s">
        <v>64</v>
      </c>
      <c r="AG209" t="s">
        <v>64</v>
      </c>
      <c r="AH209" t="s">
        <v>64</v>
      </c>
      <c r="AI209" t="s">
        <v>64</v>
      </c>
      <c r="AJ209" t="s">
        <v>64</v>
      </c>
      <c r="AK209" t="s">
        <v>64</v>
      </c>
      <c r="AL209" t="s">
        <v>64</v>
      </c>
      <c r="AM209" t="s">
        <v>64</v>
      </c>
      <c r="AN209" t="s">
        <v>64</v>
      </c>
      <c r="AO209" t="s">
        <v>64</v>
      </c>
      <c r="AP209" t="s">
        <v>64</v>
      </c>
      <c r="AQ209" t="s">
        <v>64</v>
      </c>
      <c r="AR209" t="s">
        <v>64</v>
      </c>
      <c r="AS209" t="s">
        <v>64</v>
      </c>
      <c r="AT209" t="s">
        <v>64</v>
      </c>
      <c r="AU209" t="s">
        <v>64</v>
      </c>
      <c r="AV209" t="s">
        <v>64</v>
      </c>
      <c r="AW209" t="s">
        <v>64</v>
      </c>
      <c r="AX209" t="s">
        <v>64</v>
      </c>
      <c r="AY209" t="s">
        <v>65</v>
      </c>
      <c r="AZ209" t="s">
        <v>64</v>
      </c>
      <c r="BA209" t="s">
        <v>64</v>
      </c>
      <c r="BB209" t="s">
        <v>64</v>
      </c>
      <c r="BC209" s="12" t="s">
        <v>225</v>
      </c>
      <c r="BD209" s="13">
        <v>1.8599999999999998E-2</v>
      </c>
      <c r="BE209" s="9">
        <f>100*BD209</f>
        <v>1.8599999999999999</v>
      </c>
      <c r="BF209" s="8">
        <f>LOG10(BE209)</f>
        <v>0.26951294421791627</v>
      </c>
      <c r="BG209" s="18" t="s">
        <v>204</v>
      </c>
      <c r="BH209" s="18" t="s">
        <v>204</v>
      </c>
      <c r="BI209" s="18" t="s">
        <v>204</v>
      </c>
      <c r="BJ209" s="18" t="s">
        <v>204</v>
      </c>
      <c r="BK209" s="8" t="s">
        <v>204</v>
      </c>
      <c r="BL209" s="8" t="s">
        <v>59</v>
      </c>
      <c r="BM209" s="18" t="s">
        <v>204</v>
      </c>
      <c r="BN209" t="s">
        <v>64</v>
      </c>
      <c r="BO209" s="8">
        <v>0.26951294421791627</v>
      </c>
      <c r="BP209" t="s">
        <v>59</v>
      </c>
      <c r="BQ209">
        <v>0</v>
      </c>
      <c r="BR209" t="s">
        <v>64</v>
      </c>
      <c r="BS209" t="s">
        <v>64</v>
      </c>
      <c r="BT209" t="s">
        <v>64</v>
      </c>
      <c r="BU209" t="s">
        <v>64</v>
      </c>
      <c r="BV209" t="s">
        <v>64</v>
      </c>
      <c r="BW209" t="s">
        <v>64</v>
      </c>
      <c r="BX209" t="s">
        <v>64</v>
      </c>
    </row>
    <row r="210" spans="1:76" x14ac:dyDescent="0.25">
      <c r="A210" t="s">
        <v>64</v>
      </c>
      <c r="B210" s="12" t="s">
        <v>227</v>
      </c>
      <c r="C210" t="s">
        <v>64</v>
      </c>
      <c r="D210" t="s">
        <v>65</v>
      </c>
      <c r="E210" t="s">
        <v>64</v>
      </c>
      <c r="F210" t="s">
        <v>230</v>
      </c>
      <c r="G210" t="s">
        <v>64</v>
      </c>
      <c r="H210" t="s">
        <v>64</v>
      </c>
      <c r="I210" t="s">
        <v>64</v>
      </c>
      <c r="J210" t="s">
        <v>64</v>
      </c>
      <c r="K210" t="s">
        <v>64</v>
      </c>
      <c r="L210" t="s">
        <v>64</v>
      </c>
      <c r="M210" t="s">
        <v>64</v>
      </c>
      <c r="N210" t="s">
        <v>64</v>
      </c>
      <c r="O210" t="s">
        <v>64</v>
      </c>
      <c r="P210" t="s">
        <v>64</v>
      </c>
      <c r="Q210" t="s">
        <v>64</v>
      </c>
      <c r="R210" t="s">
        <v>64</v>
      </c>
      <c r="S210" t="s">
        <v>64</v>
      </c>
      <c r="T210" t="s">
        <v>64</v>
      </c>
      <c r="U210" t="s">
        <v>64</v>
      </c>
      <c r="V210" t="s">
        <v>64</v>
      </c>
      <c r="W210" t="s">
        <v>64</v>
      </c>
      <c r="X210" t="s">
        <v>64</v>
      </c>
      <c r="Y210" t="s">
        <v>64</v>
      </c>
      <c r="Z210" t="s">
        <v>64</v>
      </c>
      <c r="AA210" t="s">
        <v>64</v>
      </c>
      <c r="AB210" t="s">
        <v>64</v>
      </c>
      <c r="AC210" t="s">
        <v>64</v>
      </c>
      <c r="AD210" t="s">
        <v>64</v>
      </c>
      <c r="AE210" t="s">
        <v>64</v>
      </c>
      <c r="AF210" t="s">
        <v>64</v>
      </c>
      <c r="AG210" t="s">
        <v>64</v>
      </c>
      <c r="AH210" t="s">
        <v>64</v>
      </c>
      <c r="AI210" t="s">
        <v>64</v>
      </c>
      <c r="AJ210" t="s">
        <v>64</v>
      </c>
      <c r="AK210" t="s">
        <v>64</v>
      </c>
      <c r="AL210" t="s">
        <v>64</v>
      </c>
      <c r="AM210" t="s">
        <v>64</v>
      </c>
      <c r="AN210" t="s">
        <v>64</v>
      </c>
      <c r="AO210" t="s">
        <v>64</v>
      </c>
      <c r="AP210" t="s">
        <v>64</v>
      </c>
      <c r="AQ210" t="s">
        <v>64</v>
      </c>
      <c r="AR210" t="s">
        <v>64</v>
      </c>
      <c r="AS210" t="s">
        <v>64</v>
      </c>
      <c r="AT210" t="s">
        <v>64</v>
      </c>
      <c r="AU210" t="s">
        <v>64</v>
      </c>
      <c r="AV210" t="s">
        <v>64</v>
      </c>
      <c r="AW210" t="s">
        <v>64</v>
      </c>
      <c r="AX210" t="s">
        <v>64</v>
      </c>
      <c r="AY210" t="s">
        <v>65</v>
      </c>
      <c r="AZ210" t="s">
        <v>64</v>
      </c>
      <c r="BA210" t="s">
        <v>64</v>
      </c>
      <c r="BB210" t="s">
        <v>64</v>
      </c>
      <c r="BC210" s="12" t="s">
        <v>227</v>
      </c>
      <c r="BD210" s="13">
        <v>1.9400000000000001E-2</v>
      </c>
      <c r="BE210" s="9">
        <f>100*BD210</f>
        <v>1.94</v>
      </c>
      <c r="BF210" s="8">
        <f>LOG10(BE210)</f>
        <v>0.28780172993022601</v>
      </c>
      <c r="BG210" s="18" t="s">
        <v>204</v>
      </c>
      <c r="BH210" s="18" t="s">
        <v>204</v>
      </c>
      <c r="BI210" s="18" t="s">
        <v>204</v>
      </c>
      <c r="BJ210" s="18" t="s">
        <v>204</v>
      </c>
      <c r="BK210" s="8" t="s">
        <v>204</v>
      </c>
      <c r="BL210" s="8" t="s">
        <v>59</v>
      </c>
      <c r="BM210" s="18" t="s">
        <v>204</v>
      </c>
      <c r="BN210" t="s">
        <v>64</v>
      </c>
      <c r="BO210" s="8">
        <v>0.28780172993022601</v>
      </c>
      <c r="BP210" t="s">
        <v>59</v>
      </c>
      <c r="BQ210">
        <v>0</v>
      </c>
      <c r="BR210" t="s">
        <v>64</v>
      </c>
      <c r="BS210" t="s">
        <v>64</v>
      </c>
      <c r="BT210" t="s">
        <v>64</v>
      </c>
      <c r="BU210" t="s">
        <v>64</v>
      </c>
      <c r="BV210" t="s">
        <v>64</v>
      </c>
      <c r="BW210" t="s">
        <v>64</v>
      </c>
      <c r="BX210" t="s">
        <v>64</v>
      </c>
    </row>
    <row r="211" spans="1:76" x14ac:dyDescent="0.25">
      <c r="A211" t="s">
        <v>64</v>
      </c>
      <c r="B211" s="12" t="s">
        <v>236</v>
      </c>
      <c r="C211" t="s">
        <v>64</v>
      </c>
      <c r="D211" t="s">
        <v>55</v>
      </c>
      <c r="E211" t="s">
        <v>64</v>
      </c>
      <c r="F211" t="s">
        <v>230</v>
      </c>
      <c r="G211" t="s">
        <v>64</v>
      </c>
      <c r="H211" t="s">
        <v>64</v>
      </c>
      <c r="I211" t="s">
        <v>64</v>
      </c>
      <c r="J211" t="s">
        <v>64</v>
      </c>
      <c r="K211" t="s">
        <v>64</v>
      </c>
      <c r="L211" t="s">
        <v>64</v>
      </c>
      <c r="M211" t="s">
        <v>64</v>
      </c>
      <c r="N211" t="s">
        <v>64</v>
      </c>
      <c r="O211" t="s">
        <v>64</v>
      </c>
      <c r="P211" t="s">
        <v>64</v>
      </c>
      <c r="Q211" t="s">
        <v>64</v>
      </c>
      <c r="R211" t="s">
        <v>64</v>
      </c>
      <c r="S211" t="s">
        <v>64</v>
      </c>
      <c r="T211" t="s">
        <v>64</v>
      </c>
      <c r="U211" t="s">
        <v>64</v>
      </c>
      <c r="V211" t="s">
        <v>64</v>
      </c>
      <c r="W211" t="s">
        <v>64</v>
      </c>
      <c r="X211" t="s">
        <v>64</v>
      </c>
      <c r="Y211" t="s">
        <v>64</v>
      </c>
      <c r="Z211" t="s">
        <v>64</v>
      </c>
      <c r="AA211" t="s">
        <v>64</v>
      </c>
      <c r="AB211" t="s">
        <v>64</v>
      </c>
      <c r="AC211" t="s">
        <v>64</v>
      </c>
      <c r="AD211" t="s">
        <v>64</v>
      </c>
      <c r="AE211" t="s">
        <v>64</v>
      </c>
      <c r="AF211" t="s">
        <v>64</v>
      </c>
      <c r="AG211" t="s">
        <v>64</v>
      </c>
      <c r="AH211" t="s">
        <v>64</v>
      </c>
      <c r="AI211" t="s">
        <v>64</v>
      </c>
      <c r="AJ211" t="s">
        <v>64</v>
      </c>
      <c r="AK211" t="s">
        <v>64</v>
      </c>
      <c r="AL211" t="s">
        <v>64</v>
      </c>
      <c r="AM211" t="s">
        <v>64</v>
      </c>
      <c r="AN211" t="s">
        <v>64</v>
      </c>
      <c r="AO211" t="s">
        <v>64</v>
      </c>
      <c r="AP211" t="s">
        <v>64</v>
      </c>
      <c r="AQ211" t="s">
        <v>64</v>
      </c>
      <c r="AR211" t="s">
        <v>64</v>
      </c>
      <c r="AS211" t="s">
        <v>64</v>
      </c>
      <c r="AT211" t="s">
        <v>64</v>
      </c>
      <c r="AU211" t="s">
        <v>64</v>
      </c>
      <c r="AV211" t="s">
        <v>64</v>
      </c>
      <c r="AW211" t="s">
        <v>64</v>
      </c>
      <c r="AX211" t="s">
        <v>64</v>
      </c>
      <c r="AY211" t="s">
        <v>55</v>
      </c>
      <c r="AZ211" t="s">
        <v>64</v>
      </c>
      <c r="BA211" t="s">
        <v>64</v>
      </c>
      <c r="BB211" t="s">
        <v>64</v>
      </c>
      <c r="BC211" s="12" t="s">
        <v>236</v>
      </c>
      <c r="BD211" s="13">
        <v>2.1149999999999995E-2</v>
      </c>
      <c r="BE211" s="9">
        <f>100*BD211</f>
        <v>2.1149999999999993</v>
      </c>
      <c r="BF211" s="8">
        <f>LOG10(BE211)</f>
        <v>0.32531037171106103</v>
      </c>
      <c r="BG211" s="18" t="s">
        <v>204</v>
      </c>
      <c r="BH211" s="18" t="s">
        <v>204</v>
      </c>
      <c r="BI211" s="18" t="s">
        <v>204</v>
      </c>
      <c r="BJ211" s="18" t="s">
        <v>204</v>
      </c>
      <c r="BK211" s="8" t="s">
        <v>204</v>
      </c>
      <c r="BL211" s="8" t="s">
        <v>59</v>
      </c>
      <c r="BM211" s="18" t="s">
        <v>204</v>
      </c>
      <c r="BN211" t="s">
        <v>64</v>
      </c>
      <c r="BO211" s="8">
        <v>0.32531037171106103</v>
      </c>
      <c r="BP211" t="s">
        <v>59</v>
      </c>
      <c r="BQ211">
        <v>0</v>
      </c>
      <c r="BR211" t="s">
        <v>64</v>
      </c>
      <c r="BS211" t="s">
        <v>64</v>
      </c>
      <c r="BT211" t="s">
        <v>64</v>
      </c>
      <c r="BU211" t="s">
        <v>64</v>
      </c>
      <c r="BV211" t="s">
        <v>64</v>
      </c>
      <c r="BW211" t="s">
        <v>64</v>
      </c>
      <c r="BX211" t="s">
        <v>64</v>
      </c>
    </row>
    <row r="212" spans="1:76" x14ac:dyDescent="0.25">
      <c r="A212" t="s">
        <v>64</v>
      </c>
      <c r="B212" s="12" t="s">
        <v>223</v>
      </c>
      <c r="C212" t="s">
        <v>64</v>
      </c>
      <c r="D212" t="s">
        <v>55</v>
      </c>
      <c r="E212" t="s">
        <v>64</v>
      </c>
      <c r="F212" t="s">
        <v>230</v>
      </c>
      <c r="G212" t="s">
        <v>64</v>
      </c>
      <c r="H212" t="s">
        <v>64</v>
      </c>
      <c r="I212" t="s">
        <v>64</v>
      </c>
      <c r="J212" t="s">
        <v>64</v>
      </c>
      <c r="K212" t="s">
        <v>64</v>
      </c>
      <c r="L212" t="s">
        <v>64</v>
      </c>
      <c r="M212" t="s">
        <v>64</v>
      </c>
      <c r="N212" t="s">
        <v>64</v>
      </c>
      <c r="O212" t="s">
        <v>64</v>
      </c>
      <c r="P212" t="s">
        <v>64</v>
      </c>
      <c r="Q212" t="s">
        <v>64</v>
      </c>
      <c r="R212" t="s">
        <v>64</v>
      </c>
      <c r="S212" t="s">
        <v>64</v>
      </c>
      <c r="T212" t="s">
        <v>64</v>
      </c>
      <c r="U212" t="s">
        <v>64</v>
      </c>
      <c r="V212" t="s">
        <v>64</v>
      </c>
      <c r="W212" t="s">
        <v>64</v>
      </c>
      <c r="X212" t="s">
        <v>64</v>
      </c>
      <c r="Y212" t="s">
        <v>64</v>
      </c>
      <c r="Z212" t="s">
        <v>64</v>
      </c>
      <c r="AA212" t="s">
        <v>64</v>
      </c>
      <c r="AB212" t="s">
        <v>64</v>
      </c>
      <c r="AC212" t="s">
        <v>64</v>
      </c>
      <c r="AD212" t="s">
        <v>64</v>
      </c>
      <c r="AE212" t="s">
        <v>64</v>
      </c>
      <c r="AF212" t="s">
        <v>64</v>
      </c>
      <c r="AG212" t="s">
        <v>64</v>
      </c>
      <c r="AH212" t="s">
        <v>64</v>
      </c>
      <c r="AI212" t="s">
        <v>64</v>
      </c>
      <c r="AJ212" t="s">
        <v>64</v>
      </c>
      <c r="AK212" t="s">
        <v>64</v>
      </c>
      <c r="AL212" t="s">
        <v>64</v>
      </c>
      <c r="AM212" t="s">
        <v>64</v>
      </c>
      <c r="AN212" t="s">
        <v>64</v>
      </c>
      <c r="AO212" t="s">
        <v>64</v>
      </c>
      <c r="AP212" t="s">
        <v>64</v>
      </c>
      <c r="AQ212" t="s">
        <v>64</v>
      </c>
      <c r="AR212" t="s">
        <v>64</v>
      </c>
      <c r="AS212" t="s">
        <v>64</v>
      </c>
      <c r="AT212" t="s">
        <v>64</v>
      </c>
      <c r="AU212" t="s">
        <v>64</v>
      </c>
      <c r="AV212" t="s">
        <v>64</v>
      </c>
      <c r="AW212" t="s">
        <v>64</v>
      </c>
      <c r="AX212" t="s">
        <v>64</v>
      </c>
      <c r="AY212" t="s">
        <v>55</v>
      </c>
      <c r="AZ212" t="s">
        <v>64</v>
      </c>
      <c r="BA212" t="s">
        <v>64</v>
      </c>
      <c r="BB212" t="s">
        <v>64</v>
      </c>
      <c r="BC212" s="12" t="s">
        <v>223</v>
      </c>
      <c r="BD212" s="13">
        <v>2.1650000000000003E-2</v>
      </c>
      <c r="BE212" s="9">
        <f>100*BD212</f>
        <v>2.165</v>
      </c>
      <c r="BF212" s="8">
        <f>LOG10(BE212)</f>
        <v>0.33545790068938425</v>
      </c>
      <c r="BG212" s="18" t="s">
        <v>204</v>
      </c>
      <c r="BH212" s="18" t="s">
        <v>204</v>
      </c>
      <c r="BI212" s="18" t="s">
        <v>204</v>
      </c>
      <c r="BJ212" s="18" t="s">
        <v>204</v>
      </c>
      <c r="BK212" s="8" t="s">
        <v>204</v>
      </c>
      <c r="BL212" s="8" t="s">
        <v>59</v>
      </c>
      <c r="BM212" s="18" t="s">
        <v>204</v>
      </c>
      <c r="BN212" t="s">
        <v>64</v>
      </c>
      <c r="BO212" s="8">
        <v>0.33545790068938425</v>
      </c>
      <c r="BP212" t="s">
        <v>59</v>
      </c>
      <c r="BQ212">
        <v>0</v>
      </c>
      <c r="BR212" t="s">
        <v>64</v>
      </c>
      <c r="BS212" t="s">
        <v>64</v>
      </c>
      <c r="BT212" t="s">
        <v>64</v>
      </c>
      <c r="BU212" t="s">
        <v>64</v>
      </c>
      <c r="BV212" t="s">
        <v>64</v>
      </c>
      <c r="BW212" t="s">
        <v>64</v>
      </c>
      <c r="BX212" t="s">
        <v>64</v>
      </c>
    </row>
    <row r="213" spans="1:76" x14ac:dyDescent="0.25">
      <c r="A213" t="s">
        <v>64</v>
      </c>
      <c r="B213" s="12" t="s">
        <v>235</v>
      </c>
      <c r="C213" t="s">
        <v>64</v>
      </c>
      <c r="D213" t="s">
        <v>65</v>
      </c>
      <c r="E213" t="s">
        <v>64</v>
      </c>
      <c r="F213" t="s">
        <v>230</v>
      </c>
      <c r="G213" t="s">
        <v>64</v>
      </c>
      <c r="H213" t="s">
        <v>64</v>
      </c>
      <c r="I213" t="s">
        <v>64</v>
      </c>
      <c r="J213" t="s">
        <v>64</v>
      </c>
      <c r="K213" t="s">
        <v>64</v>
      </c>
      <c r="L213" t="s">
        <v>64</v>
      </c>
      <c r="M213" t="s">
        <v>64</v>
      </c>
      <c r="N213" t="s">
        <v>64</v>
      </c>
      <c r="O213" t="s">
        <v>64</v>
      </c>
      <c r="P213" t="s">
        <v>64</v>
      </c>
      <c r="Q213" t="s">
        <v>64</v>
      </c>
      <c r="R213" t="s">
        <v>64</v>
      </c>
      <c r="S213" t="s">
        <v>64</v>
      </c>
      <c r="T213" t="s">
        <v>64</v>
      </c>
      <c r="U213" t="s">
        <v>64</v>
      </c>
      <c r="V213" t="s">
        <v>64</v>
      </c>
      <c r="W213" t="s">
        <v>64</v>
      </c>
      <c r="X213" t="s">
        <v>64</v>
      </c>
      <c r="Y213" t="s">
        <v>64</v>
      </c>
      <c r="Z213" t="s">
        <v>64</v>
      </c>
      <c r="AA213" t="s">
        <v>64</v>
      </c>
      <c r="AB213" t="s">
        <v>64</v>
      </c>
      <c r="AC213" t="s">
        <v>64</v>
      </c>
      <c r="AD213" t="s">
        <v>64</v>
      </c>
      <c r="AE213" t="s">
        <v>64</v>
      </c>
      <c r="AF213" t="s">
        <v>64</v>
      </c>
      <c r="AG213" t="s">
        <v>64</v>
      </c>
      <c r="AH213" t="s">
        <v>64</v>
      </c>
      <c r="AI213" t="s">
        <v>64</v>
      </c>
      <c r="AJ213" t="s">
        <v>64</v>
      </c>
      <c r="AK213" t="s">
        <v>64</v>
      </c>
      <c r="AL213" t="s">
        <v>64</v>
      </c>
      <c r="AM213" t="s">
        <v>64</v>
      </c>
      <c r="AN213" t="s">
        <v>64</v>
      </c>
      <c r="AO213" t="s">
        <v>64</v>
      </c>
      <c r="AP213" t="s">
        <v>64</v>
      </c>
      <c r="AQ213" t="s">
        <v>64</v>
      </c>
      <c r="AR213" t="s">
        <v>64</v>
      </c>
      <c r="AS213" t="s">
        <v>64</v>
      </c>
      <c r="AT213" t="s">
        <v>64</v>
      </c>
      <c r="AU213" t="s">
        <v>64</v>
      </c>
      <c r="AV213" t="s">
        <v>64</v>
      </c>
      <c r="AW213" t="s">
        <v>64</v>
      </c>
      <c r="AX213" t="s">
        <v>64</v>
      </c>
      <c r="AY213" t="s">
        <v>65</v>
      </c>
      <c r="AZ213" t="s">
        <v>64</v>
      </c>
      <c r="BA213" t="s">
        <v>64</v>
      </c>
      <c r="BB213" t="s">
        <v>64</v>
      </c>
      <c r="BC213" s="12" t="s">
        <v>235</v>
      </c>
      <c r="BD213" s="13">
        <v>2.4050000000000002E-2</v>
      </c>
      <c r="BE213" s="9">
        <f>100*BD213</f>
        <v>2.4050000000000002</v>
      </c>
      <c r="BF213" s="8">
        <f>LOG10(BE213)</f>
        <v>0.38111508070985062</v>
      </c>
      <c r="BG213" s="18" t="s">
        <v>204</v>
      </c>
      <c r="BH213" s="18" t="s">
        <v>204</v>
      </c>
      <c r="BI213" s="18" t="s">
        <v>204</v>
      </c>
      <c r="BJ213" s="18" t="s">
        <v>204</v>
      </c>
      <c r="BK213" s="8" t="s">
        <v>204</v>
      </c>
      <c r="BL213" s="8" t="s">
        <v>59</v>
      </c>
      <c r="BM213" s="18" t="s">
        <v>204</v>
      </c>
      <c r="BN213" t="s">
        <v>64</v>
      </c>
      <c r="BO213" s="8">
        <v>0.38111508070985062</v>
      </c>
      <c r="BP213" t="s">
        <v>59</v>
      </c>
      <c r="BQ213">
        <v>0</v>
      </c>
      <c r="BR213" t="s">
        <v>64</v>
      </c>
      <c r="BS213" t="s">
        <v>64</v>
      </c>
      <c r="BT213" t="s">
        <v>64</v>
      </c>
      <c r="BU213" t="s">
        <v>64</v>
      </c>
      <c r="BV213" t="s">
        <v>64</v>
      </c>
      <c r="BW213" t="s">
        <v>64</v>
      </c>
      <c r="BX213" t="s">
        <v>64</v>
      </c>
    </row>
    <row r="214" spans="1:76" x14ac:dyDescent="0.25">
      <c r="A214" t="s">
        <v>64</v>
      </c>
      <c r="B214" s="12" t="s">
        <v>231</v>
      </c>
      <c r="C214" t="s">
        <v>64</v>
      </c>
      <c r="D214" t="s">
        <v>55</v>
      </c>
      <c r="E214" t="s">
        <v>64</v>
      </c>
      <c r="F214" t="s">
        <v>230</v>
      </c>
      <c r="G214" t="s">
        <v>64</v>
      </c>
      <c r="H214" t="s">
        <v>64</v>
      </c>
      <c r="I214" t="s">
        <v>64</v>
      </c>
      <c r="J214" t="s">
        <v>64</v>
      </c>
      <c r="K214" t="s">
        <v>64</v>
      </c>
      <c r="L214" t="s">
        <v>64</v>
      </c>
      <c r="M214" t="s">
        <v>64</v>
      </c>
      <c r="N214" t="s">
        <v>64</v>
      </c>
      <c r="O214" t="s">
        <v>64</v>
      </c>
      <c r="P214" t="s">
        <v>64</v>
      </c>
      <c r="Q214" t="s">
        <v>64</v>
      </c>
      <c r="R214" t="s">
        <v>64</v>
      </c>
      <c r="S214" t="s">
        <v>64</v>
      </c>
      <c r="T214" t="s">
        <v>64</v>
      </c>
      <c r="U214" t="s">
        <v>64</v>
      </c>
      <c r="V214" t="s">
        <v>64</v>
      </c>
      <c r="W214" t="s">
        <v>64</v>
      </c>
      <c r="X214" t="s">
        <v>64</v>
      </c>
      <c r="Y214" t="s">
        <v>64</v>
      </c>
      <c r="Z214" t="s">
        <v>64</v>
      </c>
      <c r="AA214" t="s">
        <v>64</v>
      </c>
      <c r="AB214" t="s">
        <v>64</v>
      </c>
      <c r="AC214" t="s">
        <v>64</v>
      </c>
      <c r="AD214" t="s">
        <v>64</v>
      </c>
      <c r="AE214" t="s">
        <v>64</v>
      </c>
      <c r="AF214" t="s">
        <v>64</v>
      </c>
      <c r="AG214" t="s">
        <v>64</v>
      </c>
      <c r="AH214" t="s">
        <v>64</v>
      </c>
      <c r="AI214" t="s">
        <v>64</v>
      </c>
      <c r="AJ214" t="s">
        <v>64</v>
      </c>
      <c r="AK214" t="s">
        <v>64</v>
      </c>
      <c r="AL214" t="s">
        <v>64</v>
      </c>
      <c r="AM214" t="s">
        <v>64</v>
      </c>
      <c r="AN214" t="s">
        <v>64</v>
      </c>
      <c r="AO214" t="s">
        <v>64</v>
      </c>
      <c r="AP214" t="s">
        <v>64</v>
      </c>
      <c r="AQ214" t="s">
        <v>64</v>
      </c>
      <c r="AR214" t="s">
        <v>64</v>
      </c>
      <c r="AS214" t="s">
        <v>64</v>
      </c>
      <c r="AT214" t="s">
        <v>64</v>
      </c>
      <c r="AU214" t="s">
        <v>64</v>
      </c>
      <c r="AV214" t="s">
        <v>64</v>
      </c>
      <c r="AW214" t="s">
        <v>64</v>
      </c>
      <c r="AX214" t="s">
        <v>64</v>
      </c>
      <c r="AY214" t="s">
        <v>55</v>
      </c>
      <c r="AZ214" t="s">
        <v>64</v>
      </c>
      <c r="BA214" t="s">
        <v>64</v>
      </c>
      <c r="BB214" t="s">
        <v>64</v>
      </c>
      <c r="BC214" s="12" t="s">
        <v>231</v>
      </c>
      <c r="BD214" s="13">
        <v>2.4300000000000002E-2</v>
      </c>
      <c r="BE214" s="9">
        <f>100*BD214</f>
        <v>2.4300000000000002</v>
      </c>
      <c r="BF214" s="8">
        <f>LOG10(BE214)</f>
        <v>0.38560627359831223</v>
      </c>
      <c r="BG214" s="18" t="s">
        <v>204</v>
      </c>
      <c r="BH214" s="18" t="s">
        <v>204</v>
      </c>
      <c r="BI214" s="18" t="s">
        <v>204</v>
      </c>
      <c r="BJ214" s="18" t="s">
        <v>204</v>
      </c>
      <c r="BK214" s="8" t="s">
        <v>204</v>
      </c>
      <c r="BL214" s="8" t="s">
        <v>59</v>
      </c>
      <c r="BM214" s="18" t="s">
        <v>204</v>
      </c>
      <c r="BN214" t="s">
        <v>64</v>
      </c>
      <c r="BO214" s="8">
        <v>0.38560627359831223</v>
      </c>
      <c r="BP214" t="s">
        <v>59</v>
      </c>
      <c r="BQ214">
        <v>0</v>
      </c>
      <c r="BR214" t="s">
        <v>64</v>
      </c>
      <c r="BS214" t="s">
        <v>64</v>
      </c>
      <c r="BT214" t="s">
        <v>64</v>
      </c>
      <c r="BU214" t="s">
        <v>64</v>
      </c>
      <c r="BV214" t="s">
        <v>64</v>
      </c>
      <c r="BW214" t="s">
        <v>64</v>
      </c>
      <c r="BX214" t="s">
        <v>64</v>
      </c>
    </row>
    <row r="215" spans="1:76" x14ac:dyDescent="0.25">
      <c r="A215" t="s">
        <v>64</v>
      </c>
      <c r="B215" s="12" t="s">
        <v>220</v>
      </c>
      <c r="C215" t="s">
        <v>64</v>
      </c>
      <c r="D215" t="s">
        <v>65</v>
      </c>
      <c r="E215" t="s">
        <v>64</v>
      </c>
      <c r="F215" t="s">
        <v>230</v>
      </c>
      <c r="G215" t="s">
        <v>64</v>
      </c>
      <c r="H215" t="s">
        <v>64</v>
      </c>
      <c r="I215" t="s">
        <v>64</v>
      </c>
      <c r="J215" t="s">
        <v>64</v>
      </c>
      <c r="K215" t="s">
        <v>64</v>
      </c>
      <c r="L215" t="s">
        <v>64</v>
      </c>
      <c r="M215" t="s">
        <v>64</v>
      </c>
      <c r="N215" t="s">
        <v>64</v>
      </c>
      <c r="O215" t="s">
        <v>64</v>
      </c>
      <c r="P215" t="s">
        <v>64</v>
      </c>
      <c r="Q215" t="s">
        <v>64</v>
      </c>
      <c r="R215" t="s">
        <v>64</v>
      </c>
      <c r="S215" t="s">
        <v>64</v>
      </c>
      <c r="T215" t="s">
        <v>64</v>
      </c>
      <c r="U215" t="s">
        <v>64</v>
      </c>
      <c r="V215" t="s">
        <v>64</v>
      </c>
      <c r="W215" t="s">
        <v>64</v>
      </c>
      <c r="X215" t="s">
        <v>64</v>
      </c>
      <c r="Y215" t="s">
        <v>64</v>
      </c>
      <c r="Z215" t="s">
        <v>64</v>
      </c>
      <c r="AA215" t="s">
        <v>64</v>
      </c>
      <c r="AB215" t="s">
        <v>64</v>
      </c>
      <c r="AC215" t="s">
        <v>64</v>
      </c>
      <c r="AD215" t="s">
        <v>64</v>
      </c>
      <c r="AE215" t="s">
        <v>64</v>
      </c>
      <c r="AF215" t="s">
        <v>64</v>
      </c>
      <c r="AG215" t="s">
        <v>64</v>
      </c>
      <c r="AH215" t="s">
        <v>64</v>
      </c>
      <c r="AI215" t="s">
        <v>64</v>
      </c>
      <c r="AJ215" t="s">
        <v>64</v>
      </c>
      <c r="AK215" t="s">
        <v>64</v>
      </c>
      <c r="AL215" t="s">
        <v>64</v>
      </c>
      <c r="AM215" t="s">
        <v>64</v>
      </c>
      <c r="AN215" t="s">
        <v>64</v>
      </c>
      <c r="AO215" t="s">
        <v>64</v>
      </c>
      <c r="AP215" t="s">
        <v>64</v>
      </c>
      <c r="AQ215" t="s">
        <v>64</v>
      </c>
      <c r="AR215" t="s">
        <v>64</v>
      </c>
      <c r="AS215" t="s">
        <v>64</v>
      </c>
      <c r="AT215" t="s">
        <v>64</v>
      </c>
      <c r="AU215" t="s">
        <v>64</v>
      </c>
      <c r="AV215" t="s">
        <v>64</v>
      </c>
      <c r="AW215" t="s">
        <v>64</v>
      </c>
      <c r="AX215" t="s">
        <v>64</v>
      </c>
      <c r="AY215" t="s">
        <v>65</v>
      </c>
      <c r="AZ215" t="s">
        <v>64</v>
      </c>
      <c r="BA215" t="s">
        <v>64</v>
      </c>
      <c r="BB215" t="s">
        <v>64</v>
      </c>
      <c r="BC215" s="12" t="s">
        <v>220</v>
      </c>
      <c r="BD215" s="13">
        <v>2.4774999999999998E-2</v>
      </c>
      <c r="BE215" s="9">
        <f>100*BD215</f>
        <v>2.4775</v>
      </c>
      <c r="BF215" s="8">
        <f>LOG10(BE215)</f>
        <v>0.39401366315731295</v>
      </c>
      <c r="BG215" s="18" t="s">
        <v>204</v>
      </c>
      <c r="BH215" s="18" t="s">
        <v>204</v>
      </c>
      <c r="BI215" s="18" t="s">
        <v>204</v>
      </c>
      <c r="BJ215" s="18" t="s">
        <v>204</v>
      </c>
      <c r="BK215" s="8" t="s">
        <v>204</v>
      </c>
      <c r="BL215" s="8" t="s">
        <v>59</v>
      </c>
      <c r="BM215" s="18" t="s">
        <v>204</v>
      </c>
      <c r="BN215" t="s">
        <v>64</v>
      </c>
      <c r="BO215" s="8">
        <v>0.39401366315731295</v>
      </c>
      <c r="BP215" t="s">
        <v>59</v>
      </c>
      <c r="BQ215">
        <v>0</v>
      </c>
      <c r="BR215" t="s">
        <v>64</v>
      </c>
      <c r="BS215" t="s">
        <v>64</v>
      </c>
      <c r="BT215" t="s">
        <v>64</v>
      </c>
      <c r="BU215" t="s">
        <v>64</v>
      </c>
      <c r="BV215" t="s">
        <v>64</v>
      </c>
      <c r="BW215" t="s">
        <v>64</v>
      </c>
      <c r="BX215" t="s">
        <v>64</v>
      </c>
    </row>
    <row r="216" spans="1:76" x14ac:dyDescent="0.25">
      <c r="A216" t="s">
        <v>64</v>
      </c>
      <c r="B216" s="12" t="s">
        <v>218</v>
      </c>
      <c r="C216" t="s">
        <v>64</v>
      </c>
      <c r="D216" t="s">
        <v>229</v>
      </c>
      <c r="E216" t="s">
        <v>64</v>
      </c>
      <c r="F216" t="s">
        <v>230</v>
      </c>
      <c r="G216" t="s">
        <v>64</v>
      </c>
      <c r="H216" t="s">
        <v>64</v>
      </c>
      <c r="I216" t="s">
        <v>64</v>
      </c>
      <c r="J216" t="s">
        <v>64</v>
      </c>
      <c r="K216" t="s">
        <v>64</v>
      </c>
      <c r="L216" t="s">
        <v>64</v>
      </c>
      <c r="M216" t="s">
        <v>64</v>
      </c>
      <c r="N216" t="s">
        <v>64</v>
      </c>
      <c r="O216" t="s">
        <v>64</v>
      </c>
      <c r="P216" t="s">
        <v>64</v>
      </c>
      <c r="Q216" t="s">
        <v>64</v>
      </c>
      <c r="R216" t="s">
        <v>64</v>
      </c>
      <c r="S216" t="s">
        <v>64</v>
      </c>
      <c r="T216" t="s">
        <v>64</v>
      </c>
      <c r="U216" t="s">
        <v>64</v>
      </c>
      <c r="V216" t="s">
        <v>64</v>
      </c>
      <c r="W216" t="s">
        <v>64</v>
      </c>
      <c r="X216" t="s">
        <v>64</v>
      </c>
      <c r="Y216" t="s">
        <v>64</v>
      </c>
      <c r="Z216" t="s">
        <v>64</v>
      </c>
      <c r="AA216" t="s">
        <v>64</v>
      </c>
      <c r="AB216" t="s">
        <v>64</v>
      </c>
      <c r="AC216" t="s">
        <v>64</v>
      </c>
      <c r="AD216" t="s">
        <v>64</v>
      </c>
      <c r="AE216" t="s">
        <v>64</v>
      </c>
      <c r="AF216" t="s">
        <v>64</v>
      </c>
      <c r="AG216" t="s">
        <v>64</v>
      </c>
      <c r="AH216" t="s">
        <v>64</v>
      </c>
      <c r="AI216" t="s">
        <v>64</v>
      </c>
      <c r="AJ216" t="s">
        <v>64</v>
      </c>
      <c r="AK216" t="s">
        <v>64</v>
      </c>
      <c r="AL216" t="s">
        <v>64</v>
      </c>
      <c r="AM216" t="s">
        <v>64</v>
      </c>
      <c r="AN216" t="s">
        <v>64</v>
      </c>
      <c r="AO216" t="s">
        <v>64</v>
      </c>
      <c r="AP216" t="s">
        <v>64</v>
      </c>
      <c r="AQ216" t="s">
        <v>64</v>
      </c>
      <c r="AR216" t="s">
        <v>64</v>
      </c>
      <c r="AS216" t="s">
        <v>64</v>
      </c>
      <c r="AT216" t="s">
        <v>64</v>
      </c>
      <c r="AU216" t="s">
        <v>64</v>
      </c>
      <c r="AV216" t="s">
        <v>64</v>
      </c>
      <c r="AW216" t="s">
        <v>64</v>
      </c>
      <c r="AX216" t="s">
        <v>64</v>
      </c>
      <c r="AY216" t="s">
        <v>229</v>
      </c>
      <c r="AZ216" t="s">
        <v>64</v>
      </c>
      <c r="BA216" t="s">
        <v>64</v>
      </c>
      <c r="BB216" t="s">
        <v>64</v>
      </c>
      <c r="BC216" s="12" t="s">
        <v>218</v>
      </c>
      <c r="BD216" s="13">
        <v>2.5325E-2</v>
      </c>
      <c r="BE216" s="9">
        <f>100*BD216</f>
        <v>2.5325000000000002</v>
      </c>
      <c r="BF216" s="8">
        <f>LOG10(BE216)</f>
        <v>0.40354945403231807</v>
      </c>
      <c r="BG216" s="18" t="s">
        <v>204</v>
      </c>
      <c r="BH216" s="18" t="s">
        <v>204</v>
      </c>
      <c r="BI216" s="18" t="s">
        <v>204</v>
      </c>
      <c r="BJ216" s="18" t="s">
        <v>204</v>
      </c>
      <c r="BK216" s="8" t="s">
        <v>204</v>
      </c>
      <c r="BL216" s="8" t="s">
        <v>59</v>
      </c>
      <c r="BM216" s="18" t="s">
        <v>204</v>
      </c>
      <c r="BN216" t="s">
        <v>64</v>
      </c>
      <c r="BO216" s="8">
        <v>0.40354945403231807</v>
      </c>
      <c r="BP216" t="s">
        <v>59</v>
      </c>
      <c r="BQ216">
        <v>0</v>
      </c>
      <c r="BR216" t="s">
        <v>64</v>
      </c>
      <c r="BS216" t="s">
        <v>64</v>
      </c>
      <c r="BT216" t="s">
        <v>64</v>
      </c>
      <c r="BU216" t="s">
        <v>64</v>
      </c>
      <c r="BV216" t="s">
        <v>64</v>
      </c>
      <c r="BW216" t="s">
        <v>64</v>
      </c>
      <c r="BX216" t="s">
        <v>64</v>
      </c>
    </row>
    <row r="217" spans="1:76" x14ac:dyDescent="0.25">
      <c r="A217" t="s">
        <v>64</v>
      </c>
      <c r="B217" s="12" t="s">
        <v>238</v>
      </c>
      <c r="C217" t="s">
        <v>64</v>
      </c>
      <c r="D217" t="s">
        <v>65</v>
      </c>
      <c r="E217" t="s">
        <v>64</v>
      </c>
      <c r="F217" t="s">
        <v>230</v>
      </c>
      <c r="G217" t="s">
        <v>64</v>
      </c>
      <c r="H217" t="s">
        <v>64</v>
      </c>
      <c r="I217" t="s">
        <v>64</v>
      </c>
      <c r="J217" t="s">
        <v>64</v>
      </c>
      <c r="K217" t="s">
        <v>64</v>
      </c>
      <c r="L217" t="s">
        <v>64</v>
      </c>
      <c r="M217" t="s">
        <v>64</v>
      </c>
      <c r="N217" t="s">
        <v>64</v>
      </c>
      <c r="O217" t="s">
        <v>64</v>
      </c>
      <c r="P217" t="s">
        <v>64</v>
      </c>
      <c r="Q217" t="s">
        <v>64</v>
      </c>
      <c r="R217" t="s">
        <v>64</v>
      </c>
      <c r="S217" t="s">
        <v>64</v>
      </c>
      <c r="T217" t="s">
        <v>64</v>
      </c>
      <c r="U217" t="s">
        <v>64</v>
      </c>
      <c r="V217" t="s">
        <v>64</v>
      </c>
      <c r="W217" t="s">
        <v>64</v>
      </c>
      <c r="X217" t="s">
        <v>64</v>
      </c>
      <c r="Y217" t="s">
        <v>64</v>
      </c>
      <c r="Z217" t="s">
        <v>64</v>
      </c>
      <c r="AA217" t="s">
        <v>64</v>
      </c>
      <c r="AB217" t="s">
        <v>64</v>
      </c>
      <c r="AC217" t="s">
        <v>64</v>
      </c>
      <c r="AD217" t="s">
        <v>64</v>
      </c>
      <c r="AE217" t="s">
        <v>64</v>
      </c>
      <c r="AF217" t="s">
        <v>64</v>
      </c>
      <c r="AG217" t="s">
        <v>64</v>
      </c>
      <c r="AH217" t="s">
        <v>64</v>
      </c>
      <c r="AI217" t="s">
        <v>64</v>
      </c>
      <c r="AJ217" t="s">
        <v>64</v>
      </c>
      <c r="AK217" t="s">
        <v>64</v>
      </c>
      <c r="AL217" t="s">
        <v>64</v>
      </c>
      <c r="AM217" t="s">
        <v>64</v>
      </c>
      <c r="AN217" t="s">
        <v>64</v>
      </c>
      <c r="AO217" t="s">
        <v>64</v>
      </c>
      <c r="AP217" t="s">
        <v>64</v>
      </c>
      <c r="AQ217" t="s">
        <v>64</v>
      </c>
      <c r="AR217" t="s">
        <v>64</v>
      </c>
      <c r="AS217" t="s">
        <v>64</v>
      </c>
      <c r="AT217" t="s">
        <v>64</v>
      </c>
      <c r="AU217" t="s">
        <v>64</v>
      </c>
      <c r="AV217" t="s">
        <v>64</v>
      </c>
      <c r="AW217" t="s">
        <v>64</v>
      </c>
      <c r="AX217" t="s">
        <v>64</v>
      </c>
      <c r="AY217" t="s">
        <v>65</v>
      </c>
      <c r="AZ217" t="s">
        <v>64</v>
      </c>
      <c r="BA217" t="s">
        <v>64</v>
      </c>
      <c r="BB217" t="s">
        <v>64</v>
      </c>
      <c r="BC217" s="12" t="s">
        <v>238</v>
      </c>
      <c r="BD217" s="13">
        <v>2.7300000000000001E-2</v>
      </c>
      <c r="BE217" s="9">
        <f>100*BD217</f>
        <v>2.73</v>
      </c>
      <c r="BF217" s="8">
        <f>LOG10(BE217)</f>
        <v>0.43616264704075602</v>
      </c>
      <c r="BG217" s="18" t="s">
        <v>204</v>
      </c>
      <c r="BH217" s="18" t="s">
        <v>204</v>
      </c>
      <c r="BI217" s="18" t="s">
        <v>204</v>
      </c>
      <c r="BJ217" s="18" t="s">
        <v>204</v>
      </c>
      <c r="BK217" s="8" t="s">
        <v>204</v>
      </c>
      <c r="BL217" s="8" t="s">
        <v>59</v>
      </c>
      <c r="BM217" s="18" t="s">
        <v>204</v>
      </c>
      <c r="BN217" t="s">
        <v>64</v>
      </c>
      <c r="BO217" s="8">
        <v>0.43616264704075602</v>
      </c>
      <c r="BP217" t="s">
        <v>59</v>
      </c>
      <c r="BQ217">
        <v>0</v>
      </c>
      <c r="BR217" t="s">
        <v>64</v>
      </c>
      <c r="BS217" t="s">
        <v>64</v>
      </c>
      <c r="BT217" t="s">
        <v>64</v>
      </c>
      <c r="BU217" t="s">
        <v>64</v>
      </c>
      <c r="BV217" t="s">
        <v>64</v>
      </c>
      <c r="BW217" t="s">
        <v>64</v>
      </c>
      <c r="BX217" t="s">
        <v>64</v>
      </c>
    </row>
    <row r="218" spans="1:76" x14ac:dyDescent="0.25">
      <c r="A218" t="s">
        <v>64</v>
      </c>
      <c r="B218" s="12" t="s">
        <v>231</v>
      </c>
      <c r="C218" t="s">
        <v>64</v>
      </c>
      <c r="D218" t="s">
        <v>65</v>
      </c>
      <c r="E218" t="s">
        <v>64</v>
      </c>
      <c r="F218" t="s">
        <v>230</v>
      </c>
      <c r="G218" t="s">
        <v>64</v>
      </c>
      <c r="H218" t="s">
        <v>64</v>
      </c>
      <c r="I218" t="s">
        <v>64</v>
      </c>
      <c r="J218" t="s">
        <v>64</v>
      </c>
      <c r="K218" t="s">
        <v>64</v>
      </c>
      <c r="L218" t="s">
        <v>64</v>
      </c>
      <c r="M218" t="s">
        <v>64</v>
      </c>
      <c r="N218" t="s">
        <v>64</v>
      </c>
      <c r="O218" t="s">
        <v>64</v>
      </c>
      <c r="P218" t="s">
        <v>64</v>
      </c>
      <c r="Q218" t="s">
        <v>64</v>
      </c>
      <c r="R218" t="s">
        <v>64</v>
      </c>
      <c r="S218" t="s">
        <v>64</v>
      </c>
      <c r="T218" t="s">
        <v>64</v>
      </c>
      <c r="U218" t="s">
        <v>64</v>
      </c>
      <c r="V218" t="s">
        <v>64</v>
      </c>
      <c r="W218" t="s">
        <v>64</v>
      </c>
      <c r="X218" t="s">
        <v>64</v>
      </c>
      <c r="Y218" t="s">
        <v>64</v>
      </c>
      <c r="Z218" t="s">
        <v>64</v>
      </c>
      <c r="AA218" t="s">
        <v>64</v>
      </c>
      <c r="AB218" t="s">
        <v>64</v>
      </c>
      <c r="AC218" t="s">
        <v>64</v>
      </c>
      <c r="AD218" t="s">
        <v>64</v>
      </c>
      <c r="AE218" t="s">
        <v>64</v>
      </c>
      <c r="AF218" t="s">
        <v>64</v>
      </c>
      <c r="AG218" t="s">
        <v>64</v>
      </c>
      <c r="AH218" t="s">
        <v>64</v>
      </c>
      <c r="AI218" t="s">
        <v>64</v>
      </c>
      <c r="AJ218" t="s">
        <v>64</v>
      </c>
      <c r="AK218" t="s">
        <v>64</v>
      </c>
      <c r="AL218" t="s">
        <v>64</v>
      </c>
      <c r="AM218" t="s">
        <v>64</v>
      </c>
      <c r="AN218" t="s">
        <v>64</v>
      </c>
      <c r="AO218" t="s">
        <v>64</v>
      </c>
      <c r="AP218" t="s">
        <v>64</v>
      </c>
      <c r="AQ218" t="s">
        <v>64</v>
      </c>
      <c r="AR218" t="s">
        <v>64</v>
      </c>
      <c r="AS218" t="s">
        <v>64</v>
      </c>
      <c r="AT218" t="s">
        <v>64</v>
      </c>
      <c r="AU218" t="s">
        <v>64</v>
      </c>
      <c r="AV218" t="s">
        <v>64</v>
      </c>
      <c r="AW218" t="s">
        <v>64</v>
      </c>
      <c r="AX218" t="s">
        <v>64</v>
      </c>
      <c r="AY218" t="s">
        <v>65</v>
      </c>
      <c r="AZ218" t="s">
        <v>64</v>
      </c>
      <c r="BA218" t="s">
        <v>64</v>
      </c>
      <c r="BB218" t="s">
        <v>64</v>
      </c>
      <c r="BC218" s="12" t="s">
        <v>231</v>
      </c>
      <c r="BD218" s="13">
        <v>2.7424999999999998E-2</v>
      </c>
      <c r="BE218" s="9">
        <f>100*BD218</f>
        <v>2.7424999999999997</v>
      </c>
      <c r="BF218" s="8">
        <f>LOG10(BE218)</f>
        <v>0.43814663624674871</v>
      </c>
      <c r="BG218" s="18" t="s">
        <v>204</v>
      </c>
      <c r="BH218" s="18" t="s">
        <v>204</v>
      </c>
      <c r="BI218" s="18" t="s">
        <v>204</v>
      </c>
      <c r="BJ218" s="18" t="s">
        <v>204</v>
      </c>
      <c r="BK218" s="8" t="s">
        <v>204</v>
      </c>
      <c r="BL218" s="8" t="s">
        <v>59</v>
      </c>
      <c r="BM218" s="18" t="s">
        <v>204</v>
      </c>
      <c r="BN218" t="s">
        <v>64</v>
      </c>
      <c r="BO218" s="8">
        <v>0.43814663624674871</v>
      </c>
      <c r="BP218" t="s">
        <v>59</v>
      </c>
      <c r="BQ218">
        <v>0</v>
      </c>
      <c r="BR218" t="s">
        <v>64</v>
      </c>
      <c r="BS218" t="s">
        <v>64</v>
      </c>
      <c r="BT218" t="s">
        <v>64</v>
      </c>
      <c r="BU218" t="s">
        <v>64</v>
      </c>
      <c r="BV218" t="s">
        <v>64</v>
      </c>
      <c r="BW218" t="s">
        <v>64</v>
      </c>
      <c r="BX218" t="s">
        <v>64</v>
      </c>
    </row>
    <row r="219" spans="1:76" x14ac:dyDescent="0.25">
      <c r="A219" t="s">
        <v>64</v>
      </c>
      <c r="B219" s="12" t="s">
        <v>232</v>
      </c>
      <c r="C219" t="s">
        <v>64</v>
      </c>
      <c r="D219" t="s">
        <v>55</v>
      </c>
      <c r="E219" t="s">
        <v>64</v>
      </c>
      <c r="F219" t="s">
        <v>230</v>
      </c>
      <c r="G219" t="s">
        <v>64</v>
      </c>
      <c r="H219" t="s">
        <v>64</v>
      </c>
      <c r="I219" t="s">
        <v>64</v>
      </c>
      <c r="J219" t="s">
        <v>64</v>
      </c>
      <c r="K219" t="s">
        <v>64</v>
      </c>
      <c r="L219" t="s">
        <v>64</v>
      </c>
      <c r="M219" t="s">
        <v>64</v>
      </c>
      <c r="N219" t="s">
        <v>64</v>
      </c>
      <c r="O219" t="s">
        <v>64</v>
      </c>
      <c r="P219" t="s">
        <v>64</v>
      </c>
      <c r="Q219" t="s">
        <v>64</v>
      </c>
      <c r="R219" t="s">
        <v>64</v>
      </c>
      <c r="S219" t="s">
        <v>64</v>
      </c>
      <c r="T219" t="s">
        <v>64</v>
      </c>
      <c r="U219" t="s">
        <v>64</v>
      </c>
      <c r="V219" t="s">
        <v>64</v>
      </c>
      <c r="W219" t="s">
        <v>64</v>
      </c>
      <c r="X219" t="s">
        <v>64</v>
      </c>
      <c r="Y219" t="s">
        <v>64</v>
      </c>
      <c r="Z219" t="s">
        <v>64</v>
      </c>
      <c r="AA219" t="s">
        <v>64</v>
      </c>
      <c r="AB219" t="s">
        <v>64</v>
      </c>
      <c r="AC219" t="s">
        <v>64</v>
      </c>
      <c r="AD219" t="s">
        <v>64</v>
      </c>
      <c r="AE219" t="s">
        <v>64</v>
      </c>
      <c r="AF219" t="s">
        <v>64</v>
      </c>
      <c r="AG219" t="s">
        <v>64</v>
      </c>
      <c r="AH219" t="s">
        <v>64</v>
      </c>
      <c r="AI219" t="s">
        <v>64</v>
      </c>
      <c r="AJ219" t="s">
        <v>64</v>
      </c>
      <c r="AK219" t="s">
        <v>64</v>
      </c>
      <c r="AL219" t="s">
        <v>64</v>
      </c>
      <c r="AM219" t="s">
        <v>64</v>
      </c>
      <c r="AN219" t="s">
        <v>64</v>
      </c>
      <c r="AO219" t="s">
        <v>64</v>
      </c>
      <c r="AP219" t="s">
        <v>64</v>
      </c>
      <c r="AQ219" t="s">
        <v>64</v>
      </c>
      <c r="AR219" t="s">
        <v>64</v>
      </c>
      <c r="AS219" t="s">
        <v>64</v>
      </c>
      <c r="AT219" t="s">
        <v>64</v>
      </c>
      <c r="AU219" t="s">
        <v>64</v>
      </c>
      <c r="AV219" t="s">
        <v>64</v>
      </c>
      <c r="AW219" t="s">
        <v>64</v>
      </c>
      <c r="AX219" t="s">
        <v>64</v>
      </c>
      <c r="AY219" t="s">
        <v>55</v>
      </c>
      <c r="AZ219" t="s">
        <v>64</v>
      </c>
      <c r="BA219" t="s">
        <v>64</v>
      </c>
      <c r="BB219" t="s">
        <v>64</v>
      </c>
      <c r="BC219" s="12" t="s">
        <v>232</v>
      </c>
      <c r="BD219" s="13">
        <v>2.7449999999999999E-2</v>
      </c>
      <c r="BE219" s="9">
        <f>100*BD219</f>
        <v>2.7449999999999997</v>
      </c>
      <c r="BF219" s="8">
        <f>LOG10(BE219)</f>
        <v>0.43854234878611065</v>
      </c>
      <c r="BG219" s="18" t="s">
        <v>204</v>
      </c>
      <c r="BH219" s="18" t="s">
        <v>204</v>
      </c>
      <c r="BI219" s="18" t="s">
        <v>204</v>
      </c>
      <c r="BJ219" s="18" t="s">
        <v>204</v>
      </c>
      <c r="BK219" s="8" t="s">
        <v>204</v>
      </c>
      <c r="BL219" s="8" t="s">
        <v>59</v>
      </c>
      <c r="BM219" s="18" t="s">
        <v>204</v>
      </c>
      <c r="BN219" t="s">
        <v>64</v>
      </c>
      <c r="BO219" s="8">
        <v>0.43854234878611065</v>
      </c>
      <c r="BP219" t="s">
        <v>59</v>
      </c>
      <c r="BQ219">
        <v>0</v>
      </c>
      <c r="BR219" t="s">
        <v>64</v>
      </c>
      <c r="BS219" t="s">
        <v>64</v>
      </c>
      <c r="BT219" t="s">
        <v>64</v>
      </c>
      <c r="BU219" t="s">
        <v>64</v>
      </c>
      <c r="BV219" t="s">
        <v>64</v>
      </c>
      <c r="BW219" t="s">
        <v>64</v>
      </c>
      <c r="BX219" t="s">
        <v>64</v>
      </c>
    </row>
    <row r="220" spans="1:76" x14ac:dyDescent="0.25">
      <c r="A220" t="s">
        <v>64</v>
      </c>
      <c r="B220" s="12" t="s">
        <v>228</v>
      </c>
      <c r="C220" t="s">
        <v>64</v>
      </c>
      <c r="D220" t="s">
        <v>55</v>
      </c>
      <c r="E220" t="s">
        <v>64</v>
      </c>
      <c r="F220" t="s">
        <v>230</v>
      </c>
      <c r="G220" t="s">
        <v>64</v>
      </c>
      <c r="H220" t="s">
        <v>64</v>
      </c>
      <c r="I220" t="s">
        <v>64</v>
      </c>
      <c r="J220" t="s">
        <v>64</v>
      </c>
      <c r="K220" t="s">
        <v>64</v>
      </c>
      <c r="L220" t="s">
        <v>64</v>
      </c>
      <c r="M220" t="s">
        <v>64</v>
      </c>
      <c r="N220" t="s">
        <v>64</v>
      </c>
      <c r="O220" t="s">
        <v>64</v>
      </c>
      <c r="P220" t="s">
        <v>64</v>
      </c>
      <c r="Q220" t="s">
        <v>64</v>
      </c>
      <c r="R220" t="s">
        <v>64</v>
      </c>
      <c r="S220" t="s">
        <v>64</v>
      </c>
      <c r="T220" t="s">
        <v>64</v>
      </c>
      <c r="U220" t="s">
        <v>64</v>
      </c>
      <c r="V220" t="s">
        <v>64</v>
      </c>
      <c r="W220" t="s">
        <v>64</v>
      </c>
      <c r="X220" t="s">
        <v>64</v>
      </c>
      <c r="Y220" t="s">
        <v>64</v>
      </c>
      <c r="Z220" t="s">
        <v>64</v>
      </c>
      <c r="AA220" t="s">
        <v>64</v>
      </c>
      <c r="AB220" t="s">
        <v>64</v>
      </c>
      <c r="AC220" t="s">
        <v>64</v>
      </c>
      <c r="AD220" t="s">
        <v>64</v>
      </c>
      <c r="AE220" t="s">
        <v>64</v>
      </c>
      <c r="AF220" t="s">
        <v>64</v>
      </c>
      <c r="AG220" t="s">
        <v>64</v>
      </c>
      <c r="AH220" t="s">
        <v>64</v>
      </c>
      <c r="AI220" t="s">
        <v>64</v>
      </c>
      <c r="AJ220" t="s">
        <v>64</v>
      </c>
      <c r="AK220" t="s">
        <v>64</v>
      </c>
      <c r="AL220" t="s">
        <v>64</v>
      </c>
      <c r="AM220" t="s">
        <v>64</v>
      </c>
      <c r="AN220" t="s">
        <v>64</v>
      </c>
      <c r="AO220" t="s">
        <v>64</v>
      </c>
      <c r="AP220" t="s">
        <v>64</v>
      </c>
      <c r="AQ220" t="s">
        <v>64</v>
      </c>
      <c r="AR220" t="s">
        <v>64</v>
      </c>
      <c r="AS220" t="s">
        <v>64</v>
      </c>
      <c r="AT220" t="s">
        <v>64</v>
      </c>
      <c r="AU220" t="s">
        <v>64</v>
      </c>
      <c r="AV220" t="s">
        <v>64</v>
      </c>
      <c r="AW220" t="s">
        <v>64</v>
      </c>
      <c r="AX220" t="s">
        <v>64</v>
      </c>
      <c r="AY220" t="s">
        <v>55</v>
      </c>
      <c r="AZ220" t="s">
        <v>64</v>
      </c>
      <c r="BA220" t="s">
        <v>64</v>
      </c>
      <c r="BB220" s="10" t="s">
        <v>64</v>
      </c>
      <c r="BC220" s="12" t="s">
        <v>228</v>
      </c>
      <c r="BD220" s="13">
        <v>2.7925000000000005E-2</v>
      </c>
      <c r="BE220" s="9">
        <f>100*BD220</f>
        <v>2.7925000000000004</v>
      </c>
      <c r="BF220" s="8">
        <f>LOG10(BE220)</f>
        <v>0.44599318178764674</v>
      </c>
      <c r="BG220" s="18" t="s">
        <v>204</v>
      </c>
      <c r="BH220" s="18" t="s">
        <v>204</v>
      </c>
      <c r="BI220" s="18" t="s">
        <v>204</v>
      </c>
      <c r="BJ220" s="18" t="s">
        <v>204</v>
      </c>
      <c r="BK220" s="8" t="s">
        <v>204</v>
      </c>
      <c r="BL220" s="8" t="s">
        <v>59</v>
      </c>
      <c r="BM220" s="18" t="s">
        <v>204</v>
      </c>
      <c r="BN220" t="s">
        <v>64</v>
      </c>
      <c r="BO220" s="8">
        <v>0.44599318178764674</v>
      </c>
      <c r="BP220" t="s">
        <v>59</v>
      </c>
      <c r="BQ220">
        <v>0</v>
      </c>
      <c r="BR220" t="s">
        <v>64</v>
      </c>
      <c r="BS220" t="s">
        <v>64</v>
      </c>
      <c r="BT220" t="s">
        <v>64</v>
      </c>
      <c r="BU220" t="s">
        <v>64</v>
      </c>
      <c r="BV220" t="s">
        <v>64</v>
      </c>
      <c r="BW220" t="s">
        <v>64</v>
      </c>
      <c r="BX220" t="s">
        <v>64</v>
      </c>
    </row>
    <row r="221" spans="1:76" x14ac:dyDescent="0.25">
      <c r="A221" t="s">
        <v>64</v>
      </c>
      <c r="B221" s="12" t="s">
        <v>222</v>
      </c>
      <c r="C221" t="s">
        <v>64</v>
      </c>
      <c r="D221" t="s">
        <v>55</v>
      </c>
      <c r="E221" t="s">
        <v>64</v>
      </c>
      <c r="F221" t="s">
        <v>230</v>
      </c>
      <c r="G221" t="s">
        <v>64</v>
      </c>
      <c r="H221" t="s">
        <v>64</v>
      </c>
      <c r="I221" t="s">
        <v>64</v>
      </c>
      <c r="J221" t="s">
        <v>64</v>
      </c>
      <c r="K221" t="s">
        <v>64</v>
      </c>
      <c r="L221" t="s">
        <v>64</v>
      </c>
      <c r="M221" t="s">
        <v>64</v>
      </c>
      <c r="N221" t="s">
        <v>64</v>
      </c>
      <c r="O221" t="s">
        <v>64</v>
      </c>
      <c r="P221" t="s">
        <v>64</v>
      </c>
      <c r="Q221" t="s">
        <v>64</v>
      </c>
      <c r="R221" t="s">
        <v>64</v>
      </c>
      <c r="S221" t="s">
        <v>64</v>
      </c>
      <c r="T221" t="s">
        <v>64</v>
      </c>
      <c r="U221" t="s">
        <v>64</v>
      </c>
      <c r="V221" t="s">
        <v>64</v>
      </c>
      <c r="W221" t="s">
        <v>64</v>
      </c>
      <c r="X221" t="s">
        <v>64</v>
      </c>
      <c r="Y221" t="s">
        <v>64</v>
      </c>
      <c r="Z221" t="s">
        <v>64</v>
      </c>
      <c r="AA221" t="s">
        <v>64</v>
      </c>
      <c r="AB221" t="s">
        <v>64</v>
      </c>
      <c r="AC221" t="s">
        <v>64</v>
      </c>
      <c r="AD221" t="s">
        <v>64</v>
      </c>
      <c r="AE221" t="s">
        <v>64</v>
      </c>
      <c r="AF221" t="s">
        <v>64</v>
      </c>
      <c r="AG221" t="s">
        <v>64</v>
      </c>
      <c r="AH221" t="s">
        <v>64</v>
      </c>
      <c r="AI221" t="s">
        <v>64</v>
      </c>
      <c r="AJ221" t="s">
        <v>64</v>
      </c>
      <c r="AK221" t="s">
        <v>64</v>
      </c>
      <c r="AL221" t="s">
        <v>64</v>
      </c>
      <c r="AM221" t="s">
        <v>64</v>
      </c>
      <c r="AN221" t="s">
        <v>64</v>
      </c>
      <c r="AO221" t="s">
        <v>64</v>
      </c>
      <c r="AP221" t="s">
        <v>64</v>
      </c>
      <c r="AQ221" t="s">
        <v>64</v>
      </c>
      <c r="AR221" t="s">
        <v>64</v>
      </c>
      <c r="AS221" t="s">
        <v>64</v>
      </c>
      <c r="AT221" t="s">
        <v>64</v>
      </c>
      <c r="AU221" t="s">
        <v>64</v>
      </c>
      <c r="AV221" t="s">
        <v>64</v>
      </c>
      <c r="AW221" t="s">
        <v>64</v>
      </c>
      <c r="AX221" t="s">
        <v>64</v>
      </c>
      <c r="AY221" t="s">
        <v>55</v>
      </c>
      <c r="AZ221" t="s">
        <v>64</v>
      </c>
      <c r="BA221" t="s">
        <v>64</v>
      </c>
      <c r="BB221" t="s">
        <v>64</v>
      </c>
      <c r="BC221" s="12" t="s">
        <v>222</v>
      </c>
      <c r="BD221" s="13">
        <v>2.9449999999999997E-2</v>
      </c>
      <c r="BE221" s="9">
        <f>100*BD221</f>
        <v>2.9449999999999998</v>
      </c>
      <c r="BF221" s="8">
        <f>LOG10(BE221)</f>
        <v>0.46908529912312041</v>
      </c>
      <c r="BG221" s="18" t="s">
        <v>204</v>
      </c>
      <c r="BH221" s="18" t="s">
        <v>204</v>
      </c>
      <c r="BI221" s="18" t="s">
        <v>204</v>
      </c>
      <c r="BJ221" s="18" t="s">
        <v>204</v>
      </c>
      <c r="BK221" s="8" t="s">
        <v>204</v>
      </c>
      <c r="BL221" s="8" t="s">
        <v>59</v>
      </c>
      <c r="BM221" s="18" t="s">
        <v>204</v>
      </c>
      <c r="BN221" t="s">
        <v>64</v>
      </c>
      <c r="BO221" s="8">
        <v>0.46908529912312041</v>
      </c>
      <c r="BP221" t="s">
        <v>59</v>
      </c>
      <c r="BQ221">
        <v>0</v>
      </c>
      <c r="BR221" t="s">
        <v>64</v>
      </c>
      <c r="BS221" t="s">
        <v>64</v>
      </c>
      <c r="BT221" t="s">
        <v>64</v>
      </c>
      <c r="BU221" t="s">
        <v>64</v>
      </c>
      <c r="BV221" t="s">
        <v>64</v>
      </c>
      <c r="BW221" t="s">
        <v>64</v>
      </c>
      <c r="BX221" t="s">
        <v>64</v>
      </c>
    </row>
    <row r="222" spans="1:76" x14ac:dyDescent="0.25">
      <c r="A222" t="s">
        <v>64</v>
      </c>
      <c r="B222" s="12" t="s">
        <v>219</v>
      </c>
      <c r="C222" t="s">
        <v>64</v>
      </c>
      <c r="D222" t="s">
        <v>55</v>
      </c>
      <c r="E222" t="s">
        <v>64</v>
      </c>
      <c r="F222" t="s">
        <v>230</v>
      </c>
      <c r="G222" t="s">
        <v>64</v>
      </c>
      <c r="H222" t="s">
        <v>64</v>
      </c>
      <c r="I222" t="s">
        <v>64</v>
      </c>
      <c r="J222" t="s">
        <v>64</v>
      </c>
      <c r="K222" t="s">
        <v>64</v>
      </c>
      <c r="L222" t="s">
        <v>64</v>
      </c>
      <c r="M222" t="s">
        <v>64</v>
      </c>
      <c r="N222" t="s">
        <v>64</v>
      </c>
      <c r="O222" t="s">
        <v>64</v>
      </c>
      <c r="P222" t="s">
        <v>64</v>
      </c>
      <c r="Q222" t="s">
        <v>64</v>
      </c>
      <c r="R222" t="s">
        <v>64</v>
      </c>
      <c r="S222" t="s">
        <v>64</v>
      </c>
      <c r="T222" t="s">
        <v>64</v>
      </c>
      <c r="U222" t="s">
        <v>64</v>
      </c>
      <c r="V222" t="s">
        <v>64</v>
      </c>
      <c r="W222" t="s">
        <v>64</v>
      </c>
      <c r="X222" t="s">
        <v>64</v>
      </c>
      <c r="Y222" t="s">
        <v>64</v>
      </c>
      <c r="Z222" t="s">
        <v>64</v>
      </c>
      <c r="AA222" t="s">
        <v>64</v>
      </c>
      <c r="AB222" t="s">
        <v>64</v>
      </c>
      <c r="AC222" t="s">
        <v>64</v>
      </c>
      <c r="AD222" t="s">
        <v>64</v>
      </c>
      <c r="AE222" t="s">
        <v>64</v>
      </c>
      <c r="AF222" t="s">
        <v>64</v>
      </c>
      <c r="AG222" t="s">
        <v>64</v>
      </c>
      <c r="AH222" t="s">
        <v>64</v>
      </c>
      <c r="AI222" t="s">
        <v>64</v>
      </c>
      <c r="AJ222" t="s">
        <v>64</v>
      </c>
      <c r="AK222" t="s">
        <v>64</v>
      </c>
      <c r="AL222" t="s">
        <v>64</v>
      </c>
      <c r="AM222" t="s">
        <v>64</v>
      </c>
      <c r="AN222" t="s">
        <v>64</v>
      </c>
      <c r="AO222" t="s">
        <v>64</v>
      </c>
      <c r="AP222" t="s">
        <v>64</v>
      </c>
      <c r="AQ222" t="s">
        <v>64</v>
      </c>
      <c r="AR222" t="s">
        <v>64</v>
      </c>
      <c r="AS222" t="s">
        <v>64</v>
      </c>
      <c r="AT222" t="s">
        <v>64</v>
      </c>
      <c r="AU222" t="s">
        <v>64</v>
      </c>
      <c r="AV222" t="s">
        <v>64</v>
      </c>
      <c r="AW222" t="s">
        <v>64</v>
      </c>
      <c r="AX222" t="s">
        <v>64</v>
      </c>
      <c r="AY222" t="s">
        <v>55</v>
      </c>
      <c r="AZ222" t="s">
        <v>64</v>
      </c>
      <c r="BA222" t="s">
        <v>64</v>
      </c>
      <c r="BB222" t="s">
        <v>64</v>
      </c>
      <c r="BC222" s="12" t="s">
        <v>219</v>
      </c>
      <c r="BD222" s="13">
        <v>3.0125000000000006E-2</v>
      </c>
      <c r="BE222" s="9">
        <f>100*BD222</f>
        <v>3.0125000000000006</v>
      </c>
      <c r="BF222" s="8">
        <f>LOG10(BE222)</f>
        <v>0.47892705558292487</v>
      </c>
      <c r="BG222" s="18" t="s">
        <v>204</v>
      </c>
      <c r="BH222" s="18" t="s">
        <v>204</v>
      </c>
      <c r="BI222" s="18" t="s">
        <v>204</v>
      </c>
      <c r="BJ222" s="18" t="s">
        <v>204</v>
      </c>
      <c r="BK222" s="8" t="s">
        <v>204</v>
      </c>
      <c r="BL222" s="8" t="s">
        <v>59</v>
      </c>
      <c r="BM222" s="18" t="s">
        <v>204</v>
      </c>
      <c r="BN222" t="s">
        <v>64</v>
      </c>
      <c r="BO222" s="8">
        <v>0.47892705558292487</v>
      </c>
      <c r="BP222" t="s">
        <v>59</v>
      </c>
      <c r="BQ222">
        <v>0</v>
      </c>
      <c r="BR222" t="s">
        <v>64</v>
      </c>
      <c r="BS222" t="s">
        <v>64</v>
      </c>
      <c r="BT222" t="s">
        <v>64</v>
      </c>
      <c r="BU222" t="s">
        <v>64</v>
      </c>
      <c r="BV222" t="s">
        <v>64</v>
      </c>
      <c r="BW222" t="s">
        <v>64</v>
      </c>
      <c r="BX222" t="s">
        <v>64</v>
      </c>
    </row>
    <row r="223" spans="1:76" x14ac:dyDescent="0.25">
      <c r="A223" t="s">
        <v>64</v>
      </c>
      <c r="B223" s="12" t="s">
        <v>237</v>
      </c>
      <c r="C223" t="s">
        <v>64</v>
      </c>
      <c r="D223" t="s">
        <v>55</v>
      </c>
      <c r="E223" t="s">
        <v>64</v>
      </c>
      <c r="F223" t="s">
        <v>230</v>
      </c>
      <c r="G223" t="s">
        <v>64</v>
      </c>
      <c r="H223" t="s">
        <v>64</v>
      </c>
      <c r="I223" t="s">
        <v>64</v>
      </c>
      <c r="J223" t="s">
        <v>64</v>
      </c>
      <c r="K223" t="s">
        <v>64</v>
      </c>
      <c r="L223" t="s">
        <v>64</v>
      </c>
      <c r="M223" t="s">
        <v>64</v>
      </c>
      <c r="N223" t="s">
        <v>64</v>
      </c>
      <c r="O223" t="s">
        <v>64</v>
      </c>
      <c r="P223" t="s">
        <v>64</v>
      </c>
      <c r="Q223" t="s">
        <v>64</v>
      </c>
      <c r="R223" t="s">
        <v>64</v>
      </c>
      <c r="S223" t="s">
        <v>64</v>
      </c>
      <c r="T223" t="s">
        <v>64</v>
      </c>
      <c r="U223" t="s">
        <v>64</v>
      </c>
      <c r="V223" t="s">
        <v>64</v>
      </c>
      <c r="W223" t="s">
        <v>64</v>
      </c>
      <c r="X223" t="s">
        <v>64</v>
      </c>
      <c r="Y223" t="s">
        <v>64</v>
      </c>
      <c r="Z223" t="s">
        <v>64</v>
      </c>
      <c r="AA223" t="s">
        <v>64</v>
      </c>
      <c r="AB223" t="s">
        <v>64</v>
      </c>
      <c r="AC223" t="s">
        <v>64</v>
      </c>
      <c r="AD223" t="s">
        <v>64</v>
      </c>
      <c r="AE223" t="s">
        <v>64</v>
      </c>
      <c r="AF223" t="s">
        <v>64</v>
      </c>
      <c r="AG223" t="s">
        <v>64</v>
      </c>
      <c r="AH223" t="s">
        <v>64</v>
      </c>
      <c r="AI223" t="s">
        <v>64</v>
      </c>
      <c r="AJ223" t="s">
        <v>64</v>
      </c>
      <c r="AK223" t="s">
        <v>64</v>
      </c>
      <c r="AL223" t="s">
        <v>64</v>
      </c>
      <c r="AM223" t="s">
        <v>64</v>
      </c>
      <c r="AN223" t="s">
        <v>64</v>
      </c>
      <c r="AO223" t="s">
        <v>64</v>
      </c>
      <c r="AP223" t="s">
        <v>64</v>
      </c>
      <c r="AQ223" t="s">
        <v>64</v>
      </c>
      <c r="AR223" t="s">
        <v>64</v>
      </c>
      <c r="AS223" t="s">
        <v>64</v>
      </c>
      <c r="AT223" t="s">
        <v>64</v>
      </c>
      <c r="AU223" t="s">
        <v>64</v>
      </c>
      <c r="AV223" t="s">
        <v>64</v>
      </c>
      <c r="AW223" t="s">
        <v>64</v>
      </c>
      <c r="AX223" t="s">
        <v>64</v>
      </c>
      <c r="AY223" t="s">
        <v>55</v>
      </c>
      <c r="AZ223" t="s">
        <v>64</v>
      </c>
      <c r="BA223" t="s">
        <v>64</v>
      </c>
      <c r="BB223" t="s">
        <v>64</v>
      </c>
      <c r="BC223" s="12" t="s">
        <v>237</v>
      </c>
      <c r="BD223" s="13">
        <v>3.0925000000000001E-2</v>
      </c>
      <c r="BE223" s="9">
        <f>100*BD223</f>
        <v>3.0925000000000002</v>
      </c>
      <c r="BF223" s="8">
        <f>LOG10(BE223)</f>
        <v>0.49030970830115828</v>
      </c>
      <c r="BG223" s="18" t="s">
        <v>204</v>
      </c>
      <c r="BH223" s="18" t="s">
        <v>204</v>
      </c>
      <c r="BI223" s="18" t="s">
        <v>204</v>
      </c>
      <c r="BJ223" s="18" t="s">
        <v>204</v>
      </c>
      <c r="BK223" s="8" t="s">
        <v>204</v>
      </c>
      <c r="BL223" s="8" t="s">
        <v>59</v>
      </c>
      <c r="BM223" s="18" t="s">
        <v>204</v>
      </c>
      <c r="BN223" t="s">
        <v>64</v>
      </c>
      <c r="BO223" s="8">
        <v>0.49030970830115828</v>
      </c>
      <c r="BP223" t="s">
        <v>59</v>
      </c>
      <c r="BQ223">
        <v>0</v>
      </c>
      <c r="BR223" t="s">
        <v>64</v>
      </c>
      <c r="BS223" t="s">
        <v>64</v>
      </c>
      <c r="BT223" t="s">
        <v>64</v>
      </c>
      <c r="BU223" t="s">
        <v>64</v>
      </c>
      <c r="BV223" t="s">
        <v>64</v>
      </c>
      <c r="BW223" t="s">
        <v>64</v>
      </c>
      <c r="BX223" t="s">
        <v>64</v>
      </c>
    </row>
    <row r="224" spans="1:76" x14ac:dyDescent="0.25">
      <c r="A224" t="s">
        <v>64</v>
      </c>
      <c r="B224" s="12" t="s">
        <v>239</v>
      </c>
      <c r="C224" t="s">
        <v>64</v>
      </c>
      <c r="D224" t="s">
        <v>65</v>
      </c>
      <c r="E224" t="s">
        <v>64</v>
      </c>
      <c r="F224" t="s">
        <v>230</v>
      </c>
      <c r="G224" t="s">
        <v>64</v>
      </c>
      <c r="H224" t="s">
        <v>64</v>
      </c>
      <c r="I224" t="s">
        <v>64</v>
      </c>
      <c r="J224" t="s">
        <v>64</v>
      </c>
      <c r="K224" t="s">
        <v>64</v>
      </c>
      <c r="L224" t="s">
        <v>64</v>
      </c>
      <c r="M224" t="s">
        <v>64</v>
      </c>
      <c r="N224" t="s">
        <v>64</v>
      </c>
      <c r="O224" t="s">
        <v>64</v>
      </c>
      <c r="P224" t="s">
        <v>64</v>
      </c>
      <c r="Q224" t="s">
        <v>64</v>
      </c>
      <c r="R224" t="s">
        <v>64</v>
      </c>
      <c r="S224" t="s">
        <v>64</v>
      </c>
      <c r="T224" t="s">
        <v>64</v>
      </c>
      <c r="U224" t="s">
        <v>64</v>
      </c>
      <c r="V224" t="s">
        <v>64</v>
      </c>
      <c r="W224" t="s">
        <v>64</v>
      </c>
      <c r="X224" t="s">
        <v>64</v>
      </c>
      <c r="Y224" t="s">
        <v>64</v>
      </c>
      <c r="Z224" t="s">
        <v>64</v>
      </c>
      <c r="AA224" t="s">
        <v>64</v>
      </c>
      <c r="AB224" t="s">
        <v>64</v>
      </c>
      <c r="AC224" t="s">
        <v>64</v>
      </c>
      <c r="AD224" t="s">
        <v>64</v>
      </c>
      <c r="AE224" t="s">
        <v>64</v>
      </c>
      <c r="AF224" t="s">
        <v>64</v>
      </c>
      <c r="AG224" t="s">
        <v>64</v>
      </c>
      <c r="AH224" t="s">
        <v>64</v>
      </c>
      <c r="AI224" t="s">
        <v>64</v>
      </c>
      <c r="AJ224" t="s">
        <v>64</v>
      </c>
      <c r="AK224" t="s">
        <v>64</v>
      </c>
      <c r="AL224" t="s">
        <v>64</v>
      </c>
      <c r="AM224" t="s">
        <v>64</v>
      </c>
      <c r="AN224" t="s">
        <v>64</v>
      </c>
      <c r="AO224" t="s">
        <v>64</v>
      </c>
      <c r="AP224" t="s">
        <v>64</v>
      </c>
      <c r="AQ224" t="s">
        <v>64</v>
      </c>
      <c r="AR224" t="s">
        <v>64</v>
      </c>
      <c r="AS224" t="s">
        <v>64</v>
      </c>
      <c r="AT224" t="s">
        <v>64</v>
      </c>
      <c r="AU224" t="s">
        <v>64</v>
      </c>
      <c r="AV224" t="s">
        <v>64</v>
      </c>
      <c r="AW224" t="s">
        <v>64</v>
      </c>
      <c r="AX224" t="s">
        <v>64</v>
      </c>
      <c r="AY224" t="s">
        <v>65</v>
      </c>
      <c r="AZ224" t="s">
        <v>64</v>
      </c>
      <c r="BA224" t="s">
        <v>64</v>
      </c>
      <c r="BB224" t="s">
        <v>64</v>
      </c>
      <c r="BC224" s="12" t="s">
        <v>239</v>
      </c>
      <c r="BD224" s="13">
        <v>3.1249999999999993E-2</v>
      </c>
      <c r="BE224" s="9">
        <f>100*BD224</f>
        <v>3.1249999999999991</v>
      </c>
      <c r="BF224" s="8">
        <f>LOG10(BE224)</f>
        <v>0.4948500216800939</v>
      </c>
      <c r="BG224" s="18" t="s">
        <v>204</v>
      </c>
      <c r="BH224" s="18" t="s">
        <v>204</v>
      </c>
      <c r="BI224" s="18" t="s">
        <v>204</v>
      </c>
      <c r="BJ224" s="18" t="s">
        <v>204</v>
      </c>
      <c r="BK224" s="8" t="s">
        <v>204</v>
      </c>
      <c r="BL224" s="8" t="s">
        <v>59</v>
      </c>
      <c r="BM224" s="18" t="s">
        <v>204</v>
      </c>
      <c r="BN224" t="s">
        <v>64</v>
      </c>
      <c r="BO224" s="8">
        <v>0.4948500216800939</v>
      </c>
      <c r="BP224" t="s">
        <v>59</v>
      </c>
      <c r="BQ224">
        <v>0</v>
      </c>
      <c r="BR224" t="s">
        <v>64</v>
      </c>
      <c r="BS224" t="s">
        <v>64</v>
      </c>
      <c r="BT224" t="s">
        <v>64</v>
      </c>
      <c r="BU224" t="s">
        <v>64</v>
      </c>
      <c r="BV224" t="s">
        <v>64</v>
      </c>
      <c r="BW224" t="s">
        <v>64</v>
      </c>
      <c r="BX224" t="s">
        <v>64</v>
      </c>
    </row>
    <row r="225" spans="1:76" x14ac:dyDescent="0.25">
      <c r="A225" t="s">
        <v>64</v>
      </c>
      <c r="B225" s="12" t="s">
        <v>239</v>
      </c>
      <c r="C225" t="s">
        <v>64</v>
      </c>
      <c r="D225" t="s">
        <v>229</v>
      </c>
      <c r="E225" t="s">
        <v>64</v>
      </c>
      <c r="F225" t="s">
        <v>230</v>
      </c>
      <c r="G225" t="s">
        <v>64</v>
      </c>
      <c r="H225" t="s">
        <v>64</v>
      </c>
      <c r="I225" t="s">
        <v>64</v>
      </c>
      <c r="J225" t="s">
        <v>64</v>
      </c>
      <c r="K225" t="s">
        <v>64</v>
      </c>
      <c r="L225" t="s">
        <v>64</v>
      </c>
      <c r="M225" t="s">
        <v>64</v>
      </c>
      <c r="N225" t="s">
        <v>64</v>
      </c>
      <c r="O225" t="s">
        <v>64</v>
      </c>
      <c r="P225" t="s">
        <v>64</v>
      </c>
      <c r="Q225" t="s">
        <v>64</v>
      </c>
      <c r="R225" t="s">
        <v>64</v>
      </c>
      <c r="S225" t="s">
        <v>64</v>
      </c>
      <c r="T225" t="s">
        <v>64</v>
      </c>
      <c r="U225" t="s">
        <v>64</v>
      </c>
      <c r="V225" t="s">
        <v>64</v>
      </c>
      <c r="W225" t="s">
        <v>64</v>
      </c>
      <c r="X225" t="s">
        <v>64</v>
      </c>
      <c r="Y225" t="s">
        <v>64</v>
      </c>
      <c r="Z225" t="s">
        <v>64</v>
      </c>
      <c r="AA225" t="s">
        <v>64</v>
      </c>
      <c r="AB225" t="s">
        <v>64</v>
      </c>
      <c r="AC225" t="s">
        <v>64</v>
      </c>
      <c r="AD225" t="s">
        <v>64</v>
      </c>
      <c r="AE225" t="s">
        <v>64</v>
      </c>
      <c r="AF225" t="s">
        <v>64</v>
      </c>
      <c r="AG225" t="s">
        <v>64</v>
      </c>
      <c r="AH225" t="s">
        <v>64</v>
      </c>
      <c r="AI225" t="s">
        <v>64</v>
      </c>
      <c r="AJ225" t="s">
        <v>64</v>
      </c>
      <c r="AK225" t="s">
        <v>64</v>
      </c>
      <c r="AL225" t="s">
        <v>64</v>
      </c>
      <c r="AM225" t="s">
        <v>64</v>
      </c>
      <c r="AN225" t="s">
        <v>64</v>
      </c>
      <c r="AO225" t="s">
        <v>64</v>
      </c>
      <c r="AP225" t="s">
        <v>64</v>
      </c>
      <c r="AQ225" t="s">
        <v>64</v>
      </c>
      <c r="AR225" t="s">
        <v>64</v>
      </c>
      <c r="AS225" t="s">
        <v>64</v>
      </c>
      <c r="AT225" t="s">
        <v>64</v>
      </c>
      <c r="AU225" t="s">
        <v>64</v>
      </c>
      <c r="AV225" t="s">
        <v>64</v>
      </c>
      <c r="AW225" t="s">
        <v>64</v>
      </c>
      <c r="AX225" t="s">
        <v>64</v>
      </c>
      <c r="AY225" t="s">
        <v>229</v>
      </c>
      <c r="AZ225" t="s">
        <v>64</v>
      </c>
      <c r="BA225" t="s">
        <v>64</v>
      </c>
      <c r="BB225" t="s">
        <v>64</v>
      </c>
      <c r="BC225" s="12" t="s">
        <v>239</v>
      </c>
      <c r="BD225" s="13">
        <v>3.2074999999999999E-2</v>
      </c>
      <c r="BE225" s="9">
        <f>100*BD225</f>
        <v>3.2075</v>
      </c>
      <c r="BF225" s="8">
        <f>LOG10(BE225)</f>
        <v>0.50616666504696617</v>
      </c>
      <c r="BG225" s="18" t="s">
        <v>204</v>
      </c>
      <c r="BH225" s="18" t="s">
        <v>204</v>
      </c>
      <c r="BI225" s="18" t="s">
        <v>204</v>
      </c>
      <c r="BJ225" s="18" t="s">
        <v>204</v>
      </c>
      <c r="BK225" s="8" t="s">
        <v>204</v>
      </c>
      <c r="BL225" s="8" t="s">
        <v>59</v>
      </c>
      <c r="BM225" s="18" t="s">
        <v>204</v>
      </c>
      <c r="BN225" t="s">
        <v>64</v>
      </c>
      <c r="BO225" s="8">
        <v>0.50616666504696617</v>
      </c>
      <c r="BP225" t="s">
        <v>59</v>
      </c>
      <c r="BQ225">
        <v>0</v>
      </c>
      <c r="BR225" t="s">
        <v>64</v>
      </c>
      <c r="BS225" t="s">
        <v>64</v>
      </c>
      <c r="BT225" t="s">
        <v>64</v>
      </c>
      <c r="BU225" t="s">
        <v>64</v>
      </c>
      <c r="BV225" t="s">
        <v>64</v>
      </c>
      <c r="BW225" t="s">
        <v>64</v>
      </c>
      <c r="BX225" t="s">
        <v>64</v>
      </c>
    </row>
    <row r="226" spans="1:76" x14ac:dyDescent="0.25">
      <c r="A226" t="s">
        <v>64</v>
      </c>
      <c r="B226" s="12" t="s">
        <v>226</v>
      </c>
      <c r="C226" t="s">
        <v>64</v>
      </c>
      <c r="D226" t="s">
        <v>55</v>
      </c>
      <c r="E226" t="s">
        <v>64</v>
      </c>
      <c r="F226" t="s">
        <v>230</v>
      </c>
      <c r="G226" t="s">
        <v>64</v>
      </c>
      <c r="H226" t="s">
        <v>64</v>
      </c>
      <c r="I226" t="s">
        <v>64</v>
      </c>
      <c r="J226" t="s">
        <v>64</v>
      </c>
      <c r="K226" t="s">
        <v>64</v>
      </c>
      <c r="L226" t="s">
        <v>64</v>
      </c>
      <c r="M226" t="s">
        <v>64</v>
      </c>
      <c r="N226" t="s">
        <v>64</v>
      </c>
      <c r="O226" t="s">
        <v>64</v>
      </c>
      <c r="P226" t="s">
        <v>64</v>
      </c>
      <c r="Q226" t="s">
        <v>64</v>
      </c>
      <c r="R226" t="s">
        <v>64</v>
      </c>
      <c r="S226" t="s">
        <v>64</v>
      </c>
      <c r="T226" t="s">
        <v>64</v>
      </c>
      <c r="U226" t="s">
        <v>64</v>
      </c>
      <c r="V226" t="s">
        <v>64</v>
      </c>
      <c r="W226" t="s">
        <v>64</v>
      </c>
      <c r="X226" t="s">
        <v>64</v>
      </c>
      <c r="Y226" t="s">
        <v>64</v>
      </c>
      <c r="Z226" t="s">
        <v>64</v>
      </c>
      <c r="AA226" t="s">
        <v>64</v>
      </c>
      <c r="AB226" t="s">
        <v>64</v>
      </c>
      <c r="AC226" t="s">
        <v>64</v>
      </c>
      <c r="AD226" t="s">
        <v>64</v>
      </c>
      <c r="AE226" t="s">
        <v>64</v>
      </c>
      <c r="AF226" t="s">
        <v>64</v>
      </c>
      <c r="AG226" t="s">
        <v>64</v>
      </c>
      <c r="AH226" t="s">
        <v>64</v>
      </c>
      <c r="AI226" t="s">
        <v>64</v>
      </c>
      <c r="AJ226" t="s">
        <v>64</v>
      </c>
      <c r="AK226" t="s">
        <v>64</v>
      </c>
      <c r="AL226" t="s">
        <v>64</v>
      </c>
      <c r="AM226" t="s">
        <v>64</v>
      </c>
      <c r="AN226" t="s">
        <v>64</v>
      </c>
      <c r="AO226" t="s">
        <v>64</v>
      </c>
      <c r="AP226" t="s">
        <v>64</v>
      </c>
      <c r="AQ226" t="s">
        <v>64</v>
      </c>
      <c r="AR226" t="s">
        <v>64</v>
      </c>
      <c r="AS226" t="s">
        <v>64</v>
      </c>
      <c r="AT226" t="s">
        <v>64</v>
      </c>
      <c r="AU226" t="s">
        <v>64</v>
      </c>
      <c r="AV226" t="s">
        <v>64</v>
      </c>
      <c r="AW226" t="s">
        <v>64</v>
      </c>
      <c r="AX226" t="s">
        <v>64</v>
      </c>
      <c r="AY226" t="s">
        <v>55</v>
      </c>
      <c r="AZ226" t="s">
        <v>64</v>
      </c>
      <c r="BA226" t="s">
        <v>64</v>
      </c>
      <c r="BB226" t="s">
        <v>64</v>
      </c>
      <c r="BC226" s="12" t="s">
        <v>226</v>
      </c>
      <c r="BD226" s="13">
        <v>3.245E-2</v>
      </c>
      <c r="BE226" s="9">
        <f>100*BD226</f>
        <v>3.2450000000000001</v>
      </c>
      <c r="BF226" s="8">
        <f>LOG10(BE226)</f>
        <v>0.51121470113638801</v>
      </c>
      <c r="BG226" s="18" t="s">
        <v>204</v>
      </c>
      <c r="BH226" s="18" t="s">
        <v>204</v>
      </c>
      <c r="BI226" s="18" t="s">
        <v>204</v>
      </c>
      <c r="BJ226" s="18" t="s">
        <v>204</v>
      </c>
      <c r="BK226" s="8" t="s">
        <v>204</v>
      </c>
      <c r="BL226" s="8" t="s">
        <v>59</v>
      </c>
      <c r="BM226" s="18" t="s">
        <v>204</v>
      </c>
      <c r="BN226" t="s">
        <v>64</v>
      </c>
      <c r="BO226" s="8">
        <v>0.51121470113638801</v>
      </c>
      <c r="BP226" t="s">
        <v>59</v>
      </c>
      <c r="BQ226">
        <v>0</v>
      </c>
      <c r="BR226" t="s">
        <v>64</v>
      </c>
      <c r="BS226" t="s">
        <v>64</v>
      </c>
      <c r="BT226" t="s">
        <v>64</v>
      </c>
      <c r="BU226" t="s">
        <v>64</v>
      </c>
      <c r="BV226" t="s">
        <v>64</v>
      </c>
      <c r="BW226" t="s">
        <v>64</v>
      </c>
      <c r="BX226" t="s">
        <v>64</v>
      </c>
    </row>
    <row r="227" spans="1:76" x14ac:dyDescent="0.25">
      <c r="A227" t="s">
        <v>64</v>
      </c>
      <c r="B227" s="12" t="s">
        <v>213</v>
      </c>
      <c r="C227" t="s">
        <v>64</v>
      </c>
      <c r="D227" t="s">
        <v>229</v>
      </c>
      <c r="E227" t="s">
        <v>64</v>
      </c>
      <c r="F227" t="s">
        <v>230</v>
      </c>
      <c r="G227" t="s">
        <v>64</v>
      </c>
      <c r="H227" t="s">
        <v>64</v>
      </c>
      <c r="I227" t="s">
        <v>64</v>
      </c>
      <c r="J227" t="s">
        <v>64</v>
      </c>
      <c r="K227" t="s">
        <v>64</v>
      </c>
      <c r="L227" t="s">
        <v>64</v>
      </c>
      <c r="M227" t="s">
        <v>64</v>
      </c>
      <c r="N227" t="s">
        <v>64</v>
      </c>
      <c r="O227" t="s">
        <v>64</v>
      </c>
      <c r="P227" t="s">
        <v>64</v>
      </c>
      <c r="Q227" t="s">
        <v>64</v>
      </c>
      <c r="R227" t="s">
        <v>64</v>
      </c>
      <c r="S227" t="s">
        <v>64</v>
      </c>
      <c r="T227" t="s">
        <v>64</v>
      </c>
      <c r="U227" t="s">
        <v>64</v>
      </c>
      <c r="V227" t="s">
        <v>64</v>
      </c>
      <c r="W227" t="s">
        <v>64</v>
      </c>
      <c r="X227" t="s">
        <v>64</v>
      </c>
      <c r="Y227" t="s">
        <v>64</v>
      </c>
      <c r="Z227" t="s">
        <v>64</v>
      </c>
      <c r="AA227" t="s">
        <v>64</v>
      </c>
      <c r="AB227" t="s">
        <v>64</v>
      </c>
      <c r="AC227" t="s">
        <v>64</v>
      </c>
      <c r="AD227" t="s">
        <v>64</v>
      </c>
      <c r="AE227" t="s">
        <v>64</v>
      </c>
      <c r="AF227" t="s">
        <v>64</v>
      </c>
      <c r="AG227" t="s">
        <v>64</v>
      </c>
      <c r="AH227" t="s">
        <v>64</v>
      </c>
      <c r="AI227" t="s">
        <v>64</v>
      </c>
      <c r="AJ227" t="s">
        <v>64</v>
      </c>
      <c r="AK227" t="s">
        <v>64</v>
      </c>
      <c r="AL227" t="s">
        <v>64</v>
      </c>
      <c r="AM227" t="s">
        <v>64</v>
      </c>
      <c r="AN227" t="s">
        <v>64</v>
      </c>
      <c r="AO227" t="s">
        <v>64</v>
      </c>
      <c r="AP227" t="s">
        <v>64</v>
      </c>
      <c r="AQ227" t="s">
        <v>64</v>
      </c>
      <c r="AR227" t="s">
        <v>64</v>
      </c>
      <c r="AS227" t="s">
        <v>64</v>
      </c>
      <c r="AT227" t="s">
        <v>64</v>
      </c>
      <c r="AU227" t="s">
        <v>64</v>
      </c>
      <c r="AV227" t="s">
        <v>64</v>
      </c>
      <c r="AW227" t="s">
        <v>64</v>
      </c>
      <c r="AX227" t="s">
        <v>64</v>
      </c>
      <c r="AY227" t="s">
        <v>229</v>
      </c>
      <c r="AZ227" t="s">
        <v>64</v>
      </c>
      <c r="BA227" t="s">
        <v>64</v>
      </c>
      <c r="BB227" t="s">
        <v>64</v>
      </c>
      <c r="BC227" s="12" t="s">
        <v>213</v>
      </c>
      <c r="BD227" s="13">
        <v>3.3774999999999999E-2</v>
      </c>
      <c r="BE227" s="9">
        <f>100*BD227</f>
        <v>3.3774999999999999</v>
      </c>
      <c r="BF227" s="8">
        <f>LOG10(BE227)</f>
        <v>0.52859535769406818</v>
      </c>
      <c r="BG227" s="18" t="s">
        <v>204</v>
      </c>
      <c r="BH227" s="18" t="s">
        <v>204</v>
      </c>
      <c r="BI227" s="18" t="s">
        <v>204</v>
      </c>
      <c r="BJ227" s="18" t="s">
        <v>204</v>
      </c>
      <c r="BK227" s="8" t="s">
        <v>204</v>
      </c>
      <c r="BL227" s="8" t="s">
        <v>59</v>
      </c>
      <c r="BM227" s="18" t="s">
        <v>204</v>
      </c>
      <c r="BN227" t="s">
        <v>64</v>
      </c>
      <c r="BO227" s="8">
        <v>0.52859535769406818</v>
      </c>
      <c r="BP227" t="s">
        <v>59</v>
      </c>
      <c r="BQ227">
        <v>0</v>
      </c>
      <c r="BR227" t="s">
        <v>64</v>
      </c>
      <c r="BS227" t="s">
        <v>64</v>
      </c>
      <c r="BT227" t="s">
        <v>64</v>
      </c>
      <c r="BU227" t="s">
        <v>64</v>
      </c>
      <c r="BV227" t="s">
        <v>64</v>
      </c>
      <c r="BW227" t="s">
        <v>64</v>
      </c>
      <c r="BX227" t="s">
        <v>64</v>
      </c>
    </row>
    <row r="228" spans="1:76" x14ac:dyDescent="0.25">
      <c r="A228" t="s">
        <v>64</v>
      </c>
      <c r="B228" s="12" t="s">
        <v>221</v>
      </c>
      <c r="C228" t="s">
        <v>64</v>
      </c>
      <c r="D228" t="s">
        <v>229</v>
      </c>
      <c r="E228" t="s">
        <v>64</v>
      </c>
      <c r="F228" t="s">
        <v>230</v>
      </c>
      <c r="G228" t="s">
        <v>64</v>
      </c>
      <c r="H228" t="s">
        <v>64</v>
      </c>
      <c r="I228" t="s">
        <v>64</v>
      </c>
      <c r="J228" t="s">
        <v>64</v>
      </c>
      <c r="K228" t="s">
        <v>64</v>
      </c>
      <c r="L228" t="s">
        <v>64</v>
      </c>
      <c r="M228" t="s">
        <v>64</v>
      </c>
      <c r="N228" t="s">
        <v>64</v>
      </c>
      <c r="O228" t="s">
        <v>64</v>
      </c>
      <c r="P228" t="s">
        <v>64</v>
      </c>
      <c r="Q228" t="s">
        <v>64</v>
      </c>
      <c r="R228" t="s">
        <v>64</v>
      </c>
      <c r="S228" t="s">
        <v>64</v>
      </c>
      <c r="T228" t="s">
        <v>64</v>
      </c>
      <c r="U228" t="s">
        <v>64</v>
      </c>
      <c r="V228" t="s">
        <v>64</v>
      </c>
      <c r="W228" t="s">
        <v>64</v>
      </c>
      <c r="X228" t="s">
        <v>64</v>
      </c>
      <c r="Y228" t="s">
        <v>64</v>
      </c>
      <c r="Z228" t="s">
        <v>64</v>
      </c>
      <c r="AA228" t="s">
        <v>64</v>
      </c>
      <c r="AB228" t="s">
        <v>64</v>
      </c>
      <c r="AC228" t="s">
        <v>64</v>
      </c>
      <c r="AD228" t="s">
        <v>64</v>
      </c>
      <c r="AE228" t="s">
        <v>64</v>
      </c>
      <c r="AF228" t="s">
        <v>64</v>
      </c>
      <c r="AG228" t="s">
        <v>64</v>
      </c>
      <c r="AH228" t="s">
        <v>64</v>
      </c>
      <c r="AI228" t="s">
        <v>64</v>
      </c>
      <c r="AJ228" t="s">
        <v>64</v>
      </c>
      <c r="AK228" t="s">
        <v>64</v>
      </c>
      <c r="AL228" t="s">
        <v>64</v>
      </c>
      <c r="AM228" t="s">
        <v>64</v>
      </c>
      <c r="AN228" t="s">
        <v>64</v>
      </c>
      <c r="AO228" t="s">
        <v>64</v>
      </c>
      <c r="AP228" t="s">
        <v>64</v>
      </c>
      <c r="AQ228" t="s">
        <v>64</v>
      </c>
      <c r="AR228" t="s">
        <v>64</v>
      </c>
      <c r="AS228" t="s">
        <v>64</v>
      </c>
      <c r="AT228" t="s">
        <v>64</v>
      </c>
      <c r="AU228" t="s">
        <v>64</v>
      </c>
      <c r="AV228" t="s">
        <v>64</v>
      </c>
      <c r="AW228" t="s">
        <v>64</v>
      </c>
      <c r="AX228" t="s">
        <v>64</v>
      </c>
      <c r="AY228" t="s">
        <v>229</v>
      </c>
      <c r="AZ228" t="s">
        <v>64</v>
      </c>
      <c r="BA228" t="s">
        <v>64</v>
      </c>
      <c r="BB228" t="s">
        <v>64</v>
      </c>
      <c r="BC228" s="12" t="s">
        <v>221</v>
      </c>
      <c r="BD228" s="13">
        <v>3.465E-2</v>
      </c>
      <c r="BE228" s="9">
        <f>100*BD228</f>
        <v>3.4649999999999999</v>
      </c>
      <c r="BF228" s="8">
        <f>LOG10(BE228)</f>
        <v>0.53970323894782557</v>
      </c>
      <c r="BG228" s="18" t="s">
        <v>204</v>
      </c>
      <c r="BH228" s="18" t="s">
        <v>204</v>
      </c>
      <c r="BI228" s="18" t="s">
        <v>204</v>
      </c>
      <c r="BJ228" s="18" t="s">
        <v>204</v>
      </c>
      <c r="BK228" s="8" t="s">
        <v>204</v>
      </c>
      <c r="BL228" s="8" t="s">
        <v>59</v>
      </c>
      <c r="BM228" s="18" t="s">
        <v>204</v>
      </c>
      <c r="BN228" t="s">
        <v>64</v>
      </c>
      <c r="BO228" s="8">
        <v>0.53970323894782557</v>
      </c>
      <c r="BP228" t="s">
        <v>59</v>
      </c>
      <c r="BQ228">
        <v>0</v>
      </c>
      <c r="BR228" t="s">
        <v>64</v>
      </c>
      <c r="BS228" t="s">
        <v>64</v>
      </c>
      <c r="BT228" t="s">
        <v>64</v>
      </c>
      <c r="BU228" t="s">
        <v>64</v>
      </c>
      <c r="BV228" t="s">
        <v>64</v>
      </c>
      <c r="BW228" t="s">
        <v>64</v>
      </c>
      <c r="BX228" t="s">
        <v>64</v>
      </c>
    </row>
    <row r="229" spans="1:76" x14ac:dyDescent="0.25">
      <c r="A229" t="s">
        <v>64</v>
      </c>
      <c r="B229" s="12" t="s">
        <v>238</v>
      </c>
      <c r="C229" t="s">
        <v>64</v>
      </c>
      <c r="D229" t="s">
        <v>229</v>
      </c>
      <c r="E229" t="s">
        <v>64</v>
      </c>
      <c r="F229" t="s">
        <v>230</v>
      </c>
      <c r="G229" t="s">
        <v>64</v>
      </c>
      <c r="H229" t="s">
        <v>64</v>
      </c>
      <c r="I229" t="s">
        <v>64</v>
      </c>
      <c r="J229" t="s">
        <v>64</v>
      </c>
      <c r="K229" t="s">
        <v>64</v>
      </c>
      <c r="L229" t="s">
        <v>64</v>
      </c>
      <c r="M229" t="s">
        <v>64</v>
      </c>
      <c r="N229" t="s">
        <v>64</v>
      </c>
      <c r="O229" t="s">
        <v>64</v>
      </c>
      <c r="P229" t="s">
        <v>64</v>
      </c>
      <c r="Q229" t="s">
        <v>64</v>
      </c>
      <c r="R229" t="s">
        <v>64</v>
      </c>
      <c r="S229" t="s">
        <v>64</v>
      </c>
      <c r="T229" t="s">
        <v>64</v>
      </c>
      <c r="U229" t="s">
        <v>64</v>
      </c>
      <c r="V229" t="s">
        <v>64</v>
      </c>
      <c r="W229" t="s">
        <v>64</v>
      </c>
      <c r="X229" t="s">
        <v>64</v>
      </c>
      <c r="Y229" t="s">
        <v>64</v>
      </c>
      <c r="Z229" t="s">
        <v>64</v>
      </c>
      <c r="AA229" t="s">
        <v>64</v>
      </c>
      <c r="AB229" t="s">
        <v>64</v>
      </c>
      <c r="AC229" t="s">
        <v>64</v>
      </c>
      <c r="AD229" t="s">
        <v>64</v>
      </c>
      <c r="AE229" t="s">
        <v>64</v>
      </c>
      <c r="AF229" t="s">
        <v>64</v>
      </c>
      <c r="AG229" t="s">
        <v>64</v>
      </c>
      <c r="AH229" t="s">
        <v>64</v>
      </c>
      <c r="AI229" t="s">
        <v>64</v>
      </c>
      <c r="AJ229" t="s">
        <v>64</v>
      </c>
      <c r="AK229" t="s">
        <v>64</v>
      </c>
      <c r="AL229" t="s">
        <v>64</v>
      </c>
      <c r="AM229" t="s">
        <v>64</v>
      </c>
      <c r="AN229" t="s">
        <v>64</v>
      </c>
      <c r="AO229" t="s">
        <v>64</v>
      </c>
      <c r="AP229" t="s">
        <v>64</v>
      </c>
      <c r="AQ229" t="s">
        <v>64</v>
      </c>
      <c r="AR229" t="s">
        <v>64</v>
      </c>
      <c r="AS229" t="s">
        <v>64</v>
      </c>
      <c r="AT229" t="s">
        <v>64</v>
      </c>
      <c r="AU229" t="s">
        <v>64</v>
      </c>
      <c r="AV229" t="s">
        <v>64</v>
      </c>
      <c r="AW229" t="s">
        <v>64</v>
      </c>
      <c r="AX229" t="s">
        <v>64</v>
      </c>
      <c r="AY229" t="s">
        <v>229</v>
      </c>
      <c r="AZ229" t="s">
        <v>64</v>
      </c>
      <c r="BA229" t="s">
        <v>64</v>
      </c>
      <c r="BB229" t="s">
        <v>64</v>
      </c>
      <c r="BC229" s="12" t="s">
        <v>238</v>
      </c>
      <c r="BD229" s="13">
        <v>3.5349999999999999E-2</v>
      </c>
      <c r="BE229" s="9">
        <f>100*BD229</f>
        <v>3.5350000000000001</v>
      </c>
      <c r="BF229" s="8">
        <f>LOG10(BE229)</f>
        <v>0.54838941813291819</v>
      </c>
      <c r="BG229" s="18" t="s">
        <v>204</v>
      </c>
      <c r="BH229" s="18" t="s">
        <v>204</v>
      </c>
      <c r="BI229" s="18" t="s">
        <v>204</v>
      </c>
      <c r="BJ229" s="18" t="s">
        <v>204</v>
      </c>
      <c r="BK229" s="8" t="s">
        <v>204</v>
      </c>
      <c r="BL229" s="8" t="s">
        <v>59</v>
      </c>
      <c r="BM229" s="18" t="s">
        <v>204</v>
      </c>
      <c r="BN229" t="s">
        <v>64</v>
      </c>
      <c r="BO229" s="8">
        <v>0.54838941813291819</v>
      </c>
      <c r="BP229" t="s">
        <v>59</v>
      </c>
      <c r="BQ229">
        <v>0</v>
      </c>
      <c r="BR229" t="s">
        <v>64</v>
      </c>
      <c r="BS229" t="s">
        <v>64</v>
      </c>
      <c r="BT229" t="s">
        <v>64</v>
      </c>
      <c r="BU229" t="s">
        <v>64</v>
      </c>
      <c r="BV229" t="s">
        <v>64</v>
      </c>
      <c r="BW229" t="s">
        <v>64</v>
      </c>
      <c r="BX229" t="s">
        <v>64</v>
      </c>
    </row>
    <row r="230" spans="1:76" x14ac:dyDescent="0.25">
      <c r="A230" t="s">
        <v>64</v>
      </c>
      <c r="B230" s="12" t="s">
        <v>225</v>
      </c>
      <c r="C230" t="s">
        <v>64</v>
      </c>
      <c r="D230" t="s">
        <v>55</v>
      </c>
      <c r="E230" t="s">
        <v>64</v>
      </c>
      <c r="F230" t="s">
        <v>230</v>
      </c>
      <c r="G230" t="s">
        <v>64</v>
      </c>
      <c r="H230" t="s">
        <v>64</v>
      </c>
      <c r="I230" t="s">
        <v>64</v>
      </c>
      <c r="J230" t="s">
        <v>64</v>
      </c>
      <c r="K230" t="s">
        <v>64</v>
      </c>
      <c r="L230" t="s">
        <v>64</v>
      </c>
      <c r="M230" t="s">
        <v>64</v>
      </c>
      <c r="N230" t="s">
        <v>64</v>
      </c>
      <c r="O230" t="s">
        <v>64</v>
      </c>
      <c r="P230" t="s">
        <v>64</v>
      </c>
      <c r="Q230" t="s">
        <v>64</v>
      </c>
      <c r="R230" t="s">
        <v>64</v>
      </c>
      <c r="S230" t="s">
        <v>64</v>
      </c>
      <c r="T230" t="s">
        <v>64</v>
      </c>
      <c r="U230" t="s">
        <v>64</v>
      </c>
      <c r="V230" t="s">
        <v>64</v>
      </c>
      <c r="W230" t="s">
        <v>64</v>
      </c>
      <c r="X230" t="s">
        <v>64</v>
      </c>
      <c r="Y230" t="s">
        <v>64</v>
      </c>
      <c r="Z230" t="s">
        <v>64</v>
      </c>
      <c r="AA230" t="s">
        <v>64</v>
      </c>
      <c r="AB230" t="s">
        <v>64</v>
      </c>
      <c r="AC230" t="s">
        <v>64</v>
      </c>
      <c r="AD230" t="s">
        <v>64</v>
      </c>
      <c r="AE230" t="s">
        <v>64</v>
      </c>
      <c r="AF230" t="s">
        <v>64</v>
      </c>
      <c r="AG230" t="s">
        <v>64</v>
      </c>
      <c r="AH230" t="s">
        <v>64</v>
      </c>
      <c r="AI230" t="s">
        <v>64</v>
      </c>
      <c r="AJ230" t="s">
        <v>64</v>
      </c>
      <c r="AK230" t="s">
        <v>64</v>
      </c>
      <c r="AL230" t="s">
        <v>64</v>
      </c>
      <c r="AM230" t="s">
        <v>64</v>
      </c>
      <c r="AN230" t="s">
        <v>64</v>
      </c>
      <c r="AO230" t="s">
        <v>64</v>
      </c>
      <c r="AP230" t="s">
        <v>64</v>
      </c>
      <c r="AQ230" t="s">
        <v>64</v>
      </c>
      <c r="AR230" t="s">
        <v>64</v>
      </c>
      <c r="AS230" t="s">
        <v>64</v>
      </c>
      <c r="AT230" t="s">
        <v>64</v>
      </c>
      <c r="AU230" t="s">
        <v>64</v>
      </c>
      <c r="AV230" t="s">
        <v>64</v>
      </c>
      <c r="AW230" t="s">
        <v>64</v>
      </c>
      <c r="AX230" t="s">
        <v>64</v>
      </c>
      <c r="AY230" t="s">
        <v>55</v>
      </c>
      <c r="AZ230" t="s">
        <v>64</v>
      </c>
      <c r="BA230" t="s">
        <v>64</v>
      </c>
      <c r="BB230" t="s">
        <v>64</v>
      </c>
      <c r="BC230" s="12" t="s">
        <v>225</v>
      </c>
      <c r="BD230" s="13">
        <v>3.5999999999999997E-2</v>
      </c>
      <c r="BE230" s="9">
        <f>100*BD230</f>
        <v>3.5999999999999996</v>
      </c>
      <c r="BF230" s="8">
        <f>LOG10(BE230)</f>
        <v>0.55630250076728727</v>
      </c>
      <c r="BG230" s="18" t="s">
        <v>204</v>
      </c>
      <c r="BH230" s="18" t="s">
        <v>204</v>
      </c>
      <c r="BI230" s="18" t="s">
        <v>204</v>
      </c>
      <c r="BJ230" s="18" t="s">
        <v>204</v>
      </c>
      <c r="BK230" s="8" t="s">
        <v>204</v>
      </c>
      <c r="BL230" s="8" t="s">
        <v>59</v>
      </c>
      <c r="BM230" s="18" t="s">
        <v>204</v>
      </c>
      <c r="BN230" t="s">
        <v>64</v>
      </c>
      <c r="BO230" s="8">
        <v>0.55630250076728727</v>
      </c>
      <c r="BP230" t="s">
        <v>59</v>
      </c>
      <c r="BQ230">
        <v>0</v>
      </c>
      <c r="BR230" t="s">
        <v>64</v>
      </c>
      <c r="BS230" t="s">
        <v>64</v>
      </c>
      <c r="BT230" t="s">
        <v>64</v>
      </c>
      <c r="BU230" t="s">
        <v>64</v>
      </c>
      <c r="BV230" t="s">
        <v>64</v>
      </c>
      <c r="BW230" t="s">
        <v>64</v>
      </c>
      <c r="BX230" t="s">
        <v>64</v>
      </c>
    </row>
    <row r="231" spans="1:76" x14ac:dyDescent="0.25">
      <c r="A231" t="s">
        <v>64</v>
      </c>
      <c r="B231" s="12" t="s">
        <v>227</v>
      </c>
      <c r="C231" t="s">
        <v>64</v>
      </c>
      <c r="D231" t="s">
        <v>55</v>
      </c>
      <c r="E231" t="s">
        <v>64</v>
      </c>
      <c r="F231" t="s">
        <v>230</v>
      </c>
      <c r="G231" t="s">
        <v>64</v>
      </c>
      <c r="H231" t="s">
        <v>64</v>
      </c>
      <c r="I231" t="s">
        <v>64</v>
      </c>
      <c r="J231" t="s">
        <v>64</v>
      </c>
      <c r="K231" t="s">
        <v>64</v>
      </c>
      <c r="L231" t="s">
        <v>64</v>
      </c>
      <c r="M231" t="s">
        <v>64</v>
      </c>
      <c r="N231" t="s">
        <v>64</v>
      </c>
      <c r="O231" t="s">
        <v>64</v>
      </c>
      <c r="P231" t="s">
        <v>64</v>
      </c>
      <c r="Q231" t="s">
        <v>64</v>
      </c>
      <c r="R231" t="s">
        <v>64</v>
      </c>
      <c r="S231" t="s">
        <v>64</v>
      </c>
      <c r="T231" t="s">
        <v>64</v>
      </c>
      <c r="U231" t="s">
        <v>64</v>
      </c>
      <c r="V231" t="s">
        <v>64</v>
      </c>
      <c r="W231" t="s">
        <v>64</v>
      </c>
      <c r="X231" t="s">
        <v>64</v>
      </c>
      <c r="Y231" t="s">
        <v>64</v>
      </c>
      <c r="Z231" t="s">
        <v>64</v>
      </c>
      <c r="AA231" t="s">
        <v>64</v>
      </c>
      <c r="AB231" t="s">
        <v>64</v>
      </c>
      <c r="AC231" t="s">
        <v>64</v>
      </c>
      <c r="AD231" t="s">
        <v>64</v>
      </c>
      <c r="AE231" t="s">
        <v>64</v>
      </c>
      <c r="AF231" t="s">
        <v>64</v>
      </c>
      <c r="AG231" t="s">
        <v>64</v>
      </c>
      <c r="AH231" t="s">
        <v>64</v>
      </c>
      <c r="AI231" t="s">
        <v>64</v>
      </c>
      <c r="AJ231" t="s">
        <v>64</v>
      </c>
      <c r="AK231" t="s">
        <v>64</v>
      </c>
      <c r="AL231" t="s">
        <v>64</v>
      </c>
      <c r="AM231" t="s">
        <v>64</v>
      </c>
      <c r="AN231" t="s">
        <v>64</v>
      </c>
      <c r="AO231" t="s">
        <v>64</v>
      </c>
      <c r="AP231" t="s">
        <v>64</v>
      </c>
      <c r="AQ231" t="s">
        <v>64</v>
      </c>
      <c r="AR231" t="s">
        <v>64</v>
      </c>
      <c r="AS231" t="s">
        <v>64</v>
      </c>
      <c r="AT231" t="s">
        <v>64</v>
      </c>
      <c r="AU231" t="s">
        <v>64</v>
      </c>
      <c r="AV231" t="s">
        <v>64</v>
      </c>
      <c r="AW231" t="s">
        <v>64</v>
      </c>
      <c r="AX231" t="s">
        <v>64</v>
      </c>
      <c r="AY231" t="s">
        <v>55</v>
      </c>
      <c r="AZ231" t="s">
        <v>64</v>
      </c>
      <c r="BA231" t="s">
        <v>64</v>
      </c>
      <c r="BB231" t="s">
        <v>64</v>
      </c>
      <c r="BC231" s="12" t="s">
        <v>227</v>
      </c>
      <c r="BD231" s="13">
        <v>3.6000000000000004E-2</v>
      </c>
      <c r="BE231" s="9">
        <f>100*BD231</f>
        <v>3.6000000000000005</v>
      </c>
      <c r="BF231" s="8">
        <f>LOG10(BE231)</f>
        <v>0.55630250076728738</v>
      </c>
      <c r="BG231" s="18" t="s">
        <v>204</v>
      </c>
      <c r="BH231" s="18" t="s">
        <v>204</v>
      </c>
      <c r="BI231" s="18" t="s">
        <v>204</v>
      </c>
      <c r="BJ231" s="18" t="s">
        <v>204</v>
      </c>
      <c r="BK231" s="8" t="s">
        <v>204</v>
      </c>
      <c r="BL231" s="8" t="s">
        <v>59</v>
      </c>
      <c r="BM231" s="18" t="s">
        <v>204</v>
      </c>
      <c r="BN231" t="s">
        <v>64</v>
      </c>
      <c r="BO231" s="8">
        <v>0.55630250076728738</v>
      </c>
      <c r="BP231" t="s">
        <v>59</v>
      </c>
      <c r="BQ231">
        <v>0</v>
      </c>
      <c r="BR231" t="s">
        <v>64</v>
      </c>
      <c r="BS231" t="s">
        <v>64</v>
      </c>
      <c r="BT231" t="s">
        <v>64</v>
      </c>
      <c r="BU231" t="s">
        <v>64</v>
      </c>
      <c r="BV231" t="s">
        <v>64</v>
      </c>
      <c r="BW231" t="s">
        <v>64</v>
      </c>
      <c r="BX231" t="s">
        <v>64</v>
      </c>
    </row>
    <row r="232" spans="1:76" x14ac:dyDescent="0.25">
      <c r="A232" t="s">
        <v>64</v>
      </c>
      <c r="B232" s="12" t="s">
        <v>217</v>
      </c>
      <c r="C232" t="s">
        <v>64</v>
      </c>
      <c r="D232" t="s">
        <v>229</v>
      </c>
      <c r="E232" t="s">
        <v>64</v>
      </c>
      <c r="F232" t="s">
        <v>230</v>
      </c>
      <c r="G232" t="s">
        <v>64</v>
      </c>
      <c r="H232" t="s">
        <v>64</v>
      </c>
      <c r="I232" t="s">
        <v>64</v>
      </c>
      <c r="J232" t="s">
        <v>64</v>
      </c>
      <c r="K232" t="s">
        <v>64</v>
      </c>
      <c r="L232" t="s">
        <v>64</v>
      </c>
      <c r="M232" t="s">
        <v>64</v>
      </c>
      <c r="N232" t="s">
        <v>64</v>
      </c>
      <c r="O232" t="s">
        <v>64</v>
      </c>
      <c r="P232" t="s">
        <v>64</v>
      </c>
      <c r="Q232" t="s">
        <v>64</v>
      </c>
      <c r="R232" t="s">
        <v>64</v>
      </c>
      <c r="S232" t="s">
        <v>64</v>
      </c>
      <c r="T232" t="s">
        <v>64</v>
      </c>
      <c r="U232" t="s">
        <v>64</v>
      </c>
      <c r="V232" t="s">
        <v>64</v>
      </c>
      <c r="W232" t="s">
        <v>64</v>
      </c>
      <c r="X232" t="s">
        <v>64</v>
      </c>
      <c r="Y232" t="s">
        <v>64</v>
      </c>
      <c r="Z232" t="s">
        <v>64</v>
      </c>
      <c r="AA232" t="s">
        <v>64</v>
      </c>
      <c r="AB232" t="s">
        <v>64</v>
      </c>
      <c r="AC232" t="s">
        <v>64</v>
      </c>
      <c r="AD232" t="s">
        <v>64</v>
      </c>
      <c r="AE232" t="s">
        <v>64</v>
      </c>
      <c r="AF232" t="s">
        <v>64</v>
      </c>
      <c r="AG232" t="s">
        <v>64</v>
      </c>
      <c r="AH232" t="s">
        <v>64</v>
      </c>
      <c r="AI232" t="s">
        <v>64</v>
      </c>
      <c r="AJ232" t="s">
        <v>64</v>
      </c>
      <c r="AK232" t="s">
        <v>64</v>
      </c>
      <c r="AL232" t="s">
        <v>64</v>
      </c>
      <c r="AM232" t="s">
        <v>64</v>
      </c>
      <c r="AN232" t="s">
        <v>64</v>
      </c>
      <c r="AO232" t="s">
        <v>64</v>
      </c>
      <c r="AP232" t="s">
        <v>64</v>
      </c>
      <c r="AQ232" t="s">
        <v>64</v>
      </c>
      <c r="AR232" t="s">
        <v>64</v>
      </c>
      <c r="AS232" t="s">
        <v>64</v>
      </c>
      <c r="AT232" t="s">
        <v>64</v>
      </c>
      <c r="AU232" t="s">
        <v>64</v>
      </c>
      <c r="AV232" t="s">
        <v>64</v>
      </c>
      <c r="AW232" t="s">
        <v>64</v>
      </c>
      <c r="AX232" t="s">
        <v>64</v>
      </c>
      <c r="AY232" t="s">
        <v>229</v>
      </c>
      <c r="AZ232" t="s">
        <v>64</v>
      </c>
      <c r="BA232" t="s">
        <v>64</v>
      </c>
      <c r="BB232" t="s">
        <v>64</v>
      </c>
      <c r="BC232" s="12" t="s">
        <v>217</v>
      </c>
      <c r="BD232" s="13">
        <v>3.8100000000000002E-2</v>
      </c>
      <c r="BE232" s="9">
        <f>100*BD232</f>
        <v>3.81</v>
      </c>
      <c r="BF232" s="8">
        <f>LOG10(BE232)</f>
        <v>0.58092497567561929</v>
      </c>
      <c r="BG232" s="18" t="s">
        <v>204</v>
      </c>
      <c r="BH232" s="18" t="s">
        <v>204</v>
      </c>
      <c r="BI232" s="18" t="s">
        <v>204</v>
      </c>
      <c r="BJ232" s="18" t="s">
        <v>204</v>
      </c>
      <c r="BK232" s="8" t="s">
        <v>204</v>
      </c>
      <c r="BL232" s="8" t="s">
        <v>59</v>
      </c>
      <c r="BM232" s="18" t="s">
        <v>204</v>
      </c>
      <c r="BN232" t="s">
        <v>64</v>
      </c>
      <c r="BO232" s="8">
        <v>0.58092497567561929</v>
      </c>
      <c r="BP232" t="s">
        <v>59</v>
      </c>
      <c r="BQ232">
        <v>0</v>
      </c>
      <c r="BR232" t="s">
        <v>64</v>
      </c>
      <c r="BS232" t="s">
        <v>64</v>
      </c>
      <c r="BT232" t="s">
        <v>64</v>
      </c>
      <c r="BU232" t="s">
        <v>64</v>
      </c>
      <c r="BV232" t="s">
        <v>64</v>
      </c>
      <c r="BW232" t="s">
        <v>64</v>
      </c>
      <c r="BX232" t="s">
        <v>64</v>
      </c>
    </row>
    <row r="233" spans="1:76" x14ac:dyDescent="0.25">
      <c r="A233" t="s">
        <v>64</v>
      </c>
      <c r="B233" s="12" t="s">
        <v>216</v>
      </c>
      <c r="C233" t="s">
        <v>64</v>
      </c>
      <c r="D233" t="s">
        <v>65</v>
      </c>
      <c r="E233" t="s">
        <v>64</v>
      </c>
      <c r="F233" t="s">
        <v>230</v>
      </c>
      <c r="G233" t="s">
        <v>64</v>
      </c>
      <c r="H233" t="s">
        <v>64</v>
      </c>
      <c r="I233" t="s">
        <v>64</v>
      </c>
      <c r="J233" t="s">
        <v>64</v>
      </c>
      <c r="K233" t="s">
        <v>64</v>
      </c>
      <c r="L233" t="s">
        <v>64</v>
      </c>
      <c r="M233" t="s">
        <v>64</v>
      </c>
      <c r="N233" t="s">
        <v>64</v>
      </c>
      <c r="O233" t="s">
        <v>64</v>
      </c>
      <c r="P233" t="s">
        <v>64</v>
      </c>
      <c r="Q233" t="s">
        <v>64</v>
      </c>
      <c r="R233" t="s">
        <v>64</v>
      </c>
      <c r="S233" t="s">
        <v>64</v>
      </c>
      <c r="T233" t="s">
        <v>64</v>
      </c>
      <c r="U233" t="s">
        <v>64</v>
      </c>
      <c r="V233" t="s">
        <v>64</v>
      </c>
      <c r="W233" t="s">
        <v>64</v>
      </c>
      <c r="X233" t="s">
        <v>64</v>
      </c>
      <c r="Y233" t="s">
        <v>64</v>
      </c>
      <c r="Z233" t="s">
        <v>64</v>
      </c>
      <c r="AA233" t="s">
        <v>64</v>
      </c>
      <c r="AB233" t="s">
        <v>64</v>
      </c>
      <c r="AC233" t="s">
        <v>64</v>
      </c>
      <c r="AD233" t="s">
        <v>64</v>
      </c>
      <c r="AE233" t="s">
        <v>64</v>
      </c>
      <c r="AF233" t="s">
        <v>64</v>
      </c>
      <c r="AG233" t="s">
        <v>64</v>
      </c>
      <c r="AH233" t="s">
        <v>64</v>
      </c>
      <c r="AI233" t="s">
        <v>64</v>
      </c>
      <c r="AJ233" t="s">
        <v>64</v>
      </c>
      <c r="AK233" t="s">
        <v>64</v>
      </c>
      <c r="AL233" t="s">
        <v>64</v>
      </c>
      <c r="AM233" t="s">
        <v>64</v>
      </c>
      <c r="AN233" t="s">
        <v>64</v>
      </c>
      <c r="AO233" t="s">
        <v>64</v>
      </c>
      <c r="AP233" t="s">
        <v>64</v>
      </c>
      <c r="AQ233" t="s">
        <v>64</v>
      </c>
      <c r="AR233" t="s">
        <v>64</v>
      </c>
      <c r="AS233" t="s">
        <v>64</v>
      </c>
      <c r="AT233" t="s">
        <v>64</v>
      </c>
      <c r="AU233" t="s">
        <v>64</v>
      </c>
      <c r="AV233" t="s">
        <v>64</v>
      </c>
      <c r="AW233" t="s">
        <v>64</v>
      </c>
      <c r="AX233" t="s">
        <v>64</v>
      </c>
      <c r="AY233" t="s">
        <v>65</v>
      </c>
      <c r="AZ233" t="s">
        <v>64</v>
      </c>
      <c r="BA233" t="s">
        <v>64</v>
      </c>
      <c r="BB233" t="s">
        <v>64</v>
      </c>
      <c r="BC233" s="12" t="s">
        <v>216</v>
      </c>
      <c r="BD233" s="13">
        <v>3.8649999999999997E-2</v>
      </c>
      <c r="BE233" s="9">
        <f>100*BD233</f>
        <v>3.8649999999999998</v>
      </c>
      <c r="BF233" s="8">
        <f>LOG10(BE233)</f>
        <v>0.5871494982543437</v>
      </c>
      <c r="BG233" s="18" t="s">
        <v>204</v>
      </c>
      <c r="BH233" s="18" t="s">
        <v>204</v>
      </c>
      <c r="BI233" s="18" t="s">
        <v>204</v>
      </c>
      <c r="BJ233" s="18" t="s">
        <v>204</v>
      </c>
      <c r="BK233" s="8" t="s">
        <v>204</v>
      </c>
      <c r="BL233" s="8" t="s">
        <v>59</v>
      </c>
      <c r="BM233" s="18" t="s">
        <v>204</v>
      </c>
      <c r="BN233" t="s">
        <v>64</v>
      </c>
      <c r="BO233" s="8">
        <v>0.5871494982543437</v>
      </c>
      <c r="BP233" t="s">
        <v>59</v>
      </c>
      <c r="BQ233">
        <v>0</v>
      </c>
      <c r="BR233" t="s">
        <v>64</v>
      </c>
      <c r="BS233" t="s">
        <v>64</v>
      </c>
      <c r="BT233" t="s">
        <v>64</v>
      </c>
      <c r="BU233" t="s">
        <v>64</v>
      </c>
      <c r="BV233" t="s">
        <v>64</v>
      </c>
      <c r="BW233" t="s">
        <v>64</v>
      </c>
      <c r="BX233" t="s">
        <v>64</v>
      </c>
    </row>
    <row r="234" spans="1:76" x14ac:dyDescent="0.25">
      <c r="A234" t="s">
        <v>64</v>
      </c>
      <c r="B234" s="12" t="s">
        <v>224</v>
      </c>
      <c r="C234" t="s">
        <v>64</v>
      </c>
      <c r="D234" t="s">
        <v>65</v>
      </c>
      <c r="E234" t="s">
        <v>64</v>
      </c>
      <c r="F234" t="s">
        <v>230</v>
      </c>
      <c r="G234" t="s">
        <v>64</v>
      </c>
      <c r="H234" t="s">
        <v>64</v>
      </c>
      <c r="I234" t="s">
        <v>64</v>
      </c>
      <c r="J234" t="s">
        <v>64</v>
      </c>
      <c r="K234" t="s">
        <v>64</v>
      </c>
      <c r="L234" t="s">
        <v>64</v>
      </c>
      <c r="M234" t="s">
        <v>64</v>
      </c>
      <c r="N234" t="s">
        <v>64</v>
      </c>
      <c r="O234" t="s">
        <v>64</v>
      </c>
      <c r="P234" t="s">
        <v>64</v>
      </c>
      <c r="Q234" t="s">
        <v>64</v>
      </c>
      <c r="R234" t="s">
        <v>64</v>
      </c>
      <c r="S234" t="s">
        <v>64</v>
      </c>
      <c r="T234" t="s">
        <v>64</v>
      </c>
      <c r="U234" t="s">
        <v>64</v>
      </c>
      <c r="V234" t="s">
        <v>64</v>
      </c>
      <c r="W234" t="s">
        <v>64</v>
      </c>
      <c r="X234" t="s">
        <v>64</v>
      </c>
      <c r="Y234" t="s">
        <v>64</v>
      </c>
      <c r="Z234" t="s">
        <v>64</v>
      </c>
      <c r="AA234" t="s">
        <v>64</v>
      </c>
      <c r="AB234" t="s">
        <v>64</v>
      </c>
      <c r="AC234" t="s">
        <v>64</v>
      </c>
      <c r="AD234" t="s">
        <v>64</v>
      </c>
      <c r="AE234" t="s">
        <v>64</v>
      </c>
      <c r="AF234" t="s">
        <v>64</v>
      </c>
      <c r="AG234" t="s">
        <v>64</v>
      </c>
      <c r="AH234" t="s">
        <v>64</v>
      </c>
      <c r="AI234" t="s">
        <v>64</v>
      </c>
      <c r="AJ234" t="s">
        <v>64</v>
      </c>
      <c r="AK234" t="s">
        <v>64</v>
      </c>
      <c r="AL234" t="s">
        <v>64</v>
      </c>
      <c r="AM234" t="s">
        <v>64</v>
      </c>
      <c r="AN234" t="s">
        <v>64</v>
      </c>
      <c r="AO234" t="s">
        <v>64</v>
      </c>
      <c r="AP234" t="s">
        <v>64</v>
      </c>
      <c r="AQ234" t="s">
        <v>64</v>
      </c>
      <c r="AR234" t="s">
        <v>64</v>
      </c>
      <c r="AS234" t="s">
        <v>64</v>
      </c>
      <c r="AT234" t="s">
        <v>64</v>
      </c>
      <c r="AU234" t="s">
        <v>64</v>
      </c>
      <c r="AV234" t="s">
        <v>64</v>
      </c>
      <c r="AW234" t="s">
        <v>64</v>
      </c>
      <c r="AX234" t="s">
        <v>64</v>
      </c>
      <c r="AY234" t="s">
        <v>65</v>
      </c>
      <c r="AZ234" t="s">
        <v>64</v>
      </c>
      <c r="BA234" t="s">
        <v>64</v>
      </c>
      <c r="BB234" t="s">
        <v>64</v>
      </c>
      <c r="BC234" s="12" t="s">
        <v>224</v>
      </c>
      <c r="BD234" s="13">
        <v>4.2300000000000004E-2</v>
      </c>
      <c r="BE234" s="9">
        <f>100*BD234</f>
        <v>4.2300000000000004</v>
      </c>
      <c r="BF234" s="8">
        <f>LOG10(BE234)</f>
        <v>0.6263403673750424</v>
      </c>
      <c r="BG234" s="18" t="s">
        <v>204</v>
      </c>
      <c r="BH234" s="18" t="s">
        <v>204</v>
      </c>
      <c r="BI234" s="18" t="s">
        <v>204</v>
      </c>
      <c r="BJ234" s="18" t="s">
        <v>204</v>
      </c>
      <c r="BK234" s="8" t="s">
        <v>204</v>
      </c>
      <c r="BL234" s="8" t="s">
        <v>59</v>
      </c>
      <c r="BM234" s="18" t="s">
        <v>204</v>
      </c>
      <c r="BN234" t="s">
        <v>64</v>
      </c>
      <c r="BO234" s="8">
        <v>0.6263403673750424</v>
      </c>
      <c r="BP234" t="s">
        <v>59</v>
      </c>
      <c r="BQ234">
        <v>0</v>
      </c>
      <c r="BR234" t="s">
        <v>64</v>
      </c>
      <c r="BS234" t="s">
        <v>64</v>
      </c>
      <c r="BT234" t="s">
        <v>64</v>
      </c>
      <c r="BU234" t="s">
        <v>64</v>
      </c>
      <c r="BV234" t="s">
        <v>64</v>
      </c>
      <c r="BW234" t="s">
        <v>64</v>
      </c>
      <c r="BX234" t="s">
        <v>64</v>
      </c>
    </row>
    <row r="235" spans="1:76" x14ac:dyDescent="0.25">
      <c r="A235" t="s">
        <v>64</v>
      </c>
      <c r="B235" s="12" t="s">
        <v>238</v>
      </c>
      <c r="C235" t="s">
        <v>64</v>
      </c>
      <c r="D235" t="s">
        <v>55</v>
      </c>
      <c r="E235" t="s">
        <v>64</v>
      </c>
      <c r="F235" t="s">
        <v>230</v>
      </c>
      <c r="G235" t="s">
        <v>64</v>
      </c>
      <c r="H235" t="s">
        <v>64</v>
      </c>
      <c r="I235" t="s">
        <v>64</v>
      </c>
      <c r="J235" t="s">
        <v>64</v>
      </c>
      <c r="K235" t="s">
        <v>64</v>
      </c>
      <c r="L235" t="s">
        <v>64</v>
      </c>
      <c r="M235" t="s">
        <v>64</v>
      </c>
      <c r="N235" t="s">
        <v>64</v>
      </c>
      <c r="O235" t="s">
        <v>64</v>
      </c>
      <c r="P235" t="s">
        <v>64</v>
      </c>
      <c r="Q235" t="s">
        <v>64</v>
      </c>
      <c r="R235" t="s">
        <v>64</v>
      </c>
      <c r="S235" t="s">
        <v>64</v>
      </c>
      <c r="T235" t="s">
        <v>64</v>
      </c>
      <c r="U235" t="s">
        <v>64</v>
      </c>
      <c r="V235" t="s">
        <v>64</v>
      </c>
      <c r="W235" t="s">
        <v>64</v>
      </c>
      <c r="X235" t="s">
        <v>64</v>
      </c>
      <c r="Y235" t="s">
        <v>64</v>
      </c>
      <c r="Z235" t="s">
        <v>64</v>
      </c>
      <c r="AA235" t="s">
        <v>64</v>
      </c>
      <c r="AB235" t="s">
        <v>64</v>
      </c>
      <c r="AC235" t="s">
        <v>64</v>
      </c>
      <c r="AD235" t="s">
        <v>64</v>
      </c>
      <c r="AE235" t="s">
        <v>64</v>
      </c>
      <c r="AF235" t="s">
        <v>64</v>
      </c>
      <c r="AG235" t="s">
        <v>64</v>
      </c>
      <c r="AH235" t="s">
        <v>64</v>
      </c>
      <c r="AI235" t="s">
        <v>64</v>
      </c>
      <c r="AJ235" t="s">
        <v>64</v>
      </c>
      <c r="AK235" t="s">
        <v>64</v>
      </c>
      <c r="AL235" t="s">
        <v>64</v>
      </c>
      <c r="AM235" t="s">
        <v>64</v>
      </c>
      <c r="AN235" t="s">
        <v>64</v>
      </c>
      <c r="AO235" t="s">
        <v>64</v>
      </c>
      <c r="AP235" t="s">
        <v>64</v>
      </c>
      <c r="AQ235" t="s">
        <v>64</v>
      </c>
      <c r="AR235" t="s">
        <v>64</v>
      </c>
      <c r="AS235" t="s">
        <v>64</v>
      </c>
      <c r="AT235" t="s">
        <v>64</v>
      </c>
      <c r="AU235" t="s">
        <v>64</v>
      </c>
      <c r="AV235" t="s">
        <v>64</v>
      </c>
      <c r="AW235" t="s">
        <v>64</v>
      </c>
      <c r="AX235" t="s">
        <v>64</v>
      </c>
      <c r="AY235" t="s">
        <v>55</v>
      </c>
      <c r="AZ235" t="s">
        <v>64</v>
      </c>
      <c r="BA235" t="s">
        <v>64</v>
      </c>
      <c r="BB235" t="s">
        <v>64</v>
      </c>
      <c r="BC235" s="12" t="s">
        <v>238</v>
      </c>
      <c r="BD235" s="13">
        <v>4.3624999999999997E-2</v>
      </c>
      <c r="BE235" s="9">
        <f>100*BD235</f>
        <v>4.3624999999999998</v>
      </c>
      <c r="BF235" s="8">
        <f>LOG10(BE235)</f>
        <v>0.63973543996723625</v>
      </c>
      <c r="BG235" s="18" t="s">
        <v>204</v>
      </c>
      <c r="BH235" s="18" t="s">
        <v>204</v>
      </c>
      <c r="BI235" s="18" t="s">
        <v>204</v>
      </c>
      <c r="BJ235" s="18" t="s">
        <v>204</v>
      </c>
      <c r="BK235" s="8" t="s">
        <v>204</v>
      </c>
      <c r="BL235" s="8" t="s">
        <v>59</v>
      </c>
      <c r="BM235" s="18" t="s">
        <v>204</v>
      </c>
      <c r="BN235" t="s">
        <v>64</v>
      </c>
      <c r="BO235" s="8">
        <v>0.63973543996723625</v>
      </c>
      <c r="BP235" t="s">
        <v>59</v>
      </c>
      <c r="BQ235">
        <v>0</v>
      </c>
      <c r="BR235" t="s">
        <v>64</v>
      </c>
      <c r="BS235" t="s">
        <v>64</v>
      </c>
      <c r="BT235" t="s">
        <v>64</v>
      </c>
      <c r="BU235" t="s">
        <v>64</v>
      </c>
      <c r="BV235" t="s">
        <v>64</v>
      </c>
      <c r="BW235" t="s">
        <v>64</v>
      </c>
      <c r="BX235" t="s">
        <v>64</v>
      </c>
    </row>
    <row r="236" spans="1:76" x14ac:dyDescent="0.25">
      <c r="A236" t="s">
        <v>64</v>
      </c>
      <c r="B236" s="12" t="s">
        <v>235</v>
      </c>
      <c r="C236" t="s">
        <v>64</v>
      </c>
      <c r="D236" t="s">
        <v>55</v>
      </c>
      <c r="E236" t="s">
        <v>64</v>
      </c>
      <c r="F236" t="s">
        <v>230</v>
      </c>
      <c r="G236" t="s">
        <v>64</v>
      </c>
      <c r="H236" t="s">
        <v>64</v>
      </c>
      <c r="I236" t="s">
        <v>64</v>
      </c>
      <c r="J236" t="s">
        <v>64</v>
      </c>
      <c r="K236" t="s">
        <v>64</v>
      </c>
      <c r="L236" t="s">
        <v>64</v>
      </c>
      <c r="M236" t="s">
        <v>64</v>
      </c>
      <c r="N236" t="s">
        <v>64</v>
      </c>
      <c r="O236" t="s">
        <v>64</v>
      </c>
      <c r="P236" t="s">
        <v>64</v>
      </c>
      <c r="Q236" t="s">
        <v>64</v>
      </c>
      <c r="R236" t="s">
        <v>64</v>
      </c>
      <c r="S236" t="s">
        <v>64</v>
      </c>
      <c r="T236" t="s">
        <v>64</v>
      </c>
      <c r="U236" t="s">
        <v>64</v>
      </c>
      <c r="V236" t="s">
        <v>64</v>
      </c>
      <c r="W236" t="s">
        <v>64</v>
      </c>
      <c r="X236" t="s">
        <v>64</v>
      </c>
      <c r="Y236" t="s">
        <v>64</v>
      </c>
      <c r="Z236" t="s">
        <v>64</v>
      </c>
      <c r="AA236" t="s">
        <v>64</v>
      </c>
      <c r="AB236" t="s">
        <v>64</v>
      </c>
      <c r="AC236" t="s">
        <v>64</v>
      </c>
      <c r="AD236" t="s">
        <v>64</v>
      </c>
      <c r="AE236" t="s">
        <v>64</v>
      </c>
      <c r="AF236" t="s">
        <v>64</v>
      </c>
      <c r="AG236" t="s">
        <v>64</v>
      </c>
      <c r="AH236" t="s">
        <v>64</v>
      </c>
      <c r="AI236" t="s">
        <v>64</v>
      </c>
      <c r="AJ236" t="s">
        <v>64</v>
      </c>
      <c r="AK236" t="s">
        <v>64</v>
      </c>
      <c r="AL236" t="s">
        <v>64</v>
      </c>
      <c r="AM236" t="s">
        <v>64</v>
      </c>
      <c r="AN236" t="s">
        <v>64</v>
      </c>
      <c r="AO236" t="s">
        <v>64</v>
      </c>
      <c r="AP236" t="s">
        <v>64</v>
      </c>
      <c r="AQ236" t="s">
        <v>64</v>
      </c>
      <c r="AR236" t="s">
        <v>64</v>
      </c>
      <c r="AS236" t="s">
        <v>64</v>
      </c>
      <c r="AT236" t="s">
        <v>64</v>
      </c>
      <c r="AU236" t="s">
        <v>64</v>
      </c>
      <c r="AV236" t="s">
        <v>64</v>
      </c>
      <c r="AW236" t="s">
        <v>64</v>
      </c>
      <c r="AX236" t="s">
        <v>64</v>
      </c>
      <c r="AY236" t="s">
        <v>55</v>
      </c>
      <c r="AZ236" t="s">
        <v>64</v>
      </c>
      <c r="BA236" t="s">
        <v>64</v>
      </c>
      <c r="BB236" t="s">
        <v>64</v>
      </c>
      <c r="BC236" s="12" t="s">
        <v>235</v>
      </c>
      <c r="BD236" s="13">
        <v>4.4724999999999994E-2</v>
      </c>
      <c r="BE236" s="9">
        <f>100*BD236</f>
        <v>4.4724999999999993</v>
      </c>
      <c r="BF236" s="8">
        <f>LOG10(BE236)</f>
        <v>0.65055034923941057</v>
      </c>
      <c r="BG236" s="18" t="s">
        <v>204</v>
      </c>
      <c r="BH236" s="18" t="s">
        <v>204</v>
      </c>
      <c r="BI236" s="18" t="s">
        <v>204</v>
      </c>
      <c r="BJ236" s="18" t="s">
        <v>204</v>
      </c>
      <c r="BK236" s="8" t="s">
        <v>204</v>
      </c>
      <c r="BL236" s="8" t="s">
        <v>59</v>
      </c>
      <c r="BM236" s="18" t="s">
        <v>204</v>
      </c>
      <c r="BN236" t="s">
        <v>64</v>
      </c>
      <c r="BO236" s="8">
        <v>0.65055034923941057</v>
      </c>
      <c r="BP236" t="s">
        <v>59</v>
      </c>
      <c r="BQ236">
        <v>0</v>
      </c>
      <c r="BR236" t="s">
        <v>64</v>
      </c>
      <c r="BS236" t="s">
        <v>64</v>
      </c>
      <c r="BT236" t="s">
        <v>64</v>
      </c>
      <c r="BU236" t="s">
        <v>64</v>
      </c>
      <c r="BV236" t="s">
        <v>64</v>
      </c>
      <c r="BW236" t="s">
        <v>64</v>
      </c>
      <c r="BX236" t="s">
        <v>64</v>
      </c>
    </row>
    <row r="237" spans="1:76" x14ac:dyDescent="0.25">
      <c r="A237" t="s">
        <v>64</v>
      </c>
      <c r="B237" s="12" t="s">
        <v>224</v>
      </c>
      <c r="C237" t="s">
        <v>64</v>
      </c>
      <c r="D237" t="s">
        <v>229</v>
      </c>
      <c r="E237" t="s">
        <v>64</v>
      </c>
      <c r="F237" t="s">
        <v>230</v>
      </c>
      <c r="G237" t="s">
        <v>64</v>
      </c>
      <c r="H237" t="s">
        <v>64</v>
      </c>
      <c r="I237" t="s">
        <v>64</v>
      </c>
      <c r="J237" t="s">
        <v>64</v>
      </c>
      <c r="K237" t="s">
        <v>64</v>
      </c>
      <c r="L237" t="s">
        <v>64</v>
      </c>
      <c r="M237" t="s">
        <v>64</v>
      </c>
      <c r="N237" t="s">
        <v>64</v>
      </c>
      <c r="O237" t="s">
        <v>64</v>
      </c>
      <c r="P237" t="s">
        <v>64</v>
      </c>
      <c r="Q237" t="s">
        <v>64</v>
      </c>
      <c r="R237" t="s">
        <v>64</v>
      </c>
      <c r="S237" t="s">
        <v>64</v>
      </c>
      <c r="T237" t="s">
        <v>64</v>
      </c>
      <c r="U237" t="s">
        <v>64</v>
      </c>
      <c r="V237" t="s">
        <v>64</v>
      </c>
      <c r="W237" t="s">
        <v>64</v>
      </c>
      <c r="X237" t="s">
        <v>64</v>
      </c>
      <c r="Y237" t="s">
        <v>64</v>
      </c>
      <c r="Z237" t="s">
        <v>64</v>
      </c>
      <c r="AA237" t="s">
        <v>64</v>
      </c>
      <c r="AB237" t="s">
        <v>64</v>
      </c>
      <c r="AC237" t="s">
        <v>64</v>
      </c>
      <c r="AD237" t="s">
        <v>64</v>
      </c>
      <c r="AE237" t="s">
        <v>64</v>
      </c>
      <c r="AF237" t="s">
        <v>64</v>
      </c>
      <c r="AG237" t="s">
        <v>64</v>
      </c>
      <c r="AH237" t="s">
        <v>64</v>
      </c>
      <c r="AI237" t="s">
        <v>64</v>
      </c>
      <c r="AJ237" t="s">
        <v>64</v>
      </c>
      <c r="AK237" t="s">
        <v>64</v>
      </c>
      <c r="AL237" t="s">
        <v>64</v>
      </c>
      <c r="AM237" t="s">
        <v>64</v>
      </c>
      <c r="AN237" t="s">
        <v>64</v>
      </c>
      <c r="AO237" t="s">
        <v>64</v>
      </c>
      <c r="AP237" t="s">
        <v>64</v>
      </c>
      <c r="AQ237" t="s">
        <v>64</v>
      </c>
      <c r="AR237" t="s">
        <v>64</v>
      </c>
      <c r="AS237" t="s">
        <v>64</v>
      </c>
      <c r="AT237" t="s">
        <v>64</v>
      </c>
      <c r="AU237" t="s">
        <v>64</v>
      </c>
      <c r="AV237" t="s">
        <v>64</v>
      </c>
      <c r="AW237" t="s">
        <v>64</v>
      </c>
      <c r="AX237" t="s">
        <v>64</v>
      </c>
      <c r="AY237" t="s">
        <v>229</v>
      </c>
      <c r="AZ237" t="s">
        <v>64</v>
      </c>
      <c r="BA237" t="s">
        <v>64</v>
      </c>
      <c r="BB237" t="s">
        <v>64</v>
      </c>
      <c r="BC237" s="12" t="s">
        <v>224</v>
      </c>
      <c r="BD237" s="13">
        <v>4.5124999999999998E-2</v>
      </c>
      <c r="BE237" s="9">
        <f>100*BD237</f>
        <v>4.5125000000000002</v>
      </c>
      <c r="BF237" s="8">
        <f>LOG10(BE237)</f>
        <v>0.65441721491371441</v>
      </c>
      <c r="BG237" s="18" t="s">
        <v>204</v>
      </c>
      <c r="BH237" s="18" t="s">
        <v>204</v>
      </c>
      <c r="BI237" s="18" t="s">
        <v>204</v>
      </c>
      <c r="BJ237" s="18" t="s">
        <v>204</v>
      </c>
      <c r="BK237" s="8" t="s">
        <v>204</v>
      </c>
      <c r="BL237" s="8" t="s">
        <v>59</v>
      </c>
      <c r="BM237" s="18" t="s">
        <v>204</v>
      </c>
      <c r="BN237" t="s">
        <v>64</v>
      </c>
      <c r="BO237" s="8">
        <v>0.65441721491371441</v>
      </c>
      <c r="BP237" t="s">
        <v>59</v>
      </c>
      <c r="BQ237">
        <v>0</v>
      </c>
      <c r="BR237" t="s">
        <v>64</v>
      </c>
      <c r="BS237" t="s">
        <v>64</v>
      </c>
      <c r="BT237" t="s">
        <v>64</v>
      </c>
      <c r="BU237" t="s">
        <v>64</v>
      </c>
      <c r="BV237" t="s">
        <v>64</v>
      </c>
      <c r="BW237" t="s">
        <v>64</v>
      </c>
      <c r="BX237" t="s">
        <v>64</v>
      </c>
    </row>
    <row r="238" spans="1:76" x14ac:dyDescent="0.25">
      <c r="A238" t="s">
        <v>64</v>
      </c>
      <c r="B238" s="12" t="s">
        <v>220</v>
      </c>
      <c r="C238" t="s">
        <v>64</v>
      </c>
      <c r="D238" t="s">
        <v>55</v>
      </c>
      <c r="E238" t="s">
        <v>64</v>
      </c>
      <c r="F238" t="s">
        <v>230</v>
      </c>
      <c r="G238" t="s">
        <v>64</v>
      </c>
      <c r="H238" t="s">
        <v>64</v>
      </c>
      <c r="I238" t="s">
        <v>64</v>
      </c>
      <c r="J238" t="s">
        <v>64</v>
      </c>
      <c r="K238" t="s">
        <v>64</v>
      </c>
      <c r="L238" t="s">
        <v>64</v>
      </c>
      <c r="M238" t="s">
        <v>64</v>
      </c>
      <c r="N238" t="s">
        <v>64</v>
      </c>
      <c r="O238" t="s">
        <v>64</v>
      </c>
      <c r="P238" t="s">
        <v>64</v>
      </c>
      <c r="Q238" t="s">
        <v>64</v>
      </c>
      <c r="R238" t="s">
        <v>64</v>
      </c>
      <c r="S238" t="s">
        <v>64</v>
      </c>
      <c r="T238" t="s">
        <v>64</v>
      </c>
      <c r="U238" t="s">
        <v>64</v>
      </c>
      <c r="V238" t="s">
        <v>64</v>
      </c>
      <c r="W238" t="s">
        <v>64</v>
      </c>
      <c r="X238" t="s">
        <v>64</v>
      </c>
      <c r="Y238" t="s">
        <v>64</v>
      </c>
      <c r="Z238" t="s">
        <v>64</v>
      </c>
      <c r="AA238" t="s">
        <v>64</v>
      </c>
      <c r="AB238" t="s">
        <v>64</v>
      </c>
      <c r="AC238" t="s">
        <v>64</v>
      </c>
      <c r="AD238" t="s">
        <v>64</v>
      </c>
      <c r="AE238" t="s">
        <v>64</v>
      </c>
      <c r="AF238" t="s">
        <v>64</v>
      </c>
      <c r="AG238" t="s">
        <v>64</v>
      </c>
      <c r="AH238" t="s">
        <v>64</v>
      </c>
      <c r="AI238" t="s">
        <v>64</v>
      </c>
      <c r="AJ238" t="s">
        <v>64</v>
      </c>
      <c r="AK238" t="s">
        <v>64</v>
      </c>
      <c r="AL238" t="s">
        <v>64</v>
      </c>
      <c r="AM238" t="s">
        <v>64</v>
      </c>
      <c r="AN238" t="s">
        <v>64</v>
      </c>
      <c r="AO238" t="s">
        <v>64</v>
      </c>
      <c r="AP238" t="s">
        <v>64</v>
      </c>
      <c r="AQ238" t="s">
        <v>64</v>
      </c>
      <c r="AR238" t="s">
        <v>64</v>
      </c>
      <c r="AS238" t="s">
        <v>64</v>
      </c>
      <c r="AT238" t="s">
        <v>64</v>
      </c>
      <c r="AU238" t="s">
        <v>64</v>
      </c>
      <c r="AV238" t="s">
        <v>64</v>
      </c>
      <c r="AW238" t="s">
        <v>64</v>
      </c>
      <c r="AX238" t="s">
        <v>64</v>
      </c>
      <c r="AY238" t="s">
        <v>55</v>
      </c>
      <c r="AZ238" t="s">
        <v>64</v>
      </c>
      <c r="BA238" t="s">
        <v>64</v>
      </c>
      <c r="BB238" t="s">
        <v>64</v>
      </c>
      <c r="BC238" s="12" t="s">
        <v>220</v>
      </c>
      <c r="BD238" s="13">
        <v>4.7125E-2</v>
      </c>
      <c r="BE238" s="9">
        <f>100*BD238</f>
        <v>4.7125000000000004</v>
      </c>
      <c r="BF238" s="8">
        <f>LOG10(BE238)</f>
        <v>0.67325136321384926</v>
      </c>
      <c r="BG238" s="18" t="s">
        <v>204</v>
      </c>
      <c r="BH238" s="18" t="s">
        <v>204</v>
      </c>
      <c r="BI238" s="18" t="s">
        <v>204</v>
      </c>
      <c r="BJ238" s="18" t="s">
        <v>204</v>
      </c>
      <c r="BK238" s="8" t="s">
        <v>204</v>
      </c>
      <c r="BL238" s="8" t="s">
        <v>59</v>
      </c>
      <c r="BM238" s="18" t="s">
        <v>204</v>
      </c>
      <c r="BN238" t="s">
        <v>64</v>
      </c>
      <c r="BO238" s="8">
        <v>0.67325136321384926</v>
      </c>
      <c r="BP238" t="s">
        <v>59</v>
      </c>
      <c r="BQ238">
        <v>0</v>
      </c>
      <c r="BR238" t="s">
        <v>64</v>
      </c>
      <c r="BS238" t="s">
        <v>64</v>
      </c>
      <c r="BT238" t="s">
        <v>64</v>
      </c>
      <c r="BU238" t="s">
        <v>64</v>
      </c>
      <c r="BV238" t="s">
        <v>64</v>
      </c>
      <c r="BW238" t="s">
        <v>64</v>
      </c>
      <c r="BX238" t="s">
        <v>64</v>
      </c>
    </row>
    <row r="239" spans="1:76" x14ac:dyDescent="0.25">
      <c r="A239" t="s">
        <v>64</v>
      </c>
      <c r="B239" s="12" t="s">
        <v>213</v>
      </c>
      <c r="C239" t="s">
        <v>64</v>
      </c>
      <c r="D239" t="s">
        <v>65</v>
      </c>
      <c r="E239" t="s">
        <v>64</v>
      </c>
      <c r="F239" t="s">
        <v>230</v>
      </c>
      <c r="G239" t="s">
        <v>64</v>
      </c>
      <c r="H239" t="s">
        <v>64</v>
      </c>
      <c r="I239" t="s">
        <v>64</v>
      </c>
      <c r="J239" t="s">
        <v>64</v>
      </c>
      <c r="K239" t="s">
        <v>64</v>
      </c>
      <c r="L239" t="s">
        <v>64</v>
      </c>
      <c r="M239" t="s">
        <v>64</v>
      </c>
      <c r="N239" t="s">
        <v>64</v>
      </c>
      <c r="O239" t="s">
        <v>64</v>
      </c>
      <c r="P239" t="s">
        <v>64</v>
      </c>
      <c r="Q239" t="s">
        <v>64</v>
      </c>
      <c r="R239" t="s">
        <v>64</v>
      </c>
      <c r="S239" t="s">
        <v>64</v>
      </c>
      <c r="T239" t="s">
        <v>64</v>
      </c>
      <c r="U239" t="s">
        <v>64</v>
      </c>
      <c r="V239" t="s">
        <v>64</v>
      </c>
      <c r="W239" t="s">
        <v>64</v>
      </c>
      <c r="X239" t="s">
        <v>64</v>
      </c>
      <c r="Y239" t="s">
        <v>64</v>
      </c>
      <c r="Z239" t="s">
        <v>64</v>
      </c>
      <c r="AA239" t="s">
        <v>64</v>
      </c>
      <c r="AB239" t="s">
        <v>64</v>
      </c>
      <c r="AC239" t="s">
        <v>64</v>
      </c>
      <c r="AD239" t="s">
        <v>64</v>
      </c>
      <c r="AE239" t="s">
        <v>64</v>
      </c>
      <c r="AF239" t="s">
        <v>64</v>
      </c>
      <c r="AG239" t="s">
        <v>64</v>
      </c>
      <c r="AH239" t="s">
        <v>64</v>
      </c>
      <c r="AI239" t="s">
        <v>64</v>
      </c>
      <c r="AJ239" t="s">
        <v>64</v>
      </c>
      <c r="AK239" t="s">
        <v>64</v>
      </c>
      <c r="AL239" t="s">
        <v>64</v>
      </c>
      <c r="AM239" t="s">
        <v>64</v>
      </c>
      <c r="AN239" t="s">
        <v>64</v>
      </c>
      <c r="AO239" t="s">
        <v>64</v>
      </c>
      <c r="AP239" t="s">
        <v>64</v>
      </c>
      <c r="AQ239" t="s">
        <v>64</v>
      </c>
      <c r="AR239" t="s">
        <v>64</v>
      </c>
      <c r="AS239" t="s">
        <v>64</v>
      </c>
      <c r="AT239" t="s">
        <v>64</v>
      </c>
      <c r="AU239" t="s">
        <v>64</v>
      </c>
      <c r="AV239" t="s">
        <v>64</v>
      </c>
      <c r="AW239" t="s">
        <v>64</v>
      </c>
      <c r="AX239" t="s">
        <v>64</v>
      </c>
      <c r="AY239" t="s">
        <v>65</v>
      </c>
      <c r="AZ239" t="s">
        <v>64</v>
      </c>
      <c r="BA239" t="s">
        <v>64</v>
      </c>
      <c r="BB239" t="s">
        <v>64</v>
      </c>
      <c r="BC239" s="12" t="s">
        <v>213</v>
      </c>
      <c r="BD239" s="13">
        <v>4.87E-2</v>
      </c>
      <c r="BE239" s="9">
        <f>100*BD239</f>
        <v>4.87</v>
      </c>
      <c r="BF239" s="8">
        <f>LOG10(BE239)</f>
        <v>0.68752896121463436</v>
      </c>
      <c r="BG239" s="18" t="s">
        <v>204</v>
      </c>
      <c r="BH239" s="18" t="s">
        <v>204</v>
      </c>
      <c r="BI239" s="18" t="s">
        <v>204</v>
      </c>
      <c r="BJ239" s="18" t="s">
        <v>204</v>
      </c>
      <c r="BK239" s="8" t="s">
        <v>204</v>
      </c>
      <c r="BL239" s="8" t="s">
        <v>59</v>
      </c>
      <c r="BM239" s="18" t="s">
        <v>204</v>
      </c>
      <c r="BN239" t="s">
        <v>64</v>
      </c>
      <c r="BO239" s="8">
        <v>0.68752896121463436</v>
      </c>
      <c r="BP239" t="s">
        <v>59</v>
      </c>
      <c r="BQ239">
        <v>0</v>
      </c>
      <c r="BR239" t="s">
        <v>64</v>
      </c>
      <c r="BS239" t="s">
        <v>64</v>
      </c>
      <c r="BT239" t="s">
        <v>64</v>
      </c>
      <c r="BU239" t="s">
        <v>64</v>
      </c>
      <c r="BV239" t="s">
        <v>64</v>
      </c>
      <c r="BW239" t="s">
        <v>64</v>
      </c>
      <c r="BX239" t="s">
        <v>64</v>
      </c>
    </row>
    <row r="240" spans="1:76" x14ac:dyDescent="0.25">
      <c r="A240" t="s">
        <v>64</v>
      </c>
      <c r="B240" s="12" t="s">
        <v>217</v>
      </c>
      <c r="C240" t="s">
        <v>64</v>
      </c>
      <c r="D240" t="s">
        <v>65</v>
      </c>
      <c r="E240" t="s">
        <v>64</v>
      </c>
      <c r="F240" t="s">
        <v>230</v>
      </c>
      <c r="G240" t="s">
        <v>64</v>
      </c>
      <c r="H240" t="s">
        <v>64</v>
      </c>
      <c r="I240" t="s">
        <v>64</v>
      </c>
      <c r="J240" t="s">
        <v>64</v>
      </c>
      <c r="K240" t="s">
        <v>64</v>
      </c>
      <c r="L240" t="s">
        <v>64</v>
      </c>
      <c r="M240" t="s">
        <v>64</v>
      </c>
      <c r="N240" t="s">
        <v>64</v>
      </c>
      <c r="O240" t="s">
        <v>64</v>
      </c>
      <c r="P240" t="s">
        <v>64</v>
      </c>
      <c r="Q240" t="s">
        <v>64</v>
      </c>
      <c r="R240" t="s">
        <v>64</v>
      </c>
      <c r="S240" t="s">
        <v>64</v>
      </c>
      <c r="T240" t="s">
        <v>64</v>
      </c>
      <c r="U240" t="s">
        <v>64</v>
      </c>
      <c r="V240" t="s">
        <v>64</v>
      </c>
      <c r="W240" t="s">
        <v>64</v>
      </c>
      <c r="X240" t="s">
        <v>64</v>
      </c>
      <c r="Y240" t="s">
        <v>64</v>
      </c>
      <c r="Z240" t="s">
        <v>64</v>
      </c>
      <c r="AA240" t="s">
        <v>64</v>
      </c>
      <c r="AB240" t="s">
        <v>64</v>
      </c>
      <c r="AC240" t="s">
        <v>64</v>
      </c>
      <c r="AD240" t="s">
        <v>64</v>
      </c>
      <c r="AE240" t="s">
        <v>64</v>
      </c>
      <c r="AF240" t="s">
        <v>64</v>
      </c>
      <c r="AG240" t="s">
        <v>64</v>
      </c>
      <c r="AH240" t="s">
        <v>64</v>
      </c>
      <c r="AI240" t="s">
        <v>64</v>
      </c>
      <c r="AJ240" t="s">
        <v>64</v>
      </c>
      <c r="AK240" t="s">
        <v>64</v>
      </c>
      <c r="AL240" t="s">
        <v>64</v>
      </c>
      <c r="AM240" t="s">
        <v>64</v>
      </c>
      <c r="AN240" t="s">
        <v>64</v>
      </c>
      <c r="AO240" t="s">
        <v>64</v>
      </c>
      <c r="AP240" t="s">
        <v>64</v>
      </c>
      <c r="AQ240" t="s">
        <v>64</v>
      </c>
      <c r="AR240" t="s">
        <v>64</v>
      </c>
      <c r="AS240" t="s">
        <v>64</v>
      </c>
      <c r="AT240" t="s">
        <v>64</v>
      </c>
      <c r="AU240" t="s">
        <v>64</v>
      </c>
      <c r="AV240" t="s">
        <v>64</v>
      </c>
      <c r="AW240" t="s">
        <v>64</v>
      </c>
      <c r="AX240" t="s">
        <v>64</v>
      </c>
      <c r="AY240" t="s">
        <v>65</v>
      </c>
      <c r="AZ240" t="s">
        <v>64</v>
      </c>
      <c r="BA240" t="s">
        <v>64</v>
      </c>
      <c r="BB240" t="s">
        <v>64</v>
      </c>
      <c r="BC240" s="12" t="s">
        <v>217</v>
      </c>
      <c r="BD240" s="13">
        <v>5.0224999999999992E-2</v>
      </c>
      <c r="BE240" s="9">
        <f>100*BD240</f>
        <v>5.0224999999999991</v>
      </c>
      <c r="BF240" s="8">
        <f>LOG10(BE240)</f>
        <v>0.70091994542028668</v>
      </c>
      <c r="BG240" s="18" t="s">
        <v>204</v>
      </c>
      <c r="BH240" s="18" t="s">
        <v>204</v>
      </c>
      <c r="BI240" s="18" t="s">
        <v>204</v>
      </c>
      <c r="BJ240" s="18" t="s">
        <v>204</v>
      </c>
      <c r="BK240" s="8" t="s">
        <v>204</v>
      </c>
      <c r="BL240" s="8" t="s">
        <v>59</v>
      </c>
      <c r="BM240" s="18" t="s">
        <v>204</v>
      </c>
      <c r="BN240" t="s">
        <v>64</v>
      </c>
      <c r="BO240" s="8">
        <v>0.70091994542028668</v>
      </c>
      <c r="BP240" t="s">
        <v>59</v>
      </c>
      <c r="BQ240">
        <v>0</v>
      </c>
      <c r="BR240" t="s">
        <v>64</v>
      </c>
      <c r="BS240" t="s">
        <v>64</v>
      </c>
      <c r="BT240" t="s">
        <v>64</v>
      </c>
      <c r="BU240" t="s">
        <v>64</v>
      </c>
      <c r="BV240" t="s">
        <v>64</v>
      </c>
      <c r="BW240" t="s">
        <v>64</v>
      </c>
      <c r="BX240" t="s">
        <v>64</v>
      </c>
    </row>
    <row r="241" spans="1:76" x14ac:dyDescent="0.25">
      <c r="A241" t="s">
        <v>64</v>
      </c>
      <c r="B241" s="12" t="s">
        <v>216</v>
      </c>
      <c r="C241" t="s">
        <v>64</v>
      </c>
      <c r="D241" t="s">
        <v>55</v>
      </c>
      <c r="E241" t="s">
        <v>64</v>
      </c>
      <c r="F241" t="s">
        <v>230</v>
      </c>
      <c r="G241" t="s">
        <v>64</v>
      </c>
      <c r="H241" t="s">
        <v>64</v>
      </c>
      <c r="I241" t="s">
        <v>64</v>
      </c>
      <c r="J241" t="s">
        <v>64</v>
      </c>
      <c r="K241" t="s">
        <v>64</v>
      </c>
      <c r="L241" t="s">
        <v>64</v>
      </c>
      <c r="M241" t="s">
        <v>64</v>
      </c>
      <c r="N241" t="s">
        <v>64</v>
      </c>
      <c r="O241" t="s">
        <v>64</v>
      </c>
      <c r="P241" t="s">
        <v>64</v>
      </c>
      <c r="Q241" t="s">
        <v>64</v>
      </c>
      <c r="R241" t="s">
        <v>64</v>
      </c>
      <c r="S241" t="s">
        <v>64</v>
      </c>
      <c r="T241" t="s">
        <v>64</v>
      </c>
      <c r="U241" t="s">
        <v>64</v>
      </c>
      <c r="V241" t="s">
        <v>64</v>
      </c>
      <c r="W241" t="s">
        <v>64</v>
      </c>
      <c r="X241" t="s">
        <v>64</v>
      </c>
      <c r="Y241" t="s">
        <v>64</v>
      </c>
      <c r="Z241" t="s">
        <v>64</v>
      </c>
      <c r="AA241" t="s">
        <v>64</v>
      </c>
      <c r="AB241" t="s">
        <v>64</v>
      </c>
      <c r="AC241" t="s">
        <v>64</v>
      </c>
      <c r="AD241" t="s">
        <v>64</v>
      </c>
      <c r="AE241" t="s">
        <v>64</v>
      </c>
      <c r="AF241" t="s">
        <v>64</v>
      </c>
      <c r="AG241" t="s">
        <v>64</v>
      </c>
      <c r="AH241" t="s">
        <v>64</v>
      </c>
      <c r="AI241" t="s">
        <v>64</v>
      </c>
      <c r="AJ241" t="s">
        <v>64</v>
      </c>
      <c r="AK241" t="s">
        <v>64</v>
      </c>
      <c r="AL241" t="s">
        <v>64</v>
      </c>
      <c r="AM241" t="s">
        <v>64</v>
      </c>
      <c r="AN241" t="s">
        <v>64</v>
      </c>
      <c r="AO241" t="s">
        <v>64</v>
      </c>
      <c r="AP241" t="s">
        <v>64</v>
      </c>
      <c r="AQ241" t="s">
        <v>64</v>
      </c>
      <c r="AR241" t="s">
        <v>64</v>
      </c>
      <c r="AS241" t="s">
        <v>64</v>
      </c>
      <c r="AT241" t="s">
        <v>64</v>
      </c>
      <c r="AU241" t="s">
        <v>64</v>
      </c>
      <c r="AV241" t="s">
        <v>64</v>
      </c>
      <c r="AW241" t="s">
        <v>64</v>
      </c>
      <c r="AX241" t="s">
        <v>64</v>
      </c>
      <c r="AY241" t="s">
        <v>55</v>
      </c>
      <c r="AZ241" t="s">
        <v>64</v>
      </c>
      <c r="BA241" t="s">
        <v>64</v>
      </c>
      <c r="BB241" t="s">
        <v>64</v>
      </c>
      <c r="BC241" s="12" t="s">
        <v>216</v>
      </c>
      <c r="BD241" s="13">
        <v>5.2349999999999994E-2</v>
      </c>
      <c r="BE241" s="9">
        <f>100*BD241</f>
        <v>5.2349999999999994</v>
      </c>
      <c r="BF241" s="8">
        <f>LOG10(BE241)</f>
        <v>0.71891668601486114</v>
      </c>
      <c r="BG241" s="18" t="s">
        <v>203</v>
      </c>
      <c r="BH241" s="18" t="s">
        <v>204</v>
      </c>
      <c r="BI241" s="18" t="s">
        <v>204</v>
      </c>
      <c r="BJ241" s="18" t="s">
        <v>204</v>
      </c>
      <c r="BK241" s="8" t="s">
        <v>204</v>
      </c>
      <c r="BL241" s="8" t="s">
        <v>59</v>
      </c>
      <c r="BM241" s="18" t="s">
        <v>204</v>
      </c>
      <c r="BN241" t="s">
        <v>64</v>
      </c>
      <c r="BO241" s="8">
        <v>0.71891668601486114</v>
      </c>
      <c r="BP241" t="s">
        <v>59</v>
      </c>
      <c r="BQ241">
        <v>0</v>
      </c>
      <c r="BR241" t="s">
        <v>64</v>
      </c>
      <c r="BS241" t="s">
        <v>64</v>
      </c>
      <c r="BT241" t="s">
        <v>64</v>
      </c>
      <c r="BU241" t="s">
        <v>64</v>
      </c>
      <c r="BV241" t="s">
        <v>64</v>
      </c>
      <c r="BW241" t="s">
        <v>64</v>
      </c>
      <c r="BX241" t="s">
        <v>64</v>
      </c>
    </row>
    <row r="242" spans="1:76" x14ac:dyDescent="0.25">
      <c r="A242" t="s">
        <v>64</v>
      </c>
      <c r="B242" s="12" t="s">
        <v>239</v>
      </c>
      <c r="C242" t="s">
        <v>64</v>
      </c>
      <c r="D242" t="s">
        <v>55</v>
      </c>
      <c r="E242" t="s">
        <v>64</v>
      </c>
      <c r="F242" t="s">
        <v>230</v>
      </c>
      <c r="G242" t="s">
        <v>64</v>
      </c>
      <c r="H242" t="s">
        <v>64</v>
      </c>
      <c r="I242" t="s">
        <v>64</v>
      </c>
      <c r="J242" t="s">
        <v>64</v>
      </c>
      <c r="K242" t="s">
        <v>64</v>
      </c>
      <c r="L242" t="s">
        <v>64</v>
      </c>
      <c r="M242" t="s">
        <v>64</v>
      </c>
      <c r="N242" t="s">
        <v>64</v>
      </c>
      <c r="O242" t="s">
        <v>64</v>
      </c>
      <c r="P242" t="s">
        <v>64</v>
      </c>
      <c r="Q242" t="s">
        <v>64</v>
      </c>
      <c r="R242" t="s">
        <v>64</v>
      </c>
      <c r="S242" t="s">
        <v>64</v>
      </c>
      <c r="T242" t="s">
        <v>64</v>
      </c>
      <c r="U242" t="s">
        <v>64</v>
      </c>
      <c r="V242" t="s">
        <v>64</v>
      </c>
      <c r="W242" t="s">
        <v>64</v>
      </c>
      <c r="X242" t="s">
        <v>64</v>
      </c>
      <c r="Y242" t="s">
        <v>64</v>
      </c>
      <c r="Z242" t="s">
        <v>64</v>
      </c>
      <c r="AA242" t="s">
        <v>64</v>
      </c>
      <c r="AB242" t="s">
        <v>64</v>
      </c>
      <c r="AC242" t="s">
        <v>64</v>
      </c>
      <c r="AD242" t="s">
        <v>64</v>
      </c>
      <c r="AE242" t="s">
        <v>64</v>
      </c>
      <c r="AF242" t="s">
        <v>64</v>
      </c>
      <c r="AG242" t="s">
        <v>64</v>
      </c>
      <c r="AH242" t="s">
        <v>64</v>
      </c>
      <c r="AI242" t="s">
        <v>64</v>
      </c>
      <c r="AJ242" t="s">
        <v>64</v>
      </c>
      <c r="AK242" t="s">
        <v>64</v>
      </c>
      <c r="AL242" t="s">
        <v>64</v>
      </c>
      <c r="AM242" t="s">
        <v>64</v>
      </c>
      <c r="AN242" t="s">
        <v>64</v>
      </c>
      <c r="AO242" t="s">
        <v>64</v>
      </c>
      <c r="AP242" t="s">
        <v>64</v>
      </c>
      <c r="AQ242" t="s">
        <v>64</v>
      </c>
      <c r="AR242" t="s">
        <v>64</v>
      </c>
      <c r="AS242" t="s">
        <v>64</v>
      </c>
      <c r="AT242" t="s">
        <v>64</v>
      </c>
      <c r="AU242" t="s">
        <v>64</v>
      </c>
      <c r="AV242" t="s">
        <v>64</v>
      </c>
      <c r="AW242" t="s">
        <v>64</v>
      </c>
      <c r="AX242" t="s">
        <v>64</v>
      </c>
      <c r="AY242" t="s">
        <v>55</v>
      </c>
      <c r="AZ242" t="s">
        <v>64</v>
      </c>
      <c r="BA242" t="s">
        <v>64</v>
      </c>
      <c r="BB242" t="s">
        <v>64</v>
      </c>
      <c r="BC242" s="12" t="s">
        <v>239</v>
      </c>
      <c r="BD242" s="13">
        <v>5.6724999999999998E-2</v>
      </c>
      <c r="BE242" s="9">
        <f>100*BD242</f>
        <v>5.6724999999999994</v>
      </c>
      <c r="BF242" s="8">
        <f>LOG10(BE242)</f>
        <v>0.75377450455697359</v>
      </c>
      <c r="BG242" s="18" t="s">
        <v>203</v>
      </c>
      <c r="BH242" s="18" t="s">
        <v>204</v>
      </c>
      <c r="BI242" s="18" t="s">
        <v>204</v>
      </c>
      <c r="BJ242" s="18" t="s">
        <v>204</v>
      </c>
      <c r="BK242" s="8" t="s">
        <v>204</v>
      </c>
      <c r="BL242" s="8" t="s">
        <v>59</v>
      </c>
      <c r="BM242" s="18" t="s">
        <v>204</v>
      </c>
      <c r="BN242" t="s">
        <v>64</v>
      </c>
      <c r="BO242" s="8">
        <v>0.75377450455697359</v>
      </c>
      <c r="BP242" t="s">
        <v>59</v>
      </c>
      <c r="BQ242">
        <v>0</v>
      </c>
      <c r="BR242" t="s">
        <v>64</v>
      </c>
      <c r="BS242" t="s">
        <v>64</v>
      </c>
      <c r="BT242" t="s">
        <v>64</v>
      </c>
      <c r="BU242" t="s">
        <v>64</v>
      </c>
      <c r="BV242" t="s">
        <v>64</v>
      </c>
      <c r="BW242" t="s">
        <v>64</v>
      </c>
      <c r="BX242" t="s">
        <v>64</v>
      </c>
    </row>
    <row r="243" spans="1:76" x14ac:dyDescent="0.25">
      <c r="A243" t="s">
        <v>64</v>
      </c>
      <c r="B243" s="12" t="s">
        <v>221</v>
      </c>
      <c r="C243" t="s">
        <v>64</v>
      </c>
      <c r="D243" t="s">
        <v>65</v>
      </c>
      <c r="E243" t="s">
        <v>64</v>
      </c>
      <c r="F243" t="s">
        <v>230</v>
      </c>
      <c r="G243" t="s">
        <v>64</v>
      </c>
      <c r="H243" t="s">
        <v>64</v>
      </c>
      <c r="I243" t="s">
        <v>64</v>
      </c>
      <c r="J243" t="s">
        <v>64</v>
      </c>
      <c r="K243" t="s">
        <v>64</v>
      </c>
      <c r="L243" t="s">
        <v>64</v>
      </c>
      <c r="M243" t="s">
        <v>64</v>
      </c>
      <c r="N243" t="s">
        <v>64</v>
      </c>
      <c r="O243" t="s">
        <v>64</v>
      </c>
      <c r="P243" t="s">
        <v>64</v>
      </c>
      <c r="Q243" t="s">
        <v>64</v>
      </c>
      <c r="R243" t="s">
        <v>64</v>
      </c>
      <c r="S243" t="s">
        <v>64</v>
      </c>
      <c r="T243" t="s">
        <v>64</v>
      </c>
      <c r="U243" t="s">
        <v>64</v>
      </c>
      <c r="V243" t="s">
        <v>64</v>
      </c>
      <c r="W243" t="s">
        <v>64</v>
      </c>
      <c r="X243" t="s">
        <v>64</v>
      </c>
      <c r="Y243" t="s">
        <v>64</v>
      </c>
      <c r="Z243" t="s">
        <v>64</v>
      </c>
      <c r="AA243" t="s">
        <v>64</v>
      </c>
      <c r="AB243" t="s">
        <v>64</v>
      </c>
      <c r="AC243" t="s">
        <v>64</v>
      </c>
      <c r="AD243" t="s">
        <v>64</v>
      </c>
      <c r="AE243" t="s">
        <v>64</v>
      </c>
      <c r="AF243" t="s">
        <v>64</v>
      </c>
      <c r="AG243" t="s">
        <v>64</v>
      </c>
      <c r="AH243" t="s">
        <v>64</v>
      </c>
      <c r="AI243" t="s">
        <v>64</v>
      </c>
      <c r="AJ243" t="s">
        <v>64</v>
      </c>
      <c r="AK243" t="s">
        <v>64</v>
      </c>
      <c r="AL243" t="s">
        <v>64</v>
      </c>
      <c r="AM243" t="s">
        <v>64</v>
      </c>
      <c r="AN243" t="s">
        <v>64</v>
      </c>
      <c r="AO243" t="s">
        <v>64</v>
      </c>
      <c r="AP243" t="s">
        <v>64</v>
      </c>
      <c r="AQ243" t="s">
        <v>64</v>
      </c>
      <c r="AR243" t="s">
        <v>64</v>
      </c>
      <c r="AS243" t="s">
        <v>64</v>
      </c>
      <c r="AT243" t="s">
        <v>64</v>
      </c>
      <c r="AU243" t="s">
        <v>64</v>
      </c>
      <c r="AV243" t="s">
        <v>64</v>
      </c>
      <c r="AW243" t="s">
        <v>64</v>
      </c>
      <c r="AX243" t="s">
        <v>64</v>
      </c>
      <c r="AY243" t="s">
        <v>65</v>
      </c>
      <c r="AZ243" t="s">
        <v>64</v>
      </c>
      <c r="BA243" t="s">
        <v>64</v>
      </c>
      <c r="BB243" t="s">
        <v>64</v>
      </c>
      <c r="BC243" s="12" t="s">
        <v>221</v>
      </c>
      <c r="BD243" s="13">
        <v>6.5750000000000003E-2</v>
      </c>
      <c r="BE243" s="9">
        <f>100*BD243</f>
        <v>6.5750000000000002</v>
      </c>
      <c r="BF243" s="8">
        <f>LOG10(BE243)</f>
        <v>0.81789575716179552</v>
      </c>
      <c r="BG243" s="19" t="s">
        <v>64</v>
      </c>
      <c r="BH243" s="18" t="s">
        <v>203</v>
      </c>
      <c r="BI243" s="18" t="s">
        <v>203</v>
      </c>
      <c r="BJ243" s="18" t="s">
        <v>204</v>
      </c>
      <c r="BK243" s="8" t="s">
        <v>204</v>
      </c>
      <c r="BL243" s="8" t="s">
        <v>59</v>
      </c>
      <c r="BM243" s="18" t="s">
        <v>204</v>
      </c>
      <c r="BN243" t="s">
        <v>64</v>
      </c>
      <c r="BO243" s="8">
        <v>0.81789575716179552</v>
      </c>
      <c r="BP243" t="s">
        <v>59</v>
      </c>
      <c r="BQ243">
        <v>0</v>
      </c>
      <c r="BR243" t="s">
        <v>64</v>
      </c>
      <c r="BS243" t="s">
        <v>64</v>
      </c>
      <c r="BT243" t="s">
        <v>64</v>
      </c>
      <c r="BU243" t="s">
        <v>64</v>
      </c>
      <c r="BV243" t="s">
        <v>64</v>
      </c>
      <c r="BW243" t="s">
        <v>64</v>
      </c>
      <c r="BX243" t="s">
        <v>64</v>
      </c>
    </row>
    <row r="244" spans="1:76" x14ac:dyDescent="0.25">
      <c r="A244" t="s">
        <v>64</v>
      </c>
      <c r="B244" s="12" t="s">
        <v>217</v>
      </c>
      <c r="C244" t="s">
        <v>64</v>
      </c>
      <c r="D244" t="s">
        <v>55</v>
      </c>
      <c r="E244" t="s">
        <v>64</v>
      </c>
      <c r="F244" t="s">
        <v>230</v>
      </c>
      <c r="G244" t="s">
        <v>64</v>
      </c>
      <c r="H244" t="s">
        <v>64</v>
      </c>
      <c r="I244" t="s">
        <v>64</v>
      </c>
      <c r="J244" t="s">
        <v>64</v>
      </c>
      <c r="K244" t="s">
        <v>64</v>
      </c>
      <c r="L244" t="s">
        <v>64</v>
      </c>
      <c r="M244" t="s">
        <v>64</v>
      </c>
      <c r="N244" t="s">
        <v>64</v>
      </c>
      <c r="O244" t="s">
        <v>64</v>
      </c>
      <c r="P244" t="s">
        <v>64</v>
      </c>
      <c r="Q244" t="s">
        <v>64</v>
      </c>
      <c r="R244" t="s">
        <v>64</v>
      </c>
      <c r="S244" t="s">
        <v>64</v>
      </c>
      <c r="T244" t="s">
        <v>64</v>
      </c>
      <c r="U244" t="s">
        <v>64</v>
      </c>
      <c r="V244" t="s">
        <v>64</v>
      </c>
      <c r="W244" t="s">
        <v>64</v>
      </c>
      <c r="X244" t="s">
        <v>64</v>
      </c>
      <c r="Y244" t="s">
        <v>64</v>
      </c>
      <c r="Z244" t="s">
        <v>64</v>
      </c>
      <c r="AA244" t="s">
        <v>64</v>
      </c>
      <c r="AB244" t="s">
        <v>64</v>
      </c>
      <c r="AC244" t="s">
        <v>64</v>
      </c>
      <c r="AD244" t="s">
        <v>64</v>
      </c>
      <c r="AE244" t="s">
        <v>64</v>
      </c>
      <c r="AF244" t="s">
        <v>64</v>
      </c>
      <c r="AG244" t="s">
        <v>64</v>
      </c>
      <c r="AH244" t="s">
        <v>64</v>
      </c>
      <c r="AI244" t="s">
        <v>64</v>
      </c>
      <c r="AJ244" t="s">
        <v>64</v>
      </c>
      <c r="AK244" t="s">
        <v>64</v>
      </c>
      <c r="AL244" t="s">
        <v>64</v>
      </c>
      <c r="AM244" t="s">
        <v>64</v>
      </c>
      <c r="AN244" t="s">
        <v>64</v>
      </c>
      <c r="AO244" t="s">
        <v>64</v>
      </c>
      <c r="AP244" t="s">
        <v>64</v>
      </c>
      <c r="AQ244" t="s">
        <v>64</v>
      </c>
      <c r="AR244" t="s">
        <v>64</v>
      </c>
      <c r="AS244" t="s">
        <v>64</v>
      </c>
      <c r="AT244" t="s">
        <v>64</v>
      </c>
      <c r="AU244" t="s">
        <v>64</v>
      </c>
      <c r="AV244" t="s">
        <v>64</v>
      </c>
      <c r="AW244" t="s">
        <v>64</v>
      </c>
      <c r="AX244" t="s">
        <v>64</v>
      </c>
      <c r="AY244" t="s">
        <v>55</v>
      </c>
      <c r="AZ244" t="s">
        <v>64</v>
      </c>
      <c r="BA244" t="s">
        <v>64</v>
      </c>
      <c r="BB244" t="s">
        <v>64</v>
      </c>
      <c r="BC244" s="12" t="s">
        <v>217</v>
      </c>
      <c r="BD244" s="13">
        <v>6.7824999999999996E-2</v>
      </c>
      <c r="BE244" s="9">
        <f>100*BD244</f>
        <v>6.7824999999999998</v>
      </c>
      <c r="BF244" s="8">
        <f>LOG10(BE244)</f>
        <v>0.8313898024336337</v>
      </c>
      <c r="BG244" s="19" t="s">
        <v>64</v>
      </c>
      <c r="BH244" s="18" t="s">
        <v>203</v>
      </c>
      <c r="BI244" s="18" t="s">
        <v>203</v>
      </c>
      <c r="BJ244" s="18" t="s">
        <v>204</v>
      </c>
      <c r="BK244" s="8" t="s">
        <v>204</v>
      </c>
      <c r="BL244" s="8" t="s">
        <v>59</v>
      </c>
      <c r="BM244" s="18" t="s">
        <v>204</v>
      </c>
      <c r="BN244" t="s">
        <v>64</v>
      </c>
      <c r="BO244" s="8">
        <v>0.8313898024336337</v>
      </c>
      <c r="BP244" t="s">
        <v>59</v>
      </c>
      <c r="BQ244">
        <v>0</v>
      </c>
      <c r="BR244" t="s">
        <v>64</v>
      </c>
      <c r="BS244" t="s">
        <v>64</v>
      </c>
      <c r="BT244" t="s">
        <v>64</v>
      </c>
      <c r="BU244" t="s">
        <v>64</v>
      </c>
      <c r="BV244" t="s">
        <v>64</v>
      </c>
      <c r="BW244" t="s">
        <v>64</v>
      </c>
      <c r="BX244" t="s">
        <v>64</v>
      </c>
    </row>
    <row r="245" spans="1:76" x14ac:dyDescent="0.25">
      <c r="A245" t="s">
        <v>64</v>
      </c>
      <c r="B245" s="12" t="s">
        <v>216</v>
      </c>
      <c r="C245" t="s">
        <v>64</v>
      </c>
      <c r="D245" t="s">
        <v>229</v>
      </c>
      <c r="E245" t="s">
        <v>64</v>
      </c>
      <c r="F245" t="s">
        <v>230</v>
      </c>
      <c r="G245" t="s">
        <v>64</v>
      </c>
      <c r="H245" t="s">
        <v>64</v>
      </c>
      <c r="I245" t="s">
        <v>64</v>
      </c>
      <c r="J245" t="s">
        <v>64</v>
      </c>
      <c r="K245" t="s">
        <v>64</v>
      </c>
      <c r="L245" t="s">
        <v>64</v>
      </c>
      <c r="M245" t="s">
        <v>64</v>
      </c>
      <c r="N245" t="s">
        <v>64</v>
      </c>
      <c r="O245" t="s">
        <v>64</v>
      </c>
      <c r="P245" t="s">
        <v>64</v>
      </c>
      <c r="Q245" t="s">
        <v>64</v>
      </c>
      <c r="R245" t="s">
        <v>64</v>
      </c>
      <c r="S245" t="s">
        <v>64</v>
      </c>
      <c r="T245" t="s">
        <v>64</v>
      </c>
      <c r="U245" t="s">
        <v>64</v>
      </c>
      <c r="V245" t="s">
        <v>64</v>
      </c>
      <c r="W245" t="s">
        <v>64</v>
      </c>
      <c r="X245" t="s">
        <v>64</v>
      </c>
      <c r="Y245" t="s">
        <v>64</v>
      </c>
      <c r="Z245" t="s">
        <v>64</v>
      </c>
      <c r="AA245" t="s">
        <v>64</v>
      </c>
      <c r="AB245" t="s">
        <v>64</v>
      </c>
      <c r="AC245" t="s">
        <v>64</v>
      </c>
      <c r="AD245" t="s">
        <v>64</v>
      </c>
      <c r="AE245" t="s">
        <v>64</v>
      </c>
      <c r="AF245" t="s">
        <v>64</v>
      </c>
      <c r="AG245" t="s">
        <v>64</v>
      </c>
      <c r="AH245" t="s">
        <v>64</v>
      </c>
      <c r="AI245" t="s">
        <v>64</v>
      </c>
      <c r="AJ245" t="s">
        <v>64</v>
      </c>
      <c r="AK245" t="s">
        <v>64</v>
      </c>
      <c r="AL245" t="s">
        <v>64</v>
      </c>
      <c r="AM245" t="s">
        <v>64</v>
      </c>
      <c r="AN245" t="s">
        <v>64</v>
      </c>
      <c r="AO245" t="s">
        <v>64</v>
      </c>
      <c r="AP245" t="s">
        <v>64</v>
      </c>
      <c r="AQ245" t="s">
        <v>64</v>
      </c>
      <c r="AR245" t="s">
        <v>64</v>
      </c>
      <c r="AS245" t="s">
        <v>64</v>
      </c>
      <c r="AT245" t="s">
        <v>64</v>
      </c>
      <c r="AU245" t="s">
        <v>64</v>
      </c>
      <c r="AV245" t="s">
        <v>64</v>
      </c>
      <c r="AW245" t="s">
        <v>64</v>
      </c>
      <c r="AX245" t="s">
        <v>64</v>
      </c>
      <c r="AY245" t="s">
        <v>229</v>
      </c>
      <c r="AZ245" t="s">
        <v>64</v>
      </c>
      <c r="BA245" t="s">
        <v>64</v>
      </c>
      <c r="BB245" t="s">
        <v>64</v>
      </c>
      <c r="BC245" s="12" t="s">
        <v>216</v>
      </c>
      <c r="BD245" s="13">
        <v>8.6224999999999996E-2</v>
      </c>
      <c r="BE245" s="9">
        <f>100*BD245</f>
        <v>8.6224999999999987</v>
      </c>
      <c r="BF245" s="8">
        <f>LOG10(BE245)</f>
        <v>0.93563320303942832</v>
      </c>
      <c r="BG245" s="19" t="s">
        <v>64</v>
      </c>
      <c r="BH245" s="18" t="s">
        <v>203</v>
      </c>
      <c r="BI245" s="18" t="s">
        <v>203</v>
      </c>
      <c r="BJ245" s="18" t="s">
        <v>204</v>
      </c>
      <c r="BK245" s="8" t="s">
        <v>204</v>
      </c>
      <c r="BL245" s="8" t="s">
        <v>59</v>
      </c>
      <c r="BM245" s="18" t="s">
        <v>204</v>
      </c>
      <c r="BN245" t="s">
        <v>64</v>
      </c>
      <c r="BO245" s="8">
        <v>0.93563320303942832</v>
      </c>
      <c r="BP245" t="s">
        <v>59</v>
      </c>
      <c r="BQ245">
        <v>0</v>
      </c>
      <c r="BR245" t="s">
        <v>64</v>
      </c>
      <c r="BS245" t="s">
        <v>64</v>
      </c>
      <c r="BT245" t="s">
        <v>64</v>
      </c>
      <c r="BU245" t="s">
        <v>64</v>
      </c>
      <c r="BV245" t="s">
        <v>64</v>
      </c>
      <c r="BW245" t="s">
        <v>64</v>
      </c>
      <c r="BX245" t="s">
        <v>64</v>
      </c>
    </row>
    <row r="246" spans="1:76" x14ac:dyDescent="0.25">
      <c r="A246" t="s">
        <v>64</v>
      </c>
      <c r="B246" s="12" t="s">
        <v>213</v>
      </c>
      <c r="C246" t="s">
        <v>64</v>
      </c>
      <c r="D246" t="s">
        <v>55</v>
      </c>
      <c r="E246" t="s">
        <v>64</v>
      </c>
      <c r="F246" t="s">
        <v>230</v>
      </c>
      <c r="G246" t="s">
        <v>64</v>
      </c>
      <c r="H246" t="s">
        <v>64</v>
      </c>
      <c r="I246" t="s">
        <v>64</v>
      </c>
      <c r="J246" t="s">
        <v>64</v>
      </c>
      <c r="K246" t="s">
        <v>64</v>
      </c>
      <c r="L246" t="s">
        <v>64</v>
      </c>
      <c r="M246" t="s">
        <v>64</v>
      </c>
      <c r="N246" t="s">
        <v>64</v>
      </c>
      <c r="O246" t="s">
        <v>64</v>
      </c>
      <c r="P246" t="s">
        <v>64</v>
      </c>
      <c r="Q246" t="s">
        <v>64</v>
      </c>
      <c r="R246" t="s">
        <v>64</v>
      </c>
      <c r="S246" t="s">
        <v>64</v>
      </c>
      <c r="T246" t="s">
        <v>64</v>
      </c>
      <c r="U246" t="s">
        <v>64</v>
      </c>
      <c r="V246" t="s">
        <v>64</v>
      </c>
      <c r="W246" t="s">
        <v>64</v>
      </c>
      <c r="X246" t="s">
        <v>64</v>
      </c>
      <c r="Y246" t="s">
        <v>64</v>
      </c>
      <c r="Z246" t="s">
        <v>64</v>
      </c>
      <c r="AA246" t="s">
        <v>64</v>
      </c>
      <c r="AB246" t="s">
        <v>64</v>
      </c>
      <c r="AC246" t="s">
        <v>64</v>
      </c>
      <c r="AD246" t="s">
        <v>64</v>
      </c>
      <c r="AE246" t="s">
        <v>64</v>
      </c>
      <c r="AF246" t="s">
        <v>64</v>
      </c>
      <c r="AG246" t="s">
        <v>64</v>
      </c>
      <c r="AH246" t="s">
        <v>64</v>
      </c>
      <c r="AI246" t="s">
        <v>64</v>
      </c>
      <c r="AJ246" t="s">
        <v>64</v>
      </c>
      <c r="AK246" t="s">
        <v>64</v>
      </c>
      <c r="AL246" t="s">
        <v>64</v>
      </c>
      <c r="AM246" t="s">
        <v>64</v>
      </c>
      <c r="AN246" t="s">
        <v>64</v>
      </c>
      <c r="AO246" t="s">
        <v>64</v>
      </c>
      <c r="AP246" t="s">
        <v>64</v>
      </c>
      <c r="AQ246" t="s">
        <v>64</v>
      </c>
      <c r="AR246" t="s">
        <v>64</v>
      </c>
      <c r="AS246" t="s">
        <v>64</v>
      </c>
      <c r="AT246" t="s">
        <v>64</v>
      </c>
      <c r="AU246" t="s">
        <v>64</v>
      </c>
      <c r="AV246" t="s">
        <v>64</v>
      </c>
      <c r="AW246" t="s">
        <v>64</v>
      </c>
      <c r="AX246" t="s">
        <v>64</v>
      </c>
      <c r="AY246" t="s">
        <v>55</v>
      </c>
      <c r="AZ246" t="s">
        <v>64</v>
      </c>
      <c r="BA246" t="s">
        <v>64</v>
      </c>
      <c r="BB246" s="10" t="s">
        <v>64</v>
      </c>
      <c r="BC246" s="12" t="s">
        <v>213</v>
      </c>
      <c r="BD246" s="13">
        <v>8.8025000000000006E-2</v>
      </c>
      <c r="BE246" s="9">
        <f>100*BD246</f>
        <v>8.8025000000000002</v>
      </c>
      <c r="BF246" s="8">
        <f>LOG10(BE246)</f>
        <v>0.94460603374222185</v>
      </c>
      <c r="BG246" s="19" t="s">
        <v>64</v>
      </c>
      <c r="BH246" s="18" t="s">
        <v>203</v>
      </c>
      <c r="BI246" s="18" t="s">
        <v>203</v>
      </c>
      <c r="BJ246" s="18" t="s">
        <v>204</v>
      </c>
      <c r="BK246" s="8" t="s">
        <v>204</v>
      </c>
      <c r="BL246" s="8" t="s">
        <v>59</v>
      </c>
      <c r="BM246" s="18" t="s">
        <v>204</v>
      </c>
      <c r="BN246" t="s">
        <v>64</v>
      </c>
      <c r="BO246" s="8">
        <v>0.94460603374222185</v>
      </c>
      <c r="BP246" t="s">
        <v>59</v>
      </c>
      <c r="BQ246">
        <v>0</v>
      </c>
      <c r="BR246" t="s">
        <v>64</v>
      </c>
      <c r="BS246" t="s">
        <v>64</v>
      </c>
      <c r="BT246" t="s">
        <v>64</v>
      </c>
      <c r="BU246" t="s">
        <v>64</v>
      </c>
      <c r="BV246" t="s">
        <v>64</v>
      </c>
      <c r="BW246" t="s">
        <v>64</v>
      </c>
      <c r="BX246" t="s">
        <v>64</v>
      </c>
    </row>
    <row r="247" spans="1:76" x14ac:dyDescent="0.25">
      <c r="A247" t="s">
        <v>64</v>
      </c>
      <c r="B247" s="12" t="s">
        <v>224</v>
      </c>
      <c r="C247" t="s">
        <v>64</v>
      </c>
      <c r="D247" t="s">
        <v>55</v>
      </c>
      <c r="E247" t="s">
        <v>64</v>
      </c>
      <c r="F247" t="s">
        <v>230</v>
      </c>
      <c r="G247" t="s">
        <v>64</v>
      </c>
      <c r="H247" t="s">
        <v>64</v>
      </c>
      <c r="I247" t="s">
        <v>64</v>
      </c>
      <c r="J247" t="s">
        <v>64</v>
      </c>
      <c r="K247" t="s">
        <v>64</v>
      </c>
      <c r="L247" t="s">
        <v>64</v>
      </c>
      <c r="M247" t="s">
        <v>64</v>
      </c>
      <c r="N247" t="s">
        <v>64</v>
      </c>
      <c r="O247" t="s">
        <v>64</v>
      </c>
      <c r="P247" t="s">
        <v>64</v>
      </c>
      <c r="Q247" t="s">
        <v>64</v>
      </c>
      <c r="R247" t="s">
        <v>64</v>
      </c>
      <c r="S247" t="s">
        <v>64</v>
      </c>
      <c r="T247" t="s">
        <v>64</v>
      </c>
      <c r="U247" t="s">
        <v>64</v>
      </c>
      <c r="V247" t="s">
        <v>64</v>
      </c>
      <c r="W247" t="s">
        <v>64</v>
      </c>
      <c r="X247" t="s">
        <v>64</v>
      </c>
      <c r="Y247" t="s">
        <v>64</v>
      </c>
      <c r="Z247" t="s">
        <v>64</v>
      </c>
      <c r="AA247" t="s">
        <v>64</v>
      </c>
      <c r="AB247" t="s">
        <v>64</v>
      </c>
      <c r="AC247" t="s">
        <v>64</v>
      </c>
      <c r="AD247" t="s">
        <v>64</v>
      </c>
      <c r="AE247" t="s">
        <v>64</v>
      </c>
      <c r="AF247" t="s">
        <v>64</v>
      </c>
      <c r="AG247" t="s">
        <v>64</v>
      </c>
      <c r="AH247" t="s">
        <v>64</v>
      </c>
      <c r="AI247" t="s">
        <v>64</v>
      </c>
      <c r="AJ247" t="s">
        <v>64</v>
      </c>
      <c r="AK247" t="s">
        <v>64</v>
      </c>
      <c r="AL247" t="s">
        <v>64</v>
      </c>
      <c r="AM247" t="s">
        <v>64</v>
      </c>
      <c r="AN247" t="s">
        <v>64</v>
      </c>
      <c r="AO247" t="s">
        <v>64</v>
      </c>
      <c r="AP247" t="s">
        <v>64</v>
      </c>
      <c r="AQ247" t="s">
        <v>64</v>
      </c>
      <c r="AR247" t="s">
        <v>64</v>
      </c>
      <c r="AS247" t="s">
        <v>64</v>
      </c>
      <c r="AT247" t="s">
        <v>64</v>
      </c>
      <c r="AU247" t="s">
        <v>64</v>
      </c>
      <c r="AV247" t="s">
        <v>64</v>
      </c>
      <c r="AW247" t="s">
        <v>64</v>
      </c>
      <c r="AX247" t="s">
        <v>64</v>
      </c>
      <c r="AY247" t="s">
        <v>55</v>
      </c>
      <c r="AZ247" t="s">
        <v>64</v>
      </c>
      <c r="BA247" t="s">
        <v>64</v>
      </c>
      <c r="BB247" t="s">
        <v>64</v>
      </c>
      <c r="BC247" s="12" t="s">
        <v>224</v>
      </c>
      <c r="BD247" s="13">
        <v>9.5774999999999999E-2</v>
      </c>
      <c r="BE247" s="9">
        <f>100*BD247</f>
        <v>9.5775000000000006</v>
      </c>
      <c r="BF247" s="8">
        <f>LOG10(BE247)</f>
        <v>0.98125216065511534</v>
      </c>
      <c r="BG247" s="19" t="s">
        <v>64</v>
      </c>
      <c r="BH247" s="18" t="s">
        <v>203</v>
      </c>
      <c r="BI247" s="18" t="s">
        <v>203</v>
      </c>
      <c r="BJ247" s="18" t="s">
        <v>204</v>
      </c>
      <c r="BK247" s="8" t="s">
        <v>204</v>
      </c>
      <c r="BL247" s="8" t="s">
        <v>59</v>
      </c>
      <c r="BM247" s="18" t="s">
        <v>204</v>
      </c>
      <c r="BN247" t="s">
        <v>64</v>
      </c>
      <c r="BO247" s="8">
        <v>0.98125216065511534</v>
      </c>
      <c r="BP247" t="s">
        <v>59</v>
      </c>
      <c r="BQ247">
        <v>0</v>
      </c>
      <c r="BR247" t="s">
        <v>64</v>
      </c>
      <c r="BS247" t="s">
        <v>64</v>
      </c>
      <c r="BT247" t="s">
        <v>64</v>
      </c>
      <c r="BU247" t="s">
        <v>64</v>
      </c>
      <c r="BV247" t="s">
        <v>64</v>
      </c>
      <c r="BW247" t="s">
        <v>64</v>
      </c>
      <c r="BX247" t="s">
        <v>64</v>
      </c>
    </row>
    <row r="248" spans="1:76" x14ac:dyDescent="0.25">
      <c r="A248" t="s">
        <v>64</v>
      </c>
      <c r="B248" s="12" t="s">
        <v>221</v>
      </c>
      <c r="C248" t="s">
        <v>64</v>
      </c>
      <c r="D248" t="s">
        <v>55</v>
      </c>
      <c r="E248" t="s">
        <v>64</v>
      </c>
      <c r="F248" t="s">
        <v>230</v>
      </c>
      <c r="G248" t="s">
        <v>64</v>
      </c>
      <c r="H248" t="s">
        <v>64</v>
      </c>
      <c r="I248" t="s">
        <v>64</v>
      </c>
      <c r="J248" t="s">
        <v>64</v>
      </c>
      <c r="K248" t="s">
        <v>64</v>
      </c>
      <c r="L248" t="s">
        <v>64</v>
      </c>
      <c r="M248" t="s">
        <v>64</v>
      </c>
      <c r="N248" t="s">
        <v>64</v>
      </c>
      <c r="O248" t="s">
        <v>64</v>
      </c>
      <c r="P248" t="s">
        <v>64</v>
      </c>
      <c r="Q248" t="s">
        <v>64</v>
      </c>
      <c r="R248" t="s">
        <v>64</v>
      </c>
      <c r="S248" t="s">
        <v>64</v>
      </c>
      <c r="T248" t="s">
        <v>64</v>
      </c>
      <c r="U248" t="s">
        <v>64</v>
      </c>
      <c r="V248" t="s">
        <v>64</v>
      </c>
      <c r="W248" t="s">
        <v>64</v>
      </c>
      <c r="X248" t="s">
        <v>64</v>
      </c>
      <c r="Y248" t="s">
        <v>64</v>
      </c>
      <c r="Z248" t="s">
        <v>64</v>
      </c>
      <c r="AA248" t="s">
        <v>64</v>
      </c>
      <c r="AB248" t="s">
        <v>64</v>
      </c>
      <c r="AC248" t="s">
        <v>64</v>
      </c>
      <c r="AD248" t="s">
        <v>64</v>
      </c>
      <c r="AE248" t="s">
        <v>64</v>
      </c>
      <c r="AF248" t="s">
        <v>64</v>
      </c>
      <c r="AG248" t="s">
        <v>64</v>
      </c>
      <c r="AH248" t="s">
        <v>64</v>
      </c>
      <c r="AI248" t="s">
        <v>64</v>
      </c>
      <c r="AJ248" t="s">
        <v>64</v>
      </c>
      <c r="AK248" t="s">
        <v>64</v>
      </c>
      <c r="AL248" t="s">
        <v>64</v>
      </c>
      <c r="AM248" t="s">
        <v>64</v>
      </c>
      <c r="AN248" t="s">
        <v>64</v>
      </c>
      <c r="AO248" t="s">
        <v>64</v>
      </c>
      <c r="AP248" t="s">
        <v>64</v>
      </c>
      <c r="AQ248" t="s">
        <v>64</v>
      </c>
      <c r="AR248" t="s">
        <v>64</v>
      </c>
      <c r="AS248" t="s">
        <v>64</v>
      </c>
      <c r="AT248" t="s">
        <v>64</v>
      </c>
      <c r="AU248" t="s">
        <v>64</v>
      </c>
      <c r="AV248" t="s">
        <v>64</v>
      </c>
      <c r="AW248" t="s">
        <v>64</v>
      </c>
      <c r="AX248" t="s">
        <v>64</v>
      </c>
      <c r="AY248" t="s">
        <v>55</v>
      </c>
      <c r="AZ248" t="s">
        <v>64</v>
      </c>
      <c r="BA248" t="s">
        <v>64</v>
      </c>
      <c r="BB248" t="s">
        <v>64</v>
      </c>
      <c r="BC248" s="12" t="s">
        <v>221</v>
      </c>
      <c r="BD248" s="13">
        <v>0.11982499999999999</v>
      </c>
      <c r="BE248" s="9">
        <f>100*BD248</f>
        <v>11.982499999999998</v>
      </c>
      <c r="BF248" s="8">
        <f>LOG10(BE248)</f>
        <v>1.0785474376638253</v>
      </c>
      <c r="BG248" s="18" t="s">
        <v>203</v>
      </c>
      <c r="BH248" s="18" t="s">
        <v>203</v>
      </c>
      <c r="BI248" s="18" t="s">
        <v>203</v>
      </c>
      <c r="BJ248" s="18" t="s">
        <v>203</v>
      </c>
      <c r="BK248" s="8" t="s">
        <v>204</v>
      </c>
      <c r="BL248" s="8" t="s">
        <v>59</v>
      </c>
      <c r="BM248" s="18" t="s">
        <v>204</v>
      </c>
      <c r="BN248" t="s">
        <v>64</v>
      </c>
      <c r="BO248" s="8">
        <v>1.0785474376638253</v>
      </c>
      <c r="BP248" t="s">
        <v>59</v>
      </c>
      <c r="BQ248">
        <v>0</v>
      </c>
      <c r="BR248" t="s">
        <v>64</v>
      </c>
      <c r="BS248" t="s">
        <v>64</v>
      </c>
      <c r="BT248" t="s">
        <v>64</v>
      </c>
      <c r="BU248" t="s">
        <v>64</v>
      </c>
      <c r="BV248" t="s">
        <v>64</v>
      </c>
      <c r="BW248" t="s">
        <v>64</v>
      </c>
      <c r="BX248" t="s">
        <v>64</v>
      </c>
    </row>
    <row r="249" spans="1:76" x14ac:dyDescent="0.25">
      <c r="A249">
        <v>1470</v>
      </c>
      <c r="B249" s="4">
        <v>19051</v>
      </c>
      <c r="C249">
        <v>227</v>
      </c>
      <c r="D249" t="s">
        <v>65</v>
      </c>
      <c r="E249">
        <v>19051</v>
      </c>
      <c r="F249" t="s">
        <v>57</v>
      </c>
      <c r="G249" s="1">
        <v>39750</v>
      </c>
      <c r="H249" t="s">
        <v>267</v>
      </c>
      <c r="I249">
        <v>0.6</v>
      </c>
      <c r="J249">
        <v>1</v>
      </c>
      <c r="K249">
        <v>1</v>
      </c>
      <c r="L249">
        <v>1</v>
      </c>
      <c r="M249">
        <v>7</v>
      </c>
      <c r="N249" t="s">
        <v>60</v>
      </c>
      <c r="O249" t="s">
        <v>60</v>
      </c>
      <c r="P249" t="s">
        <v>60</v>
      </c>
      <c r="Q249" t="s">
        <v>61</v>
      </c>
      <c r="R249" t="s">
        <v>61</v>
      </c>
      <c r="S249">
        <v>5</v>
      </c>
      <c r="T249" t="s">
        <v>62</v>
      </c>
      <c r="U249" t="s">
        <v>80</v>
      </c>
      <c r="V249">
        <v>0.5</v>
      </c>
      <c r="W249">
        <v>0</v>
      </c>
      <c r="X249">
        <v>0</v>
      </c>
      <c r="Y249">
        <v>6.6000000000000003E-2</v>
      </c>
      <c r="Z249">
        <v>0</v>
      </c>
      <c r="AA249" t="s">
        <v>59</v>
      </c>
      <c r="AB249">
        <v>0</v>
      </c>
      <c r="AC249" t="s">
        <v>64</v>
      </c>
      <c r="AD249" t="s">
        <v>64</v>
      </c>
      <c r="AE249">
        <v>0</v>
      </c>
      <c r="AF249">
        <v>0</v>
      </c>
      <c r="AG249" t="s">
        <v>64</v>
      </c>
      <c r="AH249">
        <v>0</v>
      </c>
      <c r="AI249">
        <v>99</v>
      </c>
      <c r="AJ249">
        <v>0</v>
      </c>
      <c r="AK249">
        <v>99</v>
      </c>
      <c r="AL249" t="s">
        <v>64</v>
      </c>
      <c r="AM249" t="s">
        <v>64</v>
      </c>
      <c r="AN249">
        <v>0</v>
      </c>
      <c r="AO249">
        <v>99</v>
      </c>
      <c r="AP249" t="s">
        <v>64</v>
      </c>
      <c r="AQ249" t="s">
        <v>64</v>
      </c>
      <c r="AR249">
        <v>0</v>
      </c>
      <c r="AS249">
        <v>99</v>
      </c>
      <c r="AT249">
        <v>1</v>
      </c>
      <c r="AU249">
        <v>2</v>
      </c>
      <c r="AV249">
        <v>0</v>
      </c>
      <c r="AW249">
        <v>0</v>
      </c>
      <c r="AX249">
        <v>100</v>
      </c>
      <c r="AY249" t="s">
        <v>65</v>
      </c>
      <c r="AZ249">
        <v>1.4E-2</v>
      </c>
      <c r="BA249">
        <v>6.0000000000000001E-3</v>
      </c>
      <c r="BB249">
        <v>1.0999999999999999E-2</v>
      </c>
      <c r="BC249" s="4">
        <v>19051</v>
      </c>
      <c r="BD249" s="9">
        <f>(AZ249+BA249+BB249)/3</f>
        <v>1.0333333333333333E-2</v>
      </c>
      <c r="BE249" s="9">
        <f>100*BD249</f>
        <v>1.0333333333333332</v>
      </c>
      <c r="BF249" s="8">
        <f>LOG10(BE249)</f>
        <v>1.4240439114610193E-2</v>
      </c>
      <c r="BG249" s="18" t="s">
        <v>204</v>
      </c>
      <c r="BH249" s="18" t="s">
        <v>204</v>
      </c>
      <c r="BI249" s="18" t="s">
        <v>204</v>
      </c>
      <c r="BJ249" s="18" t="s">
        <v>204</v>
      </c>
      <c r="BK249" s="8" t="s">
        <v>204</v>
      </c>
      <c r="BL249" s="8" t="s">
        <v>59</v>
      </c>
      <c r="BM249" s="18" t="s">
        <v>204</v>
      </c>
      <c r="BN249">
        <v>0</v>
      </c>
      <c r="BO249" s="8">
        <v>1.4240439114610193E-2</v>
      </c>
      <c r="BP249" t="s">
        <v>59</v>
      </c>
      <c r="BQ249">
        <v>0</v>
      </c>
      <c r="BR249" t="s">
        <v>59</v>
      </c>
      <c r="BS249" t="s">
        <v>59</v>
      </c>
      <c r="BT249" t="s">
        <v>59</v>
      </c>
      <c r="BU249" t="s">
        <v>207</v>
      </c>
      <c r="BV249" t="s">
        <v>208</v>
      </c>
      <c r="BW249" t="s">
        <v>205</v>
      </c>
      <c r="BX249" t="s">
        <v>59</v>
      </c>
    </row>
    <row r="250" spans="1:76" x14ac:dyDescent="0.25">
      <c r="A250">
        <v>1470</v>
      </c>
      <c r="B250" s="4">
        <v>19051</v>
      </c>
      <c r="C250">
        <v>226</v>
      </c>
      <c r="D250" t="s">
        <v>55</v>
      </c>
      <c r="E250">
        <v>19051</v>
      </c>
      <c r="F250" t="s">
        <v>57</v>
      </c>
      <c r="G250" s="1">
        <v>39750</v>
      </c>
      <c r="H250" t="s">
        <v>267</v>
      </c>
      <c r="I250">
        <v>0.6</v>
      </c>
      <c r="J250">
        <v>1</v>
      </c>
      <c r="K250">
        <v>1</v>
      </c>
      <c r="L250">
        <v>1</v>
      </c>
      <c r="M250">
        <v>7</v>
      </c>
      <c r="N250" t="s">
        <v>60</v>
      </c>
      <c r="O250" t="s">
        <v>60</v>
      </c>
      <c r="P250" t="s">
        <v>60</v>
      </c>
      <c r="Q250" t="s">
        <v>61</v>
      </c>
      <c r="R250" t="s">
        <v>61</v>
      </c>
      <c r="S250">
        <v>5</v>
      </c>
      <c r="T250" t="s">
        <v>62</v>
      </c>
      <c r="U250" t="s">
        <v>80</v>
      </c>
      <c r="V250">
        <v>0.5</v>
      </c>
      <c r="W250">
        <v>0</v>
      </c>
      <c r="X250">
        <v>0</v>
      </c>
      <c r="Y250">
        <v>6.6000000000000003E-2</v>
      </c>
      <c r="Z250">
        <v>0</v>
      </c>
      <c r="AA250" t="s">
        <v>59</v>
      </c>
      <c r="AB250">
        <v>0</v>
      </c>
      <c r="AC250" t="s">
        <v>64</v>
      </c>
      <c r="AD250" t="s">
        <v>64</v>
      </c>
      <c r="AE250">
        <v>0</v>
      </c>
      <c r="AF250">
        <v>0</v>
      </c>
      <c r="AG250" t="s">
        <v>64</v>
      </c>
      <c r="AH250">
        <v>0</v>
      </c>
      <c r="AI250">
        <v>99</v>
      </c>
      <c r="AJ250">
        <v>0</v>
      </c>
      <c r="AK250">
        <v>99</v>
      </c>
      <c r="AL250" t="s">
        <v>64</v>
      </c>
      <c r="AM250" t="s">
        <v>64</v>
      </c>
      <c r="AN250">
        <v>0</v>
      </c>
      <c r="AO250">
        <v>99</v>
      </c>
      <c r="AP250" t="s">
        <v>64</v>
      </c>
      <c r="AQ250" t="s">
        <v>64</v>
      </c>
      <c r="AR250">
        <v>0</v>
      </c>
      <c r="AS250">
        <v>99</v>
      </c>
      <c r="AT250">
        <v>1</v>
      </c>
      <c r="AU250">
        <v>2</v>
      </c>
      <c r="AV250">
        <v>0</v>
      </c>
      <c r="AW250">
        <v>0</v>
      </c>
      <c r="AX250">
        <v>100</v>
      </c>
      <c r="AY250" t="s">
        <v>55</v>
      </c>
      <c r="AZ250">
        <v>2.4E-2</v>
      </c>
      <c r="BA250">
        <v>1.7000000000000001E-2</v>
      </c>
      <c r="BB250">
        <v>1.7999999999999999E-2</v>
      </c>
      <c r="BC250" s="4">
        <v>19051</v>
      </c>
      <c r="BD250" s="9">
        <f>(AZ250+BA250+BB250)/3</f>
        <v>1.9666666666666666E-2</v>
      </c>
      <c r="BE250" s="9">
        <f>100*BD250</f>
        <v>1.9666666666666666</v>
      </c>
      <c r="BF250" s="8">
        <f>LOG10(BE250)</f>
        <v>0.29373075692248174</v>
      </c>
      <c r="BG250" s="18" t="s">
        <v>204</v>
      </c>
      <c r="BH250" s="18" t="s">
        <v>204</v>
      </c>
      <c r="BI250" s="18" t="s">
        <v>204</v>
      </c>
      <c r="BJ250" s="18" t="s">
        <v>204</v>
      </c>
      <c r="BK250" s="8" t="s">
        <v>204</v>
      </c>
      <c r="BL250" s="8" t="s">
        <v>59</v>
      </c>
      <c r="BM250" s="18" t="s">
        <v>204</v>
      </c>
      <c r="BN250">
        <v>0</v>
      </c>
      <c r="BO250" s="8">
        <v>0.29373075692248174</v>
      </c>
      <c r="BP250" t="s">
        <v>59</v>
      </c>
      <c r="BQ250">
        <v>0</v>
      </c>
      <c r="BR250" t="s">
        <v>59</v>
      </c>
      <c r="BS250" t="s">
        <v>59</v>
      </c>
      <c r="BT250" t="s">
        <v>59</v>
      </c>
      <c r="BU250" t="s">
        <v>207</v>
      </c>
      <c r="BV250" t="s">
        <v>208</v>
      </c>
      <c r="BW250" t="s">
        <v>205</v>
      </c>
      <c r="BX250" t="s">
        <v>59</v>
      </c>
    </row>
    <row r="251" spans="1:76" x14ac:dyDescent="0.25">
      <c r="A251">
        <v>1467</v>
      </c>
      <c r="B251" s="4">
        <v>19037</v>
      </c>
      <c r="C251">
        <v>203</v>
      </c>
      <c r="D251" t="s">
        <v>65</v>
      </c>
      <c r="E251">
        <v>19037</v>
      </c>
      <c r="F251" t="s">
        <v>57</v>
      </c>
      <c r="G251" s="1">
        <v>39750</v>
      </c>
      <c r="H251" t="s">
        <v>268</v>
      </c>
      <c r="I251">
        <v>0.6</v>
      </c>
      <c r="J251">
        <v>1</v>
      </c>
      <c r="K251">
        <v>1</v>
      </c>
      <c r="L251">
        <v>1</v>
      </c>
      <c r="M251">
        <v>7</v>
      </c>
      <c r="N251" t="s">
        <v>60</v>
      </c>
      <c r="O251" t="s">
        <v>60</v>
      </c>
      <c r="P251" t="s">
        <v>60</v>
      </c>
      <c r="Q251" t="s">
        <v>61</v>
      </c>
      <c r="R251" t="s">
        <v>61</v>
      </c>
      <c r="S251">
        <v>6</v>
      </c>
      <c r="T251" t="s">
        <v>62</v>
      </c>
      <c r="U251" t="s">
        <v>74</v>
      </c>
      <c r="V251">
        <v>0.4</v>
      </c>
      <c r="W251">
        <v>0</v>
      </c>
      <c r="X251">
        <v>0</v>
      </c>
      <c r="Y251">
        <v>5.3999999999999999E-2</v>
      </c>
      <c r="Z251">
        <v>0</v>
      </c>
      <c r="AA251" t="s">
        <v>59</v>
      </c>
      <c r="AB251">
        <v>0</v>
      </c>
      <c r="AC251" t="s">
        <v>64</v>
      </c>
      <c r="AD251" t="s">
        <v>64</v>
      </c>
      <c r="AE251">
        <v>0</v>
      </c>
      <c r="AF251">
        <v>0</v>
      </c>
      <c r="AG251" t="s">
        <v>64</v>
      </c>
      <c r="AH251">
        <v>0</v>
      </c>
      <c r="AI251">
        <v>99</v>
      </c>
      <c r="AJ251">
        <v>0</v>
      </c>
      <c r="AK251">
        <v>99</v>
      </c>
      <c r="AL251" t="s">
        <v>64</v>
      </c>
      <c r="AM251" t="s">
        <v>64</v>
      </c>
      <c r="AN251" t="s">
        <v>64</v>
      </c>
      <c r="AO251" t="s">
        <v>64</v>
      </c>
      <c r="AP251">
        <v>0</v>
      </c>
      <c r="AQ251">
        <v>99</v>
      </c>
      <c r="AR251">
        <v>0</v>
      </c>
      <c r="AS251">
        <v>99</v>
      </c>
      <c r="AT251">
        <v>1</v>
      </c>
      <c r="AU251">
        <v>2</v>
      </c>
      <c r="AV251">
        <v>0</v>
      </c>
      <c r="AW251">
        <v>0</v>
      </c>
      <c r="AX251">
        <v>100</v>
      </c>
      <c r="AY251" t="s">
        <v>65</v>
      </c>
      <c r="AZ251">
        <v>2.5000000000000001E-2</v>
      </c>
      <c r="BA251">
        <v>2.7E-2</v>
      </c>
      <c r="BB251">
        <v>5.3999999999999999E-2</v>
      </c>
      <c r="BC251" s="4">
        <v>19037</v>
      </c>
      <c r="BD251" s="9">
        <f>(AZ251+BA251+BB251)/3</f>
        <v>3.5333333333333335E-2</v>
      </c>
      <c r="BE251" s="9">
        <f>100*BD251</f>
        <v>3.5333333333333337</v>
      </c>
      <c r="BF251" s="8">
        <f>LOG10(BE251)</f>
        <v>0.54818461054510781</v>
      </c>
      <c r="BG251" s="18" t="s">
        <v>204</v>
      </c>
      <c r="BH251" s="18" t="s">
        <v>204</v>
      </c>
      <c r="BI251" s="18" t="s">
        <v>204</v>
      </c>
      <c r="BJ251" s="18" t="s">
        <v>204</v>
      </c>
      <c r="BK251" s="8" t="s">
        <v>204</v>
      </c>
      <c r="BL251" s="8" t="s">
        <v>59</v>
      </c>
      <c r="BM251" s="18" t="s">
        <v>204</v>
      </c>
      <c r="BN251">
        <v>0</v>
      </c>
      <c r="BO251" s="8">
        <v>0.54818461054510781</v>
      </c>
      <c r="BP251" t="s">
        <v>59</v>
      </c>
      <c r="BQ251">
        <v>0</v>
      </c>
      <c r="BR251" t="s">
        <v>59</v>
      </c>
      <c r="BS251" t="s">
        <v>59</v>
      </c>
      <c r="BT251" t="s">
        <v>59</v>
      </c>
      <c r="BU251" t="s">
        <v>207</v>
      </c>
      <c r="BV251" t="s">
        <v>208</v>
      </c>
      <c r="BW251" t="s">
        <v>205</v>
      </c>
      <c r="BX251" t="s">
        <v>59</v>
      </c>
    </row>
    <row r="252" spans="1:76" x14ac:dyDescent="0.25">
      <c r="A252">
        <v>1467</v>
      </c>
      <c r="B252" s="4">
        <v>19037</v>
      </c>
      <c r="C252">
        <v>202</v>
      </c>
      <c r="D252" t="s">
        <v>55</v>
      </c>
      <c r="E252">
        <v>19037</v>
      </c>
      <c r="F252" t="s">
        <v>57</v>
      </c>
      <c r="G252" s="1">
        <v>39750</v>
      </c>
      <c r="H252" t="s">
        <v>268</v>
      </c>
      <c r="I252">
        <v>0.6</v>
      </c>
      <c r="J252">
        <v>1</v>
      </c>
      <c r="K252">
        <v>1</v>
      </c>
      <c r="L252">
        <v>1</v>
      </c>
      <c r="M252">
        <v>7</v>
      </c>
      <c r="N252" t="s">
        <v>60</v>
      </c>
      <c r="O252" t="s">
        <v>60</v>
      </c>
      <c r="P252" t="s">
        <v>60</v>
      </c>
      <c r="Q252" t="s">
        <v>61</v>
      </c>
      <c r="R252" t="s">
        <v>61</v>
      </c>
      <c r="S252">
        <v>6</v>
      </c>
      <c r="T252" t="s">
        <v>62</v>
      </c>
      <c r="U252" t="s">
        <v>74</v>
      </c>
      <c r="V252">
        <v>0.4</v>
      </c>
      <c r="W252">
        <v>0</v>
      </c>
      <c r="X252">
        <v>0</v>
      </c>
      <c r="Y252">
        <v>5.3999999999999999E-2</v>
      </c>
      <c r="Z252">
        <v>0</v>
      </c>
      <c r="AA252" t="s">
        <v>59</v>
      </c>
      <c r="AB252">
        <v>0</v>
      </c>
      <c r="AC252" t="s">
        <v>64</v>
      </c>
      <c r="AD252" t="s">
        <v>64</v>
      </c>
      <c r="AE252">
        <v>0</v>
      </c>
      <c r="AF252">
        <v>0</v>
      </c>
      <c r="AG252" t="s">
        <v>64</v>
      </c>
      <c r="AH252">
        <v>0</v>
      </c>
      <c r="AI252">
        <v>99</v>
      </c>
      <c r="AJ252">
        <v>0</v>
      </c>
      <c r="AK252">
        <v>99</v>
      </c>
      <c r="AL252" t="s">
        <v>64</v>
      </c>
      <c r="AM252" t="s">
        <v>64</v>
      </c>
      <c r="AN252" t="s">
        <v>64</v>
      </c>
      <c r="AO252" t="s">
        <v>64</v>
      </c>
      <c r="AP252">
        <v>0</v>
      </c>
      <c r="AQ252">
        <v>99</v>
      </c>
      <c r="AR252">
        <v>0</v>
      </c>
      <c r="AS252">
        <v>99</v>
      </c>
      <c r="AT252">
        <v>1</v>
      </c>
      <c r="AU252">
        <v>2</v>
      </c>
      <c r="AV252">
        <v>0</v>
      </c>
      <c r="AW252">
        <v>0</v>
      </c>
      <c r="AX252">
        <v>100</v>
      </c>
      <c r="AY252" t="s">
        <v>55</v>
      </c>
      <c r="AZ252">
        <v>4.4999999999999998E-2</v>
      </c>
      <c r="BA252">
        <v>4.9000000000000002E-2</v>
      </c>
      <c r="BB252">
        <v>4.2000000000000003E-2</v>
      </c>
      <c r="BC252" s="4">
        <v>19037</v>
      </c>
      <c r="BD252" s="9">
        <f>(AZ252+BA252+BB252)/3</f>
        <v>4.5333333333333337E-2</v>
      </c>
      <c r="BE252" s="9">
        <f>100*BD252</f>
        <v>4.5333333333333332</v>
      </c>
      <c r="BF252" s="8">
        <f>LOG10(BE252)</f>
        <v>0.65641765365055504</v>
      </c>
      <c r="BG252" s="18" t="s">
        <v>204</v>
      </c>
      <c r="BH252" s="18" t="s">
        <v>204</v>
      </c>
      <c r="BI252" s="18" t="s">
        <v>204</v>
      </c>
      <c r="BJ252" s="18" t="s">
        <v>204</v>
      </c>
      <c r="BK252" s="8" t="s">
        <v>204</v>
      </c>
      <c r="BL252" s="8" t="s">
        <v>59</v>
      </c>
      <c r="BM252" s="18" t="s">
        <v>204</v>
      </c>
      <c r="BN252">
        <v>0</v>
      </c>
      <c r="BO252" s="8">
        <v>0.65641765365055504</v>
      </c>
      <c r="BP252" t="s">
        <v>59</v>
      </c>
      <c r="BQ252">
        <v>0</v>
      </c>
      <c r="BR252" t="s">
        <v>59</v>
      </c>
      <c r="BS252" t="s">
        <v>59</v>
      </c>
      <c r="BT252" t="s">
        <v>59</v>
      </c>
      <c r="BU252" t="s">
        <v>207</v>
      </c>
      <c r="BV252" t="s">
        <v>208</v>
      </c>
      <c r="BW252" t="s">
        <v>205</v>
      </c>
      <c r="BX252" t="s">
        <v>59</v>
      </c>
    </row>
    <row r="253" spans="1:76" x14ac:dyDescent="0.25">
      <c r="A253">
        <v>1529</v>
      </c>
      <c r="B253" s="4">
        <v>23725</v>
      </c>
      <c r="C253">
        <v>247</v>
      </c>
      <c r="D253" t="s">
        <v>65</v>
      </c>
      <c r="E253" t="s">
        <v>125</v>
      </c>
      <c r="F253" t="s">
        <v>57</v>
      </c>
      <c r="G253" s="1">
        <v>40331</v>
      </c>
      <c r="H253" t="s">
        <v>267</v>
      </c>
      <c r="I253">
        <v>2</v>
      </c>
      <c r="J253">
        <v>2</v>
      </c>
      <c r="K253">
        <v>2</v>
      </c>
      <c r="L253">
        <v>2</v>
      </c>
      <c r="M253">
        <v>24</v>
      </c>
      <c r="N253" t="s">
        <v>64</v>
      </c>
      <c r="O253" t="s">
        <v>64</v>
      </c>
      <c r="P253" t="s">
        <v>64</v>
      </c>
      <c r="Q253" t="s">
        <v>64</v>
      </c>
      <c r="R253" t="s">
        <v>64</v>
      </c>
      <c r="S253">
        <v>20</v>
      </c>
      <c r="T253" t="s">
        <v>70</v>
      </c>
      <c r="U253" t="s">
        <v>126</v>
      </c>
      <c r="V253">
        <v>0.41399999999999998</v>
      </c>
      <c r="W253">
        <v>0</v>
      </c>
      <c r="X253">
        <v>0</v>
      </c>
      <c r="Y253">
        <v>7.2999999999999995E-2</v>
      </c>
      <c r="Z253">
        <v>0</v>
      </c>
      <c r="AA253" t="s">
        <v>59</v>
      </c>
      <c r="AB253">
        <v>0</v>
      </c>
      <c r="AC253" t="s">
        <v>64</v>
      </c>
      <c r="AD253" t="s">
        <v>64</v>
      </c>
      <c r="AE253">
        <v>0</v>
      </c>
      <c r="AF253">
        <v>0</v>
      </c>
      <c r="AG253" t="s">
        <v>64</v>
      </c>
      <c r="AH253">
        <v>0</v>
      </c>
      <c r="AI253">
        <v>99</v>
      </c>
      <c r="AJ253">
        <v>0</v>
      </c>
      <c r="AK253">
        <v>99</v>
      </c>
      <c r="AL253" t="s">
        <v>64</v>
      </c>
      <c r="AM253" t="s">
        <v>64</v>
      </c>
      <c r="AN253">
        <v>0</v>
      </c>
      <c r="AO253">
        <v>99</v>
      </c>
      <c r="AP253">
        <v>0</v>
      </c>
      <c r="AQ253">
        <v>99</v>
      </c>
      <c r="AR253">
        <v>0</v>
      </c>
      <c r="AS253">
        <v>99</v>
      </c>
      <c r="AT253">
        <v>1</v>
      </c>
      <c r="AU253">
        <v>3</v>
      </c>
      <c r="AV253">
        <v>0</v>
      </c>
      <c r="AW253">
        <v>0</v>
      </c>
      <c r="AX253">
        <v>100</v>
      </c>
      <c r="AY253" t="s">
        <v>65</v>
      </c>
      <c r="AZ253">
        <v>2.5000000000000001E-2</v>
      </c>
      <c r="BA253">
        <v>3.3000000000000002E-2</v>
      </c>
      <c r="BB253">
        <v>2.5000000000000001E-2</v>
      </c>
      <c r="BC253" s="4">
        <v>23725</v>
      </c>
      <c r="BD253" s="9">
        <f>(AZ253+BA253+BB253)/3</f>
        <v>2.7666666666666669E-2</v>
      </c>
      <c r="BE253" s="9">
        <f>100*BD253</f>
        <v>2.7666666666666671</v>
      </c>
      <c r="BF253" s="8">
        <f>LOG10(BE253)</f>
        <v>0.44195683765641153</v>
      </c>
      <c r="BG253" s="18" t="s">
        <v>204</v>
      </c>
      <c r="BH253" s="18" t="s">
        <v>204</v>
      </c>
      <c r="BI253" s="18" t="s">
        <v>204</v>
      </c>
      <c r="BJ253" s="18" t="s">
        <v>204</v>
      </c>
      <c r="BK253" s="8" t="s">
        <v>204</v>
      </c>
      <c r="BL253" s="8" t="s">
        <v>59</v>
      </c>
      <c r="BM253" s="18" t="s">
        <v>204</v>
      </c>
      <c r="BN253">
        <v>0</v>
      </c>
      <c r="BO253" s="8">
        <v>0.44195683765641153</v>
      </c>
      <c r="BP253" t="s">
        <v>59</v>
      </c>
      <c r="BQ253">
        <v>0</v>
      </c>
      <c r="BR253" t="s">
        <v>59</v>
      </c>
      <c r="BS253" t="s">
        <v>59</v>
      </c>
      <c r="BT253" t="s">
        <v>59</v>
      </c>
      <c r="BU253" t="s">
        <v>207</v>
      </c>
      <c r="BV253" t="s">
        <v>208</v>
      </c>
      <c r="BW253" t="s">
        <v>205</v>
      </c>
      <c r="BX253" t="s">
        <v>59</v>
      </c>
    </row>
    <row r="254" spans="1:76" x14ac:dyDescent="0.25">
      <c r="A254">
        <v>1529</v>
      </c>
      <c r="B254" s="4">
        <v>23725</v>
      </c>
      <c r="C254">
        <v>246</v>
      </c>
      <c r="D254" t="s">
        <v>55</v>
      </c>
      <c r="E254" t="s">
        <v>125</v>
      </c>
      <c r="F254" t="s">
        <v>57</v>
      </c>
      <c r="G254" s="1">
        <v>40331</v>
      </c>
      <c r="H254" t="s">
        <v>267</v>
      </c>
      <c r="I254">
        <v>2</v>
      </c>
      <c r="J254">
        <v>2</v>
      </c>
      <c r="K254">
        <v>2</v>
      </c>
      <c r="L254">
        <v>2</v>
      </c>
      <c r="M254">
        <v>24</v>
      </c>
      <c r="N254" t="s">
        <v>64</v>
      </c>
      <c r="O254" t="s">
        <v>64</v>
      </c>
      <c r="P254" t="s">
        <v>64</v>
      </c>
      <c r="Q254" t="s">
        <v>64</v>
      </c>
      <c r="R254" t="s">
        <v>64</v>
      </c>
      <c r="S254">
        <v>20</v>
      </c>
      <c r="T254" t="s">
        <v>70</v>
      </c>
      <c r="U254" t="s">
        <v>126</v>
      </c>
      <c r="V254">
        <v>0.41399999999999998</v>
      </c>
      <c r="W254">
        <v>0</v>
      </c>
      <c r="X254">
        <v>0</v>
      </c>
      <c r="Y254">
        <v>7.2999999999999995E-2</v>
      </c>
      <c r="Z254">
        <v>0</v>
      </c>
      <c r="AA254" t="s">
        <v>59</v>
      </c>
      <c r="AB254">
        <v>0</v>
      </c>
      <c r="AC254" t="s">
        <v>64</v>
      </c>
      <c r="AD254" t="s">
        <v>64</v>
      </c>
      <c r="AE254">
        <v>0</v>
      </c>
      <c r="AF254">
        <v>0</v>
      </c>
      <c r="AG254" t="s">
        <v>64</v>
      </c>
      <c r="AH254">
        <v>0</v>
      </c>
      <c r="AI254">
        <v>99</v>
      </c>
      <c r="AJ254">
        <v>0</v>
      </c>
      <c r="AK254">
        <v>99</v>
      </c>
      <c r="AL254" t="s">
        <v>64</v>
      </c>
      <c r="AM254" t="s">
        <v>64</v>
      </c>
      <c r="AN254">
        <v>0</v>
      </c>
      <c r="AO254">
        <v>99</v>
      </c>
      <c r="AP254">
        <v>0</v>
      </c>
      <c r="AQ254">
        <v>99</v>
      </c>
      <c r="AR254">
        <v>0</v>
      </c>
      <c r="AS254">
        <v>99</v>
      </c>
      <c r="AT254">
        <v>1</v>
      </c>
      <c r="AU254">
        <v>3</v>
      </c>
      <c r="AV254">
        <v>0</v>
      </c>
      <c r="AW254">
        <v>0</v>
      </c>
      <c r="AX254">
        <v>100</v>
      </c>
      <c r="AY254" t="s">
        <v>55</v>
      </c>
      <c r="AZ254">
        <v>5.6000000000000001E-2</v>
      </c>
      <c r="BA254">
        <v>5.8999999999999997E-2</v>
      </c>
      <c r="BB254">
        <v>5.8000000000000003E-2</v>
      </c>
      <c r="BC254" s="4">
        <v>23725</v>
      </c>
      <c r="BD254" s="9">
        <f>(AZ254+BA254+BB254)/3</f>
        <v>5.7666666666666665E-2</v>
      </c>
      <c r="BE254" s="9">
        <f>100*BD254</f>
        <v>5.7666666666666666</v>
      </c>
      <c r="BF254" s="8">
        <f>LOG10(BE254)</f>
        <v>0.76092484840913299</v>
      </c>
      <c r="BG254" s="18" t="s">
        <v>203</v>
      </c>
      <c r="BH254" s="18" t="s">
        <v>204</v>
      </c>
      <c r="BI254" s="18" t="s">
        <v>204</v>
      </c>
      <c r="BJ254" s="18" t="s">
        <v>204</v>
      </c>
      <c r="BK254" s="8" t="s">
        <v>204</v>
      </c>
      <c r="BL254" s="8" t="s">
        <v>59</v>
      </c>
      <c r="BM254" s="18" t="s">
        <v>204</v>
      </c>
      <c r="BN254">
        <v>0</v>
      </c>
      <c r="BO254" s="8">
        <v>0.76092484840913299</v>
      </c>
      <c r="BP254" t="s">
        <v>59</v>
      </c>
      <c r="BQ254">
        <v>0</v>
      </c>
      <c r="BR254" t="s">
        <v>59</v>
      </c>
      <c r="BS254" t="s">
        <v>59</v>
      </c>
      <c r="BT254" t="s">
        <v>59</v>
      </c>
      <c r="BU254" t="s">
        <v>207</v>
      </c>
      <c r="BV254" t="s">
        <v>208</v>
      </c>
      <c r="BW254" t="s">
        <v>205</v>
      </c>
      <c r="BX254" t="s">
        <v>59</v>
      </c>
    </row>
    <row r="255" spans="1:76" x14ac:dyDescent="0.25">
      <c r="A255">
        <v>1477</v>
      </c>
      <c r="B255" s="4">
        <v>19160</v>
      </c>
      <c r="C255">
        <v>181</v>
      </c>
      <c r="D255" t="s">
        <v>65</v>
      </c>
      <c r="E255">
        <v>19160</v>
      </c>
      <c r="F255" t="s">
        <v>57</v>
      </c>
      <c r="G255" s="1">
        <v>39756</v>
      </c>
      <c r="H255" t="s">
        <v>268</v>
      </c>
      <c r="I255">
        <v>2.5</v>
      </c>
      <c r="J255">
        <v>3</v>
      </c>
      <c r="K255">
        <v>3</v>
      </c>
      <c r="L255">
        <v>3</v>
      </c>
      <c r="M255">
        <v>30</v>
      </c>
      <c r="N255" t="s">
        <v>81</v>
      </c>
      <c r="O255" t="s">
        <v>81</v>
      </c>
      <c r="P255" t="s">
        <v>82</v>
      </c>
      <c r="Q255" t="s">
        <v>78</v>
      </c>
      <c r="R255" t="s">
        <v>78</v>
      </c>
      <c r="S255">
        <v>8</v>
      </c>
      <c r="T255" t="s">
        <v>73</v>
      </c>
      <c r="U255" t="s">
        <v>91</v>
      </c>
      <c r="V255">
        <v>0.5</v>
      </c>
      <c r="W255">
        <v>0</v>
      </c>
      <c r="X255">
        <v>0</v>
      </c>
      <c r="Y255">
        <v>8.2000000000000003E-2</v>
      </c>
      <c r="Z255">
        <v>0</v>
      </c>
      <c r="AA255" t="s">
        <v>59</v>
      </c>
      <c r="AB255">
        <v>0</v>
      </c>
      <c r="AC255" t="s">
        <v>64</v>
      </c>
      <c r="AD255" t="s">
        <v>64</v>
      </c>
      <c r="AE255">
        <v>0</v>
      </c>
      <c r="AF255">
        <v>0</v>
      </c>
      <c r="AG255" t="s">
        <v>64</v>
      </c>
      <c r="AH255">
        <v>0</v>
      </c>
      <c r="AI255">
        <v>99</v>
      </c>
      <c r="AJ255">
        <v>0</v>
      </c>
      <c r="AK255">
        <v>99</v>
      </c>
      <c r="AL255" t="s">
        <v>64</v>
      </c>
      <c r="AM255" t="s">
        <v>64</v>
      </c>
      <c r="AN255">
        <v>0</v>
      </c>
      <c r="AO255">
        <v>99</v>
      </c>
      <c r="AP255">
        <v>0</v>
      </c>
      <c r="AQ255">
        <v>99</v>
      </c>
      <c r="AR255">
        <v>0</v>
      </c>
      <c r="AS255">
        <v>99</v>
      </c>
      <c r="AT255">
        <v>1</v>
      </c>
      <c r="AU255">
        <v>3</v>
      </c>
      <c r="AV255">
        <v>0</v>
      </c>
      <c r="AW255">
        <v>0</v>
      </c>
      <c r="AX255">
        <v>100</v>
      </c>
      <c r="AY255" t="s">
        <v>65</v>
      </c>
      <c r="AZ255">
        <v>2.3E-2</v>
      </c>
      <c r="BA255">
        <v>2.3E-2</v>
      </c>
      <c r="BB255">
        <v>2.1999999999999999E-2</v>
      </c>
      <c r="BC255" s="4">
        <v>19160</v>
      </c>
      <c r="BD255" s="9">
        <f>(AZ255+BA255+BB255)/3</f>
        <v>2.2666666666666668E-2</v>
      </c>
      <c r="BE255" s="9">
        <f>100*BD255</f>
        <v>2.2666666666666666</v>
      </c>
      <c r="BF255" s="8">
        <f>LOG10(BE255)</f>
        <v>0.35538765798657385</v>
      </c>
      <c r="BG255" s="18" t="s">
        <v>204</v>
      </c>
      <c r="BH255" s="18" t="s">
        <v>204</v>
      </c>
      <c r="BI255" s="18" t="s">
        <v>204</v>
      </c>
      <c r="BJ255" s="18" t="s">
        <v>204</v>
      </c>
      <c r="BK255" s="8" t="s">
        <v>204</v>
      </c>
      <c r="BL255" s="8" t="s">
        <v>59</v>
      </c>
      <c r="BM255" s="18" t="s">
        <v>204</v>
      </c>
      <c r="BN255">
        <v>0</v>
      </c>
      <c r="BO255" s="8">
        <v>0.35538765798657385</v>
      </c>
      <c r="BP255" t="s">
        <v>59</v>
      </c>
      <c r="BQ255">
        <v>0</v>
      </c>
      <c r="BR255" t="s">
        <v>59</v>
      </c>
      <c r="BS255" t="s">
        <v>59</v>
      </c>
      <c r="BT255" t="s">
        <v>59</v>
      </c>
      <c r="BU255" t="s">
        <v>207</v>
      </c>
      <c r="BV255" t="s">
        <v>208</v>
      </c>
      <c r="BW255" t="s">
        <v>205</v>
      </c>
      <c r="BX255" t="s">
        <v>59</v>
      </c>
    </row>
    <row r="256" spans="1:76" x14ac:dyDescent="0.25">
      <c r="A256">
        <v>1528</v>
      </c>
      <c r="B256" s="4">
        <v>23653</v>
      </c>
      <c r="C256">
        <v>225</v>
      </c>
      <c r="D256" t="s">
        <v>65</v>
      </c>
      <c r="E256" t="s">
        <v>123</v>
      </c>
      <c r="F256" t="s">
        <v>57</v>
      </c>
      <c r="G256" s="1">
        <v>40331</v>
      </c>
      <c r="H256" t="s">
        <v>267</v>
      </c>
      <c r="I256">
        <v>2.5</v>
      </c>
      <c r="J256">
        <v>3</v>
      </c>
      <c r="K256">
        <v>3</v>
      </c>
      <c r="L256">
        <v>3</v>
      </c>
      <c r="M256">
        <v>30</v>
      </c>
      <c r="N256" t="s">
        <v>60</v>
      </c>
      <c r="O256" t="s">
        <v>60</v>
      </c>
      <c r="P256" t="s">
        <v>60</v>
      </c>
      <c r="Q256" t="s">
        <v>61</v>
      </c>
      <c r="R256" t="s">
        <v>61</v>
      </c>
      <c r="S256">
        <v>5</v>
      </c>
      <c r="T256" t="s">
        <v>62</v>
      </c>
      <c r="U256" t="s">
        <v>124</v>
      </c>
      <c r="V256">
        <v>0.374</v>
      </c>
      <c r="W256">
        <v>0</v>
      </c>
      <c r="X256">
        <v>0</v>
      </c>
      <c r="Y256">
        <v>0.05</v>
      </c>
      <c r="Z256">
        <v>0</v>
      </c>
      <c r="AA256" t="s">
        <v>59</v>
      </c>
      <c r="AB256">
        <v>0</v>
      </c>
      <c r="AC256" t="s">
        <v>64</v>
      </c>
      <c r="AD256" t="s">
        <v>64</v>
      </c>
      <c r="AE256">
        <v>0</v>
      </c>
      <c r="AF256">
        <v>0</v>
      </c>
      <c r="AG256" t="s">
        <v>64</v>
      </c>
      <c r="AH256">
        <v>0</v>
      </c>
      <c r="AI256">
        <v>99</v>
      </c>
      <c r="AJ256">
        <v>0</v>
      </c>
      <c r="AK256">
        <v>99</v>
      </c>
      <c r="AL256" t="s">
        <v>64</v>
      </c>
      <c r="AM256" t="s">
        <v>64</v>
      </c>
      <c r="AN256">
        <v>0</v>
      </c>
      <c r="AO256">
        <v>99</v>
      </c>
      <c r="AP256">
        <v>0</v>
      </c>
      <c r="AQ256">
        <v>99</v>
      </c>
      <c r="AR256">
        <v>0</v>
      </c>
      <c r="AS256">
        <v>99</v>
      </c>
      <c r="AT256">
        <v>1</v>
      </c>
      <c r="AU256">
        <v>3</v>
      </c>
      <c r="AV256">
        <v>0</v>
      </c>
      <c r="AW256">
        <v>0</v>
      </c>
      <c r="AX256">
        <v>100</v>
      </c>
      <c r="AY256" t="s">
        <v>65</v>
      </c>
      <c r="AZ256">
        <v>3.5999999999999997E-2</v>
      </c>
      <c r="BA256">
        <v>2.5000000000000001E-2</v>
      </c>
      <c r="BB256" s="10">
        <v>1.9E-2</v>
      </c>
      <c r="BC256" s="4">
        <v>23653</v>
      </c>
      <c r="BD256" s="9">
        <f>(AZ256+BA256+BB256)/3</f>
        <v>2.6666666666666668E-2</v>
      </c>
      <c r="BE256" s="9">
        <f>100*BD256</f>
        <v>2.666666666666667</v>
      </c>
      <c r="BF256" s="8">
        <f>LOG10(BE256)</f>
        <v>0.42596873227228121</v>
      </c>
      <c r="BG256" s="18" t="s">
        <v>204</v>
      </c>
      <c r="BH256" s="18" t="s">
        <v>204</v>
      </c>
      <c r="BI256" s="18" t="s">
        <v>204</v>
      </c>
      <c r="BJ256" s="18" t="s">
        <v>204</v>
      </c>
      <c r="BK256" s="8" t="s">
        <v>204</v>
      </c>
      <c r="BL256" s="8" t="s">
        <v>59</v>
      </c>
      <c r="BM256" s="18" t="s">
        <v>204</v>
      </c>
      <c r="BN256">
        <v>0</v>
      </c>
      <c r="BO256" s="8">
        <v>0.42596873227228121</v>
      </c>
      <c r="BP256" t="s">
        <v>59</v>
      </c>
      <c r="BQ256">
        <v>0</v>
      </c>
      <c r="BR256" t="s">
        <v>59</v>
      </c>
      <c r="BS256" t="s">
        <v>59</v>
      </c>
      <c r="BT256" t="s">
        <v>59</v>
      </c>
      <c r="BU256" t="s">
        <v>207</v>
      </c>
      <c r="BV256" t="s">
        <v>208</v>
      </c>
      <c r="BW256" t="s">
        <v>205</v>
      </c>
      <c r="BX256" t="s">
        <v>59</v>
      </c>
    </row>
    <row r="257" spans="1:76" x14ac:dyDescent="0.25">
      <c r="A257">
        <v>1477</v>
      </c>
      <c r="B257" s="4">
        <v>19160</v>
      </c>
      <c r="C257">
        <v>180</v>
      </c>
      <c r="D257" t="s">
        <v>55</v>
      </c>
      <c r="E257">
        <v>19160</v>
      </c>
      <c r="F257" t="s">
        <v>57</v>
      </c>
      <c r="G257" s="1">
        <v>39756</v>
      </c>
      <c r="H257" t="s">
        <v>268</v>
      </c>
      <c r="I257">
        <v>2.5</v>
      </c>
      <c r="J257">
        <v>3</v>
      </c>
      <c r="K257">
        <v>3</v>
      </c>
      <c r="L257">
        <v>3</v>
      </c>
      <c r="M257">
        <v>30</v>
      </c>
      <c r="N257" t="s">
        <v>81</v>
      </c>
      <c r="O257" t="s">
        <v>81</v>
      </c>
      <c r="P257" t="s">
        <v>82</v>
      </c>
      <c r="Q257" t="s">
        <v>78</v>
      </c>
      <c r="R257" t="s">
        <v>78</v>
      </c>
      <c r="S257">
        <v>8</v>
      </c>
      <c r="T257" t="s">
        <v>73</v>
      </c>
      <c r="U257" t="s">
        <v>91</v>
      </c>
      <c r="V257">
        <v>0.5</v>
      </c>
      <c r="W257">
        <v>0</v>
      </c>
      <c r="X257">
        <v>0</v>
      </c>
      <c r="Y257">
        <v>8.2000000000000003E-2</v>
      </c>
      <c r="Z257">
        <v>0</v>
      </c>
      <c r="AA257" t="s">
        <v>59</v>
      </c>
      <c r="AB257">
        <v>0</v>
      </c>
      <c r="AC257" t="s">
        <v>64</v>
      </c>
      <c r="AD257" t="s">
        <v>64</v>
      </c>
      <c r="AE257">
        <v>0</v>
      </c>
      <c r="AF257">
        <v>0</v>
      </c>
      <c r="AG257" t="s">
        <v>64</v>
      </c>
      <c r="AH257">
        <v>0</v>
      </c>
      <c r="AI257">
        <v>99</v>
      </c>
      <c r="AJ257">
        <v>0</v>
      </c>
      <c r="AK257">
        <v>99</v>
      </c>
      <c r="AL257" t="s">
        <v>64</v>
      </c>
      <c r="AM257" t="s">
        <v>64</v>
      </c>
      <c r="AN257">
        <v>0</v>
      </c>
      <c r="AO257">
        <v>99</v>
      </c>
      <c r="AP257">
        <v>0</v>
      </c>
      <c r="AQ257">
        <v>99</v>
      </c>
      <c r="AR257">
        <v>0</v>
      </c>
      <c r="AS257">
        <v>99</v>
      </c>
      <c r="AT257">
        <v>1</v>
      </c>
      <c r="AU257">
        <v>3</v>
      </c>
      <c r="AV257">
        <v>0</v>
      </c>
      <c r="AW257">
        <v>0</v>
      </c>
      <c r="AX257">
        <v>100</v>
      </c>
      <c r="AY257" t="s">
        <v>55</v>
      </c>
      <c r="AZ257">
        <v>4.1000000000000002E-2</v>
      </c>
      <c r="BA257">
        <v>3.7999999999999999E-2</v>
      </c>
      <c r="BB257">
        <v>3.5000000000000003E-2</v>
      </c>
      <c r="BC257" s="4">
        <v>19160</v>
      </c>
      <c r="BD257" s="9">
        <f>(AZ257+BA257+BB257)/3</f>
        <v>3.7999999999999999E-2</v>
      </c>
      <c r="BE257" s="9">
        <f>100*BD257</f>
        <v>3.8</v>
      </c>
      <c r="BF257" s="8">
        <f>LOG10(BE257)</f>
        <v>0.57978359661681012</v>
      </c>
      <c r="BG257" s="18" t="s">
        <v>204</v>
      </c>
      <c r="BH257" s="18" t="s">
        <v>204</v>
      </c>
      <c r="BI257" s="18" t="s">
        <v>204</v>
      </c>
      <c r="BJ257" s="18" t="s">
        <v>204</v>
      </c>
      <c r="BK257" s="8" t="s">
        <v>204</v>
      </c>
      <c r="BL257" s="8" t="s">
        <v>59</v>
      </c>
      <c r="BM257" s="18" t="s">
        <v>204</v>
      </c>
      <c r="BN257">
        <v>0</v>
      </c>
      <c r="BO257" s="8">
        <v>0.57978359661681012</v>
      </c>
      <c r="BP257" t="s">
        <v>59</v>
      </c>
      <c r="BQ257">
        <v>0</v>
      </c>
      <c r="BR257" t="s">
        <v>59</v>
      </c>
      <c r="BS257" t="s">
        <v>59</v>
      </c>
      <c r="BT257" t="s">
        <v>59</v>
      </c>
      <c r="BU257" t="s">
        <v>207</v>
      </c>
      <c r="BV257" t="s">
        <v>208</v>
      </c>
      <c r="BW257" t="s">
        <v>205</v>
      </c>
      <c r="BX257" t="s">
        <v>59</v>
      </c>
    </row>
    <row r="258" spans="1:76" x14ac:dyDescent="0.25">
      <c r="A258">
        <v>1528</v>
      </c>
      <c r="B258" s="4">
        <v>23653</v>
      </c>
      <c r="C258">
        <v>224</v>
      </c>
      <c r="D258" t="s">
        <v>55</v>
      </c>
      <c r="E258" t="s">
        <v>123</v>
      </c>
      <c r="F258" t="s">
        <v>57</v>
      </c>
      <c r="G258" s="1">
        <v>40331</v>
      </c>
      <c r="H258" t="s">
        <v>267</v>
      </c>
      <c r="I258">
        <v>2.5</v>
      </c>
      <c r="J258">
        <v>3</v>
      </c>
      <c r="K258">
        <v>3</v>
      </c>
      <c r="L258">
        <v>3</v>
      </c>
      <c r="M258">
        <v>30</v>
      </c>
      <c r="N258" t="s">
        <v>60</v>
      </c>
      <c r="O258" t="s">
        <v>60</v>
      </c>
      <c r="P258" t="s">
        <v>60</v>
      </c>
      <c r="Q258" t="s">
        <v>61</v>
      </c>
      <c r="R258" t="s">
        <v>61</v>
      </c>
      <c r="S258">
        <v>5</v>
      </c>
      <c r="T258" t="s">
        <v>62</v>
      </c>
      <c r="U258" t="s">
        <v>124</v>
      </c>
      <c r="V258">
        <v>0.374</v>
      </c>
      <c r="W258">
        <v>0</v>
      </c>
      <c r="X258">
        <v>0</v>
      </c>
      <c r="Y258">
        <v>0.05</v>
      </c>
      <c r="Z258">
        <v>0</v>
      </c>
      <c r="AA258" t="s">
        <v>59</v>
      </c>
      <c r="AB258">
        <v>0</v>
      </c>
      <c r="AC258" t="s">
        <v>64</v>
      </c>
      <c r="AD258" t="s">
        <v>64</v>
      </c>
      <c r="AE258">
        <v>0</v>
      </c>
      <c r="AF258">
        <v>0</v>
      </c>
      <c r="AG258" t="s">
        <v>64</v>
      </c>
      <c r="AH258">
        <v>0</v>
      </c>
      <c r="AI258">
        <v>99</v>
      </c>
      <c r="AJ258">
        <v>0</v>
      </c>
      <c r="AK258">
        <v>99</v>
      </c>
      <c r="AL258" t="s">
        <v>64</v>
      </c>
      <c r="AM258" t="s">
        <v>64</v>
      </c>
      <c r="AN258">
        <v>0</v>
      </c>
      <c r="AO258">
        <v>99</v>
      </c>
      <c r="AP258">
        <v>0</v>
      </c>
      <c r="AQ258">
        <v>99</v>
      </c>
      <c r="AR258">
        <v>0</v>
      </c>
      <c r="AS258">
        <v>99</v>
      </c>
      <c r="AT258">
        <v>1</v>
      </c>
      <c r="AU258">
        <v>3</v>
      </c>
      <c r="AV258">
        <v>0</v>
      </c>
      <c r="AW258">
        <v>0</v>
      </c>
      <c r="AX258">
        <v>100</v>
      </c>
      <c r="AY258" t="s">
        <v>55</v>
      </c>
      <c r="AZ258">
        <v>0.08</v>
      </c>
      <c r="BA258">
        <v>4.3999999999999997E-2</v>
      </c>
      <c r="BB258">
        <v>4.2999999999999997E-2</v>
      </c>
      <c r="BC258" s="4">
        <v>23653</v>
      </c>
      <c r="BD258" s="9">
        <f>(AZ258+BA258+BB258)/3</f>
        <v>5.5666666666666663E-2</v>
      </c>
      <c r="BE258" s="9">
        <f>100*BD258</f>
        <v>5.5666666666666664</v>
      </c>
      <c r="BF258" s="8">
        <f>LOG10(BE258)</f>
        <v>0.74559521642792081</v>
      </c>
      <c r="BG258" s="18" t="s">
        <v>203</v>
      </c>
      <c r="BH258" s="18" t="s">
        <v>204</v>
      </c>
      <c r="BI258" s="18" t="s">
        <v>204</v>
      </c>
      <c r="BJ258" s="18" t="s">
        <v>204</v>
      </c>
      <c r="BK258" s="8" t="s">
        <v>204</v>
      </c>
      <c r="BL258" s="8" t="s">
        <v>59</v>
      </c>
      <c r="BM258" s="18" t="s">
        <v>204</v>
      </c>
      <c r="BN258">
        <v>0</v>
      </c>
      <c r="BO258" s="8">
        <v>0.74559521642792081</v>
      </c>
      <c r="BP258" t="s">
        <v>59</v>
      </c>
      <c r="BQ258">
        <v>0</v>
      </c>
      <c r="BR258" t="s">
        <v>59</v>
      </c>
      <c r="BS258" t="s">
        <v>59</v>
      </c>
      <c r="BT258" t="s">
        <v>59</v>
      </c>
      <c r="BU258" t="s">
        <v>207</v>
      </c>
      <c r="BV258" t="s">
        <v>208</v>
      </c>
      <c r="BW258" t="s">
        <v>205</v>
      </c>
      <c r="BX258" t="s">
        <v>59</v>
      </c>
    </row>
    <row r="259" spans="1:76" x14ac:dyDescent="0.25">
      <c r="A259">
        <v>1539</v>
      </c>
      <c r="B259" s="4">
        <v>23874</v>
      </c>
      <c r="C259">
        <v>229</v>
      </c>
      <c r="D259" t="s">
        <v>65</v>
      </c>
      <c r="E259" t="s">
        <v>134</v>
      </c>
      <c r="F259" t="s">
        <v>57</v>
      </c>
      <c r="G259" s="1">
        <v>40336</v>
      </c>
      <c r="H259" t="s">
        <v>268</v>
      </c>
      <c r="I259">
        <v>3</v>
      </c>
      <c r="J259">
        <v>3</v>
      </c>
      <c r="K259">
        <v>3</v>
      </c>
      <c r="L259">
        <v>3</v>
      </c>
      <c r="M259">
        <v>36</v>
      </c>
      <c r="N259" t="s">
        <v>99</v>
      </c>
      <c r="O259" t="s">
        <v>99</v>
      </c>
      <c r="P259" t="s">
        <v>100</v>
      </c>
      <c r="Q259" t="s">
        <v>78</v>
      </c>
      <c r="R259" t="s">
        <v>78</v>
      </c>
      <c r="S259">
        <v>25</v>
      </c>
      <c r="T259" t="s">
        <v>70</v>
      </c>
      <c r="U259" t="s">
        <v>135</v>
      </c>
      <c r="V259">
        <v>0.73599999999999999</v>
      </c>
      <c r="W259">
        <v>0</v>
      </c>
      <c r="X259">
        <v>0</v>
      </c>
      <c r="Y259">
        <v>0.114</v>
      </c>
      <c r="Z259">
        <v>0</v>
      </c>
      <c r="AA259" t="s">
        <v>128</v>
      </c>
      <c r="AB259">
        <v>0</v>
      </c>
      <c r="AC259" t="s">
        <v>64</v>
      </c>
      <c r="AD259" t="s">
        <v>64</v>
      </c>
      <c r="AE259">
        <v>0</v>
      </c>
      <c r="AF259">
        <v>0</v>
      </c>
      <c r="AG259" t="s">
        <v>64</v>
      </c>
      <c r="AH259">
        <v>0</v>
      </c>
      <c r="AI259">
        <v>99</v>
      </c>
      <c r="AJ259">
        <v>0</v>
      </c>
      <c r="AK259">
        <v>99</v>
      </c>
      <c r="AL259" t="s">
        <v>64</v>
      </c>
      <c r="AM259" t="s">
        <v>64</v>
      </c>
      <c r="AN259">
        <v>0</v>
      </c>
      <c r="AO259">
        <v>99</v>
      </c>
      <c r="AP259">
        <v>0</v>
      </c>
      <c r="AQ259">
        <v>99</v>
      </c>
      <c r="AR259">
        <v>0</v>
      </c>
      <c r="AS259">
        <v>99</v>
      </c>
      <c r="AT259">
        <v>1</v>
      </c>
      <c r="AU259">
        <v>3</v>
      </c>
      <c r="AV259">
        <v>0</v>
      </c>
      <c r="AW259">
        <v>0</v>
      </c>
      <c r="AX259">
        <v>100</v>
      </c>
      <c r="AY259" t="s">
        <v>65</v>
      </c>
      <c r="AZ259">
        <v>4.5999999999999999E-2</v>
      </c>
      <c r="BA259">
        <v>3.6999999999999998E-2</v>
      </c>
      <c r="BB259" s="10">
        <v>2.9000000000000001E-2</v>
      </c>
      <c r="BC259" s="4">
        <v>23874</v>
      </c>
      <c r="BD259" s="9">
        <f>(AZ259+BA259+BB259)/3</f>
        <v>3.7333333333333329E-2</v>
      </c>
      <c r="BE259" s="9">
        <f>100*BD259</f>
        <v>3.7333333333333329</v>
      </c>
      <c r="BF259" s="8">
        <f>LOG10(BE259)</f>
        <v>0.57209676795051911</v>
      </c>
      <c r="BG259" s="18" t="s">
        <v>204</v>
      </c>
      <c r="BH259" s="18" t="s">
        <v>204</v>
      </c>
      <c r="BI259" s="18" t="s">
        <v>204</v>
      </c>
      <c r="BJ259" s="18" t="s">
        <v>204</v>
      </c>
      <c r="BK259" s="8" t="s">
        <v>204</v>
      </c>
      <c r="BL259" s="8" t="s">
        <v>59</v>
      </c>
      <c r="BM259" s="18" t="s">
        <v>204</v>
      </c>
      <c r="BN259">
        <v>0</v>
      </c>
      <c r="BO259" s="8">
        <v>0.57209676795051911</v>
      </c>
      <c r="BP259" t="s">
        <v>59</v>
      </c>
      <c r="BQ259">
        <v>0</v>
      </c>
      <c r="BR259" t="s">
        <v>128</v>
      </c>
      <c r="BS259" t="s">
        <v>59</v>
      </c>
      <c r="BT259" t="s">
        <v>58</v>
      </c>
      <c r="BU259" t="s">
        <v>31</v>
      </c>
      <c r="BV259" t="s">
        <v>208</v>
      </c>
      <c r="BW259" t="s">
        <v>206</v>
      </c>
      <c r="BX259" t="s">
        <v>58</v>
      </c>
    </row>
    <row r="260" spans="1:76" x14ac:dyDescent="0.25">
      <c r="A260">
        <v>1533</v>
      </c>
      <c r="B260" s="4">
        <v>23845</v>
      </c>
      <c r="C260">
        <v>197</v>
      </c>
      <c r="D260" t="s">
        <v>65</v>
      </c>
      <c r="E260" t="s">
        <v>132</v>
      </c>
      <c r="F260" t="s">
        <v>57</v>
      </c>
      <c r="G260" s="1">
        <v>40331</v>
      </c>
      <c r="H260" t="s">
        <v>268</v>
      </c>
      <c r="I260">
        <v>3</v>
      </c>
      <c r="J260">
        <v>3</v>
      </c>
      <c r="K260">
        <v>3</v>
      </c>
      <c r="L260">
        <v>3</v>
      </c>
      <c r="M260">
        <v>36</v>
      </c>
      <c r="N260" t="s">
        <v>60</v>
      </c>
      <c r="O260" t="s">
        <v>60</v>
      </c>
      <c r="P260" t="s">
        <v>60</v>
      </c>
      <c r="Q260" t="s">
        <v>61</v>
      </c>
      <c r="R260" t="s">
        <v>61</v>
      </c>
      <c r="S260" t="s">
        <v>64</v>
      </c>
      <c r="T260" t="s">
        <v>64</v>
      </c>
      <c r="U260" t="s">
        <v>133</v>
      </c>
      <c r="V260">
        <v>0.56699999999999995</v>
      </c>
      <c r="W260">
        <v>0</v>
      </c>
      <c r="X260">
        <v>0</v>
      </c>
      <c r="Y260">
        <v>9.4E-2</v>
      </c>
      <c r="Z260">
        <v>0</v>
      </c>
      <c r="AA260" t="s">
        <v>59</v>
      </c>
      <c r="AB260">
        <v>0</v>
      </c>
      <c r="AC260" t="s">
        <v>64</v>
      </c>
      <c r="AD260" t="s">
        <v>64</v>
      </c>
      <c r="AE260">
        <v>0</v>
      </c>
      <c r="AF260">
        <v>0</v>
      </c>
      <c r="AG260" t="s">
        <v>64</v>
      </c>
      <c r="AH260">
        <v>0</v>
      </c>
      <c r="AI260">
        <v>99</v>
      </c>
      <c r="AJ260">
        <v>0</v>
      </c>
      <c r="AK260">
        <v>99</v>
      </c>
      <c r="AL260" t="s">
        <v>64</v>
      </c>
      <c r="AM260" t="s">
        <v>64</v>
      </c>
      <c r="AN260">
        <v>0</v>
      </c>
      <c r="AO260">
        <v>99</v>
      </c>
      <c r="AP260">
        <v>0</v>
      </c>
      <c r="AQ260">
        <v>99</v>
      </c>
      <c r="AR260">
        <v>0</v>
      </c>
      <c r="AS260">
        <v>99</v>
      </c>
      <c r="AT260">
        <v>1</v>
      </c>
      <c r="AU260">
        <v>3</v>
      </c>
      <c r="AV260">
        <v>0</v>
      </c>
      <c r="AW260">
        <v>0</v>
      </c>
      <c r="AX260">
        <v>100</v>
      </c>
      <c r="AY260" t="s">
        <v>65</v>
      </c>
      <c r="AZ260">
        <v>3.3000000000000002E-2</v>
      </c>
      <c r="BA260">
        <v>0.04</v>
      </c>
      <c r="BB260">
        <v>4.3999999999999997E-2</v>
      </c>
      <c r="BC260" s="4">
        <v>23845</v>
      </c>
      <c r="BD260" s="9">
        <f>(AZ260+BA260+BB260)/3</f>
        <v>3.9E-2</v>
      </c>
      <c r="BE260" s="9">
        <f>100*BD260</f>
        <v>3.9</v>
      </c>
      <c r="BF260" s="8">
        <f>LOG10(BE260)</f>
        <v>0.59106460702649921</v>
      </c>
      <c r="BG260" s="18" t="s">
        <v>204</v>
      </c>
      <c r="BH260" s="18" t="s">
        <v>204</v>
      </c>
      <c r="BI260" s="18" t="s">
        <v>204</v>
      </c>
      <c r="BJ260" s="18" t="s">
        <v>204</v>
      </c>
      <c r="BK260" s="8" t="s">
        <v>204</v>
      </c>
      <c r="BL260" s="8" t="s">
        <v>59</v>
      </c>
      <c r="BM260" s="18" t="s">
        <v>204</v>
      </c>
      <c r="BN260">
        <v>0</v>
      </c>
      <c r="BO260" s="8">
        <v>0.59106460702649921</v>
      </c>
      <c r="BP260" t="s">
        <v>59</v>
      </c>
      <c r="BQ260">
        <v>0</v>
      </c>
      <c r="BR260" t="s">
        <v>59</v>
      </c>
      <c r="BS260" t="s">
        <v>59</v>
      </c>
      <c r="BT260" t="s">
        <v>59</v>
      </c>
      <c r="BU260" t="s">
        <v>207</v>
      </c>
      <c r="BV260" t="s">
        <v>208</v>
      </c>
      <c r="BW260" t="s">
        <v>205</v>
      </c>
      <c r="BX260" t="s">
        <v>59</v>
      </c>
    </row>
    <row r="261" spans="1:76" x14ac:dyDescent="0.25">
      <c r="A261">
        <v>1539</v>
      </c>
      <c r="B261" s="4">
        <v>23874</v>
      </c>
      <c r="C261">
        <v>228</v>
      </c>
      <c r="D261" t="s">
        <v>55</v>
      </c>
      <c r="E261" t="s">
        <v>134</v>
      </c>
      <c r="F261" t="s">
        <v>57</v>
      </c>
      <c r="G261" s="1">
        <v>40336</v>
      </c>
      <c r="H261" t="s">
        <v>268</v>
      </c>
      <c r="I261">
        <v>3</v>
      </c>
      <c r="J261">
        <v>3</v>
      </c>
      <c r="K261">
        <v>3</v>
      </c>
      <c r="L261">
        <v>3</v>
      </c>
      <c r="M261">
        <v>36</v>
      </c>
      <c r="N261" t="s">
        <v>99</v>
      </c>
      <c r="O261" t="s">
        <v>99</v>
      </c>
      <c r="P261" t="s">
        <v>100</v>
      </c>
      <c r="Q261" t="s">
        <v>78</v>
      </c>
      <c r="R261" t="s">
        <v>78</v>
      </c>
      <c r="S261">
        <v>25</v>
      </c>
      <c r="T261" t="s">
        <v>70</v>
      </c>
      <c r="U261" t="s">
        <v>135</v>
      </c>
      <c r="V261">
        <v>0.73599999999999999</v>
      </c>
      <c r="W261">
        <v>0</v>
      </c>
      <c r="X261">
        <v>0</v>
      </c>
      <c r="Y261">
        <v>0.114</v>
      </c>
      <c r="Z261">
        <v>0</v>
      </c>
      <c r="AA261" t="s">
        <v>128</v>
      </c>
      <c r="AB261">
        <v>0</v>
      </c>
      <c r="AC261" t="s">
        <v>64</v>
      </c>
      <c r="AD261" t="s">
        <v>64</v>
      </c>
      <c r="AE261">
        <v>0</v>
      </c>
      <c r="AF261">
        <v>0</v>
      </c>
      <c r="AG261" t="s">
        <v>64</v>
      </c>
      <c r="AH261">
        <v>0</v>
      </c>
      <c r="AI261">
        <v>99</v>
      </c>
      <c r="AJ261">
        <v>0</v>
      </c>
      <c r="AK261">
        <v>99</v>
      </c>
      <c r="AL261" t="s">
        <v>64</v>
      </c>
      <c r="AM261" t="s">
        <v>64</v>
      </c>
      <c r="AN261">
        <v>0</v>
      </c>
      <c r="AO261">
        <v>99</v>
      </c>
      <c r="AP261">
        <v>0</v>
      </c>
      <c r="AQ261">
        <v>99</v>
      </c>
      <c r="AR261">
        <v>0</v>
      </c>
      <c r="AS261">
        <v>99</v>
      </c>
      <c r="AT261">
        <v>1</v>
      </c>
      <c r="AU261">
        <v>3</v>
      </c>
      <c r="AV261">
        <v>0</v>
      </c>
      <c r="AW261">
        <v>0</v>
      </c>
      <c r="AX261">
        <v>100</v>
      </c>
      <c r="AY261" t="s">
        <v>55</v>
      </c>
      <c r="AZ261">
        <v>6.8000000000000005E-2</v>
      </c>
      <c r="BA261">
        <v>4.1000000000000002E-2</v>
      </c>
      <c r="BB261">
        <v>5.1999999999999998E-2</v>
      </c>
      <c r="BC261" s="4">
        <v>23874</v>
      </c>
      <c r="BD261" s="9">
        <f>(AZ261+BA261+BB261)/3</f>
        <v>5.3666666666666668E-2</v>
      </c>
      <c r="BE261" s="9">
        <f>100*BD261</f>
        <v>5.3666666666666671</v>
      </c>
      <c r="BF261" s="8">
        <f>LOG10(BE261)</f>
        <v>0.72970462131218727</v>
      </c>
      <c r="BG261" s="18" t="s">
        <v>203</v>
      </c>
      <c r="BH261" s="18" t="s">
        <v>204</v>
      </c>
      <c r="BI261" s="18" t="s">
        <v>204</v>
      </c>
      <c r="BJ261" s="18" t="s">
        <v>204</v>
      </c>
      <c r="BK261" s="8" t="s">
        <v>204</v>
      </c>
      <c r="BL261" s="8" t="s">
        <v>59</v>
      </c>
      <c r="BM261" s="18" t="s">
        <v>204</v>
      </c>
      <c r="BN261">
        <v>0</v>
      </c>
      <c r="BO261" s="8">
        <v>0.72970462131218727</v>
      </c>
      <c r="BP261" t="s">
        <v>59</v>
      </c>
      <c r="BQ261">
        <v>0</v>
      </c>
      <c r="BR261" t="s">
        <v>128</v>
      </c>
      <c r="BS261" t="s">
        <v>59</v>
      </c>
      <c r="BT261" t="s">
        <v>58</v>
      </c>
      <c r="BU261" t="s">
        <v>31</v>
      </c>
      <c r="BV261" t="s">
        <v>208</v>
      </c>
      <c r="BW261" t="s">
        <v>206</v>
      </c>
      <c r="BX261" t="s">
        <v>58</v>
      </c>
    </row>
    <row r="262" spans="1:76" x14ac:dyDescent="0.25">
      <c r="A262">
        <v>1533</v>
      </c>
      <c r="B262" s="4">
        <v>23845</v>
      </c>
      <c r="C262">
        <v>196</v>
      </c>
      <c r="D262" t="s">
        <v>55</v>
      </c>
      <c r="E262" t="s">
        <v>132</v>
      </c>
      <c r="F262" t="s">
        <v>57</v>
      </c>
      <c r="G262" s="1">
        <v>40331</v>
      </c>
      <c r="H262" t="s">
        <v>268</v>
      </c>
      <c r="I262">
        <v>3</v>
      </c>
      <c r="J262">
        <v>3</v>
      </c>
      <c r="K262">
        <v>3</v>
      </c>
      <c r="L262">
        <v>3</v>
      </c>
      <c r="M262">
        <v>36</v>
      </c>
      <c r="N262" t="s">
        <v>60</v>
      </c>
      <c r="O262" t="s">
        <v>60</v>
      </c>
      <c r="P262" t="s">
        <v>60</v>
      </c>
      <c r="Q262" t="s">
        <v>61</v>
      </c>
      <c r="R262" t="s">
        <v>61</v>
      </c>
      <c r="S262" t="s">
        <v>64</v>
      </c>
      <c r="T262" t="s">
        <v>64</v>
      </c>
      <c r="U262" t="s">
        <v>133</v>
      </c>
      <c r="V262">
        <v>0.56699999999999995</v>
      </c>
      <c r="W262">
        <v>0</v>
      </c>
      <c r="X262">
        <v>0</v>
      </c>
      <c r="Y262">
        <v>9.4E-2</v>
      </c>
      <c r="Z262">
        <v>0</v>
      </c>
      <c r="AA262" t="s">
        <v>59</v>
      </c>
      <c r="AB262">
        <v>0</v>
      </c>
      <c r="AC262" t="s">
        <v>64</v>
      </c>
      <c r="AD262" t="s">
        <v>64</v>
      </c>
      <c r="AE262">
        <v>0</v>
      </c>
      <c r="AF262">
        <v>0</v>
      </c>
      <c r="AG262" t="s">
        <v>64</v>
      </c>
      <c r="AH262">
        <v>0</v>
      </c>
      <c r="AI262">
        <v>99</v>
      </c>
      <c r="AJ262">
        <v>0</v>
      </c>
      <c r="AK262">
        <v>99</v>
      </c>
      <c r="AL262" t="s">
        <v>64</v>
      </c>
      <c r="AM262" t="s">
        <v>64</v>
      </c>
      <c r="AN262">
        <v>0</v>
      </c>
      <c r="AO262">
        <v>99</v>
      </c>
      <c r="AP262">
        <v>0</v>
      </c>
      <c r="AQ262">
        <v>99</v>
      </c>
      <c r="AR262">
        <v>0</v>
      </c>
      <c r="AS262">
        <v>99</v>
      </c>
      <c r="AT262">
        <v>1</v>
      </c>
      <c r="AU262">
        <v>3</v>
      </c>
      <c r="AV262">
        <v>0</v>
      </c>
      <c r="AW262">
        <v>0</v>
      </c>
      <c r="AX262">
        <v>100</v>
      </c>
      <c r="AY262" t="s">
        <v>55</v>
      </c>
      <c r="AZ262">
        <v>9.6000000000000002E-2</v>
      </c>
      <c r="BA262">
        <v>7.4999999999999997E-2</v>
      </c>
      <c r="BB262">
        <v>8.3000000000000004E-2</v>
      </c>
      <c r="BC262" s="4">
        <v>23845</v>
      </c>
      <c r="BD262" s="9">
        <f>(AZ262+BA262+BB262)/3</f>
        <v>8.4666666666666668E-2</v>
      </c>
      <c r="BE262" s="9">
        <f>100*BD262</f>
        <v>8.4666666666666668</v>
      </c>
      <c r="BF262" s="8">
        <f>LOG10(BE262)</f>
        <v>0.92771246190027568</v>
      </c>
      <c r="BG262" s="18" t="s">
        <v>203</v>
      </c>
      <c r="BH262" s="18" t="s">
        <v>203</v>
      </c>
      <c r="BI262" s="18" t="s">
        <v>203</v>
      </c>
      <c r="BJ262" s="18" t="s">
        <v>204</v>
      </c>
      <c r="BK262" s="8" t="s">
        <v>204</v>
      </c>
      <c r="BL262" s="8" t="s">
        <v>59</v>
      </c>
      <c r="BM262" s="18" t="s">
        <v>204</v>
      </c>
      <c r="BN262">
        <v>0</v>
      </c>
      <c r="BO262" s="8">
        <v>0.92771246190027568</v>
      </c>
      <c r="BP262" t="s">
        <v>59</v>
      </c>
      <c r="BQ262">
        <v>0</v>
      </c>
      <c r="BR262" t="s">
        <v>59</v>
      </c>
      <c r="BS262" t="s">
        <v>59</v>
      </c>
      <c r="BT262" t="s">
        <v>59</v>
      </c>
      <c r="BU262" t="s">
        <v>207</v>
      </c>
      <c r="BV262" t="s">
        <v>208</v>
      </c>
      <c r="BW262" t="s">
        <v>205</v>
      </c>
      <c r="BX262" t="s">
        <v>59</v>
      </c>
    </row>
    <row r="263" spans="1:76" x14ac:dyDescent="0.25">
      <c r="A263">
        <v>1471</v>
      </c>
      <c r="B263" s="4">
        <v>19052</v>
      </c>
      <c r="C263">
        <v>245</v>
      </c>
      <c r="D263" t="s">
        <v>65</v>
      </c>
      <c r="E263">
        <v>19052</v>
      </c>
      <c r="F263" t="s">
        <v>57</v>
      </c>
      <c r="G263" s="1">
        <v>39750</v>
      </c>
      <c r="H263" t="s">
        <v>267</v>
      </c>
      <c r="I263">
        <v>4</v>
      </c>
      <c r="J263">
        <v>4</v>
      </c>
      <c r="K263">
        <v>4</v>
      </c>
      <c r="L263">
        <v>44</v>
      </c>
      <c r="M263">
        <v>48</v>
      </c>
      <c r="N263" t="s">
        <v>60</v>
      </c>
      <c r="O263" t="s">
        <v>60</v>
      </c>
      <c r="P263" t="s">
        <v>60</v>
      </c>
      <c r="Q263" t="s">
        <v>61</v>
      </c>
      <c r="R263" t="s">
        <v>61</v>
      </c>
      <c r="S263">
        <v>3</v>
      </c>
      <c r="T263" t="s">
        <v>62</v>
      </c>
      <c r="U263" t="s">
        <v>80</v>
      </c>
      <c r="V263">
        <v>0.5</v>
      </c>
      <c r="W263">
        <v>0</v>
      </c>
      <c r="X263">
        <v>0</v>
      </c>
      <c r="Y263">
        <v>9.1999999999999998E-2</v>
      </c>
      <c r="Z263">
        <v>0</v>
      </c>
      <c r="AA263" t="s">
        <v>59</v>
      </c>
      <c r="AB263">
        <v>0</v>
      </c>
      <c r="AC263" t="s">
        <v>64</v>
      </c>
      <c r="AD263" t="s">
        <v>64</v>
      </c>
      <c r="AE263">
        <v>0</v>
      </c>
      <c r="AF263">
        <v>0</v>
      </c>
      <c r="AG263" t="s">
        <v>64</v>
      </c>
      <c r="AH263">
        <v>0</v>
      </c>
      <c r="AI263">
        <v>99</v>
      </c>
      <c r="AJ263">
        <v>0</v>
      </c>
      <c r="AK263">
        <v>99</v>
      </c>
      <c r="AL263" t="s">
        <v>64</v>
      </c>
      <c r="AM263" t="s">
        <v>64</v>
      </c>
      <c r="AN263" t="s">
        <v>64</v>
      </c>
      <c r="AO263" t="s">
        <v>64</v>
      </c>
      <c r="AP263">
        <v>0</v>
      </c>
      <c r="AQ263">
        <v>99</v>
      </c>
      <c r="AR263" t="s">
        <v>64</v>
      </c>
      <c r="AS263" t="s">
        <v>64</v>
      </c>
      <c r="AT263">
        <v>1</v>
      </c>
      <c r="AU263">
        <v>1</v>
      </c>
      <c r="AV263">
        <v>0</v>
      </c>
      <c r="AW263">
        <v>0</v>
      </c>
      <c r="AX263">
        <v>0</v>
      </c>
      <c r="AY263" t="s">
        <v>65</v>
      </c>
      <c r="AZ263">
        <v>4.2999999999999997E-2</v>
      </c>
      <c r="BA263">
        <v>3.6999999999999998E-2</v>
      </c>
      <c r="BB263">
        <v>4.3999999999999997E-2</v>
      </c>
      <c r="BC263" s="4">
        <v>19052</v>
      </c>
      <c r="BD263" s="9">
        <f>(AZ263+BA263+BB263)/3</f>
        <v>4.1333333333333326E-2</v>
      </c>
      <c r="BE263" s="9">
        <f>100*BD263</f>
        <v>4.1333333333333329</v>
      </c>
      <c r="BF263" s="8">
        <f>LOG10(BE263)</f>
        <v>0.61630043044257254</v>
      </c>
      <c r="BG263" s="18" t="s">
        <v>204</v>
      </c>
      <c r="BH263" s="18" t="s">
        <v>204</v>
      </c>
      <c r="BI263" s="18" t="s">
        <v>204</v>
      </c>
      <c r="BJ263" s="18" t="s">
        <v>204</v>
      </c>
      <c r="BK263" s="8" t="s">
        <v>204</v>
      </c>
      <c r="BL263" s="8" t="s">
        <v>59</v>
      </c>
      <c r="BM263" s="18" t="s">
        <v>204</v>
      </c>
      <c r="BN263">
        <v>0</v>
      </c>
      <c r="BO263" s="8">
        <v>0.61630043044257254</v>
      </c>
      <c r="BP263" t="s">
        <v>59</v>
      </c>
      <c r="BQ263">
        <v>0</v>
      </c>
      <c r="BR263" t="s">
        <v>59</v>
      </c>
      <c r="BS263" t="s">
        <v>59</v>
      </c>
      <c r="BT263" t="s">
        <v>59</v>
      </c>
      <c r="BU263" t="s">
        <v>207</v>
      </c>
      <c r="BV263" t="s">
        <v>208</v>
      </c>
      <c r="BW263" t="s">
        <v>205</v>
      </c>
      <c r="BX263" t="s">
        <v>59</v>
      </c>
    </row>
    <row r="264" spans="1:76" x14ac:dyDescent="0.25">
      <c r="A264">
        <v>1471</v>
      </c>
      <c r="B264" s="4">
        <v>19052</v>
      </c>
      <c r="C264">
        <v>244</v>
      </c>
      <c r="D264" t="s">
        <v>55</v>
      </c>
      <c r="E264">
        <v>19052</v>
      </c>
      <c r="F264" t="s">
        <v>57</v>
      </c>
      <c r="G264" s="1">
        <v>39750</v>
      </c>
      <c r="H264" t="s">
        <v>267</v>
      </c>
      <c r="I264">
        <v>4</v>
      </c>
      <c r="J264">
        <v>4</v>
      </c>
      <c r="K264">
        <v>4</v>
      </c>
      <c r="L264">
        <v>44</v>
      </c>
      <c r="M264">
        <v>48</v>
      </c>
      <c r="N264" t="s">
        <v>60</v>
      </c>
      <c r="O264" t="s">
        <v>60</v>
      </c>
      <c r="P264" t="s">
        <v>60</v>
      </c>
      <c r="Q264" t="s">
        <v>61</v>
      </c>
      <c r="R264" t="s">
        <v>61</v>
      </c>
      <c r="S264">
        <v>3</v>
      </c>
      <c r="T264" t="s">
        <v>62</v>
      </c>
      <c r="U264" t="s">
        <v>80</v>
      </c>
      <c r="V264">
        <v>0.5</v>
      </c>
      <c r="W264">
        <v>0</v>
      </c>
      <c r="X264">
        <v>0</v>
      </c>
      <c r="Y264">
        <v>9.1999999999999998E-2</v>
      </c>
      <c r="Z264">
        <v>0</v>
      </c>
      <c r="AA264" t="s">
        <v>59</v>
      </c>
      <c r="AB264">
        <v>0</v>
      </c>
      <c r="AC264" t="s">
        <v>64</v>
      </c>
      <c r="AD264" t="s">
        <v>64</v>
      </c>
      <c r="AE264">
        <v>0</v>
      </c>
      <c r="AF264">
        <v>0</v>
      </c>
      <c r="AG264" t="s">
        <v>64</v>
      </c>
      <c r="AH264">
        <v>0</v>
      </c>
      <c r="AI264">
        <v>99</v>
      </c>
      <c r="AJ264">
        <v>0</v>
      </c>
      <c r="AK264">
        <v>99</v>
      </c>
      <c r="AL264" t="s">
        <v>64</v>
      </c>
      <c r="AM264" t="s">
        <v>64</v>
      </c>
      <c r="AN264" t="s">
        <v>64</v>
      </c>
      <c r="AO264" t="s">
        <v>64</v>
      </c>
      <c r="AP264">
        <v>0</v>
      </c>
      <c r="AQ264">
        <v>99</v>
      </c>
      <c r="AR264" t="s">
        <v>64</v>
      </c>
      <c r="AS264" t="s">
        <v>64</v>
      </c>
      <c r="AT264">
        <v>1</v>
      </c>
      <c r="AU264">
        <v>1</v>
      </c>
      <c r="AV264">
        <v>0</v>
      </c>
      <c r="AW264">
        <v>0</v>
      </c>
      <c r="AX264">
        <v>0</v>
      </c>
      <c r="AY264" t="s">
        <v>55</v>
      </c>
      <c r="AZ264">
        <v>6.7000000000000004E-2</v>
      </c>
      <c r="BA264">
        <v>6.4000000000000001E-2</v>
      </c>
      <c r="BB264">
        <v>7.9000000000000001E-2</v>
      </c>
      <c r="BC264" s="4">
        <v>19052</v>
      </c>
      <c r="BD264" s="9">
        <f>(AZ264+BA264+BB264)/3</f>
        <v>7.0000000000000007E-2</v>
      </c>
      <c r="BE264" s="9">
        <f>100*BD264</f>
        <v>7.0000000000000009</v>
      </c>
      <c r="BF264" s="8">
        <f>LOG10(BE264)</f>
        <v>0.84509804001425692</v>
      </c>
      <c r="BG264" s="18" t="s">
        <v>203</v>
      </c>
      <c r="BH264" s="18" t="s">
        <v>203</v>
      </c>
      <c r="BI264" s="18" t="s">
        <v>203</v>
      </c>
      <c r="BJ264" s="18" t="s">
        <v>204</v>
      </c>
      <c r="BK264" s="8" t="s">
        <v>204</v>
      </c>
      <c r="BL264" s="8" t="s">
        <v>59</v>
      </c>
      <c r="BM264" s="18" t="s">
        <v>204</v>
      </c>
      <c r="BN264">
        <v>0</v>
      </c>
      <c r="BO264" s="8">
        <v>0.84509804001425692</v>
      </c>
      <c r="BP264" t="s">
        <v>59</v>
      </c>
      <c r="BQ264">
        <v>0</v>
      </c>
      <c r="BR264" t="s">
        <v>59</v>
      </c>
      <c r="BS264" t="s">
        <v>59</v>
      </c>
      <c r="BT264" t="s">
        <v>59</v>
      </c>
      <c r="BU264" t="s">
        <v>207</v>
      </c>
      <c r="BV264" t="s">
        <v>208</v>
      </c>
      <c r="BW264" t="s">
        <v>205</v>
      </c>
      <c r="BX264" t="s">
        <v>59</v>
      </c>
    </row>
    <row r="265" spans="1:76" x14ac:dyDescent="0.25">
      <c r="A265">
        <v>1534</v>
      </c>
      <c r="B265" s="4">
        <v>24260</v>
      </c>
      <c r="C265">
        <v>173</v>
      </c>
      <c r="D265" t="s">
        <v>65</v>
      </c>
      <c r="E265" t="s">
        <v>140</v>
      </c>
      <c r="F265" t="s">
        <v>57</v>
      </c>
      <c r="G265" s="1">
        <v>40331</v>
      </c>
      <c r="H265" t="s">
        <v>268</v>
      </c>
      <c r="I265">
        <v>7</v>
      </c>
      <c r="J265">
        <v>7</v>
      </c>
      <c r="K265">
        <v>7</v>
      </c>
      <c r="L265">
        <v>44</v>
      </c>
      <c r="M265">
        <v>84</v>
      </c>
      <c r="N265" t="s">
        <v>99</v>
      </c>
      <c r="O265" t="s">
        <v>99</v>
      </c>
      <c r="P265" t="s">
        <v>100</v>
      </c>
      <c r="Q265" t="s">
        <v>78</v>
      </c>
      <c r="R265" t="s">
        <v>78</v>
      </c>
      <c r="S265">
        <v>30</v>
      </c>
      <c r="T265" t="s">
        <v>96</v>
      </c>
      <c r="U265" t="s">
        <v>141</v>
      </c>
      <c r="V265">
        <v>0.28499999999999998</v>
      </c>
      <c r="W265">
        <v>0</v>
      </c>
      <c r="X265">
        <v>0</v>
      </c>
      <c r="Y265">
        <v>0.13100000000000001</v>
      </c>
      <c r="Z265">
        <v>0</v>
      </c>
      <c r="AA265" t="s">
        <v>59</v>
      </c>
      <c r="AB265">
        <v>0</v>
      </c>
      <c r="AC265" t="s">
        <v>64</v>
      </c>
      <c r="AD265" t="s">
        <v>64</v>
      </c>
      <c r="AE265">
        <v>0</v>
      </c>
      <c r="AF265">
        <v>0</v>
      </c>
      <c r="AG265" t="s">
        <v>64</v>
      </c>
      <c r="AH265">
        <v>0</v>
      </c>
      <c r="AI265">
        <v>99</v>
      </c>
      <c r="AJ265">
        <v>0</v>
      </c>
      <c r="AK265">
        <v>99</v>
      </c>
      <c r="AL265" t="s">
        <v>64</v>
      </c>
      <c r="AM265" t="s">
        <v>64</v>
      </c>
      <c r="AN265">
        <v>0</v>
      </c>
      <c r="AO265">
        <v>99</v>
      </c>
      <c r="AP265">
        <v>0</v>
      </c>
      <c r="AQ265">
        <v>99</v>
      </c>
      <c r="AR265">
        <v>0</v>
      </c>
      <c r="AS265">
        <v>99</v>
      </c>
      <c r="AT265">
        <v>1</v>
      </c>
      <c r="AU265">
        <v>3</v>
      </c>
      <c r="AV265">
        <v>0</v>
      </c>
      <c r="AW265">
        <v>0</v>
      </c>
      <c r="AX265">
        <v>100</v>
      </c>
      <c r="AY265" t="s">
        <v>65</v>
      </c>
      <c r="AZ265">
        <v>2.1000000000000001E-2</v>
      </c>
      <c r="BA265">
        <v>1.9E-2</v>
      </c>
      <c r="BB265">
        <v>0.02</v>
      </c>
      <c r="BC265" s="4">
        <v>24260</v>
      </c>
      <c r="BD265" s="9">
        <f>(AZ265+BA265+BB265)/3</f>
        <v>0.02</v>
      </c>
      <c r="BE265" s="9">
        <f>100*BD265</f>
        <v>2</v>
      </c>
      <c r="BF265" s="8">
        <f>LOG10(BE265)</f>
        <v>0.3010299956639812</v>
      </c>
      <c r="BG265" s="18" t="s">
        <v>204</v>
      </c>
      <c r="BH265" s="18" t="s">
        <v>204</v>
      </c>
      <c r="BI265" s="18" t="s">
        <v>204</v>
      </c>
      <c r="BJ265" s="18" t="s">
        <v>204</v>
      </c>
      <c r="BK265" s="8" t="s">
        <v>204</v>
      </c>
      <c r="BL265" s="8" t="s">
        <v>59</v>
      </c>
      <c r="BM265" s="18" t="s">
        <v>204</v>
      </c>
      <c r="BN265">
        <v>0</v>
      </c>
      <c r="BO265" s="8">
        <v>0.3010299956639812</v>
      </c>
      <c r="BP265" t="s">
        <v>59</v>
      </c>
      <c r="BQ265">
        <v>0</v>
      </c>
      <c r="BR265" t="s">
        <v>59</v>
      </c>
      <c r="BS265" t="s">
        <v>59</v>
      </c>
      <c r="BT265" t="s">
        <v>59</v>
      </c>
      <c r="BU265" t="s">
        <v>207</v>
      </c>
      <c r="BV265" t="s">
        <v>208</v>
      </c>
      <c r="BW265" t="s">
        <v>205</v>
      </c>
      <c r="BX265" t="s">
        <v>59</v>
      </c>
    </row>
    <row r="266" spans="1:76" x14ac:dyDescent="0.25">
      <c r="A266">
        <v>1534</v>
      </c>
      <c r="B266" s="4">
        <v>24260</v>
      </c>
      <c r="C266">
        <v>172</v>
      </c>
      <c r="D266" t="s">
        <v>55</v>
      </c>
      <c r="E266" t="s">
        <v>140</v>
      </c>
      <c r="F266" t="s">
        <v>57</v>
      </c>
      <c r="G266" s="1">
        <v>40331</v>
      </c>
      <c r="H266" t="s">
        <v>268</v>
      </c>
      <c r="I266">
        <v>7</v>
      </c>
      <c r="J266">
        <v>7</v>
      </c>
      <c r="K266">
        <v>7</v>
      </c>
      <c r="L266">
        <v>44</v>
      </c>
      <c r="M266">
        <v>84</v>
      </c>
      <c r="N266" t="s">
        <v>99</v>
      </c>
      <c r="O266" t="s">
        <v>99</v>
      </c>
      <c r="P266" t="s">
        <v>100</v>
      </c>
      <c r="Q266" t="s">
        <v>78</v>
      </c>
      <c r="R266" t="s">
        <v>78</v>
      </c>
      <c r="S266">
        <v>30</v>
      </c>
      <c r="T266" t="s">
        <v>96</v>
      </c>
      <c r="U266" t="s">
        <v>141</v>
      </c>
      <c r="V266">
        <v>0.28499999999999998</v>
      </c>
      <c r="W266">
        <v>0</v>
      </c>
      <c r="X266">
        <v>0</v>
      </c>
      <c r="Y266">
        <v>0.13100000000000001</v>
      </c>
      <c r="Z266">
        <v>0</v>
      </c>
      <c r="AA266" t="s">
        <v>59</v>
      </c>
      <c r="AB266">
        <v>0</v>
      </c>
      <c r="AC266" t="s">
        <v>64</v>
      </c>
      <c r="AD266" t="s">
        <v>64</v>
      </c>
      <c r="AE266">
        <v>0</v>
      </c>
      <c r="AF266">
        <v>0</v>
      </c>
      <c r="AG266" t="s">
        <v>64</v>
      </c>
      <c r="AH266">
        <v>0</v>
      </c>
      <c r="AI266">
        <v>99</v>
      </c>
      <c r="AJ266">
        <v>0</v>
      </c>
      <c r="AK266">
        <v>99</v>
      </c>
      <c r="AL266" t="s">
        <v>64</v>
      </c>
      <c r="AM266" t="s">
        <v>64</v>
      </c>
      <c r="AN266">
        <v>0</v>
      </c>
      <c r="AO266">
        <v>99</v>
      </c>
      <c r="AP266">
        <v>0</v>
      </c>
      <c r="AQ266">
        <v>99</v>
      </c>
      <c r="AR266">
        <v>0</v>
      </c>
      <c r="AS266">
        <v>99</v>
      </c>
      <c r="AT266">
        <v>1</v>
      </c>
      <c r="AU266">
        <v>3</v>
      </c>
      <c r="AV266">
        <v>0</v>
      </c>
      <c r="AW266">
        <v>0</v>
      </c>
      <c r="AX266">
        <v>100</v>
      </c>
      <c r="AY266" t="s">
        <v>55</v>
      </c>
      <c r="AZ266">
        <v>6.7000000000000004E-2</v>
      </c>
      <c r="BA266">
        <v>5.2999999999999999E-2</v>
      </c>
      <c r="BB266">
        <v>5.2999999999999999E-2</v>
      </c>
      <c r="BC266" s="4">
        <v>24260</v>
      </c>
      <c r="BD266" s="9">
        <f>(AZ266+BA266+BB266)/3</f>
        <v>5.7666666666666665E-2</v>
      </c>
      <c r="BE266" s="9">
        <f>100*BD266</f>
        <v>5.7666666666666666</v>
      </c>
      <c r="BF266" s="8">
        <f>LOG10(BE266)</f>
        <v>0.76092484840913299</v>
      </c>
      <c r="BG266" s="18" t="s">
        <v>203</v>
      </c>
      <c r="BH266" s="18" t="s">
        <v>204</v>
      </c>
      <c r="BI266" s="18" t="s">
        <v>204</v>
      </c>
      <c r="BJ266" s="18" t="s">
        <v>204</v>
      </c>
      <c r="BK266" s="8" t="s">
        <v>204</v>
      </c>
      <c r="BL266" s="8" t="s">
        <v>59</v>
      </c>
      <c r="BM266" s="18" t="s">
        <v>204</v>
      </c>
      <c r="BN266">
        <v>0</v>
      </c>
      <c r="BO266" s="8">
        <v>0.76092484840913299</v>
      </c>
      <c r="BP266" t="s">
        <v>59</v>
      </c>
      <c r="BQ266">
        <v>0</v>
      </c>
      <c r="BR266" t="s">
        <v>59</v>
      </c>
      <c r="BS266" t="s">
        <v>59</v>
      </c>
      <c r="BT266" t="s">
        <v>59</v>
      </c>
      <c r="BU266" t="s">
        <v>207</v>
      </c>
      <c r="BV266" t="s">
        <v>208</v>
      </c>
      <c r="BW266" t="s">
        <v>205</v>
      </c>
      <c r="BX266" t="s">
        <v>59</v>
      </c>
    </row>
    <row r="267" spans="1:76" x14ac:dyDescent="0.25">
      <c r="A267">
        <v>1535</v>
      </c>
      <c r="B267" s="4">
        <v>24266</v>
      </c>
      <c r="C267">
        <v>179</v>
      </c>
      <c r="D267" t="s">
        <v>65</v>
      </c>
      <c r="E267" t="s">
        <v>142</v>
      </c>
      <c r="F267" t="s">
        <v>57</v>
      </c>
      <c r="G267" s="1">
        <v>40331</v>
      </c>
      <c r="H267" t="s">
        <v>268</v>
      </c>
      <c r="I267">
        <v>8</v>
      </c>
      <c r="J267" s="15">
        <v>8</v>
      </c>
      <c r="K267">
        <v>8</v>
      </c>
      <c r="L267">
        <v>44</v>
      </c>
      <c r="M267">
        <v>96</v>
      </c>
      <c r="N267" t="s">
        <v>60</v>
      </c>
      <c r="O267" t="s">
        <v>60</v>
      </c>
      <c r="P267" t="s">
        <v>60</v>
      </c>
      <c r="Q267" t="s">
        <v>61</v>
      </c>
      <c r="R267" t="s">
        <v>61</v>
      </c>
      <c r="S267">
        <v>8</v>
      </c>
      <c r="T267" t="s">
        <v>73</v>
      </c>
      <c r="U267" t="s">
        <v>86</v>
      </c>
      <c r="V267">
        <v>0.185</v>
      </c>
      <c r="W267">
        <v>0</v>
      </c>
      <c r="X267">
        <v>0</v>
      </c>
      <c r="Y267">
        <v>0.13400000000000001</v>
      </c>
      <c r="Z267">
        <v>0</v>
      </c>
      <c r="AA267" t="s">
        <v>59</v>
      </c>
      <c r="AB267">
        <v>0</v>
      </c>
      <c r="AC267" t="s">
        <v>64</v>
      </c>
      <c r="AD267" t="s">
        <v>64</v>
      </c>
      <c r="AE267">
        <v>0</v>
      </c>
      <c r="AF267">
        <v>0</v>
      </c>
      <c r="AG267" t="s">
        <v>64</v>
      </c>
      <c r="AH267">
        <v>0</v>
      </c>
      <c r="AI267">
        <v>99</v>
      </c>
      <c r="AJ267">
        <v>0</v>
      </c>
      <c r="AK267">
        <v>99</v>
      </c>
      <c r="AL267" t="s">
        <v>64</v>
      </c>
      <c r="AM267" t="s">
        <v>64</v>
      </c>
      <c r="AN267">
        <v>0</v>
      </c>
      <c r="AO267">
        <v>99</v>
      </c>
      <c r="AP267">
        <v>0</v>
      </c>
      <c r="AQ267">
        <v>99</v>
      </c>
      <c r="AR267">
        <v>0</v>
      </c>
      <c r="AS267">
        <v>99</v>
      </c>
      <c r="AT267">
        <v>1</v>
      </c>
      <c r="AU267">
        <v>3</v>
      </c>
      <c r="AV267">
        <v>0</v>
      </c>
      <c r="AW267">
        <v>0</v>
      </c>
      <c r="AX267">
        <v>100</v>
      </c>
      <c r="AY267" t="s">
        <v>65</v>
      </c>
      <c r="AZ267">
        <v>1.7999999999999999E-2</v>
      </c>
      <c r="BA267">
        <v>4.2999999999999997E-2</v>
      </c>
      <c r="BB267">
        <v>2.7E-2</v>
      </c>
      <c r="BC267" s="4">
        <v>24266</v>
      </c>
      <c r="BD267" s="9">
        <f>(AZ267+BA267+BB267)/3</f>
        <v>2.9333333333333333E-2</v>
      </c>
      <c r="BE267" s="9">
        <f>100*BD267</f>
        <v>2.9333333333333331</v>
      </c>
      <c r="BF267" s="8">
        <f>LOG10(BE267)</f>
        <v>0.46736141743050613</v>
      </c>
      <c r="BG267" s="18" t="s">
        <v>204</v>
      </c>
      <c r="BH267" s="18" t="s">
        <v>204</v>
      </c>
      <c r="BI267" s="18" t="s">
        <v>204</v>
      </c>
      <c r="BJ267" s="18" t="s">
        <v>204</v>
      </c>
      <c r="BK267" s="8" t="s">
        <v>204</v>
      </c>
      <c r="BL267" s="8" t="s">
        <v>59</v>
      </c>
      <c r="BM267" s="18" t="s">
        <v>204</v>
      </c>
      <c r="BN267">
        <v>0</v>
      </c>
      <c r="BO267" s="8">
        <v>0.46736141743050613</v>
      </c>
      <c r="BP267" t="s">
        <v>59</v>
      </c>
      <c r="BQ267">
        <v>0</v>
      </c>
      <c r="BR267" t="s">
        <v>59</v>
      </c>
      <c r="BS267" t="s">
        <v>59</v>
      </c>
      <c r="BT267" t="s">
        <v>59</v>
      </c>
      <c r="BU267" t="s">
        <v>207</v>
      </c>
      <c r="BV267" t="s">
        <v>208</v>
      </c>
      <c r="BW267" t="s">
        <v>205</v>
      </c>
      <c r="BX267" t="s">
        <v>59</v>
      </c>
    </row>
    <row r="268" spans="1:76" x14ac:dyDescent="0.25">
      <c r="A268">
        <v>1535</v>
      </c>
      <c r="B268" s="4">
        <v>24266</v>
      </c>
      <c r="C268">
        <v>178</v>
      </c>
      <c r="D268" t="s">
        <v>55</v>
      </c>
      <c r="E268" t="s">
        <v>142</v>
      </c>
      <c r="F268" t="s">
        <v>57</v>
      </c>
      <c r="G268" s="1">
        <v>40331</v>
      </c>
      <c r="H268" t="s">
        <v>268</v>
      </c>
      <c r="I268">
        <v>8</v>
      </c>
      <c r="J268" s="15">
        <v>8</v>
      </c>
      <c r="K268">
        <v>8</v>
      </c>
      <c r="L268">
        <v>44</v>
      </c>
      <c r="M268">
        <v>96</v>
      </c>
      <c r="N268" t="s">
        <v>60</v>
      </c>
      <c r="O268" t="s">
        <v>60</v>
      </c>
      <c r="P268" t="s">
        <v>60</v>
      </c>
      <c r="Q268" t="s">
        <v>61</v>
      </c>
      <c r="R268" t="s">
        <v>61</v>
      </c>
      <c r="S268">
        <v>8</v>
      </c>
      <c r="T268" t="s">
        <v>73</v>
      </c>
      <c r="U268" t="s">
        <v>86</v>
      </c>
      <c r="V268">
        <v>0.185</v>
      </c>
      <c r="W268">
        <v>0</v>
      </c>
      <c r="X268">
        <v>0</v>
      </c>
      <c r="Y268">
        <v>0.13400000000000001</v>
      </c>
      <c r="Z268">
        <v>0</v>
      </c>
      <c r="AA268" t="s">
        <v>59</v>
      </c>
      <c r="AB268">
        <v>0</v>
      </c>
      <c r="AC268" t="s">
        <v>64</v>
      </c>
      <c r="AD268" t="s">
        <v>64</v>
      </c>
      <c r="AE268">
        <v>0</v>
      </c>
      <c r="AF268">
        <v>0</v>
      </c>
      <c r="AG268" t="s">
        <v>64</v>
      </c>
      <c r="AH268">
        <v>0</v>
      </c>
      <c r="AI268">
        <v>99</v>
      </c>
      <c r="AJ268">
        <v>0</v>
      </c>
      <c r="AK268">
        <v>99</v>
      </c>
      <c r="AL268" t="s">
        <v>64</v>
      </c>
      <c r="AM268" t="s">
        <v>64</v>
      </c>
      <c r="AN268">
        <v>0</v>
      </c>
      <c r="AO268">
        <v>99</v>
      </c>
      <c r="AP268">
        <v>0</v>
      </c>
      <c r="AQ268">
        <v>99</v>
      </c>
      <c r="AR268">
        <v>0</v>
      </c>
      <c r="AS268">
        <v>99</v>
      </c>
      <c r="AT268">
        <v>1</v>
      </c>
      <c r="AU268">
        <v>3</v>
      </c>
      <c r="AV268">
        <v>0</v>
      </c>
      <c r="AW268">
        <v>0</v>
      </c>
      <c r="AX268">
        <v>100</v>
      </c>
      <c r="AY268" t="s">
        <v>55</v>
      </c>
      <c r="AZ268">
        <v>3.5000000000000003E-2</v>
      </c>
      <c r="BA268">
        <v>4.5999999999999999E-2</v>
      </c>
      <c r="BB268">
        <v>4.7E-2</v>
      </c>
      <c r="BC268" s="4">
        <v>24266</v>
      </c>
      <c r="BD268" s="9">
        <f>(AZ268+BA268+BB268)/3</f>
        <v>4.2666666666666665E-2</v>
      </c>
      <c r="BE268" s="9">
        <f>100*BD268</f>
        <v>4.2666666666666666</v>
      </c>
      <c r="BF268" s="8">
        <f>LOG10(BE268)</f>
        <v>0.63008871492820595</v>
      </c>
      <c r="BG268" s="18" t="s">
        <v>204</v>
      </c>
      <c r="BH268" s="18" t="s">
        <v>204</v>
      </c>
      <c r="BI268" s="18" t="s">
        <v>204</v>
      </c>
      <c r="BJ268" s="18" t="s">
        <v>204</v>
      </c>
      <c r="BK268" s="8" t="s">
        <v>204</v>
      </c>
      <c r="BL268" s="8" t="s">
        <v>59</v>
      </c>
      <c r="BM268" s="18" t="s">
        <v>204</v>
      </c>
      <c r="BN268">
        <v>0</v>
      </c>
      <c r="BO268" s="8">
        <v>0.63008871492820595</v>
      </c>
      <c r="BP268" t="s">
        <v>59</v>
      </c>
      <c r="BQ268">
        <v>0</v>
      </c>
      <c r="BR268" t="s">
        <v>59</v>
      </c>
      <c r="BS268" t="s">
        <v>59</v>
      </c>
      <c r="BT268" t="s">
        <v>59</v>
      </c>
      <c r="BU268" t="s">
        <v>207</v>
      </c>
      <c r="BV268" t="s">
        <v>208</v>
      </c>
      <c r="BW268" t="s">
        <v>205</v>
      </c>
      <c r="BX268" t="s">
        <v>59</v>
      </c>
    </row>
    <row r="269" spans="1:76" x14ac:dyDescent="0.25">
      <c r="A269">
        <v>1472</v>
      </c>
      <c r="B269" s="4">
        <v>19055</v>
      </c>
      <c r="C269">
        <v>249</v>
      </c>
      <c r="D269" t="s">
        <v>65</v>
      </c>
      <c r="E269">
        <v>19055</v>
      </c>
      <c r="F269" t="s">
        <v>57</v>
      </c>
      <c r="G269" s="1">
        <v>39750</v>
      </c>
      <c r="H269" t="s">
        <v>268</v>
      </c>
      <c r="I269">
        <v>11</v>
      </c>
      <c r="J269">
        <v>11</v>
      </c>
      <c r="K269">
        <v>111</v>
      </c>
      <c r="L269">
        <v>44</v>
      </c>
      <c r="M269">
        <v>132</v>
      </c>
      <c r="N269" t="s">
        <v>81</v>
      </c>
      <c r="O269" t="s">
        <v>81</v>
      </c>
      <c r="P269" t="s">
        <v>82</v>
      </c>
      <c r="Q269" t="s">
        <v>78</v>
      </c>
      <c r="R269" t="s">
        <v>78</v>
      </c>
      <c r="S269">
        <v>8</v>
      </c>
      <c r="T269" t="s">
        <v>73</v>
      </c>
      <c r="U269" t="s">
        <v>83</v>
      </c>
      <c r="V269">
        <v>0.3</v>
      </c>
      <c r="W269">
        <v>0</v>
      </c>
      <c r="X269">
        <v>0</v>
      </c>
      <c r="Y269">
        <v>0.29699999999999999</v>
      </c>
      <c r="Z269">
        <v>0</v>
      </c>
      <c r="AA269" t="s">
        <v>59</v>
      </c>
      <c r="AB269">
        <v>0</v>
      </c>
      <c r="AC269" t="s">
        <v>64</v>
      </c>
      <c r="AD269" t="s">
        <v>64</v>
      </c>
      <c r="AE269">
        <v>0</v>
      </c>
      <c r="AF269">
        <v>0</v>
      </c>
      <c r="AG269" t="s">
        <v>64</v>
      </c>
      <c r="AH269">
        <v>0</v>
      </c>
      <c r="AI269">
        <v>99</v>
      </c>
      <c r="AJ269">
        <v>0</v>
      </c>
      <c r="AK269">
        <v>99</v>
      </c>
      <c r="AL269" t="s">
        <v>64</v>
      </c>
      <c r="AM269" t="s">
        <v>64</v>
      </c>
      <c r="AN269" t="s">
        <v>64</v>
      </c>
      <c r="AO269" t="s">
        <v>64</v>
      </c>
      <c r="AP269">
        <v>0</v>
      </c>
      <c r="AQ269">
        <v>99</v>
      </c>
      <c r="AR269">
        <v>0</v>
      </c>
      <c r="AS269">
        <v>99</v>
      </c>
      <c r="AT269">
        <v>1</v>
      </c>
      <c r="AU269">
        <v>2</v>
      </c>
      <c r="AV269">
        <v>0</v>
      </c>
      <c r="AW269">
        <v>0</v>
      </c>
      <c r="AX269">
        <v>100</v>
      </c>
      <c r="AY269" t="s">
        <v>65</v>
      </c>
      <c r="AZ269">
        <v>2.5000000000000001E-2</v>
      </c>
      <c r="BA269">
        <v>2.7E-2</v>
      </c>
      <c r="BB269">
        <v>3.1E-2</v>
      </c>
      <c r="BC269" s="4">
        <v>19055</v>
      </c>
      <c r="BD269" s="9">
        <f>(AZ269+BA269+BB269)/3</f>
        <v>2.7666666666666669E-2</v>
      </c>
      <c r="BE269" s="9">
        <f>100*BD269</f>
        <v>2.7666666666666671</v>
      </c>
      <c r="BF269" s="8">
        <f>LOG10(BE269)</f>
        <v>0.44195683765641153</v>
      </c>
      <c r="BG269" s="18" t="s">
        <v>204</v>
      </c>
      <c r="BH269" s="18" t="s">
        <v>204</v>
      </c>
      <c r="BI269" s="18" t="s">
        <v>204</v>
      </c>
      <c r="BJ269" s="18" t="s">
        <v>204</v>
      </c>
      <c r="BK269" s="8" t="s">
        <v>204</v>
      </c>
      <c r="BL269" s="8" t="s">
        <v>59</v>
      </c>
      <c r="BM269" s="18" t="s">
        <v>204</v>
      </c>
      <c r="BN269">
        <v>0</v>
      </c>
      <c r="BO269" s="8">
        <v>0.44195683765641153</v>
      </c>
      <c r="BP269" t="s">
        <v>59</v>
      </c>
      <c r="BQ269">
        <v>0</v>
      </c>
      <c r="BR269" t="s">
        <v>59</v>
      </c>
      <c r="BS269" t="s">
        <v>59</v>
      </c>
      <c r="BT269" t="s">
        <v>59</v>
      </c>
      <c r="BU269" t="s">
        <v>207</v>
      </c>
      <c r="BV269" t="s">
        <v>208</v>
      </c>
      <c r="BW269" t="s">
        <v>205</v>
      </c>
      <c r="BX269" t="s">
        <v>59</v>
      </c>
    </row>
    <row r="270" spans="1:76" x14ac:dyDescent="0.25">
      <c r="A270">
        <v>1472</v>
      </c>
      <c r="B270" s="4">
        <v>19055</v>
      </c>
      <c r="C270">
        <v>248</v>
      </c>
      <c r="D270" t="s">
        <v>55</v>
      </c>
      <c r="E270">
        <v>19055</v>
      </c>
      <c r="F270" t="s">
        <v>57</v>
      </c>
      <c r="G270" s="1">
        <v>39750</v>
      </c>
      <c r="H270" t="s">
        <v>268</v>
      </c>
      <c r="I270">
        <v>11</v>
      </c>
      <c r="J270">
        <v>11</v>
      </c>
      <c r="K270">
        <v>111</v>
      </c>
      <c r="L270">
        <v>44</v>
      </c>
      <c r="M270">
        <v>132</v>
      </c>
      <c r="N270" t="s">
        <v>81</v>
      </c>
      <c r="O270" t="s">
        <v>81</v>
      </c>
      <c r="P270" t="s">
        <v>82</v>
      </c>
      <c r="Q270" t="s">
        <v>78</v>
      </c>
      <c r="R270" t="s">
        <v>78</v>
      </c>
      <c r="S270">
        <v>8</v>
      </c>
      <c r="T270" t="s">
        <v>73</v>
      </c>
      <c r="U270" t="s">
        <v>83</v>
      </c>
      <c r="V270">
        <v>0.3</v>
      </c>
      <c r="W270">
        <v>0</v>
      </c>
      <c r="X270">
        <v>0</v>
      </c>
      <c r="Y270">
        <v>0.29699999999999999</v>
      </c>
      <c r="Z270">
        <v>0</v>
      </c>
      <c r="AA270" t="s">
        <v>59</v>
      </c>
      <c r="AB270">
        <v>0</v>
      </c>
      <c r="AC270" t="s">
        <v>64</v>
      </c>
      <c r="AD270" t="s">
        <v>64</v>
      </c>
      <c r="AE270">
        <v>0</v>
      </c>
      <c r="AF270">
        <v>0</v>
      </c>
      <c r="AG270" t="s">
        <v>64</v>
      </c>
      <c r="AH270">
        <v>0</v>
      </c>
      <c r="AI270">
        <v>99</v>
      </c>
      <c r="AJ270">
        <v>0</v>
      </c>
      <c r="AK270">
        <v>99</v>
      </c>
      <c r="AL270" t="s">
        <v>64</v>
      </c>
      <c r="AM270" t="s">
        <v>64</v>
      </c>
      <c r="AN270" t="s">
        <v>64</v>
      </c>
      <c r="AO270" t="s">
        <v>64</v>
      </c>
      <c r="AP270">
        <v>0</v>
      </c>
      <c r="AQ270">
        <v>99</v>
      </c>
      <c r="AR270">
        <v>0</v>
      </c>
      <c r="AS270">
        <v>99</v>
      </c>
      <c r="AT270">
        <v>1</v>
      </c>
      <c r="AU270">
        <v>2</v>
      </c>
      <c r="AV270">
        <v>0</v>
      </c>
      <c r="AW270">
        <v>0</v>
      </c>
      <c r="AX270">
        <v>100</v>
      </c>
      <c r="AY270" t="s">
        <v>55</v>
      </c>
      <c r="AZ270">
        <v>5.0999999999999997E-2</v>
      </c>
      <c r="BA270">
        <v>4.5999999999999999E-2</v>
      </c>
      <c r="BB270">
        <v>4.5999999999999999E-2</v>
      </c>
      <c r="BC270" s="4">
        <v>19055</v>
      </c>
      <c r="BD270" s="9">
        <f>(AZ270+BA270+BB270)/3</f>
        <v>4.766666666666667E-2</v>
      </c>
      <c r="BE270" s="9">
        <f>100*BD270</f>
        <v>4.7666666666666666</v>
      </c>
      <c r="BF270" s="8">
        <f>LOG10(BE270)</f>
        <v>0.67821478274539937</v>
      </c>
      <c r="BG270" s="18" t="s">
        <v>204</v>
      </c>
      <c r="BH270" s="18" t="s">
        <v>204</v>
      </c>
      <c r="BI270" s="18" t="s">
        <v>204</v>
      </c>
      <c r="BJ270" s="18" t="s">
        <v>204</v>
      </c>
      <c r="BK270" s="8" t="s">
        <v>204</v>
      </c>
      <c r="BL270" s="8" t="s">
        <v>59</v>
      </c>
      <c r="BM270" s="18" t="s">
        <v>204</v>
      </c>
      <c r="BN270">
        <v>0</v>
      </c>
      <c r="BO270" s="8">
        <v>0.67821478274539937</v>
      </c>
      <c r="BP270" t="s">
        <v>59</v>
      </c>
      <c r="BQ270">
        <v>0</v>
      </c>
      <c r="BR270" t="s">
        <v>59</v>
      </c>
      <c r="BS270" t="s">
        <v>59</v>
      </c>
      <c r="BT270" t="s">
        <v>59</v>
      </c>
      <c r="BU270" t="s">
        <v>207</v>
      </c>
      <c r="BV270" t="s">
        <v>208</v>
      </c>
      <c r="BW270" t="s">
        <v>205</v>
      </c>
      <c r="BX270" t="s">
        <v>59</v>
      </c>
    </row>
    <row r="271" spans="1:76" x14ac:dyDescent="0.25">
      <c r="A271" t="s">
        <v>64</v>
      </c>
      <c r="B271" s="4">
        <v>1939</v>
      </c>
      <c r="C271">
        <v>205</v>
      </c>
      <c r="D271" t="s">
        <v>65</v>
      </c>
      <c r="E271">
        <v>1939</v>
      </c>
      <c r="F271" t="s">
        <v>57</v>
      </c>
      <c r="G271" t="s">
        <v>64</v>
      </c>
      <c r="H271" t="s">
        <v>64</v>
      </c>
      <c r="I271" t="s">
        <v>64</v>
      </c>
      <c r="J271" t="s">
        <v>64</v>
      </c>
      <c r="K271" t="s">
        <v>64</v>
      </c>
      <c r="L271" t="s">
        <v>64</v>
      </c>
      <c r="M271" t="s">
        <v>64</v>
      </c>
      <c r="N271" t="s">
        <v>64</v>
      </c>
      <c r="O271" t="s">
        <v>64</v>
      </c>
      <c r="P271" t="s">
        <v>64</v>
      </c>
      <c r="Q271" t="s">
        <v>64</v>
      </c>
      <c r="R271" t="s">
        <v>64</v>
      </c>
      <c r="S271" t="s">
        <v>64</v>
      </c>
      <c r="T271" t="s">
        <v>64</v>
      </c>
      <c r="U271" t="s">
        <v>64</v>
      </c>
      <c r="V271" t="s">
        <v>64</v>
      </c>
      <c r="W271" t="s">
        <v>64</v>
      </c>
      <c r="X271" t="s">
        <v>64</v>
      </c>
      <c r="Y271" t="s">
        <v>64</v>
      </c>
      <c r="Z271" t="s">
        <v>64</v>
      </c>
      <c r="AA271" t="s">
        <v>59</v>
      </c>
      <c r="AB271" t="s">
        <v>64</v>
      </c>
      <c r="AC271" t="s">
        <v>64</v>
      </c>
      <c r="AD271" t="s">
        <v>64</v>
      </c>
      <c r="AE271" t="s">
        <v>64</v>
      </c>
      <c r="AF271" t="s">
        <v>64</v>
      </c>
      <c r="AG271" t="s">
        <v>64</v>
      </c>
      <c r="AH271" t="s">
        <v>64</v>
      </c>
      <c r="AI271" t="s">
        <v>64</v>
      </c>
      <c r="AJ271" t="s">
        <v>64</v>
      </c>
      <c r="AK271" t="s">
        <v>64</v>
      </c>
      <c r="AL271" t="s">
        <v>64</v>
      </c>
      <c r="AM271" t="s">
        <v>64</v>
      </c>
      <c r="AN271" t="s">
        <v>64</v>
      </c>
      <c r="AO271" t="s">
        <v>64</v>
      </c>
      <c r="AP271" t="s">
        <v>64</v>
      </c>
      <c r="AQ271" t="s">
        <v>64</v>
      </c>
      <c r="AR271" t="s">
        <v>64</v>
      </c>
      <c r="AS271" t="s">
        <v>64</v>
      </c>
      <c r="AT271" t="s">
        <v>64</v>
      </c>
      <c r="AU271" t="s">
        <v>64</v>
      </c>
      <c r="AV271" t="s">
        <v>64</v>
      </c>
      <c r="AW271" t="s">
        <v>64</v>
      </c>
      <c r="AX271" t="s">
        <v>64</v>
      </c>
      <c r="AY271" t="s">
        <v>65</v>
      </c>
      <c r="AZ271">
        <v>3.9E-2</v>
      </c>
      <c r="BA271">
        <v>3.3000000000000002E-2</v>
      </c>
      <c r="BB271">
        <v>0.05</v>
      </c>
      <c r="BC271" s="4">
        <v>1939</v>
      </c>
      <c r="BD271" s="9">
        <f>(AZ271+BA271+BB271)/3</f>
        <v>4.066666666666667E-2</v>
      </c>
      <c r="BE271" s="9">
        <f>100*BD271</f>
        <v>4.0666666666666673</v>
      </c>
      <c r="BF271" s="8">
        <f>LOG10(BE271)</f>
        <v>0.6092385759550859</v>
      </c>
      <c r="BG271" s="18" t="s">
        <v>204</v>
      </c>
      <c r="BH271" s="18" t="s">
        <v>204</v>
      </c>
      <c r="BI271" s="18" t="s">
        <v>204</v>
      </c>
      <c r="BJ271" s="18" t="s">
        <v>204</v>
      </c>
      <c r="BK271" s="8" t="s">
        <v>204</v>
      </c>
      <c r="BL271" s="8" t="s">
        <v>59</v>
      </c>
      <c r="BM271" s="18" t="s">
        <v>204</v>
      </c>
      <c r="BN271">
        <v>0</v>
      </c>
      <c r="BO271" s="8">
        <v>0.6092385759550859</v>
      </c>
      <c r="BP271" t="s">
        <v>59</v>
      </c>
      <c r="BQ271">
        <v>0</v>
      </c>
      <c r="BR271" t="s">
        <v>59</v>
      </c>
      <c r="BS271" t="s">
        <v>59</v>
      </c>
      <c r="BT271" t="s">
        <v>59</v>
      </c>
      <c r="BU271" t="s">
        <v>207</v>
      </c>
      <c r="BV271" t="s">
        <v>208</v>
      </c>
      <c r="BW271" t="s">
        <v>205</v>
      </c>
      <c r="BX271" t="s">
        <v>59</v>
      </c>
    </row>
    <row r="272" spans="1:76" x14ac:dyDescent="0.25">
      <c r="A272" t="s">
        <v>64</v>
      </c>
      <c r="B272" s="4">
        <v>1939</v>
      </c>
      <c r="C272">
        <v>204</v>
      </c>
      <c r="D272" t="s">
        <v>55</v>
      </c>
      <c r="E272">
        <v>1939</v>
      </c>
      <c r="F272" t="s">
        <v>57</v>
      </c>
      <c r="G272" t="s">
        <v>64</v>
      </c>
      <c r="H272" t="s">
        <v>64</v>
      </c>
      <c r="I272" t="s">
        <v>64</v>
      </c>
      <c r="J272" t="s">
        <v>64</v>
      </c>
      <c r="K272" t="s">
        <v>64</v>
      </c>
      <c r="L272" t="s">
        <v>64</v>
      </c>
      <c r="M272" t="s">
        <v>64</v>
      </c>
      <c r="N272" t="s">
        <v>64</v>
      </c>
      <c r="O272" t="s">
        <v>64</v>
      </c>
      <c r="P272" t="s">
        <v>64</v>
      </c>
      <c r="Q272" t="s">
        <v>64</v>
      </c>
      <c r="R272" t="s">
        <v>64</v>
      </c>
      <c r="S272" t="s">
        <v>64</v>
      </c>
      <c r="T272" t="s">
        <v>64</v>
      </c>
      <c r="U272" t="s">
        <v>64</v>
      </c>
      <c r="V272" t="s">
        <v>64</v>
      </c>
      <c r="W272" t="s">
        <v>64</v>
      </c>
      <c r="X272" t="s">
        <v>64</v>
      </c>
      <c r="Y272" t="s">
        <v>64</v>
      </c>
      <c r="Z272" t="s">
        <v>64</v>
      </c>
      <c r="AA272" t="s">
        <v>59</v>
      </c>
      <c r="AB272" t="s">
        <v>64</v>
      </c>
      <c r="AC272" t="s">
        <v>64</v>
      </c>
      <c r="AD272" t="s">
        <v>64</v>
      </c>
      <c r="AE272" t="s">
        <v>64</v>
      </c>
      <c r="AF272" t="s">
        <v>64</v>
      </c>
      <c r="AG272" t="s">
        <v>64</v>
      </c>
      <c r="AH272" t="s">
        <v>64</v>
      </c>
      <c r="AI272" t="s">
        <v>64</v>
      </c>
      <c r="AJ272" t="s">
        <v>64</v>
      </c>
      <c r="AK272" t="s">
        <v>64</v>
      </c>
      <c r="AL272" t="s">
        <v>64</v>
      </c>
      <c r="AM272" t="s">
        <v>64</v>
      </c>
      <c r="AN272" t="s">
        <v>64</v>
      </c>
      <c r="AO272" t="s">
        <v>64</v>
      </c>
      <c r="AP272" t="s">
        <v>64</v>
      </c>
      <c r="AQ272" t="s">
        <v>64</v>
      </c>
      <c r="AR272" t="s">
        <v>64</v>
      </c>
      <c r="AS272" t="s">
        <v>64</v>
      </c>
      <c r="AT272" t="s">
        <v>64</v>
      </c>
      <c r="AU272" t="s">
        <v>64</v>
      </c>
      <c r="AV272" t="s">
        <v>64</v>
      </c>
      <c r="AW272" t="s">
        <v>64</v>
      </c>
      <c r="AX272" t="s">
        <v>64</v>
      </c>
      <c r="AY272" t="s">
        <v>55</v>
      </c>
      <c r="AZ272">
        <v>8.7999999999999995E-2</v>
      </c>
      <c r="BA272">
        <v>5.6000000000000001E-2</v>
      </c>
      <c r="BB272">
        <v>5.0999999999999997E-2</v>
      </c>
      <c r="BC272" s="4">
        <v>1939</v>
      </c>
      <c r="BD272" s="9">
        <f>(AZ272+BA272+BB272)/3</f>
        <v>6.4999999999999988E-2</v>
      </c>
      <c r="BE272" s="9">
        <f>100*BD272</f>
        <v>6.4999999999999991</v>
      </c>
      <c r="BF272" s="8">
        <f>LOG10(BE272)</f>
        <v>0.81291335664285547</v>
      </c>
      <c r="BG272" s="18" t="s">
        <v>203</v>
      </c>
      <c r="BH272" s="18" t="s">
        <v>203</v>
      </c>
      <c r="BI272" s="18" t="s">
        <v>203</v>
      </c>
      <c r="BJ272" s="18" t="s">
        <v>204</v>
      </c>
      <c r="BK272" s="8" t="s">
        <v>204</v>
      </c>
      <c r="BL272" s="8" t="s">
        <v>59</v>
      </c>
      <c r="BM272" s="18" t="s">
        <v>204</v>
      </c>
      <c r="BN272">
        <v>0</v>
      </c>
      <c r="BO272" s="8">
        <v>0.81291335664285547</v>
      </c>
      <c r="BP272" t="s">
        <v>59</v>
      </c>
      <c r="BQ272">
        <v>0</v>
      </c>
      <c r="BR272" t="s">
        <v>59</v>
      </c>
      <c r="BS272" t="s">
        <v>59</v>
      </c>
      <c r="BT272" t="s">
        <v>59</v>
      </c>
      <c r="BU272" t="s">
        <v>207</v>
      </c>
      <c r="BV272" t="s">
        <v>208</v>
      </c>
      <c r="BW272" t="s">
        <v>205</v>
      </c>
      <c r="BX272" t="s">
        <v>59</v>
      </c>
    </row>
    <row r="273" spans="1:76" x14ac:dyDescent="0.25">
      <c r="A273">
        <v>1485</v>
      </c>
      <c r="B273" s="4">
        <v>19197</v>
      </c>
      <c r="C273">
        <v>253</v>
      </c>
      <c r="D273" t="s">
        <v>65</v>
      </c>
      <c r="E273" t="s">
        <v>94</v>
      </c>
      <c r="F273" t="s">
        <v>57</v>
      </c>
      <c r="G273" s="1">
        <v>39762</v>
      </c>
      <c r="H273" t="s">
        <v>64</v>
      </c>
      <c r="I273">
        <v>0.4</v>
      </c>
      <c r="J273" s="15">
        <v>0.25</v>
      </c>
      <c r="K273">
        <v>1</v>
      </c>
      <c r="L273">
        <v>1</v>
      </c>
      <c r="M273">
        <v>5</v>
      </c>
      <c r="N273" t="s">
        <v>60</v>
      </c>
      <c r="O273" t="s">
        <v>60</v>
      </c>
      <c r="P273" t="s">
        <v>60</v>
      </c>
      <c r="Q273" t="s">
        <v>61</v>
      </c>
      <c r="R273" t="s">
        <v>61</v>
      </c>
      <c r="S273">
        <v>4</v>
      </c>
      <c r="T273" t="s">
        <v>62</v>
      </c>
      <c r="U273" t="s">
        <v>63</v>
      </c>
      <c r="V273">
        <v>0.5</v>
      </c>
      <c r="W273">
        <v>0</v>
      </c>
      <c r="X273">
        <v>0</v>
      </c>
      <c r="Y273">
        <v>4.3999999999999997E-2</v>
      </c>
      <c r="Z273">
        <v>0</v>
      </c>
      <c r="AA273" t="s">
        <v>59</v>
      </c>
      <c r="AB273">
        <v>0</v>
      </c>
      <c r="AC273" t="s">
        <v>64</v>
      </c>
      <c r="AD273" t="s">
        <v>64</v>
      </c>
      <c r="AE273">
        <v>0</v>
      </c>
      <c r="AF273">
        <v>0</v>
      </c>
      <c r="AG273" t="s">
        <v>64</v>
      </c>
      <c r="AH273">
        <v>0</v>
      </c>
      <c r="AI273">
        <v>99</v>
      </c>
      <c r="AJ273">
        <v>0</v>
      </c>
      <c r="AK273">
        <v>99</v>
      </c>
      <c r="AL273" t="s">
        <v>64</v>
      </c>
      <c r="AM273" t="s">
        <v>64</v>
      </c>
      <c r="AN273">
        <v>0</v>
      </c>
      <c r="AO273">
        <v>99</v>
      </c>
      <c r="AP273">
        <v>1</v>
      </c>
      <c r="AQ273">
        <v>38</v>
      </c>
      <c r="AR273">
        <v>1</v>
      </c>
      <c r="AS273">
        <v>34</v>
      </c>
      <c r="AT273">
        <v>1</v>
      </c>
      <c r="AU273">
        <v>3</v>
      </c>
      <c r="AV273">
        <v>1</v>
      </c>
      <c r="AW273">
        <v>1</v>
      </c>
      <c r="AX273">
        <v>33</v>
      </c>
      <c r="AY273" t="s">
        <v>65</v>
      </c>
      <c r="AZ273">
        <v>6.0000000000000001E-3</v>
      </c>
      <c r="BA273">
        <v>0.01</v>
      </c>
      <c r="BB273">
        <v>7.0000000000000001E-3</v>
      </c>
      <c r="BC273" s="4">
        <v>19197</v>
      </c>
      <c r="BD273" s="9">
        <f>(AZ273+BA273+BB273)/3</f>
        <v>7.6666666666666662E-3</v>
      </c>
      <c r="BE273" s="9">
        <f>100*BD273</f>
        <v>0.76666666666666661</v>
      </c>
      <c r="BF273" s="8">
        <f>LOG10(BE273)</f>
        <v>-0.11539341870206959</v>
      </c>
      <c r="BG273" s="18" t="s">
        <v>204</v>
      </c>
      <c r="BH273" s="18" t="s">
        <v>204</v>
      </c>
      <c r="BI273" s="18" t="s">
        <v>204</v>
      </c>
      <c r="BJ273" s="18" t="s">
        <v>204</v>
      </c>
      <c r="BK273" s="8" t="s">
        <v>204</v>
      </c>
      <c r="BL273" s="8" t="s">
        <v>59</v>
      </c>
      <c r="BM273" s="18" t="s">
        <v>204</v>
      </c>
      <c r="BN273">
        <v>3</v>
      </c>
      <c r="BO273" s="8">
        <v>-0.11539341870206959</v>
      </c>
      <c r="BP273" t="s">
        <v>58</v>
      </c>
      <c r="BQ273">
        <v>1</v>
      </c>
      <c r="BR273" t="s">
        <v>59</v>
      </c>
      <c r="BS273" t="s">
        <v>59</v>
      </c>
      <c r="BT273" t="s">
        <v>59</v>
      </c>
      <c r="BU273" t="s">
        <v>207</v>
      </c>
      <c r="BV273" t="s">
        <v>208</v>
      </c>
      <c r="BW273" t="s">
        <v>205</v>
      </c>
      <c r="BX273" t="s">
        <v>59</v>
      </c>
    </row>
    <row r="274" spans="1:76" x14ac:dyDescent="0.25">
      <c r="A274">
        <v>1485</v>
      </c>
      <c r="B274" s="4">
        <v>19197</v>
      </c>
      <c r="C274">
        <v>252</v>
      </c>
      <c r="D274" t="s">
        <v>55</v>
      </c>
      <c r="E274" t="s">
        <v>94</v>
      </c>
      <c r="F274" t="s">
        <v>57</v>
      </c>
      <c r="G274" s="1">
        <v>39762</v>
      </c>
      <c r="H274" t="s">
        <v>64</v>
      </c>
      <c r="I274">
        <v>0.4</v>
      </c>
      <c r="J274" s="15">
        <v>0.25</v>
      </c>
      <c r="K274">
        <v>1</v>
      </c>
      <c r="L274">
        <v>1</v>
      </c>
      <c r="M274">
        <v>5</v>
      </c>
      <c r="N274" t="s">
        <v>60</v>
      </c>
      <c r="O274" t="s">
        <v>60</v>
      </c>
      <c r="P274" t="s">
        <v>60</v>
      </c>
      <c r="Q274" t="s">
        <v>61</v>
      </c>
      <c r="R274" t="s">
        <v>61</v>
      </c>
      <c r="S274">
        <v>4</v>
      </c>
      <c r="T274" t="s">
        <v>62</v>
      </c>
      <c r="U274" t="s">
        <v>63</v>
      </c>
      <c r="V274">
        <v>0.5</v>
      </c>
      <c r="W274">
        <v>0</v>
      </c>
      <c r="X274">
        <v>0</v>
      </c>
      <c r="Y274">
        <v>4.3999999999999997E-2</v>
      </c>
      <c r="Z274">
        <v>0</v>
      </c>
      <c r="AA274" t="s">
        <v>59</v>
      </c>
      <c r="AB274">
        <v>0</v>
      </c>
      <c r="AC274" t="s">
        <v>64</v>
      </c>
      <c r="AD274" t="s">
        <v>64</v>
      </c>
      <c r="AE274">
        <v>0</v>
      </c>
      <c r="AF274">
        <v>0</v>
      </c>
      <c r="AG274" t="s">
        <v>64</v>
      </c>
      <c r="AH274">
        <v>0</v>
      </c>
      <c r="AI274">
        <v>99</v>
      </c>
      <c r="AJ274">
        <v>0</v>
      </c>
      <c r="AK274">
        <v>99</v>
      </c>
      <c r="AL274" t="s">
        <v>64</v>
      </c>
      <c r="AM274" t="s">
        <v>64</v>
      </c>
      <c r="AN274">
        <v>0</v>
      </c>
      <c r="AO274">
        <v>99</v>
      </c>
      <c r="AP274">
        <v>1</v>
      </c>
      <c r="AQ274">
        <v>38</v>
      </c>
      <c r="AR274">
        <v>1</v>
      </c>
      <c r="AS274">
        <v>34</v>
      </c>
      <c r="AT274">
        <v>1</v>
      </c>
      <c r="AU274">
        <v>3</v>
      </c>
      <c r="AV274">
        <v>1</v>
      </c>
      <c r="AW274">
        <v>1</v>
      </c>
      <c r="AX274">
        <v>33</v>
      </c>
      <c r="AY274" t="s">
        <v>55</v>
      </c>
      <c r="AZ274">
        <v>2.1999999999999999E-2</v>
      </c>
      <c r="BA274">
        <v>1.6E-2</v>
      </c>
      <c r="BB274">
        <v>1.4999999999999999E-2</v>
      </c>
      <c r="BC274" s="4">
        <v>19197</v>
      </c>
      <c r="BD274" s="9">
        <f>(AZ274+BA274+BB274)/3</f>
        <v>1.7666666666666667E-2</v>
      </c>
      <c r="BE274" s="9">
        <f>100*BD274</f>
        <v>1.7666666666666668</v>
      </c>
      <c r="BF274" s="8">
        <f>LOG10(BE274)</f>
        <v>0.24715461488112664</v>
      </c>
      <c r="BG274" s="18" t="s">
        <v>204</v>
      </c>
      <c r="BH274" s="18" t="s">
        <v>204</v>
      </c>
      <c r="BI274" s="18" t="s">
        <v>204</v>
      </c>
      <c r="BJ274" s="18" t="s">
        <v>204</v>
      </c>
      <c r="BK274" s="8" t="s">
        <v>204</v>
      </c>
      <c r="BL274" s="8" t="s">
        <v>59</v>
      </c>
      <c r="BM274" s="18" t="s">
        <v>204</v>
      </c>
      <c r="BN274">
        <v>3</v>
      </c>
      <c r="BO274" s="8">
        <v>0.24715461488112664</v>
      </c>
      <c r="BP274" t="s">
        <v>58</v>
      </c>
      <c r="BQ274">
        <v>1</v>
      </c>
      <c r="BR274" t="s">
        <v>59</v>
      </c>
      <c r="BS274" t="s">
        <v>59</v>
      </c>
      <c r="BT274" t="s">
        <v>59</v>
      </c>
      <c r="BU274" t="s">
        <v>207</v>
      </c>
      <c r="BV274" t="s">
        <v>208</v>
      </c>
      <c r="BW274" t="s">
        <v>205</v>
      </c>
      <c r="BX274" t="s">
        <v>59</v>
      </c>
    </row>
    <row r="275" spans="1:76" x14ac:dyDescent="0.25">
      <c r="A275">
        <v>1570</v>
      </c>
      <c r="B275" s="4">
        <v>25421</v>
      </c>
      <c r="C275">
        <v>193</v>
      </c>
      <c r="D275" t="s">
        <v>65</v>
      </c>
      <c r="E275" t="s">
        <v>154</v>
      </c>
      <c r="F275" t="s">
        <v>57</v>
      </c>
      <c r="G275" s="1">
        <v>40457</v>
      </c>
      <c r="H275" t="s">
        <v>268</v>
      </c>
      <c r="I275">
        <v>1</v>
      </c>
      <c r="J275">
        <v>1</v>
      </c>
      <c r="K275">
        <v>1</v>
      </c>
      <c r="L275">
        <v>1</v>
      </c>
      <c r="M275">
        <v>12</v>
      </c>
      <c r="N275" t="s">
        <v>155</v>
      </c>
      <c r="O275" t="s">
        <v>155</v>
      </c>
      <c r="P275" t="s">
        <v>77</v>
      </c>
      <c r="Q275" t="s">
        <v>78</v>
      </c>
      <c r="R275" t="s">
        <v>78</v>
      </c>
      <c r="S275">
        <v>7.5</v>
      </c>
      <c r="T275" t="s">
        <v>73</v>
      </c>
      <c r="U275" t="s">
        <v>156</v>
      </c>
      <c r="V275">
        <v>0.94399999999999995</v>
      </c>
      <c r="W275">
        <v>2</v>
      </c>
      <c r="X275">
        <v>1</v>
      </c>
      <c r="Y275">
        <v>8.4000000000000005E-2</v>
      </c>
      <c r="Z275">
        <v>0</v>
      </c>
      <c r="AA275" t="s">
        <v>59</v>
      </c>
      <c r="AB275">
        <v>0</v>
      </c>
      <c r="AC275" t="s">
        <v>64</v>
      </c>
      <c r="AD275" t="s">
        <v>64</v>
      </c>
      <c r="AE275">
        <v>2</v>
      </c>
      <c r="AF275">
        <v>1</v>
      </c>
      <c r="AG275" t="s">
        <v>64</v>
      </c>
      <c r="AH275">
        <v>0</v>
      </c>
      <c r="AI275">
        <v>99</v>
      </c>
      <c r="AJ275">
        <v>1</v>
      </c>
      <c r="AK275">
        <v>99</v>
      </c>
      <c r="AL275">
        <v>0</v>
      </c>
      <c r="AM275">
        <v>99</v>
      </c>
      <c r="AN275">
        <v>1</v>
      </c>
      <c r="AO275">
        <v>33</v>
      </c>
      <c r="AP275">
        <v>1</v>
      </c>
      <c r="AQ275">
        <v>35</v>
      </c>
      <c r="AR275">
        <v>0</v>
      </c>
      <c r="AS275">
        <v>99</v>
      </c>
      <c r="AT275">
        <v>1</v>
      </c>
      <c r="AU275">
        <v>3</v>
      </c>
      <c r="AV275">
        <v>2</v>
      </c>
      <c r="AW275">
        <v>1</v>
      </c>
      <c r="AX275">
        <v>67</v>
      </c>
      <c r="AY275" t="s">
        <v>65</v>
      </c>
      <c r="AZ275">
        <v>1.7000000000000001E-2</v>
      </c>
      <c r="BA275">
        <v>1.6E-2</v>
      </c>
      <c r="BB275">
        <v>3.9E-2</v>
      </c>
      <c r="BC275" s="4">
        <v>25421</v>
      </c>
      <c r="BD275" s="9">
        <f>(AZ275+BA275+BB275)/3</f>
        <v>2.4000000000000004E-2</v>
      </c>
      <c r="BE275" s="9">
        <f>100*BD275</f>
        <v>2.4000000000000004</v>
      </c>
      <c r="BF275" s="8">
        <f>LOG10(BE275)</f>
        <v>0.38021124171160608</v>
      </c>
      <c r="BG275" s="18" t="s">
        <v>204</v>
      </c>
      <c r="BH275" s="18" t="s">
        <v>204</v>
      </c>
      <c r="BI275" s="18" t="s">
        <v>204</v>
      </c>
      <c r="BJ275" s="18" t="s">
        <v>204</v>
      </c>
      <c r="BK275" s="8" t="s">
        <v>204</v>
      </c>
      <c r="BL275" s="8" t="s">
        <v>59</v>
      </c>
      <c r="BM275" s="18" t="s">
        <v>204</v>
      </c>
      <c r="BN275">
        <v>3</v>
      </c>
      <c r="BO275" s="8">
        <v>0.38021124171160608</v>
      </c>
      <c r="BP275" t="s">
        <v>58</v>
      </c>
      <c r="BQ275">
        <v>1</v>
      </c>
      <c r="BR275" t="s">
        <v>59</v>
      </c>
      <c r="BS275" t="s">
        <v>58</v>
      </c>
      <c r="BT275" t="s">
        <v>59</v>
      </c>
      <c r="BU275" t="s">
        <v>207</v>
      </c>
      <c r="BV275" t="s">
        <v>209</v>
      </c>
      <c r="BW275" t="s">
        <v>206</v>
      </c>
      <c r="BX275" t="s">
        <v>58</v>
      </c>
    </row>
    <row r="276" spans="1:76" x14ac:dyDescent="0.25">
      <c r="A276">
        <v>1441</v>
      </c>
      <c r="B276" s="4">
        <v>19697</v>
      </c>
      <c r="C276">
        <v>187</v>
      </c>
      <c r="D276" t="s">
        <v>65</v>
      </c>
      <c r="E276" t="s">
        <v>107</v>
      </c>
      <c r="F276" t="s">
        <v>57</v>
      </c>
      <c r="G276" s="1">
        <v>39736</v>
      </c>
      <c r="H276" t="s">
        <v>267</v>
      </c>
      <c r="I276">
        <v>1</v>
      </c>
      <c r="J276">
        <v>1</v>
      </c>
      <c r="K276">
        <v>1</v>
      </c>
      <c r="L276">
        <v>1</v>
      </c>
      <c r="M276">
        <v>12</v>
      </c>
      <c r="N276" t="s">
        <v>60</v>
      </c>
      <c r="O276" t="s">
        <v>60</v>
      </c>
      <c r="P276" t="s">
        <v>60</v>
      </c>
      <c r="Q276" t="s">
        <v>61</v>
      </c>
      <c r="R276" t="s">
        <v>61</v>
      </c>
      <c r="S276">
        <v>5</v>
      </c>
      <c r="T276" t="s">
        <v>62</v>
      </c>
      <c r="U276" t="s">
        <v>71</v>
      </c>
      <c r="V276">
        <v>0.3</v>
      </c>
      <c r="W276">
        <v>0</v>
      </c>
      <c r="X276">
        <v>0</v>
      </c>
      <c r="Y276">
        <v>0.16800000000000001</v>
      </c>
      <c r="Z276">
        <v>0</v>
      </c>
      <c r="AA276" t="s">
        <v>59</v>
      </c>
      <c r="AB276">
        <v>0</v>
      </c>
      <c r="AC276" t="s">
        <v>64</v>
      </c>
      <c r="AD276" t="s">
        <v>64</v>
      </c>
      <c r="AE276">
        <v>0</v>
      </c>
      <c r="AF276">
        <v>0</v>
      </c>
      <c r="AG276" t="s">
        <v>64</v>
      </c>
      <c r="AH276">
        <v>0</v>
      </c>
      <c r="AI276">
        <v>99</v>
      </c>
      <c r="AJ276">
        <v>0</v>
      </c>
      <c r="AK276">
        <v>99</v>
      </c>
      <c r="AL276" t="s">
        <v>64</v>
      </c>
      <c r="AM276" t="s">
        <v>64</v>
      </c>
      <c r="AN276">
        <v>1</v>
      </c>
      <c r="AO276">
        <v>40</v>
      </c>
      <c r="AP276">
        <v>0</v>
      </c>
      <c r="AQ276">
        <v>99</v>
      </c>
      <c r="AR276" t="s">
        <v>64</v>
      </c>
      <c r="AS276" t="s">
        <v>64</v>
      </c>
      <c r="AT276">
        <v>1</v>
      </c>
      <c r="AU276">
        <v>2</v>
      </c>
      <c r="AV276">
        <v>1</v>
      </c>
      <c r="AW276">
        <v>1</v>
      </c>
      <c r="AX276">
        <v>50</v>
      </c>
      <c r="AY276" t="s">
        <v>65</v>
      </c>
      <c r="AZ276">
        <v>2.7E-2</v>
      </c>
      <c r="BA276">
        <v>2.5999999999999999E-2</v>
      </c>
      <c r="BB276">
        <v>2.1999999999999999E-2</v>
      </c>
      <c r="BC276" s="4">
        <v>19697</v>
      </c>
      <c r="BD276" s="9">
        <f>(AZ276+BA276+BB276)/3</f>
        <v>2.4999999999999998E-2</v>
      </c>
      <c r="BE276" s="9">
        <f>100*BD276</f>
        <v>2.5</v>
      </c>
      <c r="BF276" s="8">
        <f>LOG10(BE276)</f>
        <v>0.3979400086720376</v>
      </c>
      <c r="BG276" s="18" t="s">
        <v>204</v>
      </c>
      <c r="BH276" s="18" t="s">
        <v>204</v>
      </c>
      <c r="BI276" s="18" t="s">
        <v>204</v>
      </c>
      <c r="BJ276" s="18" t="s">
        <v>204</v>
      </c>
      <c r="BK276" s="8" t="s">
        <v>204</v>
      </c>
      <c r="BL276" s="8" t="s">
        <v>59</v>
      </c>
      <c r="BM276" s="18" t="s">
        <v>204</v>
      </c>
      <c r="BN276">
        <v>2</v>
      </c>
      <c r="BO276" s="8">
        <v>0.3979400086720376</v>
      </c>
      <c r="BP276" t="s">
        <v>58</v>
      </c>
      <c r="BQ276">
        <v>1</v>
      </c>
      <c r="BR276" t="s">
        <v>59</v>
      </c>
      <c r="BS276" t="s">
        <v>59</v>
      </c>
      <c r="BT276" t="s">
        <v>59</v>
      </c>
      <c r="BU276" t="s">
        <v>207</v>
      </c>
      <c r="BV276" t="s">
        <v>208</v>
      </c>
      <c r="BW276" t="s">
        <v>205</v>
      </c>
      <c r="BX276" t="s">
        <v>59</v>
      </c>
    </row>
    <row r="277" spans="1:76" x14ac:dyDescent="0.25">
      <c r="A277">
        <v>1443</v>
      </c>
      <c r="B277" s="4">
        <v>19873</v>
      </c>
      <c r="C277">
        <v>177</v>
      </c>
      <c r="D277" t="s">
        <v>65</v>
      </c>
      <c r="E277" t="s">
        <v>113</v>
      </c>
      <c r="F277" t="s">
        <v>57</v>
      </c>
      <c r="G277" s="1">
        <v>39736</v>
      </c>
      <c r="H277" t="s">
        <v>268</v>
      </c>
      <c r="I277">
        <v>1</v>
      </c>
      <c r="J277">
        <v>1</v>
      </c>
      <c r="K277">
        <v>1</v>
      </c>
      <c r="L277">
        <v>1</v>
      </c>
      <c r="M277">
        <v>12</v>
      </c>
      <c r="N277" t="s">
        <v>60</v>
      </c>
      <c r="O277" t="s">
        <v>60</v>
      </c>
      <c r="P277" t="s">
        <v>60</v>
      </c>
      <c r="Q277" t="s">
        <v>61</v>
      </c>
      <c r="R277" t="s">
        <v>61</v>
      </c>
      <c r="S277">
        <v>10</v>
      </c>
      <c r="T277" t="s">
        <v>73</v>
      </c>
      <c r="U277" t="s">
        <v>112</v>
      </c>
      <c r="V277">
        <v>0.2</v>
      </c>
      <c r="W277">
        <v>0</v>
      </c>
      <c r="X277">
        <v>0</v>
      </c>
      <c r="Y277">
        <v>0.11700000000000001</v>
      </c>
      <c r="Z277">
        <v>0</v>
      </c>
      <c r="AA277" t="s">
        <v>59</v>
      </c>
      <c r="AB277">
        <v>0</v>
      </c>
      <c r="AC277" t="s">
        <v>64</v>
      </c>
      <c r="AD277" t="s">
        <v>64</v>
      </c>
      <c r="AE277">
        <v>0</v>
      </c>
      <c r="AF277">
        <v>0</v>
      </c>
      <c r="AG277" t="s">
        <v>64</v>
      </c>
      <c r="AH277">
        <v>0</v>
      </c>
      <c r="AI277">
        <v>99</v>
      </c>
      <c r="AJ277">
        <v>0</v>
      </c>
      <c r="AK277">
        <v>99</v>
      </c>
      <c r="AL277" t="s">
        <v>64</v>
      </c>
      <c r="AM277" t="s">
        <v>64</v>
      </c>
      <c r="AN277">
        <v>1</v>
      </c>
      <c r="AO277">
        <v>36</v>
      </c>
      <c r="AP277">
        <v>1</v>
      </c>
      <c r="AQ277">
        <v>34</v>
      </c>
      <c r="AR277" t="s">
        <v>64</v>
      </c>
      <c r="AS277" t="s">
        <v>64</v>
      </c>
      <c r="AT277">
        <v>1</v>
      </c>
      <c r="AU277">
        <v>2</v>
      </c>
      <c r="AV277">
        <v>2</v>
      </c>
      <c r="AW277">
        <v>1</v>
      </c>
      <c r="AX277">
        <v>100</v>
      </c>
      <c r="AY277" t="s">
        <v>65</v>
      </c>
      <c r="AZ277">
        <v>2.8000000000000001E-2</v>
      </c>
      <c r="BA277">
        <v>2.5999999999999999E-2</v>
      </c>
      <c r="BB277">
        <v>2.3E-2</v>
      </c>
      <c r="BC277" s="4">
        <v>19873</v>
      </c>
      <c r="BD277" s="9">
        <f>(AZ277+BA277+BB277)/3</f>
        <v>2.5666666666666667E-2</v>
      </c>
      <c r="BE277" s="9">
        <f>100*BD277</f>
        <v>2.5666666666666669</v>
      </c>
      <c r="BF277" s="8">
        <f>LOG10(BE277)</f>
        <v>0.40936947045281946</v>
      </c>
      <c r="BG277" s="18" t="s">
        <v>204</v>
      </c>
      <c r="BH277" s="18" t="s">
        <v>204</v>
      </c>
      <c r="BI277" s="18" t="s">
        <v>204</v>
      </c>
      <c r="BJ277" s="18" t="s">
        <v>204</v>
      </c>
      <c r="BK277" s="8" t="s">
        <v>204</v>
      </c>
      <c r="BL277" s="8" t="s">
        <v>59</v>
      </c>
      <c r="BM277" s="18" t="s">
        <v>204</v>
      </c>
      <c r="BN277">
        <v>2</v>
      </c>
      <c r="BO277" s="8">
        <v>0.40936947045281946</v>
      </c>
      <c r="BP277" t="s">
        <v>58</v>
      </c>
      <c r="BQ277">
        <v>1</v>
      </c>
      <c r="BR277" t="s">
        <v>59</v>
      </c>
      <c r="BS277" t="s">
        <v>59</v>
      </c>
      <c r="BT277" t="s">
        <v>59</v>
      </c>
      <c r="BU277" t="s">
        <v>207</v>
      </c>
      <c r="BV277" t="s">
        <v>208</v>
      </c>
      <c r="BW277" t="s">
        <v>205</v>
      </c>
      <c r="BX277" t="s">
        <v>59</v>
      </c>
    </row>
    <row r="278" spans="1:76" x14ac:dyDescent="0.25">
      <c r="A278">
        <v>1570</v>
      </c>
      <c r="B278" s="4">
        <v>25421</v>
      </c>
      <c r="C278">
        <v>192</v>
      </c>
      <c r="D278" t="s">
        <v>55</v>
      </c>
      <c r="E278" t="s">
        <v>154</v>
      </c>
      <c r="F278" t="s">
        <v>57</v>
      </c>
      <c r="G278" s="1">
        <v>40457</v>
      </c>
      <c r="H278" t="s">
        <v>268</v>
      </c>
      <c r="I278">
        <v>1</v>
      </c>
      <c r="J278" s="15">
        <v>1</v>
      </c>
      <c r="K278">
        <v>1</v>
      </c>
      <c r="L278">
        <v>1</v>
      </c>
      <c r="M278">
        <v>12</v>
      </c>
      <c r="N278" t="s">
        <v>155</v>
      </c>
      <c r="O278" t="s">
        <v>155</v>
      </c>
      <c r="P278" t="s">
        <v>77</v>
      </c>
      <c r="Q278" t="s">
        <v>78</v>
      </c>
      <c r="R278" t="s">
        <v>78</v>
      </c>
      <c r="S278">
        <v>7.5</v>
      </c>
      <c r="T278" t="s">
        <v>73</v>
      </c>
      <c r="U278" t="s">
        <v>156</v>
      </c>
      <c r="V278">
        <v>0.94399999999999995</v>
      </c>
      <c r="W278">
        <v>2</v>
      </c>
      <c r="X278">
        <v>1</v>
      </c>
      <c r="Y278">
        <v>8.4000000000000005E-2</v>
      </c>
      <c r="Z278">
        <v>0</v>
      </c>
      <c r="AA278" t="s">
        <v>59</v>
      </c>
      <c r="AB278">
        <v>0</v>
      </c>
      <c r="AC278" t="s">
        <v>64</v>
      </c>
      <c r="AD278" t="s">
        <v>64</v>
      </c>
      <c r="AE278">
        <v>2</v>
      </c>
      <c r="AF278">
        <v>1</v>
      </c>
      <c r="AG278" t="s">
        <v>64</v>
      </c>
      <c r="AH278">
        <v>0</v>
      </c>
      <c r="AI278">
        <v>99</v>
      </c>
      <c r="AJ278">
        <v>1</v>
      </c>
      <c r="AK278">
        <v>99</v>
      </c>
      <c r="AL278">
        <v>0</v>
      </c>
      <c r="AM278">
        <v>99</v>
      </c>
      <c r="AN278">
        <v>1</v>
      </c>
      <c r="AO278">
        <v>33</v>
      </c>
      <c r="AP278">
        <v>1</v>
      </c>
      <c r="AQ278">
        <v>35</v>
      </c>
      <c r="AR278">
        <v>0</v>
      </c>
      <c r="AS278">
        <v>99</v>
      </c>
      <c r="AT278">
        <v>1</v>
      </c>
      <c r="AU278">
        <v>3</v>
      </c>
      <c r="AV278">
        <v>2</v>
      </c>
      <c r="AW278">
        <v>1</v>
      </c>
      <c r="AX278">
        <v>67</v>
      </c>
      <c r="AY278" t="s">
        <v>55</v>
      </c>
      <c r="AZ278">
        <v>3.6999999999999998E-2</v>
      </c>
      <c r="BA278">
        <v>3.1E-2</v>
      </c>
      <c r="BB278">
        <v>3.9E-2</v>
      </c>
      <c r="BC278" s="4">
        <v>25421</v>
      </c>
      <c r="BD278" s="9">
        <f>(AZ278+BA278+BB278)/3</f>
        <v>3.5666666666666673E-2</v>
      </c>
      <c r="BE278" s="9">
        <f>100*BD278</f>
        <v>3.5666666666666673</v>
      </c>
      <c r="BF278" s="8">
        <f>LOG10(BE278)</f>
        <v>0.55226252296554723</v>
      </c>
      <c r="BG278" s="18" t="s">
        <v>204</v>
      </c>
      <c r="BH278" s="18" t="s">
        <v>204</v>
      </c>
      <c r="BI278" s="18" t="s">
        <v>204</v>
      </c>
      <c r="BJ278" s="18" t="s">
        <v>204</v>
      </c>
      <c r="BK278" s="8" t="s">
        <v>204</v>
      </c>
      <c r="BL278" s="8" t="s">
        <v>59</v>
      </c>
      <c r="BM278" s="18" t="s">
        <v>204</v>
      </c>
      <c r="BN278">
        <v>3</v>
      </c>
      <c r="BO278" s="8">
        <v>0.55226252296554723</v>
      </c>
      <c r="BP278" t="s">
        <v>58</v>
      </c>
      <c r="BQ278">
        <v>1</v>
      </c>
      <c r="BR278" t="s">
        <v>59</v>
      </c>
      <c r="BS278" t="s">
        <v>58</v>
      </c>
      <c r="BT278" t="s">
        <v>59</v>
      </c>
      <c r="BU278" t="s">
        <v>207</v>
      </c>
      <c r="BV278" t="s">
        <v>209</v>
      </c>
      <c r="BW278" t="s">
        <v>206</v>
      </c>
      <c r="BX278" t="s">
        <v>58</v>
      </c>
    </row>
    <row r="279" spans="1:76" x14ac:dyDescent="0.25">
      <c r="A279">
        <v>1443</v>
      </c>
      <c r="B279" s="4">
        <v>19873</v>
      </c>
      <c r="C279">
        <v>176</v>
      </c>
      <c r="D279" t="s">
        <v>55</v>
      </c>
      <c r="E279" t="s">
        <v>113</v>
      </c>
      <c r="F279" t="s">
        <v>57</v>
      </c>
      <c r="G279" s="1">
        <v>39736</v>
      </c>
      <c r="H279" t="s">
        <v>268</v>
      </c>
      <c r="I279">
        <v>1</v>
      </c>
      <c r="J279" s="15">
        <v>1</v>
      </c>
      <c r="K279">
        <v>1</v>
      </c>
      <c r="L279">
        <v>1</v>
      </c>
      <c r="M279">
        <v>12</v>
      </c>
      <c r="N279" t="s">
        <v>60</v>
      </c>
      <c r="O279" t="s">
        <v>60</v>
      </c>
      <c r="P279" t="s">
        <v>60</v>
      </c>
      <c r="Q279" t="s">
        <v>61</v>
      </c>
      <c r="R279" t="s">
        <v>61</v>
      </c>
      <c r="S279">
        <v>10</v>
      </c>
      <c r="T279" t="s">
        <v>73</v>
      </c>
      <c r="U279" t="s">
        <v>112</v>
      </c>
      <c r="V279">
        <v>0.2</v>
      </c>
      <c r="W279">
        <v>0</v>
      </c>
      <c r="X279">
        <v>0</v>
      </c>
      <c r="Y279">
        <v>0.11700000000000001</v>
      </c>
      <c r="Z279">
        <v>0</v>
      </c>
      <c r="AA279" t="s">
        <v>59</v>
      </c>
      <c r="AB279">
        <v>0</v>
      </c>
      <c r="AC279" t="s">
        <v>64</v>
      </c>
      <c r="AD279" t="s">
        <v>64</v>
      </c>
      <c r="AE279">
        <v>0</v>
      </c>
      <c r="AF279">
        <v>0</v>
      </c>
      <c r="AG279" t="s">
        <v>64</v>
      </c>
      <c r="AH279">
        <v>0</v>
      </c>
      <c r="AI279">
        <v>99</v>
      </c>
      <c r="AJ279">
        <v>0</v>
      </c>
      <c r="AK279">
        <v>99</v>
      </c>
      <c r="AL279" t="s">
        <v>64</v>
      </c>
      <c r="AM279" t="s">
        <v>64</v>
      </c>
      <c r="AN279">
        <v>1</v>
      </c>
      <c r="AO279">
        <v>36</v>
      </c>
      <c r="AP279">
        <v>1</v>
      </c>
      <c r="AQ279">
        <v>34</v>
      </c>
      <c r="AR279" t="s">
        <v>64</v>
      </c>
      <c r="AS279" t="s">
        <v>64</v>
      </c>
      <c r="AT279">
        <v>1</v>
      </c>
      <c r="AU279">
        <v>2</v>
      </c>
      <c r="AV279">
        <v>2</v>
      </c>
      <c r="AW279">
        <v>1</v>
      </c>
      <c r="AX279">
        <v>100</v>
      </c>
      <c r="AY279" t="s">
        <v>55</v>
      </c>
      <c r="AZ279">
        <v>4.5999999999999999E-2</v>
      </c>
      <c r="BA279">
        <v>0.04</v>
      </c>
      <c r="BB279">
        <v>4.9000000000000002E-2</v>
      </c>
      <c r="BC279" s="4">
        <v>19873</v>
      </c>
      <c r="BD279" s="9">
        <f>(AZ279+BA279+BB279)/3</f>
        <v>4.5000000000000005E-2</v>
      </c>
      <c r="BE279" s="9">
        <f>100*BD279</f>
        <v>4.5000000000000009</v>
      </c>
      <c r="BF279" s="8">
        <f>LOG10(BE279)</f>
        <v>0.65321251377534373</v>
      </c>
      <c r="BG279" s="18" t="s">
        <v>204</v>
      </c>
      <c r="BH279" s="18" t="s">
        <v>204</v>
      </c>
      <c r="BI279" s="18" t="s">
        <v>204</v>
      </c>
      <c r="BJ279" s="18" t="s">
        <v>204</v>
      </c>
      <c r="BK279" s="8" t="s">
        <v>204</v>
      </c>
      <c r="BL279" s="8" t="s">
        <v>59</v>
      </c>
      <c r="BM279" s="18" t="s">
        <v>204</v>
      </c>
      <c r="BN279">
        <v>2</v>
      </c>
      <c r="BO279" s="8">
        <v>0.65321251377534373</v>
      </c>
      <c r="BP279" t="s">
        <v>58</v>
      </c>
      <c r="BQ279">
        <v>1</v>
      </c>
      <c r="BR279" t="s">
        <v>59</v>
      </c>
      <c r="BS279" t="s">
        <v>59</v>
      </c>
      <c r="BT279" t="s">
        <v>59</v>
      </c>
      <c r="BU279" t="s">
        <v>207</v>
      </c>
      <c r="BV279" t="s">
        <v>208</v>
      </c>
      <c r="BW279" t="s">
        <v>205</v>
      </c>
      <c r="BX279" t="s">
        <v>59</v>
      </c>
    </row>
    <row r="280" spans="1:76" x14ac:dyDescent="0.25">
      <c r="A280">
        <v>1441</v>
      </c>
      <c r="B280" s="4">
        <v>19697</v>
      </c>
      <c r="C280">
        <v>186</v>
      </c>
      <c r="D280" t="s">
        <v>55</v>
      </c>
      <c r="E280" t="s">
        <v>107</v>
      </c>
      <c r="F280" t="s">
        <v>57</v>
      </c>
      <c r="G280" s="1">
        <v>39736</v>
      </c>
      <c r="H280" t="s">
        <v>267</v>
      </c>
      <c r="I280">
        <v>1</v>
      </c>
      <c r="J280" s="15">
        <v>1</v>
      </c>
      <c r="K280">
        <v>1</v>
      </c>
      <c r="L280">
        <v>1</v>
      </c>
      <c r="M280">
        <v>12</v>
      </c>
      <c r="N280" t="s">
        <v>60</v>
      </c>
      <c r="O280" t="s">
        <v>60</v>
      </c>
      <c r="P280" t="s">
        <v>60</v>
      </c>
      <c r="Q280" t="s">
        <v>61</v>
      </c>
      <c r="R280" t="s">
        <v>61</v>
      </c>
      <c r="S280">
        <v>5</v>
      </c>
      <c r="T280" t="s">
        <v>62</v>
      </c>
      <c r="U280" t="s">
        <v>71</v>
      </c>
      <c r="V280">
        <v>0.3</v>
      </c>
      <c r="W280">
        <v>0</v>
      </c>
      <c r="X280">
        <v>0</v>
      </c>
      <c r="Y280">
        <v>0.16800000000000001</v>
      </c>
      <c r="Z280">
        <v>0</v>
      </c>
      <c r="AA280" t="s">
        <v>59</v>
      </c>
      <c r="AB280">
        <v>0</v>
      </c>
      <c r="AC280" t="s">
        <v>64</v>
      </c>
      <c r="AD280" t="s">
        <v>64</v>
      </c>
      <c r="AE280">
        <v>0</v>
      </c>
      <c r="AF280">
        <v>0</v>
      </c>
      <c r="AG280" t="s">
        <v>64</v>
      </c>
      <c r="AH280">
        <v>0</v>
      </c>
      <c r="AI280">
        <v>99</v>
      </c>
      <c r="AJ280">
        <v>0</v>
      </c>
      <c r="AK280">
        <v>99</v>
      </c>
      <c r="AL280" t="s">
        <v>64</v>
      </c>
      <c r="AM280" t="s">
        <v>64</v>
      </c>
      <c r="AN280">
        <v>1</v>
      </c>
      <c r="AO280">
        <v>40</v>
      </c>
      <c r="AP280">
        <v>0</v>
      </c>
      <c r="AQ280">
        <v>99</v>
      </c>
      <c r="AR280" t="s">
        <v>64</v>
      </c>
      <c r="AS280" t="s">
        <v>64</v>
      </c>
      <c r="AT280">
        <v>1</v>
      </c>
      <c r="AU280">
        <v>2</v>
      </c>
      <c r="AV280">
        <v>1</v>
      </c>
      <c r="AW280">
        <v>1</v>
      </c>
      <c r="AX280">
        <v>50</v>
      </c>
      <c r="AY280" t="s">
        <v>55</v>
      </c>
      <c r="AZ280">
        <v>5.6000000000000001E-2</v>
      </c>
      <c r="BA280">
        <v>0.05</v>
      </c>
      <c r="BB280">
        <v>4.4999999999999998E-2</v>
      </c>
      <c r="BC280" s="4">
        <v>19697</v>
      </c>
      <c r="BD280" s="9">
        <f>(AZ280+BA280+BB280)/3</f>
        <v>5.0333333333333341E-2</v>
      </c>
      <c r="BE280" s="9">
        <f>100*BD280</f>
        <v>5.0333333333333341</v>
      </c>
      <c r="BF280" s="8">
        <f>LOG10(BE280)</f>
        <v>0.70185569257350711</v>
      </c>
      <c r="BG280" s="18" t="s">
        <v>203</v>
      </c>
      <c r="BH280" s="18" t="s">
        <v>204</v>
      </c>
      <c r="BI280" s="18" t="s">
        <v>204</v>
      </c>
      <c r="BJ280" s="18" t="s">
        <v>204</v>
      </c>
      <c r="BK280" s="8" t="s">
        <v>204</v>
      </c>
      <c r="BL280" s="8" t="s">
        <v>59</v>
      </c>
      <c r="BM280" s="18" t="s">
        <v>204</v>
      </c>
      <c r="BN280">
        <v>2</v>
      </c>
      <c r="BO280" s="8">
        <v>0.70185569257350711</v>
      </c>
      <c r="BP280" t="s">
        <v>58</v>
      </c>
      <c r="BQ280">
        <v>1</v>
      </c>
      <c r="BR280" t="s">
        <v>59</v>
      </c>
      <c r="BS280" t="s">
        <v>59</v>
      </c>
      <c r="BT280" t="s">
        <v>59</v>
      </c>
      <c r="BU280" t="s">
        <v>207</v>
      </c>
      <c r="BV280" t="s">
        <v>208</v>
      </c>
      <c r="BW280" t="s">
        <v>205</v>
      </c>
      <c r="BX280" t="s">
        <v>59</v>
      </c>
    </row>
    <row r="281" spans="1:76" x14ac:dyDescent="0.25">
      <c r="A281">
        <v>1476</v>
      </c>
      <c r="B281" s="4">
        <v>19157</v>
      </c>
      <c r="C281">
        <v>207</v>
      </c>
      <c r="D281" t="s">
        <v>65</v>
      </c>
      <c r="E281" t="s">
        <v>87</v>
      </c>
      <c r="F281" t="s">
        <v>57</v>
      </c>
      <c r="G281" s="1">
        <v>39756</v>
      </c>
      <c r="H281" t="s">
        <v>267</v>
      </c>
      <c r="I281">
        <v>1</v>
      </c>
      <c r="J281" s="15">
        <v>1</v>
      </c>
      <c r="K281">
        <v>1</v>
      </c>
      <c r="L281">
        <v>1</v>
      </c>
      <c r="M281">
        <v>12</v>
      </c>
      <c r="N281" t="s">
        <v>88</v>
      </c>
      <c r="O281" t="s">
        <v>88</v>
      </c>
      <c r="P281" t="s">
        <v>89</v>
      </c>
      <c r="Q281" t="s">
        <v>90</v>
      </c>
      <c r="R281" t="s">
        <v>90</v>
      </c>
      <c r="S281">
        <v>25</v>
      </c>
      <c r="T281" t="s">
        <v>70</v>
      </c>
      <c r="U281" t="s">
        <v>71</v>
      </c>
      <c r="V281">
        <v>0.8</v>
      </c>
      <c r="W281">
        <v>0</v>
      </c>
      <c r="X281">
        <v>0</v>
      </c>
      <c r="Y281">
        <v>0.109</v>
      </c>
      <c r="Z281">
        <v>0</v>
      </c>
      <c r="AA281" t="s">
        <v>59</v>
      </c>
      <c r="AB281">
        <v>0</v>
      </c>
      <c r="AC281" t="s">
        <v>64</v>
      </c>
      <c r="AD281" t="s">
        <v>64</v>
      </c>
      <c r="AE281">
        <v>0</v>
      </c>
      <c r="AF281">
        <v>0</v>
      </c>
      <c r="AG281" t="s">
        <v>64</v>
      </c>
      <c r="AH281">
        <v>0</v>
      </c>
      <c r="AI281">
        <v>99</v>
      </c>
      <c r="AJ281">
        <v>0</v>
      </c>
      <c r="AK281">
        <v>99</v>
      </c>
      <c r="AL281" t="s">
        <v>64</v>
      </c>
      <c r="AM281" t="s">
        <v>64</v>
      </c>
      <c r="AN281">
        <v>1</v>
      </c>
      <c r="AO281">
        <v>37</v>
      </c>
      <c r="AP281" t="s">
        <v>64</v>
      </c>
      <c r="AQ281" t="s">
        <v>64</v>
      </c>
      <c r="AR281" t="s">
        <v>64</v>
      </c>
      <c r="AS281" t="s">
        <v>64</v>
      </c>
      <c r="AT281">
        <v>1</v>
      </c>
      <c r="AU281">
        <v>1</v>
      </c>
      <c r="AV281">
        <v>1</v>
      </c>
      <c r="AW281">
        <v>1</v>
      </c>
      <c r="AX281">
        <v>100</v>
      </c>
      <c r="AY281" t="s">
        <v>65</v>
      </c>
      <c r="AZ281">
        <v>7.0000000000000007E-2</v>
      </c>
      <c r="BA281">
        <v>7.0999999999999994E-2</v>
      </c>
      <c r="BB281">
        <v>7.3999999999999996E-2</v>
      </c>
      <c r="BC281" s="4">
        <v>19157</v>
      </c>
      <c r="BD281" s="9">
        <f>(AZ281+BA281+BB281)/3</f>
        <v>7.166666666666667E-2</v>
      </c>
      <c r="BE281" s="9">
        <f>100*BD281</f>
        <v>7.166666666666667</v>
      </c>
      <c r="BF281" s="8">
        <f>LOG10(BE281)</f>
        <v>0.8553172051959429</v>
      </c>
      <c r="BG281" s="18" t="s">
        <v>203</v>
      </c>
      <c r="BH281" s="18" t="s">
        <v>203</v>
      </c>
      <c r="BI281" s="18" t="s">
        <v>203</v>
      </c>
      <c r="BJ281" s="18" t="s">
        <v>204</v>
      </c>
      <c r="BK281" s="8" t="s">
        <v>204</v>
      </c>
      <c r="BL281" s="8" t="s">
        <v>59</v>
      </c>
      <c r="BM281" s="18" t="s">
        <v>204</v>
      </c>
      <c r="BN281">
        <v>1</v>
      </c>
      <c r="BO281" s="8">
        <v>0.8553172051959429</v>
      </c>
      <c r="BP281" t="s">
        <v>58</v>
      </c>
      <c r="BQ281">
        <v>1</v>
      </c>
      <c r="BR281" t="s">
        <v>59</v>
      </c>
      <c r="BS281" t="s">
        <v>59</v>
      </c>
      <c r="BT281" t="s">
        <v>59</v>
      </c>
      <c r="BU281" t="s">
        <v>207</v>
      </c>
      <c r="BV281" t="s">
        <v>208</v>
      </c>
      <c r="BW281" t="s">
        <v>205</v>
      </c>
      <c r="BX281" t="s">
        <v>59</v>
      </c>
    </row>
    <row r="282" spans="1:76" x14ac:dyDescent="0.25">
      <c r="A282">
        <v>1440</v>
      </c>
      <c r="B282" s="4">
        <v>19695</v>
      </c>
      <c r="C282">
        <v>255</v>
      </c>
      <c r="D282" t="s">
        <v>65</v>
      </c>
      <c r="E282" t="s">
        <v>105</v>
      </c>
      <c r="F282" t="s">
        <v>57</v>
      </c>
      <c r="G282" s="1">
        <v>39736</v>
      </c>
      <c r="H282" t="s">
        <v>267</v>
      </c>
      <c r="I282">
        <v>1</v>
      </c>
      <c r="J282" s="15">
        <v>1</v>
      </c>
      <c r="K282">
        <v>1</v>
      </c>
      <c r="L282">
        <v>1</v>
      </c>
      <c r="M282">
        <v>12</v>
      </c>
      <c r="N282" t="s">
        <v>60</v>
      </c>
      <c r="O282" t="s">
        <v>60</v>
      </c>
      <c r="P282" t="s">
        <v>60</v>
      </c>
      <c r="Q282" t="s">
        <v>61</v>
      </c>
      <c r="R282" t="s">
        <v>61</v>
      </c>
      <c r="S282">
        <v>9</v>
      </c>
      <c r="T282" t="s">
        <v>73</v>
      </c>
      <c r="U282" t="s">
        <v>106</v>
      </c>
      <c r="V282">
        <v>0.7</v>
      </c>
      <c r="W282">
        <v>0</v>
      </c>
      <c r="X282">
        <v>0</v>
      </c>
      <c r="Y282">
        <v>0.14899999999999999</v>
      </c>
      <c r="Z282">
        <v>0</v>
      </c>
      <c r="AA282" t="s">
        <v>59</v>
      </c>
      <c r="AB282">
        <v>0</v>
      </c>
      <c r="AC282" t="s">
        <v>64</v>
      </c>
      <c r="AD282" t="s">
        <v>64</v>
      </c>
      <c r="AE282">
        <v>0</v>
      </c>
      <c r="AF282">
        <v>0</v>
      </c>
      <c r="AG282" t="s">
        <v>64</v>
      </c>
      <c r="AH282">
        <v>0</v>
      </c>
      <c r="AI282">
        <v>99</v>
      </c>
      <c r="AJ282">
        <v>0</v>
      </c>
      <c r="AK282">
        <v>99</v>
      </c>
      <c r="AL282" t="s">
        <v>64</v>
      </c>
      <c r="AM282" t="s">
        <v>64</v>
      </c>
      <c r="AN282" t="s">
        <v>64</v>
      </c>
      <c r="AO282" t="s">
        <v>64</v>
      </c>
      <c r="AP282">
        <v>1</v>
      </c>
      <c r="AQ282">
        <v>25</v>
      </c>
      <c r="AR282" t="s">
        <v>64</v>
      </c>
      <c r="AS282" t="s">
        <v>64</v>
      </c>
      <c r="AT282">
        <v>1</v>
      </c>
      <c r="AU282">
        <v>1</v>
      </c>
      <c r="AV282">
        <v>1</v>
      </c>
      <c r="AW282">
        <v>1</v>
      </c>
      <c r="AX282">
        <v>100</v>
      </c>
      <c r="AY282" t="s">
        <v>65</v>
      </c>
      <c r="AZ282">
        <v>7.8E-2</v>
      </c>
      <c r="BA282">
        <v>7.5999999999999998E-2</v>
      </c>
      <c r="BB282">
        <v>7.8E-2</v>
      </c>
      <c r="BC282" s="4">
        <v>19695</v>
      </c>
      <c r="BD282" s="9">
        <f>(AZ282+BA282+BB282)/3</f>
        <v>7.7333333333333323E-2</v>
      </c>
      <c r="BE282" s="9">
        <f>100*BD282</f>
        <v>7.7333333333333325</v>
      </c>
      <c r="BF282" s="8">
        <f>LOG10(BE282)</f>
        <v>0.88836673017123724</v>
      </c>
      <c r="BG282" s="18" t="s">
        <v>203</v>
      </c>
      <c r="BH282" s="18" t="s">
        <v>203</v>
      </c>
      <c r="BI282" s="18" t="s">
        <v>203</v>
      </c>
      <c r="BJ282" s="18" t="s">
        <v>204</v>
      </c>
      <c r="BK282" s="8" t="s">
        <v>204</v>
      </c>
      <c r="BL282" s="8" t="s">
        <v>59</v>
      </c>
      <c r="BM282" s="18" t="s">
        <v>204</v>
      </c>
      <c r="BN282">
        <v>1</v>
      </c>
      <c r="BO282" s="8">
        <v>0.88836673017123724</v>
      </c>
      <c r="BP282" t="s">
        <v>58</v>
      </c>
      <c r="BQ282">
        <v>1</v>
      </c>
      <c r="BR282" t="s">
        <v>59</v>
      </c>
      <c r="BS282" t="s">
        <v>59</v>
      </c>
      <c r="BT282" t="s">
        <v>59</v>
      </c>
      <c r="BU282" t="s">
        <v>207</v>
      </c>
      <c r="BV282" t="s">
        <v>208</v>
      </c>
      <c r="BW282" t="s">
        <v>205</v>
      </c>
      <c r="BX282" t="s">
        <v>59</v>
      </c>
    </row>
    <row r="283" spans="1:76" x14ac:dyDescent="0.25">
      <c r="A283">
        <v>1440</v>
      </c>
      <c r="B283" s="4">
        <v>19695</v>
      </c>
      <c r="C283">
        <v>254</v>
      </c>
      <c r="D283" t="s">
        <v>55</v>
      </c>
      <c r="E283" t="s">
        <v>105</v>
      </c>
      <c r="F283" t="s">
        <v>57</v>
      </c>
      <c r="G283" s="1">
        <v>39736</v>
      </c>
      <c r="H283" t="s">
        <v>267</v>
      </c>
      <c r="I283">
        <v>1</v>
      </c>
      <c r="J283" s="15">
        <v>1</v>
      </c>
      <c r="K283">
        <v>1</v>
      </c>
      <c r="L283">
        <v>1</v>
      </c>
      <c r="M283">
        <v>12</v>
      </c>
      <c r="N283" t="s">
        <v>60</v>
      </c>
      <c r="O283" t="s">
        <v>60</v>
      </c>
      <c r="P283" t="s">
        <v>60</v>
      </c>
      <c r="Q283" t="s">
        <v>61</v>
      </c>
      <c r="R283" t="s">
        <v>61</v>
      </c>
      <c r="S283">
        <v>9</v>
      </c>
      <c r="T283" t="s">
        <v>73</v>
      </c>
      <c r="U283" t="s">
        <v>106</v>
      </c>
      <c r="V283">
        <v>0.7</v>
      </c>
      <c r="W283">
        <v>0</v>
      </c>
      <c r="X283">
        <v>0</v>
      </c>
      <c r="Y283">
        <v>0.14899999999999999</v>
      </c>
      <c r="Z283">
        <v>0</v>
      </c>
      <c r="AA283" t="s">
        <v>59</v>
      </c>
      <c r="AB283">
        <v>0</v>
      </c>
      <c r="AC283" t="s">
        <v>64</v>
      </c>
      <c r="AD283" t="s">
        <v>64</v>
      </c>
      <c r="AE283">
        <v>0</v>
      </c>
      <c r="AF283">
        <v>0</v>
      </c>
      <c r="AG283" t="s">
        <v>64</v>
      </c>
      <c r="AH283">
        <v>0</v>
      </c>
      <c r="AI283">
        <v>99</v>
      </c>
      <c r="AJ283">
        <v>0</v>
      </c>
      <c r="AK283">
        <v>99</v>
      </c>
      <c r="AL283" t="s">
        <v>64</v>
      </c>
      <c r="AM283" t="s">
        <v>64</v>
      </c>
      <c r="AN283" t="s">
        <v>64</v>
      </c>
      <c r="AO283" t="s">
        <v>64</v>
      </c>
      <c r="AP283">
        <v>1</v>
      </c>
      <c r="AQ283">
        <v>25</v>
      </c>
      <c r="AR283" t="s">
        <v>64</v>
      </c>
      <c r="AS283" t="s">
        <v>64</v>
      </c>
      <c r="AT283">
        <v>1</v>
      </c>
      <c r="AU283">
        <v>1</v>
      </c>
      <c r="AV283">
        <v>1</v>
      </c>
      <c r="AW283">
        <v>1</v>
      </c>
      <c r="AX283">
        <v>100</v>
      </c>
      <c r="AY283" t="s">
        <v>55</v>
      </c>
      <c r="AZ283">
        <v>0.158</v>
      </c>
      <c r="BA283">
        <v>0.152</v>
      </c>
      <c r="BB283">
        <v>0.154</v>
      </c>
      <c r="BC283" s="4">
        <v>19695</v>
      </c>
      <c r="BD283" s="9">
        <f>(AZ283+BA283+BB283)/3</f>
        <v>0.15466666666666665</v>
      </c>
      <c r="BE283" s="9">
        <f>100*BD283</f>
        <v>15.466666666666665</v>
      </c>
      <c r="BF283" s="8">
        <f>LOG10(BE283)</f>
        <v>1.1893967258352185</v>
      </c>
      <c r="BG283" s="18" t="s">
        <v>203</v>
      </c>
      <c r="BH283" s="18" t="s">
        <v>203</v>
      </c>
      <c r="BI283" s="18" t="s">
        <v>203</v>
      </c>
      <c r="BJ283" s="18" t="s">
        <v>203</v>
      </c>
      <c r="BK283" s="8" t="s">
        <v>203</v>
      </c>
      <c r="BL283" s="8" t="s">
        <v>58</v>
      </c>
      <c r="BM283" s="18" t="s">
        <v>204</v>
      </c>
      <c r="BN283">
        <v>1</v>
      </c>
      <c r="BO283" s="8">
        <v>1.1893967258352185</v>
      </c>
      <c r="BP283" t="s">
        <v>58</v>
      </c>
      <c r="BQ283">
        <v>1</v>
      </c>
      <c r="BR283" t="s">
        <v>59</v>
      </c>
      <c r="BS283" t="s">
        <v>59</v>
      </c>
      <c r="BT283" t="s">
        <v>59</v>
      </c>
      <c r="BU283" t="s">
        <v>207</v>
      </c>
      <c r="BV283" t="s">
        <v>208</v>
      </c>
      <c r="BW283" t="s">
        <v>205</v>
      </c>
      <c r="BX283" t="s">
        <v>59</v>
      </c>
    </row>
    <row r="284" spans="1:76" x14ac:dyDescent="0.25">
      <c r="A284">
        <v>1476</v>
      </c>
      <c r="B284" s="4">
        <v>19157</v>
      </c>
      <c r="C284">
        <v>206</v>
      </c>
      <c r="D284" t="s">
        <v>55</v>
      </c>
      <c r="E284" t="s">
        <v>87</v>
      </c>
      <c r="F284" t="s">
        <v>57</v>
      </c>
      <c r="G284" s="1">
        <v>39756</v>
      </c>
      <c r="H284" t="s">
        <v>267</v>
      </c>
      <c r="I284">
        <v>1</v>
      </c>
      <c r="J284" s="15">
        <v>1</v>
      </c>
      <c r="K284">
        <v>1</v>
      </c>
      <c r="L284">
        <v>1</v>
      </c>
      <c r="M284">
        <v>12</v>
      </c>
      <c r="N284" t="s">
        <v>88</v>
      </c>
      <c r="O284" t="s">
        <v>88</v>
      </c>
      <c r="P284" t="s">
        <v>89</v>
      </c>
      <c r="Q284" t="s">
        <v>90</v>
      </c>
      <c r="R284" t="s">
        <v>90</v>
      </c>
      <c r="S284">
        <v>25</v>
      </c>
      <c r="T284" t="s">
        <v>70</v>
      </c>
      <c r="U284" t="s">
        <v>71</v>
      </c>
      <c r="V284">
        <v>0.8</v>
      </c>
      <c r="W284">
        <v>0</v>
      </c>
      <c r="X284">
        <v>0</v>
      </c>
      <c r="Y284">
        <v>0.109</v>
      </c>
      <c r="Z284">
        <v>0</v>
      </c>
      <c r="AA284" t="s">
        <v>59</v>
      </c>
      <c r="AB284">
        <v>0</v>
      </c>
      <c r="AC284" t="s">
        <v>64</v>
      </c>
      <c r="AD284" t="s">
        <v>64</v>
      </c>
      <c r="AE284">
        <v>0</v>
      </c>
      <c r="AF284">
        <v>0</v>
      </c>
      <c r="AG284" t="s">
        <v>64</v>
      </c>
      <c r="AH284">
        <v>0</v>
      </c>
      <c r="AI284">
        <v>99</v>
      </c>
      <c r="AJ284">
        <v>0</v>
      </c>
      <c r="AK284">
        <v>99</v>
      </c>
      <c r="AL284" t="s">
        <v>64</v>
      </c>
      <c r="AM284" t="s">
        <v>64</v>
      </c>
      <c r="AN284">
        <v>1</v>
      </c>
      <c r="AO284">
        <v>37</v>
      </c>
      <c r="AP284" t="s">
        <v>64</v>
      </c>
      <c r="AQ284" t="s">
        <v>64</v>
      </c>
      <c r="AR284" t="s">
        <v>64</v>
      </c>
      <c r="AS284" t="s">
        <v>64</v>
      </c>
      <c r="AT284">
        <v>1</v>
      </c>
      <c r="AU284">
        <v>1</v>
      </c>
      <c r="AV284">
        <v>1</v>
      </c>
      <c r="AW284">
        <v>1</v>
      </c>
      <c r="AX284">
        <v>100</v>
      </c>
      <c r="AY284" t="s">
        <v>55</v>
      </c>
      <c r="AZ284">
        <v>0.154</v>
      </c>
      <c r="BA284">
        <v>0.156</v>
      </c>
      <c r="BB284">
        <v>0.158</v>
      </c>
      <c r="BC284" s="4">
        <v>19157</v>
      </c>
      <c r="BD284" s="9">
        <f>(AZ284+BA284+BB284)/3</f>
        <v>0.156</v>
      </c>
      <c r="BE284" s="9">
        <f>100*BD284</f>
        <v>15.6</v>
      </c>
      <c r="BF284" s="8">
        <f>LOG10(BE284)</f>
        <v>1.1931245983544616</v>
      </c>
      <c r="BG284" s="18" t="s">
        <v>203</v>
      </c>
      <c r="BH284" s="18" t="s">
        <v>203</v>
      </c>
      <c r="BI284" s="18" t="s">
        <v>203</v>
      </c>
      <c r="BJ284" s="18" t="s">
        <v>203</v>
      </c>
      <c r="BK284" s="8" t="s">
        <v>203</v>
      </c>
      <c r="BL284" s="8" t="s">
        <v>58</v>
      </c>
      <c r="BM284" s="18" t="s">
        <v>204</v>
      </c>
      <c r="BN284">
        <v>1</v>
      </c>
      <c r="BO284" s="8">
        <v>1.1931245983544616</v>
      </c>
      <c r="BP284" t="s">
        <v>58</v>
      </c>
      <c r="BQ284">
        <v>1</v>
      </c>
      <c r="BR284" t="s">
        <v>59</v>
      </c>
      <c r="BS284" t="s">
        <v>59</v>
      </c>
      <c r="BT284" t="s">
        <v>59</v>
      </c>
      <c r="BU284" t="s">
        <v>207</v>
      </c>
      <c r="BV284" t="s">
        <v>208</v>
      </c>
      <c r="BW284" t="s">
        <v>205</v>
      </c>
      <c r="BX284" t="s">
        <v>59</v>
      </c>
    </row>
    <row r="285" spans="1:76" x14ac:dyDescent="0.25">
      <c r="A285">
        <v>1451</v>
      </c>
      <c r="B285" s="4">
        <v>19007</v>
      </c>
      <c r="C285">
        <v>243</v>
      </c>
      <c r="D285" t="s">
        <v>65</v>
      </c>
      <c r="E285" t="s">
        <v>56</v>
      </c>
      <c r="F285" t="s">
        <v>57</v>
      </c>
      <c r="G285" s="1">
        <v>39743</v>
      </c>
      <c r="H285" t="s">
        <v>268</v>
      </c>
      <c r="I285">
        <v>1.5</v>
      </c>
      <c r="J285">
        <v>2</v>
      </c>
      <c r="K285">
        <v>2</v>
      </c>
      <c r="L285">
        <v>2</v>
      </c>
      <c r="M285">
        <v>18</v>
      </c>
      <c r="N285" t="s">
        <v>60</v>
      </c>
      <c r="O285" t="s">
        <v>60</v>
      </c>
      <c r="P285" t="s">
        <v>60</v>
      </c>
      <c r="Q285" t="s">
        <v>61</v>
      </c>
      <c r="R285" t="s">
        <v>61</v>
      </c>
      <c r="S285">
        <v>7</v>
      </c>
      <c r="T285" t="s">
        <v>62</v>
      </c>
      <c r="U285" t="s">
        <v>63</v>
      </c>
      <c r="V285">
        <v>0.6</v>
      </c>
      <c r="W285">
        <v>0</v>
      </c>
      <c r="X285">
        <v>0</v>
      </c>
      <c r="Y285">
        <v>8.5000000000000006E-2</v>
      </c>
      <c r="Z285">
        <v>0</v>
      </c>
      <c r="AA285" t="s">
        <v>59</v>
      </c>
      <c r="AB285">
        <v>0</v>
      </c>
      <c r="AC285" t="s">
        <v>64</v>
      </c>
      <c r="AD285" t="s">
        <v>64</v>
      </c>
      <c r="AE285">
        <v>0</v>
      </c>
      <c r="AF285">
        <v>0</v>
      </c>
      <c r="AG285" t="s">
        <v>64</v>
      </c>
      <c r="AH285">
        <v>0</v>
      </c>
      <c r="AI285">
        <v>99</v>
      </c>
      <c r="AJ285">
        <v>0</v>
      </c>
      <c r="AK285">
        <v>99</v>
      </c>
      <c r="AL285" t="s">
        <v>64</v>
      </c>
      <c r="AM285" t="s">
        <v>64</v>
      </c>
      <c r="AN285">
        <v>1</v>
      </c>
      <c r="AO285">
        <v>37</v>
      </c>
      <c r="AP285">
        <v>1</v>
      </c>
      <c r="AQ285">
        <v>37</v>
      </c>
      <c r="AR285" t="s">
        <v>64</v>
      </c>
      <c r="AS285" t="s">
        <v>64</v>
      </c>
      <c r="AT285">
        <v>1</v>
      </c>
      <c r="AU285">
        <v>2</v>
      </c>
      <c r="AV285">
        <v>1</v>
      </c>
      <c r="AW285">
        <v>1</v>
      </c>
      <c r="AX285">
        <v>50</v>
      </c>
      <c r="AY285" t="s">
        <v>65</v>
      </c>
      <c r="AZ285">
        <v>1.4E-2</v>
      </c>
      <c r="BA285">
        <v>1.6E-2</v>
      </c>
      <c r="BB285">
        <v>1.6E-2</v>
      </c>
      <c r="BC285" s="4">
        <v>19007</v>
      </c>
      <c r="BD285" s="9">
        <f>(AZ285+BA285+BB285)/3</f>
        <v>1.5333333333333332E-2</v>
      </c>
      <c r="BE285" s="9">
        <f>100*BD285</f>
        <v>1.5333333333333332</v>
      </c>
      <c r="BF285" s="8">
        <f>LOG10(BE285)</f>
        <v>0.1856365769619116</v>
      </c>
      <c r="BG285" s="18" t="s">
        <v>204</v>
      </c>
      <c r="BH285" s="18" t="s">
        <v>204</v>
      </c>
      <c r="BI285" s="18" t="s">
        <v>204</v>
      </c>
      <c r="BJ285" s="18" t="s">
        <v>204</v>
      </c>
      <c r="BK285" s="8" t="s">
        <v>204</v>
      </c>
      <c r="BL285" s="8" t="s">
        <v>59</v>
      </c>
      <c r="BM285" s="18" t="s">
        <v>204</v>
      </c>
      <c r="BN285">
        <v>2</v>
      </c>
      <c r="BO285" s="8">
        <v>0.1856365769619116</v>
      </c>
      <c r="BP285" t="s">
        <v>58</v>
      </c>
      <c r="BQ285">
        <v>1</v>
      </c>
      <c r="BR285" t="s">
        <v>59</v>
      </c>
      <c r="BS285" t="s">
        <v>59</v>
      </c>
      <c r="BT285" t="s">
        <v>59</v>
      </c>
      <c r="BU285" t="s">
        <v>207</v>
      </c>
      <c r="BV285" t="s">
        <v>208</v>
      </c>
      <c r="BW285" t="s">
        <v>205</v>
      </c>
      <c r="BX285" t="s">
        <v>59</v>
      </c>
    </row>
    <row r="286" spans="1:76" x14ac:dyDescent="0.25">
      <c r="A286">
        <v>1448</v>
      </c>
      <c r="B286" s="4">
        <v>19924</v>
      </c>
      <c r="C286">
        <v>201</v>
      </c>
      <c r="D286" t="s">
        <v>65</v>
      </c>
      <c r="E286" t="s">
        <v>119</v>
      </c>
      <c r="F286" t="s">
        <v>57</v>
      </c>
      <c r="G286" s="1">
        <v>39736</v>
      </c>
      <c r="H286" t="s">
        <v>268</v>
      </c>
      <c r="I286">
        <v>1.5</v>
      </c>
      <c r="J286">
        <v>2</v>
      </c>
      <c r="K286">
        <v>2</v>
      </c>
      <c r="L286">
        <v>2</v>
      </c>
      <c r="M286">
        <v>18</v>
      </c>
      <c r="N286" t="s">
        <v>60</v>
      </c>
      <c r="O286" t="s">
        <v>60</v>
      </c>
      <c r="P286" t="s">
        <v>60</v>
      </c>
      <c r="Q286" t="s">
        <v>61</v>
      </c>
      <c r="R286" t="s">
        <v>61</v>
      </c>
      <c r="S286">
        <v>6</v>
      </c>
      <c r="T286" t="s">
        <v>62</v>
      </c>
      <c r="U286" t="s">
        <v>120</v>
      </c>
      <c r="V286">
        <v>0.6</v>
      </c>
      <c r="W286">
        <v>0</v>
      </c>
      <c r="X286">
        <v>0</v>
      </c>
      <c r="Y286">
        <v>9.5000000000000001E-2</v>
      </c>
      <c r="Z286">
        <v>0</v>
      </c>
      <c r="AA286" t="s">
        <v>59</v>
      </c>
      <c r="AB286">
        <v>0</v>
      </c>
      <c r="AC286" t="s">
        <v>64</v>
      </c>
      <c r="AD286" t="s">
        <v>64</v>
      </c>
      <c r="AE286">
        <v>0</v>
      </c>
      <c r="AF286">
        <v>0</v>
      </c>
      <c r="AG286" t="s">
        <v>64</v>
      </c>
      <c r="AH286">
        <v>0</v>
      </c>
      <c r="AI286">
        <v>99</v>
      </c>
      <c r="AJ286">
        <v>0</v>
      </c>
      <c r="AK286">
        <v>99</v>
      </c>
      <c r="AL286" t="s">
        <v>64</v>
      </c>
      <c r="AM286" t="s">
        <v>64</v>
      </c>
      <c r="AN286">
        <v>1</v>
      </c>
      <c r="AO286">
        <v>34</v>
      </c>
      <c r="AP286">
        <v>1</v>
      </c>
      <c r="AQ286">
        <v>32</v>
      </c>
      <c r="AR286">
        <v>0</v>
      </c>
      <c r="AS286">
        <v>99</v>
      </c>
      <c r="AT286">
        <v>1</v>
      </c>
      <c r="AU286">
        <v>3</v>
      </c>
      <c r="AV286">
        <v>2</v>
      </c>
      <c r="AW286">
        <v>1</v>
      </c>
      <c r="AX286">
        <v>67</v>
      </c>
      <c r="AY286" t="s">
        <v>65</v>
      </c>
      <c r="AZ286">
        <v>1.2E-2</v>
      </c>
      <c r="BA286">
        <v>1.2999999999999999E-2</v>
      </c>
      <c r="BB286">
        <v>2.1000000000000001E-2</v>
      </c>
      <c r="BC286" s="4">
        <v>19924</v>
      </c>
      <c r="BD286" s="9">
        <f>(AZ286+BA286+BB286)/3</f>
        <v>1.5333333333333332E-2</v>
      </c>
      <c r="BE286" s="9">
        <f>100*BD286</f>
        <v>1.5333333333333332</v>
      </c>
      <c r="BF286" s="8">
        <f>LOG10(BE286)</f>
        <v>0.1856365769619116</v>
      </c>
      <c r="BG286" s="18" t="s">
        <v>204</v>
      </c>
      <c r="BH286" s="18" t="s">
        <v>204</v>
      </c>
      <c r="BI286" s="18" t="s">
        <v>204</v>
      </c>
      <c r="BJ286" s="18" t="s">
        <v>204</v>
      </c>
      <c r="BK286" s="8" t="s">
        <v>204</v>
      </c>
      <c r="BL286" s="8" t="s">
        <v>59</v>
      </c>
      <c r="BM286" s="18" t="s">
        <v>204</v>
      </c>
      <c r="BN286">
        <v>3</v>
      </c>
      <c r="BO286" s="8">
        <v>0.1856365769619116</v>
      </c>
      <c r="BP286" t="s">
        <v>58</v>
      </c>
      <c r="BQ286">
        <v>1</v>
      </c>
      <c r="BR286" t="s">
        <v>59</v>
      </c>
      <c r="BS286" t="s">
        <v>59</v>
      </c>
      <c r="BT286" t="s">
        <v>59</v>
      </c>
      <c r="BU286" t="s">
        <v>207</v>
      </c>
      <c r="BV286" t="s">
        <v>208</v>
      </c>
      <c r="BW286" t="s">
        <v>205</v>
      </c>
      <c r="BX286" t="s">
        <v>59</v>
      </c>
    </row>
    <row r="287" spans="1:76" x14ac:dyDescent="0.25">
      <c r="A287">
        <v>1448</v>
      </c>
      <c r="B287" s="4">
        <v>19924</v>
      </c>
      <c r="C287">
        <v>200</v>
      </c>
      <c r="D287" t="s">
        <v>55</v>
      </c>
      <c r="E287" t="s">
        <v>119</v>
      </c>
      <c r="F287" t="s">
        <v>57</v>
      </c>
      <c r="G287" s="1">
        <v>39736</v>
      </c>
      <c r="H287" t="s">
        <v>268</v>
      </c>
      <c r="I287">
        <v>1.5</v>
      </c>
      <c r="J287">
        <v>2</v>
      </c>
      <c r="K287">
        <v>2</v>
      </c>
      <c r="L287">
        <v>2</v>
      </c>
      <c r="M287">
        <v>18</v>
      </c>
      <c r="N287" t="s">
        <v>60</v>
      </c>
      <c r="O287" t="s">
        <v>60</v>
      </c>
      <c r="P287" t="s">
        <v>60</v>
      </c>
      <c r="Q287" t="s">
        <v>61</v>
      </c>
      <c r="R287" t="s">
        <v>61</v>
      </c>
      <c r="S287">
        <v>6</v>
      </c>
      <c r="T287" t="s">
        <v>62</v>
      </c>
      <c r="U287" t="s">
        <v>120</v>
      </c>
      <c r="V287">
        <v>0.6</v>
      </c>
      <c r="W287">
        <v>0</v>
      </c>
      <c r="X287">
        <v>0</v>
      </c>
      <c r="Y287">
        <v>9.5000000000000001E-2</v>
      </c>
      <c r="Z287">
        <v>0</v>
      </c>
      <c r="AA287" t="s">
        <v>59</v>
      </c>
      <c r="AB287">
        <v>0</v>
      </c>
      <c r="AC287" t="s">
        <v>64</v>
      </c>
      <c r="AD287" t="s">
        <v>64</v>
      </c>
      <c r="AE287">
        <v>0</v>
      </c>
      <c r="AF287">
        <v>0</v>
      </c>
      <c r="AG287" t="s">
        <v>64</v>
      </c>
      <c r="AH287">
        <v>0</v>
      </c>
      <c r="AI287">
        <v>99</v>
      </c>
      <c r="AJ287">
        <v>0</v>
      </c>
      <c r="AK287">
        <v>99</v>
      </c>
      <c r="AL287" t="s">
        <v>64</v>
      </c>
      <c r="AM287" t="s">
        <v>64</v>
      </c>
      <c r="AN287">
        <v>1</v>
      </c>
      <c r="AO287">
        <v>34</v>
      </c>
      <c r="AP287">
        <v>1</v>
      </c>
      <c r="AQ287">
        <v>32</v>
      </c>
      <c r="AR287">
        <v>0</v>
      </c>
      <c r="AS287">
        <v>99</v>
      </c>
      <c r="AT287">
        <v>1</v>
      </c>
      <c r="AU287">
        <v>3</v>
      </c>
      <c r="AV287">
        <v>2</v>
      </c>
      <c r="AW287">
        <v>1</v>
      </c>
      <c r="AX287">
        <v>67</v>
      </c>
      <c r="AY287" t="s">
        <v>55</v>
      </c>
      <c r="AZ287">
        <v>2.7E-2</v>
      </c>
      <c r="BA287">
        <v>2.5000000000000001E-2</v>
      </c>
      <c r="BB287">
        <v>2.8000000000000001E-2</v>
      </c>
      <c r="BC287" s="4">
        <v>19924</v>
      </c>
      <c r="BD287" s="9">
        <f>(AZ287+BA287+BB287)/3</f>
        <v>2.6666666666666668E-2</v>
      </c>
      <c r="BE287" s="9">
        <f>100*BD287</f>
        <v>2.666666666666667</v>
      </c>
      <c r="BF287" s="8">
        <f>LOG10(BE287)</f>
        <v>0.42596873227228121</v>
      </c>
      <c r="BG287" s="18" t="s">
        <v>204</v>
      </c>
      <c r="BH287" s="18" t="s">
        <v>204</v>
      </c>
      <c r="BI287" s="18" t="s">
        <v>204</v>
      </c>
      <c r="BJ287" s="18" t="s">
        <v>204</v>
      </c>
      <c r="BK287" s="8" t="s">
        <v>204</v>
      </c>
      <c r="BL287" s="8" t="s">
        <v>59</v>
      </c>
      <c r="BM287" s="18" t="s">
        <v>204</v>
      </c>
      <c r="BN287">
        <v>3</v>
      </c>
      <c r="BO287" s="8">
        <v>0.42596873227228121</v>
      </c>
      <c r="BP287" t="s">
        <v>58</v>
      </c>
      <c r="BQ287">
        <v>1</v>
      </c>
      <c r="BR287" t="s">
        <v>59</v>
      </c>
      <c r="BS287" t="s">
        <v>59</v>
      </c>
      <c r="BT287" t="s">
        <v>59</v>
      </c>
      <c r="BU287" t="s">
        <v>207</v>
      </c>
      <c r="BV287" t="s">
        <v>208</v>
      </c>
      <c r="BW287" t="s">
        <v>205</v>
      </c>
      <c r="BX287" t="s">
        <v>59</v>
      </c>
    </row>
    <row r="288" spans="1:76" x14ac:dyDescent="0.25">
      <c r="A288">
        <v>1481</v>
      </c>
      <c r="B288" s="4">
        <v>19071</v>
      </c>
      <c r="C288">
        <v>251</v>
      </c>
      <c r="D288" t="s">
        <v>65</v>
      </c>
      <c r="E288" t="s">
        <v>84</v>
      </c>
      <c r="F288" t="s">
        <v>57</v>
      </c>
      <c r="G288" s="1">
        <v>39762</v>
      </c>
      <c r="H288" t="s">
        <v>268</v>
      </c>
      <c r="I288">
        <v>1.5</v>
      </c>
      <c r="J288">
        <v>2</v>
      </c>
      <c r="K288">
        <v>2</v>
      </c>
      <c r="L288">
        <v>2</v>
      </c>
      <c r="M288">
        <v>18</v>
      </c>
      <c r="N288" t="s">
        <v>60</v>
      </c>
      <c r="O288" t="s">
        <v>60</v>
      </c>
      <c r="P288" t="s">
        <v>60</v>
      </c>
      <c r="Q288" t="s">
        <v>61</v>
      </c>
      <c r="R288" t="s">
        <v>61</v>
      </c>
      <c r="S288">
        <v>18</v>
      </c>
      <c r="T288" t="s">
        <v>70</v>
      </c>
      <c r="U288" t="s">
        <v>71</v>
      </c>
      <c r="V288">
        <v>0.7</v>
      </c>
      <c r="W288">
        <v>0</v>
      </c>
      <c r="X288">
        <v>0</v>
      </c>
      <c r="Y288">
        <v>0.183</v>
      </c>
      <c r="Z288">
        <v>0</v>
      </c>
      <c r="AA288" t="s">
        <v>59</v>
      </c>
      <c r="AB288">
        <v>0</v>
      </c>
      <c r="AC288" t="s">
        <v>64</v>
      </c>
      <c r="AD288" t="s">
        <v>64</v>
      </c>
      <c r="AE288">
        <v>0</v>
      </c>
      <c r="AF288">
        <v>0</v>
      </c>
      <c r="AG288" t="s">
        <v>64</v>
      </c>
      <c r="AH288">
        <v>0</v>
      </c>
      <c r="AI288">
        <v>99</v>
      </c>
      <c r="AJ288">
        <v>0</v>
      </c>
      <c r="AK288">
        <v>99</v>
      </c>
      <c r="AL288" t="s">
        <v>64</v>
      </c>
      <c r="AM288" t="s">
        <v>64</v>
      </c>
      <c r="AN288">
        <v>1</v>
      </c>
      <c r="AO288">
        <v>31</v>
      </c>
      <c r="AP288">
        <v>1</v>
      </c>
      <c r="AQ288">
        <v>32</v>
      </c>
      <c r="AR288">
        <v>1</v>
      </c>
      <c r="AS288">
        <v>35</v>
      </c>
      <c r="AT288">
        <v>1</v>
      </c>
      <c r="AU288">
        <v>3</v>
      </c>
      <c r="AV288">
        <v>3</v>
      </c>
      <c r="AW288">
        <v>1</v>
      </c>
      <c r="AX288">
        <v>100</v>
      </c>
      <c r="AY288" t="s">
        <v>65</v>
      </c>
      <c r="AZ288">
        <v>3.2000000000000001E-2</v>
      </c>
      <c r="BA288">
        <v>2.7E-2</v>
      </c>
      <c r="BB288">
        <v>2.4E-2</v>
      </c>
      <c r="BC288" s="4">
        <v>19071</v>
      </c>
      <c r="BD288" s="9">
        <f>(AZ288+BA288+BB288)/3</f>
        <v>2.7666666666666662E-2</v>
      </c>
      <c r="BE288" s="9">
        <f>100*BD288</f>
        <v>2.7666666666666662</v>
      </c>
      <c r="BF288" s="8">
        <f>LOG10(BE288)</f>
        <v>0.44195683765641136</v>
      </c>
      <c r="BG288" s="18" t="s">
        <v>204</v>
      </c>
      <c r="BH288" s="18" t="s">
        <v>204</v>
      </c>
      <c r="BI288" s="18" t="s">
        <v>204</v>
      </c>
      <c r="BJ288" s="18" t="s">
        <v>204</v>
      </c>
      <c r="BK288" s="8" t="s">
        <v>204</v>
      </c>
      <c r="BL288" s="8" t="s">
        <v>59</v>
      </c>
      <c r="BM288" s="18" t="s">
        <v>204</v>
      </c>
      <c r="BN288">
        <v>3</v>
      </c>
      <c r="BO288" s="8">
        <v>0.44195683765641136</v>
      </c>
      <c r="BP288" t="s">
        <v>58</v>
      </c>
      <c r="BQ288">
        <v>1</v>
      </c>
      <c r="BR288" t="s">
        <v>59</v>
      </c>
      <c r="BS288" t="s">
        <v>59</v>
      </c>
      <c r="BT288" t="s">
        <v>59</v>
      </c>
      <c r="BU288" t="s">
        <v>207</v>
      </c>
      <c r="BV288" t="s">
        <v>208</v>
      </c>
      <c r="BW288" t="s">
        <v>205</v>
      </c>
      <c r="BX288" t="s">
        <v>59</v>
      </c>
    </row>
    <row r="289" spans="1:76" x14ac:dyDescent="0.25">
      <c r="A289">
        <v>1532</v>
      </c>
      <c r="B289" s="4">
        <v>23842</v>
      </c>
      <c r="C289">
        <v>195</v>
      </c>
      <c r="D289" t="s">
        <v>65</v>
      </c>
      <c r="E289" t="s">
        <v>130</v>
      </c>
      <c r="F289" t="s">
        <v>57</v>
      </c>
      <c r="G289" s="1">
        <v>40331</v>
      </c>
      <c r="H289" t="s">
        <v>268</v>
      </c>
      <c r="I289">
        <v>1.5</v>
      </c>
      <c r="J289">
        <v>2</v>
      </c>
      <c r="K289">
        <v>2</v>
      </c>
      <c r="L289">
        <v>2</v>
      </c>
      <c r="M289">
        <v>18</v>
      </c>
      <c r="N289" t="s">
        <v>99</v>
      </c>
      <c r="O289" t="s">
        <v>99</v>
      </c>
      <c r="P289" t="s">
        <v>100</v>
      </c>
      <c r="Q289" t="s">
        <v>78</v>
      </c>
      <c r="R289" t="s">
        <v>78</v>
      </c>
      <c r="S289">
        <v>35</v>
      </c>
      <c r="T289" t="s">
        <v>96</v>
      </c>
      <c r="U289" t="s">
        <v>131</v>
      </c>
      <c r="V289">
        <v>1.367</v>
      </c>
      <c r="W289">
        <v>1</v>
      </c>
      <c r="X289">
        <v>1</v>
      </c>
      <c r="Y289">
        <v>0.18</v>
      </c>
      <c r="Z289">
        <v>0</v>
      </c>
      <c r="AA289" t="s">
        <v>59</v>
      </c>
      <c r="AB289">
        <v>0</v>
      </c>
      <c r="AC289" t="s">
        <v>64</v>
      </c>
      <c r="AD289" t="s">
        <v>64</v>
      </c>
      <c r="AE289">
        <v>1</v>
      </c>
      <c r="AF289">
        <v>1</v>
      </c>
      <c r="AG289" t="s">
        <v>64</v>
      </c>
      <c r="AH289">
        <v>0</v>
      </c>
      <c r="AI289">
        <v>99</v>
      </c>
      <c r="AJ289">
        <v>0</v>
      </c>
      <c r="AK289">
        <v>99</v>
      </c>
      <c r="AL289" t="s">
        <v>64</v>
      </c>
      <c r="AM289" t="s">
        <v>64</v>
      </c>
      <c r="AN289">
        <v>1</v>
      </c>
      <c r="AO289">
        <v>32</v>
      </c>
      <c r="AP289">
        <v>1</v>
      </c>
      <c r="AQ289">
        <v>30</v>
      </c>
      <c r="AR289">
        <v>0</v>
      </c>
      <c r="AS289">
        <v>99</v>
      </c>
      <c r="AT289">
        <v>1</v>
      </c>
      <c r="AU289">
        <v>3</v>
      </c>
      <c r="AV289">
        <v>2</v>
      </c>
      <c r="AW289">
        <v>1</v>
      </c>
      <c r="AX289">
        <v>67</v>
      </c>
      <c r="AY289" t="s">
        <v>65</v>
      </c>
      <c r="AZ289">
        <v>0.03</v>
      </c>
      <c r="BA289">
        <v>2.7E-2</v>
      </c>
      <c r="BB289">
        <v>2.5999999999999999E-2</v>
      </c>
      <c r="BC289" s="4">
        <v>23842</v>
      </c>
      <c r="BD289" s="9">
        <f>(AZ289+BA289+BB289)/3</f>
        <v>2.7666666666666662E-2</v>
      </c>
      <c r="BE289" s="9">
        <f>100*BD289</f>
        <v>2.7666666666666662</v>
      </c>
      <c r="BF289" s="8">
        <f>LOG10(BE289)</f>
        <v>0.44195683765641136</v>
      </c>
      <c r="BG289" s="18" t="s">
        <v>204</v>
      </c>
      <c r="BH289" s="18" t="s">
        <v>204</v>
      </c>
      <c r="BI289" s="18" t="s">
        <v>204</v>
      </c>
      <c r="BJ289" s="18" t="s">
        <v>204</v>
      </c>
      <c r="BK289" s="8" t="s">
        <v>204</v>
      </c>
      <c r="BL289" s="8" t="s">
        <v>59</v>
      </c>
      <c r="BM289" s="18" t="s">
        <v>204</v>
      </c>
      <c r="BN289">
        <v>3</v>
      </c>
      <c r="BO289" s="8">
        <v>0.44195683765641136</v>
      </c>
      <c r="BP289" t="s">
        <v>58</v>
      </c>
      <c r="BQ289">
        <v>1</v>
      </c>
      <c r="BR289" t="s">
        <v>59</v>
      </c>
      <c r="BS289" t="s">
        <v>58</v>
      </c>
      <c r="BT289" t="s">
        <v>59</v>
      </c>
      <c r="BU289" t="s">
        <v>207</v>
      </c>
      <c r="BV289" t="s">
        <v>209</v>
      </c>
      <c r="BW289" t="s">
        <v>206</v>
      </c>
      <c r="BX289" t="s">
        <v>58</v>
      </c>
    </row>
    <row r="290" spans="1:76" x14ac:dyDescent="0.25">
      <c r="A290">
        <v>1565</v>
      </c>
      <c r="B290" s="4">
        <v>25390</v>
      </c>
      <c r="C290">
        <v>239</v>
      </c>
      <c r="D290" t="s">
        <v>65</v>
      </c>
      <c r="E290" t="s">
        <v>151</v>
      </c>
      <c r="F290" t="s">
        <v>57</v>
      </c>
      <c r="G290" s="1">
        <v>40452</v>
      </c>
      <c r="H290" t="s">
        <v>267</v>
      </c>
      <c r="I290">
        <v>1.5</v>
      </c>
      <c r="J290">
        <v>2</v>
      </c>
      <c r="K290">
        <v>2</v>
      </c>
      <c r="L290">
        <v>2</v>
      </c>
      <c r="M290">
        <v>18</v>
      </c>
      <c r="N290" t="s">
        <v>152</v>
      </c>
      <c r="O290" t="s">
        <v>152</v>
      </c>
      <c r="P290" t="s">
        <v>77</v>
      </c>
      <c r="Q290" t="s">
        <v>78</v>
      </c>
      <c r="R290" t="s">
        <v>78</v>
      </c>
      <c r="S290">
        <v>20</v>
      </c>
      <c r="T290" t="s">
        <v>70</v>
      </c>
      <c r="U290" t="s">
        <v>153</v>
      </c>
      <c r="V290">
        <v>1.419</v>
      </c>
      <c r="W290">
        <v>1</v>
      </c>
      <c r="X290">
        <v>1</v>
      </c>
      <c r="Y290">
        <v>0.19500000000000001</v>
      </c>
      <c r="Z290">
        <v>0</v>
      </c>
      <c r="AA290" t="s">
        <v>59</v>
      </c>
      <c r="AB290">
        <v>0</v>
      </c>
      <c r="AC290" t="s">
        <v>64</v>
      </c>
      <c r="AD290" t="s">
        <v>64</v>
      </c>
      <c r="AE290">
        <v>1</v>
      </c>
      <c r="AF290">
        <v>1</v>
      </c>
      <c r="AG290" t="s">
        <v>64</v>
      </c>
      <c r="AH290">
        <v>0</v>
      </c>
      <c r="AI290">
        <v>99</v>
      </c>
      <c r="AJ290">
        <v>0</v>
      </c>
      <c r="AK290">
        <v>99</v>
      </c>
      <c r="AL290">
        <v>1</v>
      </c>
      <c r="AM290">
        <v>33</v>
      </c>
      <c r="AN290">
        <v>1</v>
      </c>
      <c r="AO290">
        <v>31</v>
      </c>
      <c r="AP290">
        <v>1</v>
      </c>
      <c r="AQ290">
        <v>28</v>
      </c>
      <c r="AR290">
        <v>1</v>
      </c>
      <c r="AS290">
        <v>37</v>
      </c>
      <c r="AT290">
        <v>1</v>
      </c>
      <c r="AU290">
        <v>3</v>
      </c>
      <c r="AV290">
        <v>3</v>
      </c>
      <c r="AW290">
        <v>1</v>
      </c>
      <c r="AX290">
        <v>100</v>
      </c>
      <c r="AY290" t="s">
        <v>65</v>
      </c>
      <c r="AZ290">
        <v>4.5999999999999999E-2</v>
      </c>
      <c r="BA290">
        <v>0.04</v>
      </c>
      <c r="BB290">
        <v>2.3E-2</v>
      </c>
      <c r="BC290" s="4">
        <v>25390</v>
      </c>
      <c r="BD290" s="9">
        <f>(AZ290+BA290+BB290)/3</f>
        <v>3.6333333333333329E-2</v>
      </c>
      <c r="BE290" s="9">
        <f>100*BD290</f>
        <v>3.6333333333333329</v>
      </c>
      <c r="BF290" s="8">
        <f>LOG10(BE290)</f>
        <v>0.56030524322096109</v>
      </c>
      <c r="BG290" s="18" t="s">
        <v>204</v>
      </c>
      <c r="BH290" s="18" t="s">
        <v>204</v>
      </c>
      <c r="BI290" s="18" t="s">
        <v>204</v>
      </c>
      <c r="BJ290" s="18" t="s">
        <v>204</v>
      </c>
      <c r="BK290" s="8" t="s">
        <v>204</v>
      </c>
      <c r="BL290" s="8" t="s">
        <v>59</v>
      </c>
      <c r="BM290" s="18" t="s">
        <v>204</v>
      </c>
      <c r="BN290">
        <v>3</v>
      </c>
      <c r="BO290" s="8">
        <v>0.56030524322096109</v>
      </c>
      <c r="BP290" t="s">
        <v>58</v>
      </c>
      <c r="BQ290">
        <v>1</v>
      </c>
      <c r="BR290" t="s">
        <v>59</v>
      </c>
      <c r="BS290" t="s">
        <v>58</v>
      </c>
      <c r="BT290" t="s">
        <v>59</v>
      </c>
      <c r="BU290" t="s">
        <v>207</v>
      </c>
      <c r="BV290" t="s">
        <v>209</v>
      </c>
      <c r="BW290" t="s">
        <v>206</v>
      </c>
      <c r="BX290" t="s">
        <v>58</v>
      </c>
    </row>
    <row r="291" spans="1:76" x14ac:dyDescent="0.25">
      <c r="A291">
        <v>1451</v>
      </c>
      <c r="B291" s="4">
        <v>19007</v>
      </c>
      <c r="C291">
        <v>242</v>
      </c>
      <c r="D291" t="s">
        <v>55</v>
      </c>
      <c r="E291" t="s">
        <v>56</v>
      </c>
      <c r="F291" t="s">
        <v>57</v>
      </c>
      <c r="G291" s="1">
        <v>39743</v>
      </c>
      <c r="H291" t="s">
        <v>268</v>
      </c>
      <c r="I291">
        <v>1.5</v>
      </c>
      <c r="J291">
        <v>2</v>
      </c>
      <c r="K291">
        <v>2</v>
      </c>
      <c r="L291">
        <v>2</v>
      </c>
      <c r="M291">
        <v>18</v>
      </c>
      <c r="N291" t="s">
        <v>60</v>
      </c>
      <c r="O291" t="s">
        <v>60</v>
      </c>
      <c r="P291" t="s">
        <v>60</v>
      </c>
      <c r="Q291" t="s">
        <v>61</v>
      </c>
      <c r="R291" t="s">
        <v>61</v>
      </c>
      <c r="S291">
        <v>7</v>
      </c>
      <c r="T291" t="s">
        <v>62</v>
      </c>
      <c r="U291" t="s">
        <v>63</v>
      </c>
      <c r="V291">
        <v>0.6</v>
      </c>
      <c r="W291">
        <v>0</v>
      </c>
      <c r="X291">
        <v>0</v>
      </c>
      <c r="Y291">
        <v>8.5000000000000006E-2</v>
      </c>
      <c r="Z291">
        <v>0</v>
      </c>
      <c r="AA291" t="s">
        <v>59</v>
      </c>
      <c r="AB291">
        <v>0</v>
      </c>
      <c r="AC291" t="s">
        <v>64</v>
      </c>
      <c r="AD291" t="s">
        <v>64</v>
      </c>
      <c r="AE291">
        <v>0</v>
      </c>
      <c r="AF291">
        <v>0</v>
      </c>
      <c r="AG291" t="s">
        <v>64</v>
      </c>
      <c r="AH291">
        <v>0</v>
      </c>
      <c r="AI291">
        <v>99</v>
      </c>
      <c r="AJ291">
        <v>0</v>
      </c>
      <c r="AK291">
        <v>99</v>
      </c>
      <c r="AL291" t="s">
        <v>64</v>
      </c>
      <c r="AM291" t="s">
        <v>64</v>
      </c>
      <c r="AN291">
        <v>1</v>
      </c>
      <c r="AO291">
        <v>37</v>
      </c>
      <c r="AP291">
        <v>1</v>
      </c>
      <c r="AQ291">
        <v>37</v>
      </c>
      <c r="AR291" t="s">
        <v>64</v>
      </c>
      <c r="AS291" t="s">
        <v>64</v>
      </c>
      <c r="AT291">
        <v>1</v>
      </c>
      <c r="AU291">
        <v>2</v>
      </c>
      <c r="AV291">
        <v>1</v>
      </c>
      <c r="AW291">
        <v>1</v>
      </c>
      <c r="AX291">
        <v>50</v>
      </c>
      <c r="AY291" t="s">
        <v>55</v>
      </c>
      <c r="AZ291">
        <v>4.1000000000000002E-2</v>
      </c>
      <c r="BA291">
        <v>3.9E-2</v>
      </c>
      <c r="BB291">
        <v>3.7999999999999999E-2</v>
      </c>
      <c r="BC291" s="4">
        <v>19007</v>
      </c>
      <c r="BD291" s="9">
        <f>(AZ291+BA291+BB291)/3</f>
        <v>3.9333333333333331E-2</v>
      </c>
      <c r="BE291" s="9">
        <f>100*BD291</f>
        <v>3.9333333333333331</v>
      </c>
      <c r="BF291" s="8">
        <f>LOG10(BE291)</f>
        <v>0.59476075258646288</v>
      </c>
      <c r="BG291" s="18" t="s">
        <v>204</v>
      </c>
      <c r="BH291" s="18" t="s">
        <v>204</v>
      </c>
      <c r="BI291" s="18" t="s">
        <v>204</v>
      </c>
      <c r="BJ291" s="18" t="s">
        <v>204</v>
      </c>
      <c r="BK291" s="8" t="s">
        <v>204</v>
      </c>
      <c r="BL291" s="8" t="s">
        <v>59</v>
      </c>
      <c r="BM291" s="18" t="s">
        <v>204</v>
      </c>
      <c r="BN291">
        <v>2</v>
      </c>
      <c r="BO291" s="8">
        <v>0.59476075258646288</v>
      </c>
      <c r="BP291" t="s">
        <v>58</v>
      </c>
      <c r="BQ291">
        <v>1</v>
      </c>
      <c r="BR291" t="s">
        <v>59</v>
      </c>
      <c r="BS291" t="s">
        <v>59</v>
      </c>
      <c r="BT291" t="s">
        <v>59</v>
      </c>
      <c r="BU291" t="s">
        <v>207</v>
      </c>
      <c r="BV291" t="s">
        <v>208</v>
      </c>
      <c r="BW291" t="s">
        <v>205</v>
      </c>
      <c r="BX291" t="s">
        <v>59</v>
      </c>
    </row>
    <row r="292" spans="1:76" x14ac:dyDescent="0.25">
      <c r="A292">
        <v>1481</v>
      </c>
      <c r="B292" s="4">
        <v>19071</v>
      </c>
      <c r="C292">
        <v>250</v>
      </c>
      <c r="D292" t="s">
        <v>55</v>
      </c>
      <c r="E292" t="s">
        <v>84</v>
      </c>
      <c r="F292" t="s">
        <v>57</v>
      </c>
      <c r="G292" s="1">
        <v>39762</v>
      </c>
      <c r="H292" t="s">
        <v>268</v>
      </c>
      <c r="I292">
        <v>1.5</v>
      </c>
      <c r="J292">
        <v>2</v>
      </c>
      <c r="K292">
        <v>2</v>
      </c>
      <c r="L292">
        <v>2</v>
      </c>
      <c r="M292">
        <v>18</v>
      </c>
      <c r="N292" t="s">
        <v>60</v>
      </c>
      <c r="O292" t="s">
        <v>60</v>
      </c>
      <c r="P292" t="s">
        <v>60</v>
      </c>
      <c r="Q292" t="s">
        <v>61</v>
      </c>
      <c r="R292" t="s">
        <v>61</v>
      </c>
      <c r="S292">
        <v>18</v>
      </c>
      <c r="T292" t="s">
        <v>70</v>
      </c>
      <c r="U292" t="s">
        <v>71</v>
      </c>
      <c r="V292">
        <v>0.7</v>
      </c>
      <c r="W292">
        <v>0</v>
      </c>
      <c r="X292">
        <v>0</v>
      </c>
      <c r="Y292">
        <v>0.183</v>
      </c>
      <c r="Z292">
        <v>0</v>
      </c>
      <c r="AA292" t="s">
        <v>59</v>
      </c>
      <c r="AB292">
        <v>0</v>
      </c>
      <c r="AC292" t="s">
        <v>64</v>
      </c>
      <c r="AD292" t="s">
        <v>64</v>
      </c>
      <c r="AE292">
        <v>0</v>
      </c>
      <c r="AF292">
        <v>0</v>
      </c>
      <c r="AG292" t="s">
        <v>64</v>
      </c>
      <c r="AH292">
        <v>0</v>
      </c>
      <c r="AI292">
        <v>99</v>
      </c>
      <c r="AJ292">
        <v>0</v>
      </c>
      <c r="AK292">
        <v>99</v>
      </c>
      <c r="AL292" t="s">
        <v>64</v>
      </c>
      <c r="AM292" t="s">
        <v>64</v>
      </c>
      <c r="AN292">
        <v>1</v>
      </c>
      <c r="AO292">
        <v>31</v>
      </c>
      <c r="AP292">
        <v>1</v>
      </c>
      <c r="AQ292">
        <v>32</v>
      </c>
      <c r="AR292">
        <v>1</v>
      </c>
      <c r="AS292">
        <v>35</v>
      </c>
      <c r="AT292">
        <v>1</v>
      </c>
      <c r="AU292">
        <v>3</v>
      </c>
      <c r="AV292">
        <v>3</v>
      </c>
      <c r="AW292">
        <v>1</v>
      </c>
      <c r="AX292">
        <v>100</v>
      </c>
      <c r="AY292" t="s">
        <v>55</v>
      </c>
      <c r="AZ292">
        <v>5.5E-2</v>
      </c>
      <c r="BA292">
        <v>4.2999999999999997E-2</v>
      </c>
      <c r="BB292">
        <v>0.05</v>
      </c>
      <c r="BC292" s="4">
        <v>19071</v>
      </c>
      <c r="BD292" s="9">
        <f>(AZ292+BA292+BB292)/3</f>
        <v>4.933333333333334E-2</v>
      </c>
      <c r="BE292" s="9">
        <f>100*BD292</f>
        <v>4.9333333333333336</v>
      </c>
      <c r="BF292" s="8">
        <f>LOG10(BE292)</f>
        <v>0.693140460675295</v>
      </c>
      <c r="BG292" s="18" t="s">
        <v>204</v>
      </c>
      <c r="BH292" s="18" t="s">
        <v>204</v>
      </c>
      <c r="BI292" s="18" t="s">
        <v>204</v>
      </c>
      <c r="BJ292" s="18" t="s">
        <v>204</v>
      </c>
      <c r="BK292" s="8" t="s">
        <v>204</v>
      </c>
      <c r="BL292" s="8" t="s">
        <v>59</v>
      </c>
      <c r="BM292" s="18" t="s">
        <v>204</v>
      </c>
      <c r="BN292">
        <v>3</v>
      </c>
      <c r="BO292" s="8">
        <v>0.693140460675295</v>
      </c>
      <c r="BP292" t="s">
        <v>58</v>
      </c>
      <c r="BQ292">
        <v>1</v>
      </c>
      <c r="BR292" t="s">
        <v>59</v>
      </c>
      <c r="BS292" t="s">
        <v>59</v>
      </c>
      <c r="BT292" t="s">
        <v>59</v>
      </c>
      <c r="BU292" t="s">
        <v>207</v>
      </c>
      <c r="BV292" t="s">
        <v>208</v>
      </c>
      <c r="BW292" t="s">
        <v>205</v>
      </c>
      <c r="BX292" t="s">
        <v>59</v>
      </c>
    </row>
    <row r="293" spans="1:76" x14ac:dyDescent="0.25">
      <c r="A293">
        <v>1532</v>
      </c>
      <c r="B293" s="4">
        <v>23842</v>
      </c>
      <c r="C293">
        <v>194</v>
      </c>
      <c r="D293" t="s">
        <v>55</v>
      </c>
      <c r="E293" t="s">
        <v>130</v>
      </c>
      <c r="F293" t="s">
        <v>57</v>
      </c>
      <c r="G293" s="1">
        <v>40331</v>
      </c>
      <c r="H293" t="s">
        <v>268</v>
      </c>
      <c r="I293">
        <v>1.5</v>
      </c>
      <c r="J293">
        <v>2</v>
      </c>
      <c r="K293">
        <v>2</v>
      </c>
      <c r="L293">
        <v>2</v>
      </c>
      <c r="M293">
        <v>18</v>
      </c>
      <c r="N293" t="s">
        <v>99</v>
      </c>
      <c r="O293" t="s">
        <v>99</v>
      </c>
      <c r="P293" t="s">
        <v>100</v>
      </c>
      <c r="Q293" t="s">
        <v>78</v>
      </c>
      <c r="R293" t="s">
        <v>78</v>
      </c>
      <c r="S293">
        <v>35</v>
      </c>
      <c r="T293" t="s">
        <v>96</v>
      </c>
      <c r="U293" t="s">
        <v>131</v>
      </c>
      <c r="V293">
        <v>1.367</v>
      </c>
      <c r="W293">
        <v>1</v>
      </c>
      <c r="X293">
        <v>1</v>
      </c>
      <c r="Y293">
        <v>0.18</v>
      </c>
      <c r="Z293">
        <v>0</v>
      </c>
      <c r="AA293" t="s">
        <v>59</v>
      </c>
      <c r="AB293">
        <v>0</v>
      </c>
      <c r="AC293" t="s">
        <v>64</v>
      </c>
      <c r="AD293" t="s">
        <v>64</v>
      </c>
      <c r="AE293">
        <v>1</v>
      </c>
      <c r="AF293">
        <v>1</v>
      </c>
      <c r="AG293" t="s">
        <v>64</v>
      </c>
      <c r="AH293">
        <v>0</v>
      </c>
      <c r="AI293">
        <v>99</v>
      </c>
      <c r="AJ293">
        <v>0</v>
      </c>
      <c r="AK293">
        <v>99</v>
      </c>
      <c r="AL293" t="s">
        <v>64</v>
      </c>
      <c r="AM293" t="s">
        <v>64</v>
      </c>
      <c r="AN293">
        <v>1</v>
      </c>
      <c r="AO293">
        <v>32</v>
      </c>
      <c r="AP293">
        <v>1</v>
      </c>
      <c r="AQ293">
        <v>30</v>
      </c>
      <c r="AR293">
        <v>0</v>
      </c>
      <c r="AS293">
        <v>99</v>
      </c>
      <c r="AT293">
        <v>1</v>
      </c>
      <c r="AU293">
        <v>3</v>
      </c>
      <c r="AV293">
        <v>2</v>
      </c>
      <c r="AW293">
        <v>1</v>
      </c>
      <c r="AX293">
        <v>67</v>
      </c>
      <c r="AY293" t="s">
        <v>55</v>
      </c>
      <c r="AZ293">
        <v>5.3999999999999999E-2</v>
      </c>
      <c r="BA293">
        <v>4.7E-2</v>
      </c>
      <c r="BB293">
        <v>5.5E-2</v>
      </c>
      <c r="BC293" s="4">
        <v>23842</v>
      </c>
      <c r="BD293" s="9">
        <f>(AZ293+BA293+BB293)/3</f>
        <v>5.1999999999999998E-2</v>
      </c>
      <c r="BE293" s="9">
        <f>100*BD293</f>
        <v>5.2</v>
      </c>
      <c r="BF293" s="8">
        <f>LOG10(BE293)</f>
        <v>0.71600334363479923</v>
      </c>
      <c r="BG293" s="18" t="s">
        <v>203</v>
      </c>
      <c r="BH293" s="18" t="s">
        <v>204</v>
      </c>
      <c r="BI293" s="18" t="s">
        <v>204</v>
      </c>
      <c r="BJ293" s="18" t="s">
        <v>204</v>
      </c>
      <c r="BK293" s="8" t="s">
        <v>204</v>
      </c>
      <c r="BL293" s="8" t="s">
        <v>59</v>
      </c>
      <c r="BM293" s="18" t="s">
        <v>204</v>
      </c>
      <c r="BN293">
        <v>3</v>
      </c>
      <c r="BO293" s="8">
        <v>0.71600334363479923</v>
      </c>
      <c r="BP293" t="s">
        <v>58</v>
      </c>
      <c r="BQ293">
        <v>1</v>
      </c>
      <c r="BR293" t="s">
        <v>59</v>
      </c>
      <c r="BS293" t="s">
        <v>58</v>
      </c>
      <c r="BT293" t="s">
        <v>59</v>
      </c>
      <c r="BU293" t="s">
        <v>207</v>
      </c>
      <c r="BV293" t="s">
        <v>209</v>
      </c>
      <c r="BW293" t="s">
        <v>206</v>
      </c>
      <c r="BX293" t="s">
        <v>58</v>
      </c>
    </row>
    <row r="294" spans="1:76" x14ac:dyDescent="0.25">
      <c r="A294">
        <v>1565</v>
      </c>
      <c r="B294" s="4">
        <v>25390</v>
      </c>
      <c r="C294">
        <v>238</v>
      </c>
      <c r="D294" t="s">
        <v>55</v>
      </c>
      <c r="E294" t="s">
        <v>151</v>
      </c>
      <c r="F294" t="s">
        <v>57</v>
      </c>
      <c r="G294" s="1">
        <v>40452</v>
      </c>
      <c r="H294" t="s">
        <v>267</v>
      </c>
      <c r="I294">
        <v>1.5</v>
      </c>
      <c r="J294">
        <v>2</v>
      </c>
      <c r="K294">
        <v>2</v>
      </c>
      <c r="L294">
        <v>2</v>
      </c>
      <c r="M294">
        <v>18</v>
      </c>
      <c r="N294" t="s">
        <v>152</v>
      </c>
      <c r="O294" t="s">
        <v>152</v>
      </c>
      <c r="P294" t="s">
        <v>77</v>
      </c>
      <c r="Q294" t="s">
        <v>78</v>
      </c>
      <c r="R294" t="s">
        <v>78</v>
      </c>
      <c r="S294">
        <v>20</v>
      </c>
      <c r="T294" t="s">
        <v>70</v>
      </c>
      <c r="U294" t="s">
        <v>153</v>
      </c>
      <c r="V294">
        <v>1.419</v>
      </c>
      <c r="W294">
        <v>1</v>
      </c>
      <c r="X294">
        <v>1</v>
      </c>
      <c r="Y294">
        <v>0.19500000000000001</v>
      </c>
      <c r="Z294">
        <v>0</v>
      </c>
      <c r="AA294" t="s">
        <v>59</v>
      </c>
      <c r="AB294">
        <v>0</v>
      </c>
      <c r="AC294" t="s">
        <v>64</v>
      </c>
      <c r="AD294" t="s">
        <v>64</v>
      </c>
      <c r="AE294">
        <v>1</v>
      </c>
      <c r="AF294">
        <v>1</v>
      </c>
      <c r="AG294" t="s">
        <v>64</v>
      </c>
      <c r="AH294">
        <v>0</v>
      </c>
      <c r="AI294">
        <v>99</v>
      </c>
      <c r="AJ294">
        <v>0</v>
      </c>
      <c r="AK294">
        <v>99</v>
      </c>
      <c r="AL294">
        <v>1</v>
      </c>
      <c r="AM294">
        <v>33</v>
      </c>
      <c r="AN294">
        <v>1</v>
      </c>
      <c r="AO294">
        <v>31</v>
      </c>
      <c r="AP294">
        <v>1</v>
      </c>
      <c r="AQ294">
        <v>28</v>
      </c>
      <c r="AR294">
        <v>1</v>
      </c>
      <c r="AS294">
        <v>37</v>
      </c>
      <c r="AT294">
        <v>1</v>
      </c>
      <c r="AU294">
        <v>3</v>
      </c>
      <c r="AV294">
        <v>3</v>
      </c>
      <c r="AW294">
        <v>1</v>
      </c>
      <c r="AX294">
        <v>100</v>
      </c>
      <c r="AY294" t="s">
        <v>55</v>
      </c>
      <c r="AZ294">
        <v>7.1999999999999995E-2</v>
      </c>
      <c r="BA294">
        <v>5.8999999999999997E-2</v>
      </c>
      <c r="BB294">
        <v>3.5999999999999997E-2</v>
      </c>
      <c r="BC294" s="4">
        <v>25390</v>
      </c>
      <c r="BD294" s="9">
        <f>(AZ294+BA294+BB294)/3</f>
        <v>5.566666666666667E-2</v>
      </c>
      <c r="BE294" s="9">
        <f>100*BD294</f>
        <v>5.5666666666666673</v>
      </c>
      <c r="BF294" s="8">
        <f>LOG10(BE294)</f>
        <v>0.74559521642792093</v>
      </c>
      <c r="BG294" s="18" t="s">
        <v>203</v>
      </c>
      <c r="BH294" s="18" t="s">
        <v>204</v>
      </c>
      <c r="BI294" s="18" t="s">
        <v>204</v>
      </c>
      <c r="BJ294" s="18" t="s">
        <v>204</v>
      </c>
      <c r="BK294" s="8" t="s">
        <v>204</v>
      </c>
      <c r="BL294" s="8" t="s">
        <v>59</v>
      </c>
      <c r="BM294" s="18" t="s">
        <v>204</v>
      </c>
      <c r="BN294">
        <v>3</v>
      </c>
      <c r="BO294" s="8">
        <v>0.74559521642792093</v>
      </c>
      <c r="BP294" t="s">
        <v>58</v>
      </c>
      <c r="BQ294">
        <v>1</v>
      </c>
      <c r="BR294" t="s">
        <v>59</v>
      </c>
      <c r="BS294" t="s">
        <v>58</v>
      </c>
      <c r="BT294" t="s">
        <v>59</v>
      </c>
      <c r="BU294" t="s">
        <v>207</v>
      </c>
      <c r="BV294" t="s">
        <v>209</v>
      </c>
      <c r="BW294" t="s">
        <v>206</v>
      </c>
      <c r="BX294" t="s">
        <v>58</v>
      </c>
    </row>
    <row r="295" spans="1:76" x14ac:dyDescent="0.25">
      <c r="A295">
        <v>1463</v>
      </c>
      <c r="B295" s="4">
        <v>19030</v>
      </c>
      <c r="C295">
        <v>175</v>
      </c>
      <c r="D295" t="s">
        <v>65</v>
      </c>
      <c r="E295" t="s">
        <v>66</v>
      </c>
      <c r="F295" t="s">
        <v>57</v>
      </c>
      <c r="G295" s="1">
        <v>39750</v>
      </c>
      <c r="H295" t="s">
        <v>268</v>
      </c>
      <c r="I295">
        <v>1.8</v>
      </c>
      <c r="J295">
        <v>2</v>
      </c>
      <c r="K295">
        <v>2</v>
      </c>
      <c r="L295">
        <v>2</v>
      </c>
      <c r="M295">
        <v>22</v>
      </c>
      <c r="N295" t="s">
        <v>67</v>
      </c>
      <c r="O295" t="s">
        <v>67</v>
      </c>
      <c r="P295" t="s">
        <v>68</v>
      </c>
      <c r="Q295" t="s">
        <v>69</v>
      </c>
      <c r="R295" t="s">
        <v>61</v>
      </c>
      <c r="S295">
        <v>25</v>
      </c>
      <c r="T295" t="s">
        <v>70</v>
      </c>
      <c r="U295" t="s">
        <v>71</v>
      </c>
      <c r="V295">
        <v>1.4</v>
      </c>
      <c r="W295">
        <v>1</v>
      </c>
      <c r="X295">
        <v>1</v>
      </c>
      <c r="Y295">
        <v>0.45900000000000002</v>
      </c>
      <c r="Z295">
        <v>1</v>
      </c>
      <c r="AA295" t="s">
        <v>58</v>
      </c>
      <c r="AB295">
        <v>1</v>
      </c>
      <c r="AC295" t="s">
        <v>64</v>
      </c>
      <c r="AD295" t="s">
        <v>64</v>
      </c>
      <c r="AE295">
        <v>1</v>
      </c>
      <c r="AF295">
        <v>1</v>
      </c>
      <c r="AG295" t="s">
        <v>64</v>
      </c>
      <c r="AH295">
        <v>0</v>
      </c>
      <c r="AI295">
        <v>99</v>
      </c>
      <c r="AJ295">
        <v>0</v>
      </c>
      <c r="AK295">
        <v>99</v>
      </c>
      <c r="AL295" t="s">
        <v>64</v>
      </c>
      <c r="AM295" t="s">
        <v>64</v>
      </c>
      <c r="AN295">
        <v>1</v>
      </c>
      <c r="AO295">
        <v>36</v>
      </c>
      <c r="AP295" t="s">
        <v>64</v>
      </c>
      <c r="AQ295" t="s">
        <v>64</v>
      </c>
      <c r="AR295">
        <v>0</v>
      </c>
      <c r="AS295">
        <v>99</v>
      </c>
      <c r="AT295">
        <v>1</v>
      </c>
      <c r="AU295">
        <v>2</v>
      </c>
      <c r="AV295">
        <v>1</v>
      </c>
      <c r="AW295">
        <v>1</v>
      </c>
      <c r="AX295">
        <v>50</v>
      </c>
      <c r="AY295" t="s">
        <v>65</v>
      </c>
      <c r="AZ295">
        <v>1.2E-2</v>
      </c>
      <c r="BA295">
        <v>1.2999999999999999E-2</v>
      </c>
      <c r="BB295">
        <v>1.4E-2</v>
      </c>
      <c r="BC295" s="4">
        <v>19030</v>
      </c>
      <c r="BD295" s="9">
        <f>(AZ295+BA295+BB295)/3</f>
        <v>1.2999999999999999E-2</v>
      </c>
      <c r="BE295" s="9">
        <f>100*BD295</f>
        <v>1.3</v>
      </c>
      <c r="BF295" s="8">
        <f>LOG10(BE295)</f>
        <v>0.11394335230683679</v>
      </c>
      <c r="BG295" s="18" t="s">
        <v>204</v>
      </c>
      <c r="BH295" s="18" t="s">
        <v>204</v>
      </c>
      <c r="BI295" s="18" t="s">
        <v>204</v>
      </c>
      <c r="BJ295" s="18" t="s">
        <v>204</v>
      </c>
      <c r="BK295" s="8" t="s">
        <v>204</v>
      </c>
      <c r="BL295" s="8" t="s">
        <v>59</v>
      </c>
      <c r="BM295" s="18" t="s">
        <v>204</v>
      </c>
      <c r="BN295">
        <v>2</v>
      </c>
      <c r="BO295" s="8">
        <v>0.11394335230683679</v>
      </c>
      <c r="BP295" t="s">
        <v>58</v>
      </c>
      <c r="BQ295">
        <v>1</v>
      </c>
      <c r="BR295" t="s">
        <v>58</v>
      </c>
      <c r="BS295" t="s">
        <v>58</v>
      </c>
      <c r="BT295" t="s">
        <v>58</v>
      </c>
      <c r="BU295" t="s">
        <v>31</v>
      </c>
      <c r="BV295" t="s">
        <v>209</v>
      </c>
      <c r="BW295" t="s">
        <v>206</v>
      </c>
      <c r="BX295" t="s">
        <v>58</v>
      </c>
    </row>
    <row r="296" spans="1:76" x14ac:dyDescent="0.25">
      <c r="A296">
        <v>1463</v>
      </c>
      <c r="B296" s="4">
        <v>19030</v>
      </c>
      <c r="C296">
        <v>174</v>
      </c>
      <c r="D296" t="s">
        <v>55</v>
      </c>
      <c r="E296" t="s">
        <v>66</v>
      </c>
      <c r="F296" t="s">
        <v>57</v>
      </c>
      <c r="G296" s="1">
        <v>39750</v>
      </c>
      <c r="H296" t="s">
        <v>268</v>
      </c>
      <c r="I296">
        <v>1.8</v>
      </c>
      <c r="J296">
        <v>2</v>
      </c>
      <c r="K296">
        <v>2</v>
      </c>
      <c r="L296">
        <v>2</v>
      </c>
      <c r="M296">
        <v>22</v>
      </c>
      <c r="N296" t="s">
        <v>67</v>
      </c>
      <c r="O296" t="s">
        <v>67</v>
      </c>
      <c r="P296" t="s">
        <v>68</v>
      </c>
      <c r="Q296" t="s">
        <v>69</v>
      </c>
      <c r="R296" t="s">
        <v>61</v>
      </c>
      <c r="S296">
        <v>25</v>
      </c>
      <c r="T296" t="s">
        <v>70</v>
      </c>
      <c r="U296" t="s">
        <v>71</v>
      </c>
      <c r="V296">
        <v>1.4</v>
      </c>
      <c r="W296">
        <v>1</v>
      </c>
      <c r="X296">
        <v>1</v>
      </c>
      <c r="Y296">
        <v>0.45900000000000002</v>
      </c>
      <c r="Z296">
        <v>1</v>
      </c>
      <c r="AA296" t="s">
        <v>58</v>
      </c>
      <c r="AB296">
        <v>1</v>
      </c>
      <c r="AC296" t="s">
        <v>64</v>
      </c>
      <c r="AD296" t="s">
        <v>64</v>
      </c>
      <c r="AE296">
        <v>1</v>
      </c>
      <c r="AF296">
        <v>1</v>
      </c>
      <c r="AG296" t="s">
        <v>64</v>
      </c>
      <c r="AH296">
        <v>0</v>
      </c>
      <c r="AI296">
        <v>99</v>
      </c>
      <c r="AJ296">
        <v>0</v>
      </c>
      <c r="AK296">
        <v>99</v>
      </c>
      <c r="AL296" t="s">
        <v>64</v>
      </c>
      <c r="AM296" t="s">
        <v>64</v>
      </c>
      <c r="AN296">
        <v>1</v>
      </c>
      <c r="AO296">
        <v>36</v>
      </c>
      <c r="AP296" t="s">
        <v>64</v>
      </c>
      <c r="AQ296" t="s">
        <v>64</v>
      </c>
      <c r="AR296">
        <v>0</v>
      </c>
      <c r="AS296">
        <v>99</v>
      </c>
      <c r="AT296">
        <v>1</v>
      </c>
      <c r="AU296">
        <v>2</v>
      </c>
      <c r="AV296">
        <v>1</v>
      </c>
      <c r="AW296">
        <v>1</v>
      </c>
      <c r="AX296">
        <v>50</v>
      </c>
      <c r="AY296" t="s">
        <v>55</v>
      </c>
      <c r="AZ296">
        <v>2.9000000000000001E-2</v>
      </c>
      <c r="BA296">
        <v>2.8000000000000001E-2</v>
      </c>
      <c r="BB296">
        <v>2.5000000000000001E-2</v>
      </c>
      <c r="BC296" s="4">
        <v>19030</v>
      </c>
      <c r="BD296" s="9">
        <f>(AZ296+BA296+BB296)/3</f>
        <v>2.7333333333333334E-2</v>
      </c>
      <c r="BE296" s="9">
        <f>100*BD296</f>
        <v>2.7333333333333334</v>
      </c>
      <c r="BF296" s="8">
        <f>LOG10(BE296)</f>
        <v>0.43669259766405427</v>
      </c>
      <c r="BG296" s="18" t="s">
        <v>204</v>
      </c>
      <c r="BH296" s="18" t="s">
        <v>204</v>
      </c>
      <c r="BI296" s="18" t="s">
        <v>204</v>
      </c>
      <c r="BJ296" s="18" t="s">
        <v>204</v>
      </c>
      <c r="BK296" s="8" t="s">
        <v>204</v>
      </c>
      <c r="BL296" s="8" t="s">
        <v>59</v>
      </c>
      <c r="BM296" s="18" t="s">
        <v>204</v>
      </c>
      <c r="BN296">
        <v>2</v>
      </c>
      <c r="BO296" s="8">
        <v>0.43669259766405427</v>
      </c>
      <c r="BP296" t="s">
        <v>58</v>
      </c>
      <c r="BQ296">
        <v>1</v>
      </c>
      <c r="BR296" t="s">
        <v>58</v>
      </c>
      <c r="BS296" t="s">
        <v>58</v>
      </c>
      <c r="BT296" t="s">
        <v>58</v>
      </c>
      <c r="BU296" t="s">
        <v>31</v>
      </c>
      <c r="BV296" t="s">
        <v>209</v>
      </c>
      <c r="BW296" t="s">
        <v>206</v>
      </c>
      <c r="BX296" t="s">
        <v>58</v>
      </c>
    </row>
    <row r="297" spans="1:76" x14ac:dyDescent="0.25">
      <c r="A297">
        <v>1447</v>
      </c>
      <c r="B297" s="4">
        <v>19921</v>
      </c>
      <c r="C297">
        <v>263</v>
      </c>
      <c r="D297" t="s">
        <v>65</v>
      </c>
      <c r="E297" t="s">
        <v>117</v>
      </c>
      <c r="F297" t="s">
        <v>57</v>
      </c>
      <c r="G297" s="1">
        <v>39736</v>
      </c>
      <c r="H297" t="s">
        <v>268</v>
      </c>
      <c r="I297">
        <v>1.8</v>
      </c>
      <c r="J297">
        <v>2</v>
      </c>
      <c r="K297">
        <v>2</v>
      </c>
      <c r="L297">
        <v>2</v>
      </c>
      <c r="M297">
        <v>22</v>
      </c>
      <c r="N297" t="s">
        <v>118</v>
      </c>
      <c r="O297" t="s">
        <v>118</v>
      </c>
      <c r="P297" t="s">
        <v>89</v>
      </c>
      <c r="Q297" t="s">
        <v>90</v>
      </c>
      <c r="R297" t="s">
        <v>90</v>
      </c>
      <c r="S297">
        <v>35</v>
      </c>
      <c r="T297" t="s">
        <v>96</v>
      </c>
      <c r="U297" t="s">
        <v>74</v>
      </c>
      <c r="V297">
        <v>1.2</v>
      </c>
      <c r="W297">
        <v>1</v>
      </c>
      <c r="X297">
        <v>1</v>
      </c>
      <c r="Y297">
        <v>0.97599999999999998</v>
      </c>
      <c r="Z297">
        <v>1</v>
      </c>
      <c r="AA297" t="s">
        <v>58</v>
      </c>
      <c r="AB297">
        <v>1</v>
      </c>
      <c r="AC297" t="s">
        <v>64</v>
      </c>
      <c r="AD297" t="s">
        <v>64</v>
      </c>
      <c r="AE297">
        <v>1</v>
      </c>
      <c r="AF297">
        <v>1</v>
      </c>
      <c r="AG297">
        <v>1</v>
      </c>
      <c r="AH297">
        <v>0</v>
      </c>
      <c r="AI297">
        <v>99</v>
      </c>
      <c r="AJ297">
        <v>0</v>
      </c>
      <c r="AK297">
        <v>99</v>
      </c>
      <c r="AL297" t="s">
        <v>64</v>
      </c>
      <c r="AM297" t="s">
        <v>64</v>
      </c>
      <c r="AN297">
        <v>1</v>
      </c>
      <c r="AO297">
        <v>19</v>
      </c>
      <c r="AP297">
        <v>1</v>
      </c>
      <c r="AQ297">
        <v>20</v>
      </c>
      <c r="AR297" t="s">
        <v>64</v>
      </c>
      <c r="AS297" t="s">
        <v>64</v>
      </c>
      <c r="AT297">
        <v>1</v>
      </c>
      <c r="AU297">
        <v>2</v>
      </c>
      <c r="AV297">
        <v>2</v>
      </c>
      <c r="AW297">
        <v>1</v>
      </c>
      <c r="AX297">
        <v>100</v>
      </c>
      <c r="AY297" t="s">
        <v>65</v>
      </c>
      <c r="AZ297">
        <v>4.2999999999999997E-2</v>
      </c>
      <c r="BA297">
        <v>4.2000000000000003E-2</v>
      </c>
      <c r="BB297">
        <v>3.5000000000000003E-2</v>
      </c>
      <c r="BC297" s="4">
        <v>19921</v>
      </c>
      <c r="BD297" s="9">
        <f>(AZ297+BA297+BB297)/3</f>
        <v>0.04</v>
      </c>
      <c r="BE297" s="9">
        <f>100*BD297</f>
        <v>4</v>
      </c>
      <c r="BF297" s="8">
        <f>LOG10(BE297)</f>
        <v>0.6020599913279624</v>
      </c>
      <c r="BG297" s="18" t="s">
        <v>204</v>
      </c>
      <c r="BH297" s="18" t="s">
        <v>204</v>
      </c>
      <c r="BI297" s="18" t="s">
        <v>204</v>
      </c>
      <c r="BJ297" s="18" t="s">
        <v>204</v>
      </c>
      <c r="BK297" s="8" t="s">
        <v>204</v>
      </c>
      <c r="BL297" s="8" t="s">
        <v>59</v>
      </c>
      <c r="BM297" s="18" t="s">
        <v>204</v>
      </c>
      <c r="BN297">
        <v>2</v>
      </c>
      <c r="BO297" s="8">
        <v>0.6020599913279624</v>
      </c>
      <c r="BP297" t="s">
        <v>58</v>
      </c>
      <c r="BQ297">
        <v>1</v>
      </c>
      <c r="BR297" t="s">
        <v>58</v>
      </c>
      <c r="BS297" t="s">
        <v>58</v>
      </c>
      <c r="BT297" t="s">
        <v>58</v>
      </c>
      <c r="BU297" t="s">
        <v>31</v>
      </c>
      <c r="BV297" t="s">
        <v>209</v>
      </c>
      <c r="BW297" t="s">
        <v>206</v>
      </c>
      <c r="BX297" t="s">
        <v>58</v>
      </c>
    </row>
    <row r="298" spans="1:76" x14ac:dyDescent="0.25">
      <c r="A298">
        <v>1447</v>
      </c>
      <c r="B298" s="4">
        <v>19921</v>
      </c>
      <c r="C298">
        <v>262</v>
      </c>
      <c r="D298" t="s">
        <v>55</v>
      </c>
      <c r="E298" t="s">
        <v>117</v>
      </c>
      <c r="F298" t="s">
        <v>57</v>
      </c>
      <c r="G298" s="1">
        <v>39736</v>
      </c>
      <c r="H298" t="s">
        <v>268</v>
      </c>
      <c r="I298">
        <v>1.8</v>
      </c>
      <c r="J298">
        <v>2</v>
      </c>
      <c r="K298">
        <v>2</v>
      </c>
      <c r="L298">
        <v>2</v>
      </c>
      <c r="M298">
        <v>22</v>
      </c>
      <c r="N298" t="s">
        <v>118</v>
      </c>
      <c r="O298" t="s">
        <v>118</v>
      </c>
      <c r="P298" t="s">
        <v>89</v>
      </c>
      <c r="Q298" t="s">
        <v>90</v>
      </c>
      <c r="R298" t="s">
        <v>90</v>
      </c>
      <c r="S298">
        <v>35</v>
      </c>
      <c r="T298" t="s">
        <v>96</v>
      </c>
      <c r="U298" t="s">
        <v>74</v>
      </c>
      <c r="V298">
        <v>1.2</v>
      </c>
      <c r="W298">
        <v>1</v>
      </c>
      <c r="X298">
        <v>1</v>
      </c>
      <c r="Y298">
        <v>0.97599999999999998</v>
      </c>
      <c r="Z298">
        <v>1</v>
      </c>
      <c r="AA298" t="s">
        <v>58</v>
      </c>
      <c r="AB298">
        <v>1</v>
      </c>
      <c r="AC298" t="s">
        <v>64</v>
      </c>
      <c r="AD298" t="s">
        <v>64</v>
      </c>
      <c r="AE298">
        <v>1</v>
      </c>
      <c r="AF298">
        <v>1</v>
      </c>
      <c r="AG298">
        <v>1</v>
      </c>
      <c r="AH298">
        <v>0</v>
      </c>
      <c r="AI298">
        <v>99</v>
      </c>
      <c r="AJ298">
        <v>0</v>
      </c>
      <c r="AK298">
        <v>99</v>
      </c>
      <c r="AL298" t="s">
        <v>64</v>
      </c>
      <c r="AM298" t="s">
        <v>64</v>
      </c>
      <c r="AN298">
        <v>1</v>
      </c>
      <c r="AO298">
        <v>19</v>
      </c>
      <c r="AP298">
        <v>1</v>
      </c>
      <c r="AQ298">
        <v>20</v>
      </c>
      <c r="AR298" t="s">
        <v>64</v>
      </c>
      <c r="AS298" t="s">
        <v>64</v>
      </c>
      <c r="AT298">
        <v>1</v>
      </c>
      <c r="AU298">
        <v>2</v>
      </c>
      <c r="AV298">
        <v>2</v>
      </c>
      <c r="AW298">
        <v>1</v>
      </c>
      <c r="AX298">
        <v>100</v>
      </c>
      <c r="AY298" t="s">
        <v>55</v>
      </c>
      <c r="AZ298">
        <v>7.0000000000000007E-2</v>
      </c>
      <c r="BA298">
        <v>6.9000000000000006E-2</v>
      </c>
      <c r="BB298">
        <v>6.8000000000000005E-2</v>
      </c>
      <c r="BC298" s="4">
        <v>19921</v>
      </c>
      <c r="BD298" s="9">
        <f>(AZ298+BA298+BB298)/3</f>
        <v>6.9000000000000006E-2</v>
      </c>
      <c r="BE298" s="9">
        <f>100*BD298</f>
        <v>6.9</v>
      </c>
      <c r="BF298" s="8">
        <f>LOG10(BE298)</f>
        <v>0.83884909073725533</v>
      </c>
      <c r="BG298" s="18" t="s">
        <v>203</v>
      </c>
      <c r="BH298" s="18" t="s">
        <v>203</v>
      </c>
      <c r="BI298" s="18" t="s">
        <v>203</v>
      </c>
      <c r="BJ298" s="18" t="s">
        <v>204</v>
      </c>
      <c r="BK298" s="8" t="s">
        <v>204</v>
      </c>
      <c r="BL298" s="8" t="s">
        <v>59</v>
      </c>
      <c r="BM298" s="18" t="s">
        <v>204</v>
      </c>
      <c r="BN298">
        <v>2</v>
      </c>
      <c r="BO298" s="8">
        <v>0.83884909073725533</v>
      </c>
      <c r="BP298" t="s">
        <v>58</v>
      </c>
      <c r="BQ298">
        <v>1</v>
      </c>
      <c r="BR298" t="s">
        <v>58</v>
      </c>
      <c r="BS298" t="s">
        <v>58</v>
      </c>
      <c r="BT298" t="s">
        <v>58</v>
      </c>
      <c r="BU298" t="s">
        <v>31</v>
      </c>
      <c r="BV298" t="s">
        <v>209</v>
      </c>
      <c r="BW298" t="s">
        <v>206</v>
      </c>
      <c r="BX298" t="s">
        <v>58</v>
      </c>
    </row>
    <row r="299" spans="1:76" x14ac:dyDescent="0.25">
      <c r="A299">
        <v>1442</v>
      </c>
      <c r="B299" s="4">
        <v>19872</v>
      </c>
      <c r="C299">
        <v>211</v>
      </c>
      <c r="D299" t="s">
        <v>65</v>
      </c>
      <c r="E299" t="s">
        <v>111</v>
      </c>
      <c r="F299" t="s">
        <v>57</v>
      </c>
      <c r="G299" s="1">
        <v>39736</v>
      </c>
      <c r="H299" t="s">
        <v>268</v>
      </c>
      <c r="I299">
        <v>2</v>
      </c>
      <c r="J299">
        <v>2</v>
      </c>
      <c r="K299">
        <v>2</v>
      </c>
      <c r="L299">
        <v>2</v>
      </c>
      <c r="M299">
        <v>24</v>
      </c>
      <c r="N299" t="s">
        <v>60</v>
      </c>
      <c r="O299" t="s">
        <v>60</v>
      </c>
      <c r="P299" t="s">
        <v>60</v>
      </c>
      <c r="Q299" t="s">
        <v>61</v>
      </c>
      <c r="R299" t="s">
        <v>61</v>
      </c>
      <c r="S299">
        <v>8</v>
      </c>
      <c r="T299" t="s">
        <v>73</v>
      </c>
      <c r="U299" t="s">
        <v>112</v>
      </c>
      <c r="V299">
        <v>0.7</v>
      </c>
      <c r="W299">
        <v>0</v>
      </c>
      <c r="X299">
        <v>0</v>
      </c>
      <c r="Y299">
        <v>0.123</v>
      </c>
      <c r="Z299">
        <v>0</v>
      </c>
      <c r="AA299" t="s">
        <v>59</v>
      </c>
      <c r="AB299">
        <v>0</v>
      </c>
      <c r="AC299" t="s">
        <v>64</v>
      </c>
      <c r="AD299" t="s">
        <v>64</v>
      </c>
      <c r="AE299">
        <v>0</v>
      </c>
      <c r="AF299">
        <v>0</v>
      </c>
      <c r="AG299" t="s">
        <v>64</v>
      </c>
      <c r="AH299" t="s">
        <v>64</v>
      </c>
      <c r="AI299" t="s">
        <v>64</v>
      </c>
      <c r="AJ299">
        <v>0</v>
      </c>
      <c r="AK299">
        <v>99</v>
      </c>
      <c r="AL299" t="s">
        <v>64</v>
      </c>
      <c r="AM299" t="s">
        <v>64</v>
      </c>
      <c r="AN299" t="s">
        <v>64</v>
      </c>
      <c r="AO299" t="s">
        <v>64</v>
      </c>
      <c r="AP299">
        <v>1</v>
      </c>
      <c r="AQ299">
        <v>36</v>
      </c>
      <c r="AR299" t="s">
        <v>64</v>
      </c>
      <c r="AS299" t="s">
        <v>64</v>
      </c>
      <c r="AT299">
        <v>1</v>
      </c>
      <c r="AU299">
        <v>1</v>
      </c>
      <c r="AV299">
        <v>1</v>
      </c>
      <c r="AW299">
        <v>1</v>
      </c>
      <c r="AX299">
        <v>100</v>
      </c>
      <c r="AY299" t="s">
        <v>65</v>
      </c>
      <c r="AZ299">
        <v>2.4E-2</v>
      </c>
      <c r="BA299">
        <v>2.7E-2</v>
      </c>
      <c r="BB299">
        <v>0.03</v>
      </c>
      <c r="BC299" s="4">
        <v>19872</v>
      </c>
      <c r="BD299" s="9">
        <f>(AZ299+BA299+BB299)/3</f>
        <v>2.7E-2</v>
      </c>
      <c r="BE299" s="9">
        <f>100*BD299</f>
        <v>2.7</v>
      </c>
      <c r="BF299" s="8">
        <f>LOG10(BE299)</f>
        <v>0.43136376415898736</v>
      </c>
      <c r="BG299" s="18" t="s">
        <v>204</v>
      </c>
      <c r="BH299" s="18" t="s">
        <v>204</v>
      </c>
      <c r="BI299" s="18" t="s">
        <v>204</v>
      </c>
      <c r="BJ299" s="18" t="s">
        <v>204</v>
      </c>
      <c r="BK299" s="8" t="s">
        <v>204</v>
      </c>
      <c r="BL299" s="8" t="s">
        <v>59</v>
      </c>
      <c r="BM299" s="18" t="s">
        <v>204</v>
      </c>
      <c r="BN299">
        <v>1</v>
      </c>
      <c r="BO299" s="8">
        <v>0.43136376415898736</v>
      </c>
      <c r="BP299" t="s">
        <v>58</v>
      </c>
      <c r="BQ299">
        <v>1</v>
      </c>
      <c r="BR299" t="s">
        <v>59</v>
      </c>
      <c r="BS299" t="s">
        <v>59</v>
      </c>
      <c r="BT299" t="s">
        <v>59</v>
      </c>
      <c r="BU299" t="s">
        <v>207</v>
      </c>
      <c r="BV299" t="s">
        <v>208</v>
      </c>
      <c r="BW299" t="s">
        <v>205</v>
      </c>
      <c r="BX299" t="s">
        <v>59</v>
      </c>
    </row>
    <row r="300" spans="1:76" x14ac:dyDescent="0.25">
      <c r="A300">
        <v>1445</v>
      </c>
      <c r="B300" s="4">
        <v>19913</v>
      </c>
      <c r="C300">
        <v>235</v>
      </c>
      <c r="D300" t="s">
        <v>65</v>
      </c>
      <c r="E300" t="s">
        <v>114</v>
      </c>
      <c r="F300" t="s">
        <v>57</v>
      </c>
      <c r="G300" s="1">
        <v>39736</v>
      </c>
      <c r="H300" t="s">
        <v>267</v>
      </c>
      <c r="I300">
        <v>2</v>
      </c>
      <c r="J300">
        <v>2</v>
      </c>
      <c r="K300">
        <v>2</v>
      </c>
      <c r="L300">
        <v>2</v>
      </c>
      <c r="M300">
        <v>24</v>
      </c>
      <c r="N300" t="s">
        <v>60</v>
      </c>
      <c r="O300" t="s">
        <v>60</v>
      </c>
      <c r="P300" t="s">
        <v>60</v>
      </c>
      <c r="Q300" t="s">
        <v>61</v>
      </c>
      <c r="R300" t="s">
        <v>61</v>
      </c>
      <c r="S300">
        <v>5</v>
      </c>
      <c r="T300" t="s">
        <v>62</v>
      </c>
      <c r="U300" t="s">
        <v>63</v>
      </c>
      <c r="V300">
        <v>0.8</v>
      </c>
      <c r="W300">
        <v>0</v>
      </c>
      <c r="X300">
        <v>0</v>
      </c>
      <c r="Y300">
        <v>0.111</v>
      </c>
      <c r="Z300">
        <v>0</v>
      </c>
      <c r="AA300" t="s">
        <v>59</v>
      </c>
      <c r="AB300">
        <v>0</v>
      </c>
      <c r="AC300" t="s">
        <v>64</v>
      </c>
      <c r="AD300" t="s">
        <v>64</v>
      </c>
      <c r="AE300">
        <v>0</v>
      </c>
      <c r="AF300">
        <v>0</v>
      </c>
      <c r="AG300" t="s">
        <v>64</v>
      </c>
      <c r="AH300">
        <v>0</v>
      </c>
      <c r="AI300">
        <v>99</v>
      </c>
      <c r="AJ300">
        <v>0</v>
      </c>
      <c r="AK300">
        <v>99</v>
      </c>
      <c r="AL300" t="s">
        <v>64</v>
      </c>
      <c r="AM300" t="s">
        <v>64</v>
      </c>
      <c r="AN300">
        <v>1</v>
      </c>
      <c r="AO300">
        <v>35</v>
      </c>
      <c r="AP300">
        <v>1</v>
      </c>
      <c r="AQ300">
        <v>40</v>
      </c>
      <c r="AR300">
        <v>1</v>
      </c>
      <c r="AS300">
        <v>35</v>
      </c>
      <c r="AT300">
        <v>1</v>
      </c>
      <c r="AU300">
        <v>3</v>
      </c>
      <c r="AV300">
        <v>3</v>
      </c>
      <c r="AW300">
        <v>1</v>
      </c>
      <c r="AX300">
        <v>100</v>
      </c>
      <c r="AY300" t="s">
        <v>65</v>
      </c>
      <c r="AZ300">
        <v>3.2000000000000001E-2</v>
      </c>
      <c r="BA300">
        <v>2.3E-2</v>
      </c>
      <c r="BB300">
        <v>2.7E-2</v>
      </c>
      <c r="BC300" s="4">
        <v>19913</v>
      </c>
      <c r="BD300" s="9">
        <f>(AZ300+BA300+BB300)/3</f>
        <v>2.7333333333333334E-2</v>
      </c>
      <c r="BE300" s="9">
        <f>100*BD300</f>
        <v>2.7333333333333334</v>
      </c>
      <c r="BF300" s="8">
        <f>LOG10(BE300)</f>
        <v>0.43669259766405427</v>
      </c>
      <c r="BG300" s="18" t="s">
        <v>204</v>
      </c>
      <c r="BH300" s="18" t="s">
        <v>204</v>
      </c>
      <c r="BI300" s="18" t="s">
        <v>204</v>
      </c>
      <c r="BJ300" s="18" t="s">
        <v>204</v>
      </c>
      <c r="BK300" s="8" t="s">
        <v>204</v>
      </c>
      <c r="BL300" s="8" t="s">
        <v>59</v>
      </c>
      <c r="BM300" s="18" t="s">
        <v>204</v>
      </c>
      <c r="BN300">
        <v>3</v>
      </c>
      <c r="BO300" s="8">
        <v>0.43669259766405427</v>
      </c>
      <c r="BP300" t="s">
        <v>58</v>
      </c>
      <c r="BQ300">
        <v>1</v>
      </c>
      <c r="BR300" t="s">
        <v>59</v>
      </c>
      <c r="BS300" t="s">
        <v>59</v>
      </c>
      <c r="BT300" t="s">
        <v>59</v>
      </c>
      <c r="BU300" t="s">
        <v>207</v>
      </c>
      <c r="BV300" t="s">
        <v>208</v>
      </c>
      <c r="BW300" t="s">
        <v>205</v>
      </c>
      <c r="BX300" t="s">
        <v>59</v>
      </c>
    </row>
    <row r="301" spans="1:76" x14ac:dyDescent="0.25">
      <c r="A301">
        <v>1561</v>
      </c>
      <c r="B301" s="4">
        <v>25334</v>
      </c>
      <c r="C301">
        <v>191</v>
      </c>
      <c r="D301" t="s">
        <v>65</v>
      </c>
      <c r="E301" t="s">
        <v>150</v>
      </c>
      <c r="F301" t="s">
        <v>57</v>
      </c>
      <c r="G301" s="1">
        <v>40452</v>
      </c>
      <c r="H301" t="s">
        <v>267</v>
      </c>
      <c r="I301">
        <v>2</v>
      </c>
      <c r="J301">
        <v>2</v>
      </c>
      <c r="K301">
        <v>2</v>
      </c>
      <c r="L301">
        <v>2</v>
      </c>
      <c r="M301">
        <v>24</v>
      </c>
      <c r="N301" t="s">
        <v>60</v>
      </c>
      <c r="O301" t="s">
        <v>60</v>
      </c>
      <c r="P301" t="s">
        <v>60</v>
      </c>
      <c r="Q301" t="s">
        <v>61</v>
      </c>
      <c r="R301" t="s">
        <v>61</v>
      </c>
      <c r="S301">
        <v>15</v>
      </c>
      <c r="T301" t="s">
        <v>73</v>
      </c>
      <c r="U301" t="s">
        <v>149</v>
      </c>
      <c r="V301">
        <v>4.548</v>
      </c>
      <c r="W301">
        <v>1</v>
      </c>
      <c r="X301">
        <v>1</v>
      </c>
      <c r="Y301">
        <v>2.6070000000000002</v>
      </c>
      <c r="Z301">
        <v>1</v>
      </c>
      <c r="AA301" t="s">
        <v>58</v>
      </c>
      <c r="AB301">
        <v>1</v>
      </c>
      <c r="AC301" t="s">
        <v>64</v>
      </c>
      <c r="AD301" t="s">
        <v>64</v>
      </c>
      <c r="AE301">
        <v>1</v>
      </c>
      <c r="AF301">
        <v>1</v>
      </c>
      <c r="AG301" t="s">
        <v>64</v>
      </c>
      <c r="AH301">
        <v>1</v>
      </c>
      <c r="AI301">
        <v>29</v>
      </c>
      <c r="AJ301">
        <v>1</v>
      </c>
      <c r="AK301">
        <v>32</v>
      </c>
      <c r="AL301">
        <v>1</v>
      </c>
      <c r="AM301">
        <v>13</v>
      </c>
      <c r="AN301">
        <v>1</v>
      </c>
      <c r="AO301">
        <v>15</v>
      </c>
      <c r="AP301">
        <v>1</v>
      </c>
      <c r="AQ301">
        <v>17</v>
      </c>
      <c r="AR301">
        <v>1</v>
      </c>
      <c r="AS301">
        <v>17</v>
      </c>
      <c r="AT301">
        <v>1</v>
      </c>
      <c r="AU301">
        <v>3</v>
      </c>
      <c r="AV301">
        <v>3</v>
      </c>
      <c r="AW301">
        <v>1</v>
      </c>
      <c r="AX301">
        <v>100</v>
      </c>
      <c r="AY301" t="s">
        <v>65</v>
      </c>
      <c r="AZ301">
        <v>2.1999999999999999E-2</v>
      </c>
      <c r="BA301">
        <v>2.5000000000000001E-2</v>
      </c>
      <c r="BB301">
        <v>3.7999999999999999E-2</v>
      </c>
      <c r="BC301" s="4">
        <v>25334</v>
      </c>
      <c r="BD301" s="9">
        <f>(AZ301+BA301+BB301)/3</f>
        <v>2.8333333333333332E-2</v>
      </c>
      <c r="BE301" s="9">
        <f>100*BD301</f>
        <v>2.833333333333333</v>
      </c>
      <c r="BF301" s="8">
        <f>LOG10(BE301)</f>
        <v>0.45229767099463025</v>
      </c>
      <c r="BG301" s="18" t="s">
        <v>204</v>
      </c>
      <c r="BH301" s="18" t="s">
        <v>204</v>
      </c>
      <c r="BI301" s="18" t="s">
        <v>204</v>
      </c>
      <c r="BJ301" s="18" t="s">
        <v>204</v>
      </c>
      <c r="BK301" s="8" t="s">
        <v>204</v>
      </c>
      <c r="BL301" s="8" t="s">
        <v>59</v>
      </c>
      <c r="BM301" s="18" t="s">
        <v>204</v>
      </c>
      <c r="BN301">
        <v>3</v>
      </c>
      <c r="BO301" s="8">
        <v>0.45229767099463025</v>
      </c>
      <c r="BP301" t="s">
        <v>58</v>
      </c>
      <c r="BQ301">
        <v>1</v>
      </c>
      <c r="BR301" t="s">
        <v>58</v>
      </c>
      <c r="BS301" t="s">
        <v>58</v>
      </c>
      <c r="BT301" t="s">
        <v>58</v>
      </c>
      <c r="BU301" t="s">
        <v>31</v>
      </c>
      <c r="BV301" t="s">
        <v>209</v>
      </c>
      <c r="BW301" t="s">
        <v>206</v>
      </c>
      <c r="BX301" t="s">
        <v>58</v>
      </c>
    </row>
    <row r="302" spans="1:76" x14ac:dyDescent="0.25">
      <c r="A302">
        <v>1487</v>
      </c>
      <c r="B302" s="4">
        <v>19200</v>
      </c>
      <c r="C302">
        <v>209</v>
      </c>
      <c r="D302" t="s">
        <v>65</v>
      </c>
      <c r="E302" t="s">
        <v>98</v>
      </c>
      <c r="F302" t="s">
        <v>57</v>
      </c>
      <c r="G302" s="1">
        <v>39762</v>
      </c>
      <c r="H302" t="s">
        <v>267</v>
      </c>
      <c r="I302">
        <v>2</v>
      </c>
      <c r="J302">
        <v>2</v>
      </c>
      <c r="K302">
        <v>2</v>
      </c>
      <c r="L302">
        <v>2</v>
      </c>
      <c r="M302">
        <v>24</v>
      </c>
      <c r="N302" t="s">
        <v>99</v>
      </c>
      <c r="O302" t="s">
        <v>99</v>
      </c>
      <c r="P302" t="s">
        <v>100</v>
      </c>
      <c r="Q302" t="s">
        <v>78</v>
      </c>
      <c r="R302" t="s">
        <v>78</v>
      </c>
      <c r="S302">
        <v>20</v>
      </c>
      <c r="T302" t="s">
        <v>70</v>
      </c>
      <c r="U302" t="s">
        <v>101</v>
      </c>
      <c r="V302">
        <v>0.5</v>
      </c>
      <c r="W302">
        <v>0</v>
      </c>
      <c r="X302">
        <v>0</v>
      </c>
      <c r="Y302">
        <v>0.108</v>
      </c>
      <c r="Z302">
        <v>0</v>
      </c>
      <c r="AA302" t="s">
        <v>59</v>
      </c>
      <c r="AB302">
        <v>0</v>
      </c>
      <c r="AC302" t="s">
        <v>64</v>
      </c>
      <c r="AD302" t="s">
        <v>64</v>
      </c>
      <c r="AE302">
        <v>0</v>
      </c>
      <c r="AF302">
        <v>0</v>
      </c>
      <c r="AG302" t="s">
        <v>64</v>
      </c>
      <c r="AH302">
        <v>0</v>
      </c>
      <c r="AI302">
        <v>99</v>
      </c>
      <c r="AJ302">
        <v>0</v>
      </c>
      <c r="AK302">
        <v>99</v>
      </c>
      <c r="AL302" t="s">
        <v>64</v>
      </c>
      <c r="AM302" t="s">
        <v>64</v>
      </c>
      <c r="AN302">
        <v>1</v>
      </c>
      <c r="AO302">
        <v>35</v>
      </c>
      <c r="AP302">
        <v>1</v>
      </c>
      <c r="AQ302">
        <v>36</v>
      </c>
      <c r="AR302">
        <v>1</v>
      </c>
      <c r="AS302">
        <v>31</v>
      </c>
      <c r="AT302">
        <v>1</v>
      </c>
      <c r="AU302">
        <v>3</v>
      </c>
      <c r="AV302">
        <v>3</v>
      </c>
      <c r="AW302">
        <v>1</v>
      </c>
      <c r="AX302">
        <v>100</v>
      </c>
      <c r="AY302" t="s">
        <v>65</v>
      </c>
      <c r="AZ302">
        <v>1.6E-2</v>
      </c>
      <c r="BA302">
        <v>3.2000000000000001E-2</v>
      </c>
      <c r="BB302">
        <v>5.8999999999999997E-2</v>
      </c>
      <c r="BC302" s="4">
        <v>19200</v>
      </c>
      <c r="BD302" s="9">
        <f>(AZ302+BA302+BB302)/3</f>
        <v>3.5666666666666666E-2</v>
      </c>
      <c r="BE302" s="9">
        <f>100*BD302</f>
        <v>3.5666666666666664</v>
      </c>
      <c r="BF302" s="8">
        <f>LOG10(BE302)</f>
        <v>0.55226252296554712</v>
      </c>
      <c r="BG302" s="18" t="s">
        <v>204</v>
      </c>
      <c r="BH302" s="18" t="s">
        <v>204</v>
      </c>
      <c r="BI302" s="18" t="s">
        <v>204</v>
      </c>
      <c r="BJ302" s="18" t="s">
        <v>204</v>
      </c>
      <c r="BK302" s="8" t="s">
        <v>204</v>
      </c>
      <c r="BL302" s="8" t="s">
        <v>59</v>
      </c>
      <c r="BM302" s="18" t="s">
        <v>204</v>
      </c>
      <c r="BN302">
        <v>3</v>
      </c>
      <c r="BO302" s="8">
        <v>0.55226252296554712</v>
      </c>
      <c r="BP302" t="s">
        <v>58</v>
      </c>
      <c r="BQ302">
        <v>1</v>
      </c>
      <c r="BR302" t="s">
        <v>59</v>
      </c>
      <c r="BS302" t="s">
        <v>59</v>
      </c>
      <c r="BT302" t="s">
        <v>59</v>
      </c>
      <c r="BU302" t="s">
        <v>207</v>
      </c>
      <c r="BV302" t="s">
        <v>208</v>
      </c>
      <c r="BW302" t="s">
        <v>205</v>
      </c>
      <c r="BX302" t="s">
        <v>59</v>
      </c>
    </row>
    <row r="303" spans="1:76" x14ac:dyDescent="0.25">
      <c r="A303">
        <v>1482</v>
      </c>
      <c r="B303" s="4">
        <v>19072</v>
      </c>
      <c r="C303">
        <v>183</v>
      </c>
      <c r="D303" t="s">
        <v>65</v>
      </c>
      <c r="E303" t="s">
        <v>85</v>
      </c>
      <c r="F303" t="s">
        <v>57</v>
      </c>
      <c r="G303" s="1">
        <v>39762</v>
      </c>
      <c r="H303" t="s">
        <v>268</v>
      </c>
      <c r="I303">
        <v>2</v>
      </c>
      <c r="J303">
        <v>2</v>
      </c>
      <c r="K303">
        <v>2</v>
      </c>
      <c r="L303">
        <v>2</v>
      </c>
      <c r="M303">
        <v>24</v>
      </c>
      <c r="N303" t="s">
        <v>60</v>
      </c>
      <c r="O303" t="s">
        <v>60</v>
      </c>
      <c r="P303" t="s">
        <v>60</v>
      </c>
      <c r="Q303" t="s">
        <v>61</v>
      </c>
      <c r="R303" t="s">
        <v>61</v>
      </c>
      <c r="S303">
        <v>12</v>
      </c>
      <c r="T303" t="s">
        <v>73</v>
      </c>
      <c r="U303" t="s">
        <v>86</v>
      </c>
      <c r="V303">
        <v>0.7</v>
      </c>
      <c r="W303">
        <v>0</v>
      </c>
      <c r="X303">
        <v>0</v>
      </c>
      <c r="Y303">
        <v>9.9000000000000005E-2</v>
      </c>
      <c r="Z303">
        <v>0</v>
      </c>
      <c r="AA303" t="s">
        <v>59</v>
      </c>
      <c r="AB303">
        <v>0</v>
      </c>
      <c r="AC303" t="s">
        <v>64</v>
      </c>
      <c r="AD303" t="s">
        <v>64</v>
      </c>
      <c r="AE303">
        <v>0</v>
      </c>
      <c r="AF303">
        <v>0</v>
      </c>
      <c r="AG303" t="s">
        <v>64</v>
      </c>
      <c r="AH303">
        <v>0</v>
      </c>
      <c r="AI303">
        <v>99</v>
      </c>
      <c r="AJ303">
        <v>0</v>
      </c>
      <c r="AK303">
        <v>99</v>
      </c>
      <c r="AL303" t="s">
        <v>64</v>
      </c>
      <c r="AM303" t="s">
        <v>64</v>
      </c>
      <c r="AN303">
        <v>1</v>
      </c>
      <c r="AO303">
        <v>35</v>
      </c>
      <c r="AP303">
        <v>1</v>
      </c>
      <c r="AQ303">
        <v>33</v>
      </c>
      <c r="AR303">
        <v>1</v>
      </c>
      <c r="AS303">
        <v>27</v>
      </c>
      <c r="AT303">
        <v>1</v>
      </c>
      <c r="AU303">
        <v>3</v>
      </c>
      <c r="AV303">
        <v>3</v>
      </c>
      <c r="AW303">
        <v>1</v>
      </c>
      <c r="AX303">
        <v>100</v>
      </c>
      <c r="AY303" t="s">
        <v>65</v>
      </c>
      <c r="AZ303">
        <v>3.3000000000000002E-2</v>
      </c>
      <c r="BA303">
        <v>4.2000000000000003E-2</v>
      </c>
      <c r="BB303">
        <v>3.7999999999999999E-2</v>
      </c>
      <c r="BC303" s="4">
        <v>19072</v>
      </c>
      <c r="BD303" s="9">
        <f>(AZ303+BA303+BB303)/3</f>
        <v>3.7666666666666675E-2</v>
      </c>
      <c r="BE303" s="9">
        <f>100*BD303</f>
        <v>3.7666666666666675</v>
      </c>
      <c r="BF303" s="8">
        <f>LOG10(BE303)</f>
        <v>0.57595718876375734</v>
      </c>
      <c r="BG303" s="18" t="s">
        <v>204</v>
      </c>
      <c r="BH303" s="18" t="s">
        <v>204</v>
      </c>
      <c r="BI303" s="18" t="s">
        <v>204</v>
      </c>
      <c r="BJ303" s="18" t="s">
        <v>204</v>
      </c>
      <c r="BK303" s="8" t="s">
        <v>204</v>
      </c>
      <c r="BL303" s="8" t="s">
        <v>59</v>
      </c>
      <c r="BM303" s="18" t="s">
        <v>204</v>
      </c>
      <c r="BN303">
        <v>3</v>
      </c>
      <c r="BO303" s="8">
        <v>0.57595718876375734</v>
      </c>
      <c r="BP303" t="s">
        <v>58</v>
      </c>
      <c r="BQ303">
        <v>1</v>
      </c>
      <c r="BR303" t="s">
        <v>59</v>
      </c>
      <c r="BS303" t="s">
        <v>59</v>
      </c>
      <c r="BT303" t="s">
        <v>59</v>
      </c>
      <c r="BU303" t="s">
        <v>207</v>
      </c>
      <c r="BV303" t="s">
        <v>208</v>
      </c>
      <c r="BW303" t="s">
        <v>205</v>
      </c>
      <c r="BX303" t="s">
        <v>59</v>
      </c>
    </row>
    <row r="304" spans="1:76" x14ac:dyDescent="0.25">
      <c r="A304">
        <v>1487</v>
      </c>
      <c r="B304" s="4">
        <v>19200</v>
      </c>
      <c r="C304">
        <v>208</v>
      </c>
      <c r="D304" t="s">
        <v>55</v>
      </c>
      <c r="E304" t="s">
        <v>98</v>
      </c>
      <c r="F304" t="s">
        <v>57</v>
      </c>
      <c r="G304" s="1">
        <v>39762</v>
      </c>
      <c r="H304" t="s">
        <v>267</v>
      </c>
      <c r="I304">
        <v>2</v>
      </c>
      <c r="J304">
        <v>2</v>
      </c>
      <c r="K304">
        <v>2</v>
      </c>
      <c r="L304">
        <v>2</v>
      </c>
      <c r="M304">
        <v>24</v>
      </c>
      <c r="N304" t="s">
        <v>99</v>
      </c>
      <c r="O304" t="s">
        <v>99</v>
      </c>
      <c r="P304" t="s">
        <v>100</v>
      </c>
      <c r="Q304" t="s">
        <v>78</v>
      </c>
      <c r="R304" t="s">
        <v>78</v>
      </c>
      <c r="S304">
        <v>20</v>
      </c>
      <c r="T304" t="s">
        <v>70</v>
      </c>
      <c r="U304" t="s">
        <v>101</v>
      </c>
      <c r="V304">
        <v>0.5</v>
      </c>
      <c r="W304">
        <v>0</v>
      </c>
      <c r="X304">
        <v>0</v>
      </c>
      <c r="Y304">
        <v>0.108</v>
      </c>
      <c r="Z304">
        <v>0</v>
      </c>
      <c r="AA304" t="s">
        <v>59</v>
      </c>
      <c r="AB304">
        <v>0</v>
      </c>
      <c r="AC304" t="s">
        <v>64</v>
      </c>
      <c r="AD304" t="s">
        <v>64</v>
      </c>
      <c r="AE304">
        <v>0</v>
      </c>
      <c r="AF304">
        <v>0</v>
      </c>
      <c r="AG304" t="s">
        <v>64</v>
      </c>
      <c r="AH304">
        <v>0</v>
      </c>
      <c r="AI304">
        <v>99</v>
      </c>
      <c r="AJ304">
        <v>0</v>
      </c>
      <c r="AK304">
        <v>99</v>
      </c>
      <c r="AL304" t="s">
        <v>64</v>
      </c>
      <c r="AM304" t="s">
        <v>64</v>
      </c>
      <c r="AN304">
        <v>1</v>
      </c>
      <c r="AO304">
        <v>35</v>
      </c>
      <c r="AP304">
        <v>1</v>
      </c>
      <c r="AQ304">
        <v>36</v>
      </c>
      <c r="AR304">
        <v>1</v>
      </c>
      <c r="AS304">
        <v>31</v>
      </c>
      <c r="AT304">
        <v>1</v>
      </c>
      <c r="AU304">
        <v>3</v>
      </c>
      <c r="AV304">
        <v>3</v>
      </c>
      <c r="AW304">
        <v>1</v>
      </c>
      <c r="AX304">
        <v>100</v>
      </c>
      <c r="AY304" t="s">
        <v>55</v>
      </c>
      <c r="AZ304">
        <v>3.1E-2</v>
      </c>
      <c r="BA304">
        <v>4.2000000000000003E-2</v>
      </c>
      <c r="BB304">
        <v>4.9000000000000002E-2</v>
      </c>
      <c r="BC304" s="4">
        <v>19200</v>
      </c>
      <c r="BD304" s="9">
        <f>(AZ304+BA304+BB304)/3</f>
        <v>4.066666666666667E-2</v>
      </c>
      <c r="BE304" s="9">
        <f>100*BD304</f>
        <v>4.0666666666666673</v>
      </c>
      <c r="BF304" s="8">
        <f>LOG10(BE304)</f>
        <v>0.6092385759550859</v>
      </c>
      <c r="BG304" s="18" t="s">
        <v>204</v>
      </c>
      <c r="BH304" s="18" t="s">
        <v>204</v>
      </c>
      <c r="BI304" s="18" t="s">
        <v>204</v>
      </c>
      <c r="BJ304" s="18" t="s">
        <v>204</v>
      </c>
      <c r="BK304" s="8" t="s">
        <v>204</v>
      </c>
      <c r="BL304" s="8" t="s">
        <v>59</v>
      </c>
      <c r="BM304" s="18" t="s">
        <v>204</v>
      </c>
      <c r="BN304">
        <v>3</v>
      </c>
      <c r="BO304" s="8">
        <v>0.6092385759550859</v>
      </c>
      <c r="BP304" t="s">
        <v>58</v>
      </c>
      <c r="BQ304">
        <v>1</v>
      </c>
      <c r="BR304" t="s">
        <v>59</v>
      </c>
      <c r="BS304" t="s">
        <v>59</v>
      </c>
      <c r="BT304" t="s">
        <v>59</v>
      </c>
      <c r="BU304" t="s">
        <v>207</v>
      </c>
      <c r="BV304" t="s">
        <v>208</v>
      </c>
      <c r="BW304" t="s">
        <v>205</v>
      </c>
      <c r="BX304" t="s">
        <v>59</v>
      </c>
    </row>
    <row r="305" spans="1:76" x14ac:dyDescent="0.25">
      <c r="A305">
        <v>1445</v>
      </c>
      <c r="B305" s="4">
        <v>19913</v>
      </c>
      <c r="C305">
        <v>234</v>
      </c>
      <c r="D305" t="s">
        <v>55</v>
      </c>
      <c r="E305" t="s">
        <v>114</v>
      </c>
      <c r="F305" t="s">
        <v>57</v>
      </c>
      <c r="G305" s="1">
        <v>39736</v>
      </c>
      <c r="H305" t="s">
        <v>267</v>
      </c>
      <c r="I305">
        <v>2</v>
      </c>
      <c r="J305">
        <v>2</v>
      </c>
      <c r="K305">
        <v>2</v>
      </c>
      <c r="L305">
        <v>2</v>
      </c>
      <c r="M305">
        <v>24</v>
      </c>
      <c r="N305" t="s">
        <v>60</v>
      </c>
      <c r="O305" t="s">
        <v>60</v>
      </c>
      <c r="P305" t="s">
        <v>60</v>
      </c>
      <c r="Q305" t="s">
        <v>61</v>
      </c>
      <c r="R305" t="s">
        <v>61</v>
      </c>
      <c r="S305">
        <v>5</v>
      </c>
      <c r="T305" t="s">
        <v>62</v>
      </c>
      <c r="U305" t="s">
        <v>63</v>
      </c>
      <c r="V305">
        <v>0.8</v>
      </c>
      <c r="W305">
        <v>0</v>
      </c>
      <c r="X305">
        <v>0</v>
      </c>
      <c r="Y305">
        <v>0.111</v>
      </c>
      <c r="Z305">
        <v>0</v>
      </c>
      <c r="AA305" t="s">
        <v>59</v>
      </c>
      <c r="AB305">
        <v>0</v>
      </c>
      <c r="AC305" t="s">
        <v>64</v>
      </c>
      <c r="AD305" t="s">
        <v>64</v>
      </c>
      <c r="AE305">
        <v>0</v>
      </c>
      <c r="AF305">
        <v>0</v>
      </c>
      <c r="AG305" t="s">
        <v>64</v>
      </c>
      <c r="AH305">
        <v>0</v>
      </c>
      <c r="AI305">
        <v>99</v>
      </c>
      <c r="AJ305">
        <v>0</v>
      </c>
      <c r="AK305">
        <v>99</v>
      </c>
      <c r="AL305" t="s">
        <v>64</v>
      </c>
      <c r="AM305" t="s">
        <v>64</v>
      </c>
      <c r="AN305">
        <v>1</v>
      </c>
      <c r="AO305">
        <v>35</v>
      </c>
      <c r="AP305">
        <v>1</v>
      </c>
      <c r="AQ305">
        <v>40</v>
      </c>
      <c r="AR305">
        <v>1</v>
      </c>
      <c r="AS305">
        <v>35</v>
      </c>
      <c r="AT305">
        <v>1</v>
      </c>
      <c r="AU305">
        <v>3</v>
      </c>
      <c r="AV305">
        <v>3</v>
      </c>
      <c r="AW305">
        <v>1</v>
      </c>
      <c r="AX305">
        <v>100</v>
      </c>
      <c r="AY305" t="s">
        <v>55</v>
      </c>
      <c r="AZ305">
        <v>4.5999999999999999E-2</v>
      </c>
      <c r="BA305">
        <v>4.4999999999999998E-2</v>
      </c>
      <c r="BB305">
        <v>0.04</v>
      </c>
      <c r="BC305" s="4">
        <v>19913</v>
      </c>
      <c r="BD305" s="9">
        <f>(AZ305+BA305+BB305)/3</f>
        <v>4.3666666666666666E-2</v>
      </c>
      <c r="BE305" s="9">
        <f>100*BD305</f>
        <v>4.3666666666666663</v>
      </c>
      <c r="BF305" s="8">
        <f>LOG10(BE305)</f>
        <v>0.64015004093610173</v>
      </c>
      <c r="BG305" s="18" t="s">
        <v>204</v>
      </c>
      <c r="BH305" s="18" t="s">
        <v>204</v>
      </c>
      <c r="BI305" s="18" t="s">
        <v>204</v>
      </c>
      <c r="BJ305" s="18" t="s">
        <v>204</v>
      </c>
      <c r="BK305" s="8" t="s">
        <v>204</v>
      </c>
      <c r="BL305" s="8" t="s">
        <v>59</v>
      </c>
      <c r="BM305" s="18" t="s">
        <v>204</v>
      </c>
      <c r="BN305">
        <v>3</v>
      </c>
      <c r="BO305" s="8">
        <v>0.64015004093610173</v>
      </c>
      <c r="BP305" t="s">
        <v>58</v>
      </c>
      <c r="BQ305">
        <v>1</v>
      </c>
      <c r="BR305" t="s">
        <v>59</v>
      </c>
      <c r="BS305" t="s">
        <v>59</v>
      </c>
      <c r="BT305" t="s">
        <v>59</v>
      </c>
      <c r="BU305" t="s">
        <v>207</v>
      </c>
      <c r="BV305" t="s">
        <v>208</v>
      </c>
      <c r="BW305" t="s">
        <v>205</v>
      </c>
      <c r="BX305" t="s">
        <v>59</v>
      </c>
    </row>
    <row r="306" spans="1:76" x14ac:dyDescent="0.25">
      <c r="A306">
        <v>1442</v>
      </c>
      <c r="B306" s="4">
        <v>19872</v>
      </c>
      <c r="C306">
        <v>210</v>
      </c>
      <c r="D306" t="s">
        <v>55</v>
      </c>
      <c r="E306" t="s">
        <v>111</v>
      </c>
      <c r="F306" t="s">
        <v>57</v>
      </c>
      <c r="G306" s="1">
        <v>39736</v>
      </c>
      <c r="H306" t="s">
        <v>268</v>
      </c>
      <c r="I306">
        <v>2</v>
      </c>
      <c r="J306">
        <v>2</v>
      </c>
      <c r="K306">
        <v>2</v>
      </c>
      <c r="L306">
        <v>2</v>
      </c>
      <c r="M306">
        <v>24</v>
      </c>
      <c r="N306" t="s">
        <v>60</v>
      </c>
      <c r="O306" t="s">
        <v>60</v>
      </c>
      <c r="P306" t="s">
        <v>60</v>
      </c>
      <c r="Q306" t="s">
        <v>61</v>
      </c>
      <c r="R306" t="s">
        <v>61</v>
      </c>
      <c r="S306">
        <v>8</v>
      </c>
      <c r="T306" t="s">
        <v>73</v>
      </c>
      <c r="U306" t="s">
        <v>112</v>
      </c>
      <c r="V306">
        <v>0.7</v>
      </c>
      <c r="W306">
        <v>0</v>
      </c>
      <c r="X306">
        <v>0</v>
      </c>
      <c r="Y306">
        <v>0.123</v>
      </c>
      <c r="Z306">
        <v>0</v>
      </c>
      <c r="AA306" t="s">
        <v>59</v>
      </c>
      <c r="AB306">
        <v>0</v>
      </c>
      <c r="AC306" t="s">
        <v>64</v>
      </c>
      <c r="AD306" t="s">
        <v>64</v>
      </c>
      <c r="AE306">
        <v>0</v>
      </c>
      <c r="AF306">
        <v>0</v>
      </c>
      <c r="AG306" t="s">
        <v>64</v>
      </c>
      <c r="AH306" t="s">
        <v>64</v>
      </c>
      <c r="AI306" t="s">
        <v>64</v>
      </c>
      <c r="AJ306">
        <v>0</v>
      </c>
      <c r="AK306">
        <v>99</v>
      </c>
      <c r="AL306" t="s">
        <v>64</v>
      </c>
      <c r="AM306" t="s">
        <v>64</v>
      </c>
      <c r="AN306" t="s">
        <v>64</v>
      </c>
      <c r="AO306" t="s">
        <v>64</v>
      </c>
      <c r="AP306">
        <v>1</v>
      </c>
      <c r="AQ306">
        <v>36</v>
      </c>
      <c r="AR306" t="s">
        <v>64</v>
      </c>
      <c r="AS306" t="s">
        <v>64</v>
      </c>
      <c r="AT306">
        <v>1</v>
      </c>
      <c r="AU306">
        <v>1</v>
      </c>
      <c r="AV306">
        <v>1</v>
      </c>
      <c r="AW306">
        <v>1</v>
      </c>
      <c r="AX306">
        <v>100</v>
      </c>
      <c r="AY306" t="s">
        <v>55</v>
      </c>
      <c r="AZ306">
        <v>0.04</v>
      </c>
      <c r="BA306">
        <v>5.3999999999999999E-2</v>
      </c>
      <c r="BB306">
        <v>0.09</v>
      </c>
      <c r="BC306" s="4">
        <v>19872</v>
      </c>
      <c r="BD306" s="9">
        <f>(AZ306+BA306+BB306)/3</f>
        <v>6.133333333333333E-2</v>
      </c>
      <c r="BE306" s="9">
        <f>100*BD306</f>
        <v>6.1333333333333329</v>
      </c>
      <c r="BF306" s="8">
        <f>LOG10(BE306)</f>
        <v>0.787696568289874</v>
      </c>
      <c r="BG306" s="18" t="s">
        <v>203</v>
      </c>
      <c r="BH306" s="18" t="s">
        <v>203</v>
      </c>
      <c r="BI306" s="18" t="s">
        <v>204</v>
      </c>
      <c r="BJ306" s="18" t="s">
        <v>204</v>
      </c>
      <c r="BK306" s="8" t="s">
        <v>204</v>
      </c>
      <c r="BL306" s="8" t="s">
        <v>59</v>
      </c>
      <c r="BM306" s="18" t="s">
        <v>204</v>
      </c>
      <c r="BN306">
        <v>1</v>
      </c>
      <c r="BO306" s="8">
        <v>0.787696568289874</v>
      </c>
      <c r="BP306" t="s">
        <v>58</v>
      </c>
      <c r="BQ306">
        <v>1</v>
      </c>
      <c r="BR306" t="s">
        <v>59</v>
      </c>
      <c r="BS306" t="s">
        <v>59</v>
      </c>
      <c r="BT306" t="s">
        <v>59</v>
      </c>
      <c r="BU306" t="s">
        <v>207</v>
      </c>
      <c r="BV306" t="s">
        <v>208</v>
      </c>
      <c r="BW306" t="s">
        <v>205</v>
      </c>
      <c r="BX306" t="s">
        <v>59</v>
      </c>
    </row>
    <row r="307" spans="1:76" x14ac:dyDescent="0.25">
      <c r="A307">
        <v>1561</v>
      </c>
      <c r="B307" s="4">
        <v>25334</v>
      </c>
      <c r="C307">
        <v>190</v>
      </c>
      <c r="D307" t="s">
        <v>55</v>
      </c>
      <c r="E307" t="s">
        <v>150</v>
      </c>
      <c r="F307" t="s">
        <v>57</v>
      </c>
      <c r="G307" s="1">
        <v>40452</v>
      </c>
      <c r="H307" t="s">
        <v>267</v>
      </c>
      <c r="I307">
        <v>2</v>
      </c>
      <c r="J307">
        <v>2</v>
      </c>
      <c r="K307">
        <v>2</v>
      </c>
      <c r="L307">
        <v>2</v>
      </c>
      <c r="M307">
        <v>24</v>
      </c>
      <c r="N307" t="s">
        <v>60</v>
      </c>
      <c r="O307" t="s">
        <v>60</v>
      </c>
      <c r="P307" t="s">
        <v>60</v>
      </c>
      <c r="Q307" t="s">
        <v>61</v>
      </c>
      <c r="R307" t="s">
        <v>61</v>
      </c>
      <c r="S307">
        <v>15</v>
      </c>
      <c r="T307" t="s">
        <v>73</v>
      </c>
      <c r="U307" t="s">
        <v>149</v>
      </c>
      <c r="V307">
        <v>4.548</v>
      </c>
      <c r="W307">
        <v>1</v>
      </c>
      <c r="X307">
        <v>1</v>
      </c>
      <c r="Y307">
        <v>2.6070000000000002</v>
      </c>
      <c r="Z307">
        <v>1</v>
      </c>
      <c r="AA307" t="s">
        <v>58</v>
      </c>
      <c r="AB307">
        <v>1</v>
      </c>
      <c r="AC307" t="s">
        <v>64</v>
      </c>
      <c r="AD307" t="s">
        <v>64</v>
      </c>
      <c r="AE307">
        <v>1</v>
      </c>
      <c r="AF307">
        <v>1</v>
      </c>
      <c r="AG307" t="s">
        <v>64</v>
      </c>
      <c r="AH307">
        <v>1</v>
      </c>
      <c r="AI307">
        <v>29</v>
      </c>
      <c r="AJ307">
        <v>1</v>
      </c>
      <c r="AK307">
        <v>32</v>
      </c>
      <c r="AL307">
        <v>1</v>
      </c>
      <c r="AM307">
        <v>13</v>
      </c>
      <c r="AN307">
        <v>1</v>
      </c>
      <c r="AO307">
        <v>15</v>
      </c>
      <c r="AP307">
        <v>1</v>
      </c>
      <c r="AQ307">
        <v>17</v>
      </c>
      <c r="AR307">
        <v>1</v>
      </c>
      <c r="AS307">
        <v>17</v>
      </c>
      <c r="AT307">
        <v>1</v>
      </c>
      <c r="AU307">
        <v>3</v>
      </c>
      <c r="AV307">
        <v>3</v>
      </c>
      <c r="AW307">
        <v>1</v>
      </c>
      <c r="AX307">
        <v>100</v>
      </c>
      <c r="AY307" t="s">
        <v>55</v>
      </c>
      <c r="AZ307">
        <v>6.3E-2</v>
      </c>
      <c r="BA307">
        <v>6.8000000000000005E-2</v>
      </c>
      <c r="BB307">
        <v>5.2999999999999999E-2</v>
      </c>
      <c r="BC307" s="4">
        <v>25334</v>
      </c>
      <c r="BD307" s="9">
        <f>(AZ307+BA307+BB307)/3</f>
        <v>6.133333333333333E-2</v>
      </c>
      <c r="BE307" s="9">
        <f>100*BD307</f>
        <v>6.1333333333333329</v>
      </c>
      <c r="BF307" s="8">
        <f>LOG10(BE307)</f>
        <v>0.787696568289874</v>
      </c>
      <c r="BG307" s="18" t="s">
        <v>203</v>
      </c>
      <c r="BH307" s="18" t="s">
        <v>203</v>
      </c>
      <c r="BI307" s="18" t="s">
        <v>204</v>
      </c>
      <c r="BJ307" s="18" t="s">
        <v>204</v>
      </c>
      <c r="BK307" s="8" t="s">
        <v>204</v>
      </c>
      <c r="BL307" s="8" t="s">
        <v>59</v>
      </c>
      <c r="BM307" s="18" t="s">
        <v>204</v>
      </c>
      <c r="BN307">
        <v>3</v>
      </c>
      <c r="BO307" s="8">
        <v>0.787696568289874</v>
      </c>
      <c r="BP307" t="s">
        <v>58</v>
      </c>
      <c r="BQ307">
        <v>1</v>
      </c>
      <c r="BR307" t="s">
        <v>58</v>
      </c>
      <c r="BS307" t="s">
        <v>58</v>
      </c>
      <c r="BT307" t="s">
        <v>58</v>
      </c>
      <c r="BU307" t="s">
        <v>31</v>
      </c>
      <c r="BV307" t="s">
        <v>209</v>
      </c>
      <c r="BW307" t="s">
        <v>206</v>
      </c>
      <c r="BX307" t="s">
        <v>58</v>
      </c>
    </row>
    <row r="308" spans="1:76" x14ac:dyDescent="0.25">
      <c r="A308">
        <v>1461</v>
      </c>
      <c r="B308" s="4">
        <v>19974</v>
      </c>
      <c r="C308">
        <v>189</v>
      </c>
      <c r="D308" t="s">
        <v>65</v>
      </c>
      <c r="E308" t="s">
        <v>121</v>
      </c>
      <c r="F308" t="s">
        <v>57</v>
      </c>
      <c r="G308" s="1">
        <v>39743</v>
      </c>
      <c r="H308" t="s">
        <v>268</v>
      </c>
      <c r="I308">
        <v>2</v>
      </c>
      <c r="J308">
        <v>2</v>
      </c>
      <c r="K308">
        <v>2</v>
      </c>
      <c r="L308">
        <v>2</v>
      </c>
      <c r="M308">
        <v>24</v>
      </c>
      <c r="N308" t="s">
        <v>99</v>
      </c>
      <c r="O308" t="s">
        <v>99</v>
      </c>
      <c r="P308" t="s">
        <v>100</v>
      </c>
      <c r="Q308" t="s">
        <v>78</v>
      </c>
      <c r="R308" t="s">
        <v>78</v>
      </c>
      <c r="S308">
        <v>40</v>
      </c>
      <c r="T308" t="s">
        <v>96</v>
      </c>
      <c r="U308" t="s">
        <v>122</v>
      </c>
      <c r="V308">
        <v>0.7</v>
      </c>
      <c r="W308">
        <v>0</v>
      </c>
      <c r="X308">
        <v>0</v>
      </c>
      <c r="Y308">
        <v>0.14599999999999999</v>
      </c>
      <c r="Z308">
        <v>0</v>
      </c>
      <c r="AA308" t="s">
        <v>59</v>
      </c>
      <c r="AB308">
        <v>0</v>
      </c>
      <c r="AC308" t="s">
        <v>64</v>
      </c>
      <c r="AD308" t="s">
        <v>64</v>
      </c>
      <c r="AE308">
        <v>0</v>
      </c>
      <c r="AF308">
        <v>0</v>
      </c>
      <c r="AG308" t="s">
        <v>64</v>
      </c>
      <c r="AH308">
        <v>0</v>
      </c>
      <c r="AI308">
        <v>99</v>
      </c>
      <c r="AJ308">
        <v>0</v>
      </c>
      <c r="AK308">
        <v>99</v>
      </c>
      <c r="AL308" t="s">
        <v>64</v>
      </c>
      <c r="AM308" t="s">
        <v>64</v>
      </c>
      <c r="AN308">
        <v>0</v>
      </c>
      <c r="AO308">
        <v>99</v>
      </c>
      <c r="AP308">
        <v>1</v>
      </c>
      <c r="AQ308">
        <v>35</v>
      </c>
      <c r="AR308">
        <v>0</v>
      </c>
      <c r="AS308">
        <v>99</v>
      </c>
      <c r="AT308">
        <v>1</v>
      </c>
      <c r="AU308">
        <v>3</v>
      </c>
      <c r="AV308">
        <v>1</v>
      </c>
      <c r="AW308">
        <v>1</v>
      </c>
      <c r="AX308">
        <v>33</v>
      </c>
      <c r="AY308" t="s">
        <v>65</v>
      </c>
      <c r="AZ308">
        <v>6.3E-2</v>
      </c>
      <c r="BA308">
        <v>7.6999999999999999E-2</v>
      </c>
      <c r="BB308">
        <v>6.4000000000000001E-2</v>
      </c>
      <c r="BC308" s="4">
        <v>19974</v>
      </c>
      <c r="BD308" s="9">
        <f>(AZ308+BA308+BB308)/3</f>
        <v>6.8000000000000005E-2</v>
      </c>
      <c r="BE308" s="9">
        <f>100*BD308</f>
        <v>6.8000000000000007</v>
      </c>
      <c r="BF308" s="8">
        <f>LOG10(BE308)</f>
        <v>0.83250891270623639</v>
      </c>
      <c r="BG308" s="18" t="s">
        <v>203</v>
      </c>
      <c r="BH308" s="18" t="s">
        <v>203</v>
      </c>
      <c r="BI308" s="18" t="s">
        <v>203</v>
      </c>
      <c r="BJ308" s="18" t="s">
        <v>204</v>
      </c>
      <c r="BK308" s="8" t="s">
        <v>204</v>
      </c>
      <c r="BL308" s="8" t="s">
        <v>59</v>
      </c>
      <c r="BM308" s="18" t="s">
        <v>204</v>
      </c>
      <c r="BN308">
        <v>3</v>
      </c>
      <c r="BO308" s="8">
        <v>0.83250891270623639</v>
      </c>
      <c r="BP308" t="s">
        <v>58</v>
      </c>
      <c r="BQ308">
        <v>1</v>
      </c>
      <c r="BR308" t="s">
        <v>59</v>
      </c>
      <c r="BS308" t="s">
        <v>59</v>
      </c>
      <c r="BT308" t="s">
        <v>59</v>
      </c>
      <c r="BU308" t="s">
        <v>207</v>
      </c>
      <c r="BV308" t="s">
        <v>208</v>
      </c>
      <c r="BW308" t="s">
        <v>205</v>
      </c>
      <c r="BX308" t="s">
        <v>59</v>
      </c>
    </row>
    <row r="309" spans="1:76" x14ac:dyDescent="0.25">
      <c r="A309">
        <v>1482</v>
      </c>
      <c r="B309" s="4">
        <v>19072</v>
      </c>
      <c r="C309">
        <v>182</v>
      </c>
      <c r="D309" t="s">
        <v>55</v>
      </c>
      <c r="E309" t="s">
        <v>85</v>
      </c>
      <c r="F309" t="s">
        <v>57</v>
      </c>
      <c r="G309" s="1">
        <v>39762</v>
      </c>
      <c r="H309" t="s">
        <v>268</v>
      </c>
      <c r="I309">
        <v>2</v>
      </c>
      <c r="J309">
        <v>2</v>
      </c>
      <c r="K309">
        <v>2</v>
      </c>
      <c r="L309">
        <v>2</v>
      </c>
      <c r="M309">
        <v>24</v>
      </c>
      <c r="N309" t="s">
        <v>60</v>
      </c>
      <c r="O309" t="s">
        <v>60</v>
      </c>
      <c r="P309" t="s">
        <v>60</v>
      </c>
      <c r="Q309" t="s">
        <v>61</v>
      </c>
      <c r="R309" t="s">
        <v>61</v>
      </c>
      <c r="S309">
        <v>12</v>
      </c>
      <c r="T309" t="s">
        <v>73</v>
      </c>
      <c r="U309" t="s">
        <v>86</v>
      </c>
      <c r="V309">
        <v>0.7</v>
      </c>
      <c r="W309">
        <v>0</v>
      </c>
      <c r="X309">
        <v>0</v>
      </c>
      <c r="Y309">
        <v>9.9000000000000005E-2</v>
      </c>
      <c r="Z309">
        <v>0</v>
      </c>
      <c r="AA309" t="s">
        <v>59</v>
      </c>
      <c r="AB309">
        <v>0</v>
      </c>
      <c r="AC309" t="s">
        <v>64</v>
      </c>
      <c r="AD309" t="s">
        <v>64</v>
      </c>
      <c r="AE309">
        <v>0</v>
      </c>
      <c r="AF309">
        <v>0</v>
      </c>
      <c r="AG309" t="s">
        <v>64</v>
      </c>
      <c r="AH309">
        <v>0</v>
      </c>
      <c r="AI309">
        <v>99</v>
      </c>
      <c r="AJ309">
        <v>0</v>
      </c>
      <c r="AK309">
        <v>99</v>
      </c>
      <c r="AL309" t="s">
        <v>64</v>
      </c>
      <c r="AM309" t="s">
        <v>64</v>
      </c>
      <c r="AN309">
        <v>1</v>
      </c>
      <c r="AO309">
        <v>35</v>
      </c>
      <c r="AP309">
        <v>1</v>
      </c>
      <c r="AQ309">
        <v>33</v>
      </c>
      <c r="AR309">
        <v>1</v>
      </c>
      <c r="AS309">
        <v>27</v>
      </c>
      <c r="AT309">
        <v>1</v>
      </c>
      <c r="AU309">
        <v>3</v>
      </c>
      <c r="AV309">
        <v>3</v>
      </c>
      <c r="AW309">
        <v>1</v>
      </c>
      <c r="AX309">
        <v>100</v>
      </c>
      <c r="AY309" t="s">
        <v>55</v>
      </c>
      <c r="AZ309">
        <v>6.4000000000000001E-2</v>
      </c>
      <c r="BA309">
        <v>0.106</v>
      </c>
      <c r="BB309">
        <v>7.2999999999999995E-2</v>
      </c>
      <c r="BC309" s="4">
        <v>19072</v>
      </c>
      <c r="BD309" s="9">
        <f>(AZ309+BA309+BB309)/3</f>
        <v>8.1000000000000003E-2</v>
      </c>
      <c r="BE309" s="9">
        <f>100*BD309</f>
        <v>8.1</v>
      </c>
      <c r="BF309" s="8">
        <f>LOG10(BE309)</f>
        <v>0.90848501887864974</v>
      </c>
      <c r="BG309" s="18" t="s">
        <v>203</v>
      </c>
      <c r="BH309" s="18" t="s">
        <v>203</v>
      </c>
      <c r="BI309" s="18" t="s">
        <v>203</v>
      </c>
      <c r="BJ309" s="18" t="s">
        <v>204</v>
      </c>
      <c r="BK309" s="8" t="s">
        <v>204</v>
      </c>
      <c r="BL309" s="8" t="s">
        <v>59</v>
      </c>
      <c r="BM309" s="18" t="s">
        <v>204</v>
      </c>
      <c r="BN309">
        <v>3</v>
      </c>
      <c r="BO309" s="8">
        <v>0.90848501887864974</v>
      </c>
      <c r="BP309" t="s">
        <v>58</v>
      </c>
      <c r="BQ309">
        <v>1</v>
      </c>
      <c r="BR309" t="s">
        <v>59</v>
      </c>
      <c r="BS309" t="s">
        <v>59</v>
      </c>
      <c r="BT309" t="s">
        <v>59</v>
      </c>
      <c r="BU309" t="s">
        <v>207</v>
      </c>
      <c r="BV309" t="s">
        <v>208</v>
      </c>
      <c r="BW309" t="s">
        <v>205</v>
      </c>
      <c r="BX309" t="s">
        <v>59</v>
      </c>
    </row>
    <row r="310" spans="1:76" x14ac:dyDescent="0.25">
      <c r="A310">
        <v>1548</v>
      </c>
      <c r="B310" s="4">
        <v>23921</v>
      </c>
      <c r="C310">
        <v>237</v>
      </c>
      <c r="D310" t="s">
        <v>65</v>
      </c>
      <c r="E310" t="s">
        <v>139</v>
      </c>
      <c r="F310" t="s">
        <v>57</v>
      </c>
      <c r="G310" s="1">
        <v>40343</v>
      </c>
      <c r="H310" t="s">
        <v>267</v>
      </c>
      <c r="I310">
        <v>2</v>
      </c>
      <c r="J310">
        <v>2</v>
      </c>
      <c r="K310">
        <v>2</v>
      </c>
      <c r="L310">
        <v>2</v>
      </c>
      <c r="M310">
        <v>24</v>
      </c>
      <c r="N310" t="s">
        <v>60</v>
      </c>
      <c r="O310" t="s">
        <v>60</v>
      </c>
      <c r="P310" t="s">
        <v>60</v>
      </c>
      <c r="Q310" t="s">
        <v>61</v>
      </c>
      <c r="R310" t="s">
        <v>61</v>
      </c>
      <c r="S310">
        <v>20</v>
      </c>
      <c r="T310" t="s">
        <v>70</v>
      </c>
      <c r="U310" t="s">
        <v>74</v>
      </c>
      <c r="V310">
        <v>6.2839999999999998</v>
      </c>
      <c r="W310">
        <v>1</v>
      </c>
      <c r="X310">
        <v>1</v>
      </c>
      <c r="Y310">
        <v>1.6839999999999999</v>
      </c>
      <c r="Z310">
        <v>1</v>
      </c>
      <c r="AA310" t="s">
        <v>58</v>
      </c>
      <c r="AB310">
        <v>1</v>
      </c>
      <c r="AC310" t="s">
        <v>64</v>
      </c>
      <c r="AD310" t="s">
        <v>64</v>
      </c>
      <c r="AE310">
        <v>1</v>
      </c>
      <c r="AF310">
        <v>1</v>
      </c>
      <c r="AG310" t="s">
        <v>64</v>
      </c>
      <c r="AH310">
        <v>1</v>
      </c>
      <c r="AI310">
        <v>28</v>
      </c>
      <c r="AJ310">
        <v>1</v>
      </c>
      <c r="AK310">
        <v>29</v>
      </c>
      <c r="AL310" t="s">
        <v>64</v>
      </c>
      <c r="AM310" t="s">
        <v>64</v>
      </c>
      <c r="AN310">
        <v>1</v>
      </c>
      <c r="AO310">
        <v>26</v>
      </c>
      <c r="AP310">
        <v>1</v>
      </c>
      <c r="AQ310">
        <v>26</v>
      </c>
      <c r="AR310">
        <v>1</v>
      </c>
      <c r="AS310">
        <v>30</v>
      </c>
      <c r="AT310">
        <v>1</v>
      </c>
      <c r="AU310">
        <v>3</v>
      </c>
      <c r="AV310">
        <v>3</v>
      </c>
      <c r="AW310">
        <v>1</v>
      </c>
      <c r="AX310">
        <v>100</v>
      </c>
      <c r="AY310" t="s">
        <v>65</v>
      </c>
      <c r="AZ310">
        <v>0.108</v>
      </c>
      <c r="BA310">
        <v>0.10199999999999999</v>
      </c>
      <c r="BB310">
        <v>9.2999999999999999E-2</v>
      </c>
      <c r="BC310" s="4">
        <v>23921</v>
      </c>
      <c r="BD310" s="9">
        <f>(AZ310+BA310+BB310)/3</f>
        <v>0.10099999999999999</v>
      </c>
      <c r="BE310" s="9">
        <f>100*BD310</f>
        <v>10.1</v>
      </c>
      <c r="BF310" s="8">
        <f>LOG10(BE310)</f>
        <v>1.0043213737826426</v>
      </c>
      <c r="BG310" s="18" t="s">
        <v>203</v>
      </c>
      <c r="BH310" s="18" t="s">
        <v>203</v>
      </c>
      <c r="BI310" s="18" t="s">
        <v>203</v>
      </c>
      <c r="BJ310" s="18" t="s">
        <v>204</v>
      </c>
      <c r="BK310" s="8" t="s">
        <v>204</v>
      </c>
      <c r="BL310" s="8" t="s">
        <v>59</v>
      </c>
      <c r="BM310" s="18" t="s">
        <v>204</v>
      </c>
      <c r="BN310">
        <v>3</v>
      </c>
      <c r="BO310" s="8">
        <v>1.0043213737826426</v>
      </c>
      <c r="BP310" t="s">
        <v>58</v>
      </c>
      <c r="BQ310">
        <v>1</v>
      </c>
      <c r="BR310" t="s">
        <v>58</v>
      </c>
      <c r="BS310" t="s">
        <v>58</v>
      </c>
      <c r="BT310" t="s">
        <v>58</v>
      </c>
      <c r="BU310" t="s">
        <v>31</v>
      </c>
      <c r="BV310" t="s">
        <v>209</v>
      </c>
      <c r="BW310" t="s">
        <v>206</v>
      </c>
      <c r="BX310" t="s">
        <v>58</v>
      </c>
    </row>
    <row r="311" spans="1:76" x14ac:dyDescent="0.25">
      <c r="A311">
        <v>1461</v>
      </c>
      <c r="B311" s="4">
        <v>19974</v>
      </c>
      <c r="C311">
        <v>188</v>
      </c>
      <c r="D311" t="s">
        <v>55</v>
      </c>
      <c r="E311" t="s">
        <v>121</v>
      </c>
      <c r="F311" t="s">
        <v>57</v>
      </c>
      <c r="G311" s="1">
        <v>39743</v>
      </c>
      <c r="H311" t="s">
        <v>268</v>
      </c>
      <c r="I311">
        <v>2</v>
      </c>
      <c r="J311">
        <v>2</v>
      </c>
      <c r="K311">
        <v>2</v>
      </c>
      <c r="L311">
        <v>2</v>
      </c>
      <c r="M311">
        <v>24</v>
      </c>
      <c r="N311" t="s">
        <v>99</v>
      </c>
      <c r="O311" t="s">
        <v>99</v>
      </c>
      <c r="P311" t="s">
        <v>100</v>
      </c>
      <c r="Q311" t="s">
        <v>78</v>
      </c>
      <c r="R311" t="s">
        <v>78</v>
      </c>
      <c r="S311">
        <v>40</v>
      </c>
      <c r="T311" t="s">
        <v>96</v>
      </c>
      <c r="U311" t="s">
        <v>122</v>
      </c>
      <c r="V311">
        <v>0.7</v>
      </c>
      <c r="W311">
        <v>0</v>
      </c>
      <c r="X311">
        <v>0</v>
      </c>
      <c r="Y311">
        <v>0.14599999999999999</v>
      </c>
      <c r="Z311">
        <v>0</v>
      </c>
      <c r="AA311" t="s">
        <v>59</v>
      </c>
      <c r="AB311">
        <v>0</v>
      </c>
      <c r="AC311" t="s">
        <v>64</v>
      </c>
      <c r="AD311" t="s">
        <v>64</v>
      </c>
      <c r="AE311">
        <v>0</v>
      </c>
      <c r="AF311">
        <v>0</v>
      </c>
      <c r="AG311" t="s">
        <v>64</v>
      </c>
      <c r="AH311">
        <v>0</v>
      </c>
      <c r="AI311">
        <v>99</v>
      </c>
      <c r="AJ311">
        <v>0</v>
      </c>
      <c r="AK311">
        <v>99</v>
      </c>
      <c r="AL311" t="s">
        <v>64</v>
      </c>
      <c r="AM311" t="s">
        <v>64</v>
      </c>
      <c r="AN311">
        <v>0</v>
      </c>
      <c r="AO311">
        <v>99</v>
      </c>
      <c r="AP311">
        <v>1</v>
      </c>
      <c r="AQ311">
        <v>35</v>
      </c>
      <c r="AR311">
        <v>0</v>
      </c>
      <c r="AS311">
        <v>99</v>
      </c>
      <c r="AT311">
        <v>1</v>
      </c>
      <c r="AU311">
        <v>3</v>
      </c>
      <c r="AV311">
        <v>1</v>
      </c>
      <c r="AW311">
        <v>1</v>
      </c>
      <c r="AX311">
        <v>33</v>
      </c>
      <c r="AY311" t="s">
        <v>55</v>
      </c>
      <c r="AZ311">
        <v>0.14299999999999999</v>
      </c>
      <c r="BA311">
        <v>0.16200000000000001</v>
      </c>
      <c r="BB311">
        <v>0.14099999999999999</v>
      </c>
      <c r="BC311" s="4">
        <v>19974</v>
      </c>
      <c r="BD311" s="9">
        <f>(AZ311+BA311+BB311)/3</f>
        <v>0.14866666666666664</v>
      </c>
      <c r="BE311" s="9">
        <f>100*BD311</f>
        <v>14.866666666666664</v>
      </c>
      <c r="BF311" s="8">
        <f>LOG10(BE311)</f>
        <v>1.1722136039924793</v>
      </c>
      <c r="BG311" s="18" t="s">
        <v>203</v>
      </c>
      <c r="BH311" s="18" t="s">
        <v>203</v>
      </c>
      <c r="BI311" s="18" t="s">
        <v>203</v>
      </c>
      <c r="BJ311" s="18" t="s">
        <v>203</v>
      </c>
      <c r="BK311" s="8" t="s">
        <v>203</v>
      </c>
      <c r="BL311" s="8" t="s">
        <v>58</v>
      </c>
      <c r="BM311" s="18" t="s">
        <v>204</v>
      </c>
      <c r="BN311">
        <v>3</v>
      </c>
      <c r="BO311" s="8">
        <v>1.1722136039924793</v>
      </c>
      <c r="BP311" t="s">
        <v>58</v>
      </c>
      <c r="BQ311">
        <v>1</v>
      </c>
      <c r="BR311" t="s">
        <v>59</v>
      </c>
      <c r="BS311" t="s">
        <v>59</v>
      </c>
      <c r="BT311" t="s">
        <v>59</v>
      </c>
      <c r="BU311" t="s">
        <v>207</v>
      </c>
      <c r="BV311" t="s">
        <v>208</v>
      </c>
      <c r="BW311" t="s">
        <v>205</v>
      </c>
      <c r="BX311" t="s">
        <v>59</v>
      </c>
    </row>
    <row r="312" spans="1:76" x14ac:dyDescent="0.25">
      <c r="A312">
        <v>1548</v>
      </c>
      <c r="B312" s="4">
        <v>23921</v>
      </c>
      <c r="C312">
        <v>236</v>
      </c>
      <c r="D312" t="s">
        <v>55</v>
      </c>
      <c r="E312" t="s">
        <v>139</v>
      </c>
      <c r="F312" t="s">
        <v>57</v>
      </c>
      <c r="G312" s="1">
        <v>40343</v>
      </c>
      <c r="H312" t="s">
        <v>267</v>
      </c>
      <c r="I312">
        <v>2</v>
      </c>
      <c r="J312">
        <v>2</v>
      </c>
      <c r="K312">
        <v>2</v>
      </c>
      <c r="L312">
        <v>2</v>
      </c>
      <c r="M312">
        <v>24</v>
      </c>
      <c r="N312" t="s">
        <v>60</v>
      </c>
      <c r="O312" t="s">
        <v>60</v>
      </c>
      <c r="P312" t="s">
        <v>60</v>
      </c>
      <c r="Q312" t="s">
        <v>61</v>
      </c>
      <c r="R312" t="s">
        <v>61</v>
      </c>
      <c r="S312">
        <v>20</v>
      </c>
      <c r="T312" t="s">
        <v>70</v>
      </c>
      <c r="U312" t="s">
        <v>74</v>
      </c>
      <c r="V312">
        <v>6.2839999999999998</v>
      </c>
      <c r="W312">
        <v>1</v>
      </c>
      <c r="X312">
        <v>1</v>
      </c>
      <c r="Y312">
        <v>1.6839999999999999</v>
      </c>
      <c r="Z312">
        <v>1</v>
      </c>
      <c r="AA312" t="s">
        <v>58</v>
      </c>
      <c r="AB312">
        <v>1</v>
      </c>
      <c r="AC312" t="s">
        <v>64</v>
      </c>
      <c r="AD312" t="s">
        <v>64</v>
      </c>
      <c r="AE312">
        <v>1</v>
      </c>
      <c r="AF312">
        <v>1</v>
      </c>
      <c r="AG312" t="s">
        <v>64</v>
      </c>
      <c r="AH312">
        <v>1</v>
      </c>
      <c r="AI312">
        <v>28</v>
      </c>
      <c r="AJ312">
        <v>1</v>
      </c>
      <c r="AK312">
        <v>29</v>
      </c>
      <c r="AL312" t="s">
        <v>64</v>
      </c>
      <c r="AM312" t="s">
        <v>64</v>
      </c>
      <c r="AN312">
        <v>1</v>
      </c>
      <c r="AO312">
        <v>26</v>
      </c>
      <c r="AP312">
        <v>1</v>
      </c>
      <c r="AQ312">
        <v>26</v>
      </c>
      <c r="AR312">
        <v>1</v>
      </c>
      <c r="AS312">
        <v>30</v>
      </c>
      <c r="AT312">
        <v>1</v>
      </c>
      <c r="AU312">
        <v>3</v>
      </c>
      <c r="AV312">
        <v>3</v>
      </c>
      <c r="AW312">
        <v>1</v>
      </c>
      <c r="AX312">
        <v>100</v>
      </c>
      <c r="AY312" t="s">
        <v>55</v>
      </c>
      <c r="AZ312">
        <v>0.16</v>
      </c>
      <c r="BA312">
        <v>0.17199999999999999</v>
      </c>
      <c r="BB312">
        <v>0.188</v>
      </c>
      <c r="BC312" s="4">
        <v>23921</v>
      </c>
      <c r="BD312" s="9">
        <f>(AZ312+BA312+BB312)/3</f>
        <v>0.17333333333333334</v>
      </c>
      <c r="BE312" s="9">
        <f>100*BD312</f>
        <v>17.333333333333336</v>
      </c>
      <c r="BF312" s="8">
        <f>LOG10(BE312)</f>
        <v>1.2388820889151368</v>
      </c>
      <c r="BG312" s="18" t="s">
        <v>203</v>
      </c>
      <c r="BH312" s="18" t="s">
        <v>203</v>
      </c>
      <c r="BI312" s="18" t="s">
        <v>203</v>
      </c>
      <c r="BJ312" s="18" t="s">
        <v>203</v>
      </c>
      <c r="BK312" s="8" t="s">
        <v>203</v>
      </c>
      <c r="BL312" s="8" t="s">
        <v>58</v>
      </c>
      <c r="BM312" s="18" t="s">
        <v>203</v>
      </c>
      <c r="BN312">
        <v>3</v>
      </c>
      <c r="BO312" s="8">
        <v>1.2388820889151368</v>
      </c>
      <c r="BP312" t="s">
        <v>58</v>
      </c>
      <c r="BQ312">
        <v>1</v>
      </c>
      <c r="BR312" t="s">
        <v>58</v>
      </c>
      <c r="BS312" t="s">
        <v>58</v>
      </c>
      <c r="BT312" t="s">
        <v>58</v>
      </c>
      <c r="BU312" t="s">
        <v>31</v>
      </c>
      <c r="BV312" t="s">
        <v>209</v>
      </c>
      <c r="BW312" t="s">
        <v>206</v>
      </c>
      <c r="BX312" t="s">
        <v>58</v>
      </c>
    </row>
    <row r="313" spans="1:76" x14ac:dyDescent="0.25">
      <c r="A313">
        <v>1486</v>
      </c>
      <c r="B313" s="4">
        <v>19198</v>
      </c>
      <c r="C313">
        <v>185</v>
      </c>
      <c r="D313" t="s">
        <v>65</v>
      </c>
      <c r="E313" t="s">
        <v>95</v>
      </c>
      <c r="F313" t="s">
        <v>57</v>
      </c>
      <c r="G313" s="1">
        <v>39762</v>
      </c>
      <c r="H313" t="s">
        <v>268</v>
      </c>
      <c r="I313">
        <v>3</v>
      </c>
      <c r="J313">
        <v>3</v>
      </c>
      <c r="K313">
        <v>3</v>
      </c>
      <c r="L313">
        <v>3</v>
      </c>
      <c r="M313">
        <v>36</v>
      </c>
      <c r="N313" t="s">
        <v>60</v>
      </c>
      <c r="O313" t="s">
        <v>60</v>
      </c>
      <c r="P313" t="s">
        <v>60</v>
      </c>
      <c r="Q313" t="s">
        <v>61</v>
      </c>
      <c r="R313" t="s">
        <v>61</v>
      </c>
      <c r="S313">
        <v>30</v>
      </c>
      <c r="T313" t="s">
        <v>96</v>
      </c>
      <c r="U313" t="s">
        <v>97</v>
      </c>
      <c r="V313">
        <v>0.7</v>
      </c>
      <c r="W313">
        <v>0</v>
      </c>
      <c r="X313">
        <v>0</v>
      </c>
      <c r="Y313">
        <v>0.122</v>
      </c>
      <c r="Z313">
        <v>0</v>
      </c>
      <c r="AA313" t="s">
        <v>59</v>
      </c>
      <c r="AB313">
        <v>0</v>
      </c>
      <c r="AC313" t="s">
        <v>64</v>
      </c>
      <c r="AD313" t="s">
        <v>64</v>
      </c>
      <c r="AE313">
        <v>0</v>
      </c>
      <c r="AF313">
        <v>0</v>
      </c>
      <c r="AG313" t="s">
        <v>64</v>
      </c>
      <c r="AH313">
        <v>0</v>
      </c>
      <c r="AI313">
        <v>99</v>
      </c>
      <c r="AJ313">
        <v>0</v>
      </c>
      <c r="AK313">
        <v>99</v>
      </c>
      <c r="AL313" t="s">
        <v>64</v>
      </c>
      <c r="AM313" t="s">
        <v>64</v>
      </c>
      <c r="AN313">
        <v>1</v>
      </c>
      <c r="AO313">
        <v>35</v>
      </c>
      <c r="AP313">
        <v>1</v>
      </c>
      <c r="AQ313">
        <v>37</v>
      </c>
      <c r="AR313">
        <v>1</v>
      </c>
      <c r="AS313">
        <v>38</v>
      </c>
      <c r="AT313">
        <v>1</v>
      </c>
      <c r="AU313">
        <v>3</v>
      </c>
      <c r="AV313">
        <v>3</v>
      </c>
      <c r="AW313">
        <v>1</v>
      </c>
      <c r="AX313">
        <v>100</v>
      </c>
      <c r="AY313" t="s">
        <v>65</v>
      </c>
      <c r="AZ313">
        <v>2.4E-2</v>
      </c>
      <c r="BA313">
        <v>2.8000000000000001E-2</v>
      </c>
      <c r="BB313">
        <v>2.1999999999999999E-2</v>
      </c>
      <c r="BC313" s="4">
        <v>19198</v>
      </c>
      <c r="BD313" s="9">
        <f>(AZ313+BA313+BB313)/3</f>
        <v>2.466666666666667E-2</v>
      </c>
      <c r="BE313" s="9">
        <f>100*BD313</f>
        <v>2.4666666666666668</v>
      </c>
      <c r="BF313" s="8">
        <f>LOG10(BE313)</f>
        <v>0.3921104650113138</v>
      </c>
      <c r="BG313" s="18" t="s">
        <v>204</v>
      </c>
      <c r="BH313" s="18" t="s">
        <v>204</v>
      </c>
      <c r="BI313" s="18" t="s">
        <v>204</v>
      </c>
      <c r="BJ313" s="18" t="s">
        <v>204</v>
      </c>
      <c r="BK313" s="8" t="s">
        <v>204</v>
      </c>
      <c r="BL313" s="8" t="s">
        <v>59</v>
      </c>
      <c r="BM313" s="18" t="s">
        <v>204</v>
      </c>
      <c r="BN313">
        <v>3</v>
      </c>
      <c r="BO313" s="8">
        <v>0.3921104650113138</v>
      </c>
      <c r="BP313" t="s">
        <v>58</v>
      </c>
      <c r="BQ313">
        <v>1</v>
      </c>
      <c r="BR313" t="s">
        <v>59</v>
      </c>
      <c r="BS313" t="s">
        <v>59</v>
      </c>
      <c r="BT313" t="s">
        <v>59</v>
      </c>
      <c r="BU313" t="s">
        <v>207</v>
      </c>
      <c r="BV313" t="s">
        <v>208</v>
      </c>
      <c r="BW313" t="s">
        <v>205</v>
      </c>
      <c r="BX313" t="s">
        <v>59</v>
      </c>
    </row>
    <row r="314" spans="1:76" x14ac:dyDescent="0.25">
      <c r="A314">
        <v>1547</v>
      </c>
      <c r="B314" s="4">
        <v>23919</v>
      </c>
      <c r="C314">
        <v>213</v>
      </c>
      <c r="D314" t="s">
        <v>65</v>
      </c>
      <c r="E314" t="s">
        <v>136</v>
      </c>
      <c r="F314" t="s">
        <v>57</v>
      </c>
      <c r="G314" s="1">
        <v>40343</v>
      </c>
      <c r="H314" t="s">
        <v>268</v>
      </c>
      <c r="I314">
        <v>3</v>
      </c>
      <c r="J314">
        <v>3</v>
      </c>
      <c r="K314">
        <v>3</v>
      </c>
      <c r="L314">
        <v>3</v>
      </c>
      <c r="M314">
        <v>36</v>
      </c>
      <c r="N314" t="s">
        <v>137</v>
      </c>
      <c r="O314" t="s">
        <v>137</v>
      </c>
      <c r="P314" t="s">
        <v>138</v>
      </c>
      <c r="Q314" t="s">
        <v>69</v>
      </c>
      <c r="R314" t="s">
        <v>61</v>
      </c>
      <c r="S314">
        <v>40</v>
      </c>
      <c r="T314" t="s">
        <v>96</v>
      </c>
      <c r="U314" t="s">
        <v>124</v>
      </c>
      <c r="V314">
        <v>3.3639999999999999</v>
      </c>
      <c r="W314">
        <v>1</v>
      </c>
      <c r="X314">
        <v>1</v>
      </c>
      <c r="Y314">
        <v>0.69899999999999995</v>
      </c>
      <c r="Z314">
        <v>1</v>
      </c>
      <c r="AA314" t="s">
        <v>58</v>
      </c>
      <c r="AB314">
        <v>1</v>
      </c>
      <c r="AC314" t="s">
        <v>64</v>
      </c>
      <c r="AD314" t="s">
        <v>64</v>
      </c>
      <c r="AE314">
        <v>1</v>
      </c>
      <c r="AF314">
        <v>1</v>
      </c>
      <c r="AG314" t="s">
        <v>64</v>
      </c>
      <c r="AH314">
        <v>0</v>
      </c>
      <c r="AI314">
        <v>99</v>
      </c>
      <c r="AJ314">
        <v>0</v>
      </c>
      <c r="AK314">
        <v>99</v>
      </c>
      <c r="AL314" t="s">
        <v>64</v>
      </c>
      <c r="AM314" t="s">
        <v>64</v>
      </c>
      <c r="AN314">
        <v>0</v>
      </c>
      <c r="AO314">
        <v>99</v>
      </c>
      <c r="AP314">
        <v>1</v>
      </c>
      <c r="AQ314">
        <v>32</v>
      </c>
      <c r="AR314">
        <v>0</v>
      </c>
      <c r="AS314">
        <v>99</v>
      </c>
      <c r="AT314">
        <v>1</v>
      </c>
      <c r="AU314">
        <v>3</v>
      </c>
      <c r="AV314">
        <v>1</v>
      </c>
      <c r="AW314">
        <v>1</v>
      </c>
      <c r="AX314">
        <v>33</v>
      </c>
      <c r="AY314" t="s">
        <v>65</v>
      </c>
      <c r="AZ314">
        <v>2.9000000000000001E-2</v>
      </c>
      <c r="BA314">
        <v>3.2000000000000001E-2</v>
      </c>
      <c r="BB314">
        <v>3.1E-2</v>
      </c>
      <c r="BC314" s="4">
        <v>23919</v>
      </c>
      <c r="BD314" s="9">
        <f>(AZ314+BA314+BB314)/3</f>
        <v>3.0666666666666665E-2</v>
      </c>
      <c r="BE314" s="9">
        <f>100*BD314</f>
        <v>3.0666666666666664</v>
      </c>
      <c r="BF314" s="8">
        <f>LOG10(BE314)</f>
        <v>0.4866665726258928</v>
      </c>
      <c r="BG314" s="18" t="s">
        <v>204</v>
      </c>
      <c r="BH314" s="18" t="s">
        <v>204</v>
      </c>
      <c r="BI314" s="18" t="s">
        <v>204</v>
      </c>
      <c r="BJ314" s="18" t="s">
        <v>204</v>
      </c>
      <c r="BK314" s="8" t="s">
        <v>204</v>
      </c>
      <c r="BL314" s="8" t="s">
        <v>59</v>
      </c>
      <c r="BM314" s="18" t="s">
        <v>204</v>
      </c>
      <c r="BN314">
        <v>3</v>
      </c>
      <c r="BO314" s="8">
        <v>0.4866665726258928</v>
      </c>
      <c r="BP314" t="s">
        <v>58</v>
      </c>
      <c r="BQ314">
        <v>1</v>
      </c>
      <c r="BR314" t="s">
        <v>58</v>
      </c>
      <c r="BS314" t="s">
        <v>58</v>
      </c>
      <c r="BT314" t="s">
        <v>58</v>
      </c>
      <c r="BU314" t="s">
        <v>31</v>
      </c>
      <c r="BV314" t="s">
        <v>209</v>
      </c>
      <c r="BW314" t="s">
        <v>206</v>
      </c>
      <c r="BX314" t="s">
        <v>58</v>
      </c>
    </row>
    <row r="315" spans="1:76" x14ac:dyDescent="0.25">
      <c r="A315">
        <v>1446</v>
      </c>
      <c r="B315" s="4">
        <v>19916</v>
      </c>
      <c r="C315">
        <v>257</v>
      </c>
      <c r="D315" t="s">
        <v>65</v>
      </c>
      <c r="E315" t="s">
        <v>115</v>
      </c>
      <c r="F315" t="s">
        <v>57</v>
      </c>
      <c r="G315" s="1">
        <v>39736</v>
      </c>
      <c r="H315" t="s">
        <v>267</v>
      </c>
      <c r="I315">
        <v>3</v>
      </c>
      <c r="J315">
        <v>3</v>
      </c>
      <c r="K315">
        <v>3</v>
      </c>
      <c r="L315">
        <v>3</v>
      </c>
      <c r="M315">
        <v>36</v>
      </c>
      <c r="N315" t="s">
        <v>60</v>
      </c>
      <c r="O315" t="s">
        <v>60</v>
      </c>
      <c r="P315" t="s">
        <v>60</v>
      </c>
      <c r="Q315" t="s">
        <v>61</v>
      </c>
      <c r="R315" t="s">
        <v>61</v>
      </c>
      <c r="S315">
        <v>12</v>
      </c>
      <c r="T315" t="s">
        <v>73</v>
      </c>
      <c r="U315" t="s">
        <v>116</v>
      </c>
      <c r="V315">
        <v>0.8</v>
      </c>
      <c r="W315">
        <v>0</v>
      </c>
      <c r="X315">
        <v>0</v>
      </c>
      <c r="Y315">
        <v>0.19600000000000001</v>
      </c>
      <c r="Z315">
        <v>0</v>
      </c>
      <c r="AA315" t="s">
        <v>59</v>
      </c>
      <c r="AB315">
        <v>0</v>
      </c>
      <c r="AC315" t="s">
        <v>64</v>
      </c>
      <c r="AD315" t="s">
        <v>64</v>
      </c>
      <c r="AE315">
        <v>0</v>
      </c>
      <c r="AF315">
        <v>0</v>
      </c>
      <c r="AG315">
        <v>0</v>
      </c>
      <c r="AH315">
        <v>0</v>
      </c>
      <c r="AI315">
        <v>99</v>
      </c>
      <c r="AJ315">
        <v>0</v>
      </c>
      <c r="AK315">
        <v>99</v>
      </c>
      <c r="AL315" t="s">
        <v>64</v>
      </c>
      <c r="AM315" t="s">
        <v>64</v>
      </c>
      <c r="AN315">
        <v>0</v>
      </c>
      <c r="AO315">
        <v>99</v>
      </c>
      <c r="AP315">
        <v>1</v>
      </c>
      <c r="AQ315">
        <v>35</v>
      </c>
      <c r="AR315" t="s">
        <v>64</v>
      </c>
      <c r="AS315" t="s">
        <v>64</v>
      </c>
      <c r="AT315">
        <v>1</v>
      </c>
      <c r="AU315">
        <v>2</v>
      </c>
      <c r="AV315">
        <v>1</v>
      </c>
      <c r="AW315">
        <v>1</v>
      </c>
      <c r="AX315">
        <v>50</v>
      </c>
      <c r="AY315" t="s">
        <v>65</v>
      </c>
      <c r="AZ315">
        <v>6.5000000000000002E-2</v>
      </c>
      <c r="BA315">
        <v>2.3E-2</v>
      </c>
      <c r="BB315">
        <v>2.5000000000000001E-2</v>
      </c>
      <c r="BC315" s="4">
        <v>19916</v>
      </c>
      <c r="BD315" s="9">
        <f>(AZ315+BA315+BB315)/3</f>
        <v>3.7666666666666661E-2</v>
      </c>
      <c r="BE315" s="9">
        <f>100*BD315</f>
        <v>3.7666666666666662</v>
      </c>
      <c r="BF315" s="8">
        <f>LOG10(BE315)</f>
        <v>0.57595718876375723</v>
      </c>
      <c r="BG315" s="18" t="s">
        <v>204</v>
      </c>
      <c r="BH315" s="18" t="s">
        <v>204</v>
      </c>
      <c r="BI315" s="18" t="s">
        <v>204</v>
      </c>
      <c r="BJ315" s="18" t="s">
        <v>204</v>
      </c>
      <c r="BK315" s="8" t="s">
        <v>204</v>
      </c>
      <c r="BL315" s="8" t="s">
        <v>59</v>
      </c>
      <c r="BM315" s="18" t="s">
        <v>204</v>
      </c>
      <c r="BN315">
        <v>2</v>
      </c>
      <c r="BO315" s="8">
        <v>0.57595718876375723</v>
      </c>
      <c r="BP315" t="s">
        <v>58</v>
      </c>
      <c r="BQ315">
        <v>1</v>
      </c>
      <c r="BR315" t="s">
        <v>59</v>
      </c>
      <c r="BS315" t="s">
        <v>59</v>
      </c>
      <c r="BT315" t="s">
        <v>59</v>
      </c>
      <c r="BU315" t="s">
        <v>207</v>
      </c>
      <c r="BV315" t="s">
        <v>208</v>
      </c>
      <c r="BW315" t="s">
        <v>205</v>
      </c>
      <c r="BX315" t="s">
        <v>59</v>
      </c>
    </row>
    <row r="316" spans="1:76" x14ac:dyDescent="0.25">
      <c r="A316">
        <v>1446</v>
      </c>
      <c r="B316" s="4">
        <v>19916</v>
      </c>
      <c r="C316">
        <v>256</v>
      </c>
      <c r="D316" t="s">
        <v>55</v>
      </c>
      <c r="E316" t="s">
        <v>115</v>
      </c>
      <c r="F316" t="s">
        <v>57</v>
      </c>
      <c r="G316" s="1">
        <v>39736</v>
      </c>
      <c r="H316" t="s">
        <v>267</v>
      </c>
      <c r="I316">
        <v>3</v>
      </c>
      <c r="J316">
        <v>3</v>
      </c>
      <c r="K316">
        <v>3</v>
      </c>
      <c r="L316">
        <v>3</v>
      </c>
      <c r="M316">
        <v>36</v>
      </c>
      <c r="N316" t="s">
        <v>60</v>
      </c>
      <c r="O316" t="s">
        <v>60</v>
      </c>
      <c r="P316" t="s">
        <v>60</v>
      </c>
      <c r="Q316" t="s">
        <v>61</v>
      </c>
      <c r="R316" t="s">
        <v>61</v>
      </c>
      <c r="S316">
        <v>12</v>
      </c>
      <c r="T316" t="s">
        <v>73</v>
      </c>
      <c r="U316" t="s">
        <v>116</v>
      </c>
      <c r="V316">
        <v>0.8</v>
      </c>
      <c r="W316">
        <v>0</v>
      </c>
      <c r="X316">
        <v>0</v>
      </c>
      <c r="Y316">
        <v>0.19600000000000001</v>
      </c>
      <c r="Z316">
        <v>0</v>
      </c>
      <c r="AA316" t="s">
        <v>59</v>
      </c>
      <c r="AB316">
        <v>0</v>
      </c>
      <c r="AC316" t="s">
        <v>64</v>
      </c>
      <c r="AD316" t="s">
        <v>64</v>
      </c>
      <c r="AE316">
        <v>0</v>
      </c>
      <c r="AF316">
        <v>0</v>
      </c>
      <c r="AG316">
        <v>0</v>
      </c>
      <c r="AH316">
        <v>0</v>
      </c>
      <c r="AI316">
        <v>99</v>
      </c>
      <c r="AJ316">
        <v>0</v>
      </c>
      <c r="AK316">
        <v>99</v>
      </c>
      <c r="AL316" t="s">
        <v>64</v>
      </c>
      <c r="AM316" t="s">
        <v>64</v>
      </c>
      <c r="AN316">
        <v>0</v>
      </c>
      <c r="AO316">
        <v>99</v>
      </c>
      <c r="AP316">
        <v>1</v>
      </c>
      <c r="AQ316">
        <v>35</v>
      </c>
      <c r="AR316" t="s">
        <v>64</v>
      </c>
      <c r="AS316" t="s">
        <v>64</v>
      </c>
      <c r="AT316">
        <v>1</v>
      </c>
      <c r="AU316">
        <v>2</v>
      </c>
      <c r="AV316">
        <v>1</v>
      </c>
      <c r="AW316">
        <v>1</v>
      </c>
      <c r="AX316">
        <v>50</v>
      </c>
      <c r="AY316" t="s">
        <v>55</v>
      </c>
      <c r="AZ316">
        <v>4.2999999999999997E-2</v>
      </c>
      <c r="BA316">
        <v>5.0999999999999997E-2</v>
      </c>
      <c r="BB316">
        <v>5.6000000000000001E-2</v>
      </c>
      <c r="BC316" s="4">
        <v>19916</v>
      </c>
      <c r="BD316" s="9">
        <f>(AZ316+BA316+BB316)/3</f>
        <v>4.9999999999999996E-2</v>
      </c>
      <c r="BE316" s="9">
        <f>100*BD316</f>
        <v>5</v>
      </c>
      <c r="BF316" s="8">
        <f>LOG10(BE316)</f>
        <v>0.69897000433601886</v>
      </c>
      <c r="BG316" s="18" t="s">
        <v>204</v>
      </c>
      <c r="BH316" s="18" t="s">
        <v>204</v>
      </c>
      <c r="BI316" s="18" t="s">
        <v>204</v>
      </c>
      <c r="BJ316" s="18" t="s">
        <v>204</v>
      </c>
      <c r="BK316" s="8" t="s">
        <v>204</v>
      </c>
      <c r="BL316" s="8" t="s">
        <v>59</v>
      </c>
      <c r="BM316" s="18" t="s">
        <v>204</v>
      </c>
      <c r="BN316">
        <v>2</v>
      </c>
      <c r="BO316" s="8">
        <v>0.69897000433601886</v>
      </c>
      <c r="BP316" t="s">
        <v>58</v>
      </c>
      <c r="BQ316">
        <v>1</v>
      </c>
      <c r="BR316" t="s">
        <v>59</v>
      </c>
      <c r="BS316" t="s">
        <v>59</v>
      </c>
      <c r="BT316" t="s">
        <v>59</v>
      </c>
      <c r="BU316" t="s">
        <v>207</v>
      </c>
      <c r="BV316" t="s">
        <v>208</v>
      </c>
      <c r="BW316" t="s">
        <v>205</v>
      </c>
      <c r="BX316" t="s">
        <v>59</v>
      </c>
    </row>
    <row r="317" spans="1:76" x14ac:dyDescent="0.25">
      <c r="A317">
        <v>1486</v>
      </c>
      <c r="B317" s="4">
        <v>19198</v>
      </c>
      <c r="C317">
        <v>184</v>
      </c>
      <c r="D317" t="s">
        <v>55</v>
      </c>
      <c r="E317" t="s">
        <v>95</v>
      </c>
      <c r="F317" t="s">
        <v>57</v>
      </c>
      <c r="G317" s="1">
        <v>39762</v>
      </c>
      <c r="H317" t="s">
        <v>268</v>
      </c>
      <c r="I317">
        <v>3</v>
      </c>
      <c r="J317">
        <v>3</v>
      </c>
      <c r="K317">
        <v>3</v>
      </c>
      <c r="L317">
        <v>3</v>
      </c>
      <c r="M317">
        <v>36</v>
      </c>
      <c r="N317" t="s">
        <v>60</v>
      </c>
      <c r="O317" t="s">
        <v>60</v>
      </c>
      <c r="P317" t="s">
        <v>60</v>
      </c>
      <c r="Q317" t="s">
        <v>61</v>
      </c>
      <c r="R317" t="s">
        <v>61</v>
      </c>
      <c r="S317">
        <v>30</v>
      </c>
      <c r="T317" t="s">
        <v>96</v>
      </c>
      <c r="U317" t="s">
        <v>97</v>
      </c>
      <c r="V317">
        <v>0.7</v>
      </c>
      <c r="W317">
        <v>0</v>
      </c>
      <c r="X317">
        <v>0</v>
      </c>
      <c r="Y317">
        <v>0.122</v>
      </c>
      <c r="Z317">
        <v>0</v>
      </c>
      <c r="AA317" t="s">
        <v>59</v>
      </c>
      <c r="AB317">
        <v>0</v>
      </c>
      <c r="AC317" t="s">
        <v>64</v>
      </c>
      <c r="AD317" t="s">
        <v>64</v>
      </c>
      <c r="AE317">
        <v>0</v>
      </c>
      <c r="AF317">
        <v>0</v>
      </c>
      <c r="AG317" t="s">
        <v>64</v>
      </c>
      <c r="AH317">
        <v>0</v>
      </c>
      <c r="AI317">
        <v>99</v>
      </c>
      <c r="AJ317">
        <v>0</v>
      </c>
      <c r="AK317">
        <v>99</v>
      </c>
      <c r="AL317" t="s">
        <v>64</v>
      </c>
      <c r="AM317" t="s">
        <v>64</v>
      </c>
      <c r="AN317">
        <v>1</v>
      </c>
      <c r="AO317">
        <v>35</v>
      </c>
      <c r="AP317">
        <v>1</v>
      </c>
      <c r="AQ317">
        <v>37</v>
      </c>
      <c r="AR317">
        <v>1</v>
      </c>
      <c r="AS317">
        <v>38</v>
      </c>
      <c r="AT317">
        <v>1</v>
      </c>
      <c r="AU317">
        <v>3</v>
      </c>
      <c r="AV317">
        <v>3</v>
      </c>
      <c r="AW317">
        <v>1</v>
      </c>
      <c r="AX317">
        <v>100</v>
      </c>
      <c r="AY317" t="s">
        <v>55</v>
      </c>
      <c r="AZ317">
        <v>5.5E-2</v>
      </c>
      <c r="BA317">
        <v>4.8000000000000001E-2</v>
      </c>
      <c r="BB317">
        <v>5.2999999999999999E-2</v>
      </c>
      <c r="BC317" s="4">
        <v>19198</v>
      </c>
      <c r="BD317" s="9">
        <f>(AZ317+BA317+BB317)/3</f>
        <v>5.1999999999999998E-2</v>
      </c>
      <c r="BE317" s="9">
        <f>100*BD317</f>
        <v>5.2</v>
      </c>
      <c r="BF317" s="8">
        <f>LOG10(BE317)</f>
        <v>0.71600334363479923</v>
      </c>
      <c r="BG317" s="18" t="s">
        <v>203</v>
      </c>
      <c r="BH317" s="18" t="s">
        <v>204</v>
      </c>
      <c r="BI317" s="18" t="s">
        <v>204</v>
      </c>
      <c r="BJ317" s="18" t="s">
        <v>204</v>
      </c>
      <c r="BK317" s="8" t="s">
        <v>204</v>
      </c>
      <c r="BL317" s="8" t="s">
        <v>59</v>
      </c>
      <c r="BM317" s="18" t="s">
        <v>204</v>
      </c>
      <c r="BN317">
        <v>3</v>
      </c>
      <c r="BO317" s="8">
        <v>0.71600334363479923</v>
      </c>
      <c r="BP317" t="s">
        <v>58</v>
      </c>
      <c r="BQ317">
        <v>1</v>
      </c>
      <c r="BR317" t="s">
        <v>59</v>
      </c>
      <c r="BS317" t="s">
        <v>59</v>
      </c>
      <c r="BT317" t="s">
        <v>59</v>
      </c>
      <c r="BU317" t="s">
        <v>207</v>
      </c>
      <c r="BV317" t="s">
        <v>208</v>
      </c>
      <c r="BW317" t="s">
        <v>205</v>
      </c>
      <c r="BX317" t="s">
        <v>59</v>
      </c>
    </row>
    <row r="318" spans="1:76" x14ac:dyDescent="0.25">
      <c r="A318">
        <v>1547</v>
      </c>
      <c r="B318" s="4">
        <v>23919</v>
      </c>
      <c r="C318">
        <v>212</v>
      </c>
      <c r="D318" t="s">
        <v>55</v>
      </c>
      <c r="E318" t="s">
        <v>136</v>
      </c>
      <c r="F318" t="s">
        <v>57</v>
      </c>
      <c r="G318" s="1">
        <v>40343</v>
      </c>
      <c r="H318" t="s">
        <v>268</v>
      </c>
      <c r="I318">
        <v>3</v>
      </c>
      <c r="J318">
        <v>3</v>
      </c>
      <c r="K318">
        <v>3</v>
      </c>
      <c r="L318">
        <v>3</v>
      </c>
      <c r="M318">
        <v>36</v>
      </c>
      <c r="N318" t="s">
        <v>137</v>
      </c>
      <c r="O318" t="s">
        <v>137</v>
      </c>
      <c r="P318" t="s">
        <v>138</v>
      </c>
      <c r="Q318" t="s">
        <v>69</v>
      </c>
      <c r="R318" t="s">
        <v>61</v>
      </c>
      <c r="S318">
        <v>40</v>
      </c>
      <c r="T318" t="s">
        <v>96</v>
      </c>
      <c r="U318" t="s">
        <v>124</v>
      </c>
      <c r="V318">
        <v>3.3639999999999999</v>
      </c>
      <c r="W318">
        <v>1</v>
      </c>
      <c r="X318">
        <v>1</v>
      </c>
      <c r="Y318">
        <v>0.69899999999999995</v>
      </c>
      <c r="Z318">
        <v>1</v>
      </c>
      <c r="AA318" t="s">
        <v>58</v>
      </c>
      <c r="AB318">
        <v>1</v>
      </c>
      <c r="AC318" t="s">
        <v>64</v>
      </c>
      <c r="AD318" t="s">
        <v>64</v>
      </c>
      <c r="AE318">
        <v>1</v>
      </c>
      <c r="AF318">
        <v>1</v>
      </c>
      <c r="AG318" t="s">
        <v>64</v>
      </c>
      <c r="AH318">
        <v>0</v>
      </c>
      <c r="AI318">
        <v>99</v>
      </c>
      <c r="AJ318">
        <v>0</v>
      </c>
      <c r="AK318">
        <v>99</v>
      </c>
      <c r="AL318" t="s">
        <v>64</v>
      </c>
      <c r="AM318" t="s">
        <v>64</v>
      </c>
      <c r="AN318">
        <v>0</v>
      </c>
      <c r="AO318">
        <v>99</v>
      </c>
      <c r="AP318">
        <v>1</v>
      </c>
      <c r="AQ318">
        <v>32</v>
      </c>
      <c r="AR318">
        <v>0</v>
      </c>
      <c r="AS318">
        <v>99</v>
      </c>
      <c r="AT318">
        <v>1</v>
      </c>
      <c r="AU318">
        <v>3</v>
      </c>
      <c r="AV318">
        <v>1</v>
      </c>
      <c r="AW318">
        <v>1</v>
      </c>
      <c r="AX318">
        <v>33</v>
      </c>
      <c r="AY318" t="s">
        <v>55</v>
      </c>
      <c r="AZ318">
        <v>5.8000000000000003E-2</v>
      </c>
      <c r="BA318">
        <v>4.9000000000000002E-2</v>
      </c>
      <c r="BB318">
        <v>5.5E-2</v>
      </c>
      <c r="BC318" s="4">
        <v>23919</v>
      </c>
      <c r="BD318" s="9">
        <f>(AZ318+BA318+BB318)/3</f>
        <v>5.3999999999999999E-2</v>
      </c>
      <c r="BE318" s="9">
        <f>100*BD318</f>
        <v>5.4</v>
      </c>
      <c r="BF318" s="8">
        <f>LOG10(BE318)</f>
        <v>0.7323937598229685</v>
      </c>
      <c r="BG318" s="18" t="s">
        <v>203</v>
      </c>
      <c r="BH318" s="18" t="s">
        <v>204</v>
      </c>
      <c r="BI318" s="18" t="s">
        <v>204</v>
      </c>
      <c r="BJ318" s="18" t="s">
        <v>204</v>
      </c>
      <c r="BK318" s="8" t="s">
        <v>204</v>
      </c>
      <c r="BL318" s="8" t="s">
        <v>59</v>
      </c>
      <c r="BM318" s="18" t="s">
        <v>204</v>
      </c>
      <c r="BN318">
        <v>3</v>
      </c>
      <c r="BO318" s="8">
        <v>0.7323937598229685</v>
      </c>
      <c r="BP318" t="s">
        <v>58</v>
      </c>
      <c r="BQ318">
        <v>1</v>
      </c>
      <c r="BR318" t="s">
        <v>58</v>
      </c>
      <c r="BS318" t="s">
        <v>58</v>
      </c>
      <c r="BT318" t="s">
        <v>58</v>
      </c>
      <c r="BU318" t="s">
        <v>31</v>
      </c>
      <c r="BV318" t="s">
        <v>209</v>
      </c>
      <c r="BW318" t="s">
        <v>206</v>
      </c>
      <c r="BX318" t="s">
        <v>58</v>
      </c>
    </row>
    <row r="319" spans="1:76" x14ac:dyDescent="0.25">
      <c r="A319">
        <v>1455</v>
      </c>
      <c r="B319" s="4">
        <v>19700</v>
      </c>
      <c r="C319">
        <v>241</v>
      </c>
      <c r="D319" t="s">
        <v>65</v>
      </c>
      <c r="E319" t="s">
        <v>108</v>
      </c>
      <c r="F319" t="s">
        <v>57</v>
      </c>
      <c r="G319" s="1">
        <v>39743</v>
      </c>
      <c r="H319" t="s">
        <v>267</v>
      </c>
      <c r="I319">
        <v>3</v>
      </c>
      <c r="J319">
        <v>3</v>
      </c>
      <c r="K319">
        <v>3</v>
      </c>
      <c r="L319">
        <v>3</v>
      </c>
      <c r="M319">
        <v>36</v>
      </c>
      <c r="N319" t="s">
        <v>109</v>
      </c>
      <c r="O319" t="s">
        <v>109</v>
      </c>
      <c r="P319" t="s">
        <v>110</v>
      </c>
      <c r="Q319" t="s">
        <v>78</v>
      </c>
      <c r="R319" t="s">
        <v>78</v>
      </c>
      <c r="S319">
        <v>20</v>
      </c>
      <c r="T319" t="s">
        <v>70</v>
      </c>
      <c r="U319" t="s">
        <v>63</v>
      </c>
      <c r="V319">
        <v>1.2</v>
      </c>
      <c r="W319">
        <v>1</v>
      </c>
      <c r="X319">
        <v>1</v>
      </c>
      <c r="Y319">
        <v>2.6829999999999998</v>
      </c>
      <c r="Z319">
        <v>1</v>
      </c>
      <c r="AA319" t="s">
        <v>58</v>
      </c>
      <c r="AB319">
        <v>1</v>
      </c>
      <c r="AC319" t="s">
        <v>64</v>
      </c>
      <c r="AD319" t="s">
        <v>64</v>
      </c>
      <c r="AE319">
        <v>1</v>
      </c>
      <c r="AF319">
        <v>1</v>
      </c>
      <c r="AG319">
        <v>1</v>
      </c>
      <c r="AH319">
        <v>1</v>
      </c>
      <c r="AI319">
        <v>33</v>
      </c>
      <c r="AJ319">
        <v>0</v>
      </c>
      <c r="AK319">
        <v>99</v>
      </c>
      <c r="AL319" t="s">
        <v>64</v>
      </c>
      <c r="AM319" t="s">
        <v>64</v>
      </c>
      <c r="AN319">
        <v>1</v>
      </c>
      <c r="AO319">
        <v>20</v>
      </c>
      <c r="AP319">
        <v>1</v>
      </c>
      <c r="AQ319">
        <v>22</v>
      </c>
      <c r="AR319">
        <v>1</v>
      </c>
      <c r="AS319">
        <v>21</v>
      </c>
      <c r="AT319">
        <v>1</v>
      </c>
      <c r="AU319">
        <v>3</v>
      </c>
      <c r="AV319">
        <v>3</v>
      </c>
      <c r="AW319">
        <v>1</v>
      </c>
      <c r="AX319">
        <v>100</v>
      </c>
      <c r="AY319" t="s">
        <v>65</v>
      </c>
      <c r="AZ319">
        <v>7.6999999999999999E-2</v>
      </c>
      <c r="BA319">
        <v>8.3000000000000004E-2</v>
      </c>
      <c r="BB319">
        <v>0.09</v>
      </c>
      <c r="BC319" s="4">
        <v>19700</v>
      </c>
      <c r="BD319" s="9">
        <f>(AZ319+BA319+BB319)/3</f>
        <v>8.3333333333333329E-2</v>
      </c>
      <c r="BE319" s="9">
        <f>100*BD319</f>
        <v>8.3333333333333321</v>
      </c>
      <c r="BF319" s="8">
        <f>LOG10(BE319)</f>
        <v>0.92081875395237511</v>
      </c>
      <c r="BG319" s="18" t="s">
        <v>203</v>
      </c>
      <c r="BH319" s="18" t="s">
        <v>203</v>
      </c>
      <c r="BI319" s="18" t="s">
        <v>203</v>
      </c>
      <c r="BJ319" s="18" t="s">
        <v>204</v>
      </c>
      <c r="BK319" s="8" t="s">
        <v>204</v>
      </c>
      <c r="BL319" s="8" t="s">
        <v>59</v>
      </c>
      <c r="BM319" s="18" t="s">
        <v>204</v>
      </c>
      <c r="BN319">
        <v>3</v>
      </c>
      <c r="BO319" s="8">
        <v>0.92081875395237511</v>
      </c>
      <c r="BP319" t="s">
        <v>58</v>
      </c>
      <c r="BQ319">
        <v>1</v>
      </c>
      <c r="BR319" t="s">
        <v>58</v>
      </c>
      <c r="BS319" t="s">
        <v>58</v>
      </c>
      <c r="BT319" t="s">
        <v>58</v>
      </c>
      <c r="BU319" t="s">
        <v>31</v>
      </c>
      <c r="BV319" t="s">
        <v>209</v>
      </c>
      <c r="BW319" t="s">
        <v>206</v>
      </c>
      <c r="BX319" t="s">
        <v>58</v>
      </c>
    </row>
    <row r="320" spans="1:76" x14ac:dyDescent="0.25">
      <c r="A320">
        <v>1455</v>
      </c>
      <c r="B320" s="4">
        <v>19700</v>
      </c>
      <c r="C320">
        <v>240</v>
      </c>
      <c r="D320" t="s">
        <v>55</v>
      </c>
      <c r="E320" t="s">
        <v>108</v>
      </c>
      <c r="F320" t="s">
        <v>57</v>
      </c>
      <c r="G320" s="1">
        <v>39743</v>
      </c>
      <c r="H320" t="s">
        <v>267</v>
      </c>
      <c r="I320">
        <v>3</v>
      </c>
      <c r="J320">
        <v>3</v>
      </c>
      <c r="K320">
        <v>3</v>
      </c>
      <c r="L320">
        <v>3</v>
      </c>
      <c r="M320">
        <v>36</v>
      </c>
      <c r="N320" t="s">
        <v>109</v>
      </c>
      <c r="O320" t="s">
        <v>109</v>
      </c>
      <c r="P320" t="s">
        <v>110</v>
      </c>
      <c r="Q320" t="s">
        <v>78</v>
      </c>
      <c r="R320" t="s">
        <v>78</v>
      </c>
      <c r="S320">
        <v>20</v>
      </c>
      <c r="T320" t="s">
        <v>70</v>
      </c>
      <c r="U320" t="s">
        <v>63</v>
      </c>
      <c r="V320">
        <v>1.2</v>
      </c>
      <c r="W320">
        <v>1</v>
      </c>
      <c r="X320">
        <v>1</v>
      </c>
      <c r="Y320">
        <v>2.6829999999999998</v>
      </c>
      <c r="Z320">
        <v>1</v>
      </c>
      <c r="AA320" t="s">
        <v>58</v>
      </c>
      <c r="AB320">
        <v>1</v>
      </c>
      <c r="AC320" t="s">
        <v>64</v>
      </c>
      <c r="AD320" t="s">
        <v>64</v>
      </c>
      <c r="AE320">
        <v>1</v>
      </c>
      <c r="AF320">
        <v>1</v>
      </c>
      <c r="AG320">
        <v>1</v>
      </c>
      <c r="AH320">
        <v>1</v>
      </c>
      <c r="AI320">
        <v>33</v>
      </c>
      <c r="AJ320">
        <v>0</v>
      </c>
      <c r="AK320">
        <v>99</v>
      </c>
      <c r="AL320" t="s">
        <v>64</v>
      </c>
      <c r="AM320" t="s">
        <v>64</v>
      </c>
      <c r="AN320">
        <v>1</v>
      </c>
      <c r="AO320">
        <v>20</v>
      </c>
      <c r="AP320">
        <v>1</v>
      </c>
      <c r="AQ320">
        <v>22</v>
      </c>
      <c r="AR320">
        <v>1</v>
      </c>
      <c r="AS320">
        <v>21</v>
      </c>
      <c r="AT320">
        <v>1</v>
      </c>
      <c r="AU320">
        <v>3</v>
      </c>
      <c r="AV320">
        <v>3</v>
      </c>
      <c r="AW320">
        <v>1</v>
      </c>
      <c r="AX320">
        <v>100</v>
      </c>
      <c r="AY320" t="s">
        <v>55</v>
      </c>
      <c r="AZ320">
        <v>0.16800000000000001</v>
      </c>
      <c r="BA320">
        <v>0.19900000000000001</v>
      </c>
      <c r="BB320">
        <v>0.19400000000000001</v>
      </c>
      <c r="BC320" s="4">
        <v>19700</v>
      </c>
      <c r="BD320" s="9">
        <f>(AZ320+BA320+BB320)/3</f>
        <v>0.18699999999999997</v>
      </c>
      <c r="BE320" s="9">
        <f>100*BD320</f>
        <v>18.699999999999996</v>
      </c>
      <c r="BF320" s="8">
        <f>LOG10(BE320)</f>
        <v>1.2718416065364988</v>
      </c>
      <c r="BG320" s="18" t="s">
        <v>203</v>
      </c>
      <c r="BH320" s="18" t="s">
        <v>203</v>
      </c>
      <c r="BI320" s="18" t="s">
        <v>203</v>
      </c>
      <c r="BJ320" s="18" t="s">
        <v>203</v>
      </c>
      <c r="BK320" s="8" t="s">
        <v>203</v>
      </c>
      <c r="BL320" s="8" t="s">
        <v>58</v>
      </c>
      <c r="BM320" s="18" t="s">
        <v>203</v>
      </c>
      <c r="BN320">
        <v>3</v>
      </c>
      <c r="BO320" s="8">
        <v>1.2718416065364988</v>
      </c>
      <c r="BP320" t="s">
        <v>58</v>
      </c>
      <c r="BQ320">
        <v>1</v>
      </c>
      <c r="BR320" t="s">
        <v>58</v>
      </c>
      <c r="BS320" t="s">
        <v>58</v>
      </c>
      <c r="BT320" t="s">
        <v>58</v>
      </c>
      <c r="BU320" t="s">
        <v>31</v>
      </c>
      <c r="BV320" t="s">
        <v>209</v>
      </c>
      <c r="BW320" t="s">
        <v>206</v>
      </c>
      <c r="BX320" t="s">
        <v>58</v>
      </c>
    </row>
    <row r="321" spans="1:76" x14ac:dyDescent="0.25">
      <c r="A321">
        <v>1479</v>
      </c>
      <c r="B321" s="4">
        <v>19201</v>
      </c>
      <c r="C321">
        <v>233</v>
      </c>
      <c r="D321" t="s">
        <v>65</v>
      </c>
      <c r="E321" t="s">
        <v>102</v>
      </c>
      <c r="F321" t="s">
        <v>57</v>
      </c>
      <c r="G321" s="1">
        <v>39756</v>
      </c>
      <c r="H321" t="s">
        <v>268</v>
      </c>
      <c r="I321">
        <v>4</v>
      </c>
      <c r="J321">
        <v>4</v>
      </c>
      <c r="K321">
        <v>4</v>
      </c>
      <c r="L321">
        <v>44</v>
      </c>
      <c r="M321">
        <v>48</v>
      </c>
      <c r="N321" t="s">
        <v>60</v>
      </c>
      <c r="O321" t="s">
        <v>60</v>
      </c>
      <c r="P321" t="s">
        <v>60</v>
      </c>
      <c r="Q321" t="s">
        <v>61</v>
      </c>
      <c r="R321" t="s">
        <v>61</v>
      </c>
      <c r="S321">
        <v>10</v>
      </c>
      <c r="T321" t="s">
        <v>73</v>
      </c>
      <c r="U321" t="s">
        <v>103</v>
      </c>
      <c r="V321">
        <v>0.7</v>
      </c>
      <c r="W321">
        <v>0</v>
      </c>
      <c r="X321">
        <v>0</v>
      </c>
      <c r="Y321">
        <v>0.11700000000000001</v>
      </c>
      <c r="Z321">
        <v>0</v>
      </c>
      <c r="AA321" t="s">
        <v>59</v>
      </c>
      <c r="AB321">
        <v>0</v>
      </c>
      <c r="AC321" t="s">
        <v>64</v>
      </c>
      <c r="AD321" t="s">
        <v>64</v>
      </c>
      <c r="AE321">
        <v>0</v>
      </c>
      <c r="AF321">
        <v>0</v>
      </c>
      <c r="AG321" t="s">
        <v>64</v>
      </c>
      <c r="AH321">
        <v>0</v>
      </c>
      <c r="AI321">
        <v>99</v>
      </c>
      <c r="AJ321">
        <v>0</v>
      </c>
      <c r="AK321">
        <v>99</v>
      </c>
      <c r="AL321" t="s">
        <v>64</v>
      </c>
      <c r="AM321" t="s">
        <v>64</v>
      </c>
      <c r="AN321">
        <v>0</v>
      </c>
      <c r="AO321">
        <v>99</v>
      </c>
      <c r="AP321">
        <v>1</v>
      </c>
      <c r="AQ321">
        <v>35</v>
      </c>
      <c r="AR321" t="s">
        <v>64</v>
      </c>
      <c r="AS321" t="s">
        <v>64</v>
      </c>
      <c r="AT321">
        <v>1</v>
      </c>
      <c r="AU321">
        <v>2</v>
      </c>
      <c r="AV321">
        <v>1</v>
      </c>
      <c r="AW321">
        <v>1</v>
      </c>
      <c r="AX321">
        <v>50</v>
      </c>
      <c r="AY321" t="s">
        <v>65</v>
      </c>
      <c r="AZ321">
        <v>7.4999999999999997E-2</v>
      </c>
      <c r="BA321">
        <v>7.6999999999999999E-2</v>
      </c>
      <c r="BB321">
        <v>6.8000000000000005E-2</v>
      </c>
      <c r="BC321" s="4">
        <v>19201</v>
      </c>
      <c r="BD321" s="9">
        <f>(AZ321+BA321+BB321)/3</f>
        <v>7.3333333333333334E-2</v>
      </c>
      <c r="BE321" s="9">
        <f>100*BD321</f>
        <v>7.333333333333333</v>
      </c>
      <c r="BF321" s="8">
        <f>LOG10(BE321)</f>
        <v>0.86530142610254379</v>
      </c>
      <c r="BG321" s="18" t="s">
        <v>203</v>
      </c>
      <c r="BH321" s="18" t="s">
        <v>203</v>
      </c>
      <c r="BI321" s="18" t="s">
        <v>203</v>
      </c>
      <c r="BJ321" s="18" t="s">
        <v>204</v>
      </c>
      <c r="BK321" s="8" t="s">
        <v>204</v>
      </c>
      <c r="BL321" s="8" t="s">
        <v>59</v>
      </c>
      <c r="BM321" s="18" t="s">
        <v>204</v>
      </c>
      <c r="BN321">
        <v>2</v>
      </c>
      <c r="BO321" s="8">
        <v>0.86530142610254379</v>
      </c>
      <c r="BP321" t="s">
        <v>58</v>
      </c>
      <c r="BQ321">
        <v>1</v>
      </c>
      <c r="BR321" t="s">
        <v>59</v>
      </c>
      <c r="BS321" t="s">
        <v>59</v>
      </c>
      <c r="BT321" t="s">
        <v>59</v>
      </c>
      <c r="BU321" t="s">
        <v>207</v>
      </c>
      <c r="BV321" t="s">
        <v>208</v>
      </c>
      <c r="BW321" t="s">
        <v>205</v>
      </c>
      <c r="BX321" t="s">
        <v>59</v>
      </c>
    </row>
    <row r="322" spans="1:76" x14ac:dyDescent="0.25">
      <c r="A322">
        <v>1479</v>
      </c>
      <c r="B322" s="4">
        <v>19201</v>
      </c>
      <c r="C322">
        <v>232</v>
      </c>
      <c r="D322" t="s">
        <v>55</v>
      </c>
      <c r="E322" t="s">
        <v>102</v>
      </c>
      <c r="F322" t="s">
        <v>57</v>
      </c>
      <c r="G322" s="1">
        <v>39756</v>
      </c>
      <c r="H322" t="s">
        <v>268</v>
      </c>
      <c r="I322">
        <v>4</v>
      </c>
      <c r="J322">
        <v>4</v>
      </c>
      <c r="K322">
        <v>4</v>
      </c>
      <c r="L322">
        <v>44</v>
      </c>
      <c r="M322">
        <v>48</v>
      </c>
      <c r="N322" t="s">
        <v>60</v>
      </c>
      <c r="O322" t="s">
        <v>60</v>
      </c>
      <c r="P322" t="s">
        <v>60</v>
      </c>
      <c r="Q322" t="s">
        <v>61</v>
      </c>
      <c r="R322" t="s">
        <v>61</v>
      </c>
      <c r="S322">
        <v>10</v>
      </c>
      <c r="T322" t="s">
        <v>73</v>
      </c>
      <c r="U322" t="s">
        <v>103</v>
      </c>
      <c r="V322">
        <v>0.7</v>
      </c>
      <c r="W322">
        <v>0</v>
      </c>
      <c r="X322">
        <v>0</v>
      </c>
      <c r="Y322">
        <v>0.11700000000000001</v>
      </c>
      <c r="Z322">
        <v>0</v>
      </c>
      <c r="AA322" t="s">
        <v>59</v>
      </c>
      <c r="AB322">
        <v>0</v>
      </c>
      <c r="AC322" t="s">
        <v>64</v>
      </c>
      <c r="AD322" t="s">
        <v>64</v>
      </c>
      <c r="AE322">
        <v>0</v>
      </c>
      <c r="AF322">
        <v>0</v>
      </c>
      <c r="AG322" t="s">
        <v>64</v>
      </c>
      <c r="AH322">
        <v>0</v>
      </c>
      <c r="AI322">
        <v>99</v>
      </c>
      <c r="AJ322">
        <v>0</v>
      </c>
      <c r="AK322">
        <v>99</v>
      </c>
      <c r="AL322" t="s">
        <v>64</v>
      </c>
      <c r="AM322" t="s">
        <v>64</v>
      </c>
      <c r="AN322">
        <v>0</v>
      </c>
      <c r="AO322">
        <v>99</v>
      </c>
      <c r="AP322">
        <v>1</v>
      </c>
      <c r="AQ322">
        <v>35</v>
      </c>
      <c r="AR322" t="s">
        <v>64</v>
      </c>
      <c r="AS322" t="s">
        <v>64</v>
      </c>
      <c r="AT322">
        <v>1</v>
      </c>
      <c r="AU322">
        <v>2</v>
      </c>
      <c r="AV322">
        <v>1</v>
      </c>
      <c r="AW322">
        <v>1</v>
      </c>
      <c r="AX322">
        <v>50</v>
      </c>
      <c r="AY322" t="s">
        <v>55</v>
      </c>
      <c r="AZ322">
        <v>0.16800000000000001</v>
      </c>
      <c r="BA322">
        <v>0.16600000000000001</v>
      </c>
      <c r="BB322">
        <v>0.159</v>
      </c>
      <c r="BC322" s="4">
        <v>19201</v>
      </c>
      <c r="BD322" s="9">
        <f>(AZ322+BA322+BB322)/3</f>
        <v>0.16433333333333333</v>
      </c>
      <c r="BE322" s="9">
        <f>100*BD322</f>
        <v>16.433333333333334</v>
      </c>
      <c r="BF322" s="8">
        <f>LOG10(BE322)</f>
        <v>1.2157256645575676</v>
      </c>
      <c r="BG322" s="18" t="s">
        <v>203</v>
      </c>
      <c r="BH322" s="18" t="s">
        <v>203</v>
      </c>
      <c r="BI322" s="18" t="s">
        <v>203</v>
      </c>
      <c r="BJ322" s="18" t="s">
        <v>203</v>
      </c>
      <c r="BK322" s="8" t="s">
        <v>203</v>
      </c>
      <c r="BL322" s="8" t="s">
        <v>58</v>
      </c>
      <c r="BM322" s="18" t="s">
        <v>204</v>
      </c>
      <c r="BN322">
        <v>2</v>
      </c>
      <c r="BO322" s="8">
        <v>1.2157256645575676</v>
      </c>
      <c r="BP322" t="s">
        <v>58</v>
      </c>
      <c r="BQ322">
        <v>1</v>
      </c>
      <c r="BR322" t="s">
        <v>59</v>
      </c>
      <c r="BS322" t="s">
        <v>59</v>
      </c>
      <c r="BT322" t="s">
        <v>59</v>
      </c>
      <c r="BU322" t="s">
        <v>207</v>
      </c>
      <c r="BV322" t="s">
        <v>208</v>
      </c>
      <c r="BW322" t="s">
        <v>205</v>
      </c>
      <c r="BX322" t="s">
        <v>59</v>
      </c>
    </row>
    <row r="323" spans="1:76" x14ac:dyDescent="0.25">
      <c r="A323">
        <v>1531</v>
      </c>
      <c r="B323" s="4">
        <v>23833</v>
      </c>
      <c r="C323">
        <v>219</v>
      </c>
      <c r="D323" t="s">
        <v>65</v>
      </c>
      <c r="E323" t="s">
        <v>127</v>
      </c>
      <c r="F323" t="s">
        <v>57</v>
      </c>
      <c r="G323" s="1">
        <v>40331</v>
      </c>
      <c r="H323" t="s">
        <v>267</v>
      </c>
      <c r="I323">
        <v>5</v>
      </c>
      <c r="J323">
        <v>5</v>
      </c>
      <c r="K323">
        <v>5</v>
      </c>
      <c r="L323">
        <v>44</v>
      </c>
      <c r="M323">
        <v>60</v>
      </c>
      <c r="N323" t="s">
        <v>99</v>
      </c>
      <c r="O323" t="s">
        <v>99</v>
      </c>
      <c r="P323" t="s">
        <v>100</v>
      </c>
      <c r="Q323" t="s">
        <v>78</v>
      </c>
      <c r="R323" t="s">
        <v>78</v>
      </c>
      <c r="S323">
        <v>28</v>
      </c>
      <c r="T323" t="s">
        <v>96</v>
      </c>
      <c r="U323" t="s">
        <v>129</v>
      </c>
      <c r="V323">
        <v>0.58199999999999996</v>
      </c>
      <c r="W323">
        <v>0</v>
      </c>
      <c r="X323">
        <v>0</v>
      </c>
      <c r="Y323">
        <v>0.22800000000000001</v>
      </c>
      <c r="Z323">
        <v>0</v>
      </c>
      <c r="AA323" t="s">
        <v>128</v>
      </c>
      <c r="AB323">
        <v>0</v>
      </c>
      <c r="AC323" t="s">
        <v>64</v>
      </c>
      <c r="AD323" t="s">
        <v>64</v>
      </c>
      <c r="AE323">
        <v>0</v>
      </c>
      <c r="AF323">
        <v>0</v>
      </c>
      <c r="AG323" t="s">
        <v>64</v>
      </c>
      <c r="AH323">
        <v>0</v>
      </c>
      <c r="AI323">
        <v>99</v>
      </c>
      <c r="AJ323">
        <v>0</v>
      </c>
      <c r="AK323">
        <v>99</v>
      </c>
      <c r="AL323" t="s">
        <v>64</v>
      </c>
      <c r="AM323" t="s">
        <v>64</v>
      </c>
      <c r="AN323">
        <v>0</v>
      </c>
      <c r="AO323">
        <v>99</v>
      </c>
      <c r="AP323">
        <v>1</v>
      </c>
      <c r="AQ323">
        <v>38</v>
      </c>
      <c r="AR323">
        <v>0</v>
      </c>
      <c r="AS323">
        <v>99</v>
      </c>
      <c r="AT323">
        <v>1</v>
      </c>
      <c r="AU323">
        <v>3</v>
      </c>
      <c r="AV323">
        <v>1</v>
      </c>
      <c r="AW323">
        <v>1</v>
      </c>
      <c r="AX323">
        <v>33</v>
      </c>
      <c r="AY323" t="s">
        <v>65</v>
      </c>
      <c r="AZ323">
        <v>0.42899999999999999</v>
      </c>
      <c r="BA323">
        <v>0.40699999999999997</v>
      </c>
      <c r="BB323">
        <v>0.38700000000000001</v>
      </c>
      <c r="BC323" s="4">
        <v>23833</v>
      </c>
      <c r="BD323" s="9">
        <f>(AZ323+BA323+BB323)/3</f>
        <v>0.40766666666666662</v>
      </c>
      <c r="BE323" s="9">
        <f>100*BD323</f>
        <v>40.766666666666666</v>
      </c>
      <c r="BF323" s="8">
        <f>LOG10(BE323)</f>
        <v>1.6103052023166231</v>
      </c>
      <c r="BG323" s="18" t="s">
        <v>203</v>
      </c>
      <c r="BH323" s="18" t="s">
        <v>203</v>
      </c>
      <c r="BI323" s="18" t="s">
        <v>203</v>
      </c>
      <c r="BJ323" s="18" t="s">
        <v>203</v>
      </c>
      <c r="BK323" s="8" t="s">
        <v>203</v>
      </c>
      <c r="BL323" s="8" t="s">
        <v>58</v>
      </c>
      <c r="BM323" s="18" t="s">
        <v>203</v>
      </c>
      <c r="BN323">
        <v>3</v>
      </c>
      <c r="BO323" s="8">
        <v>1.6103052023166231</v>
      </c>
      <c r="BP323" t="s">
        <v>58</v>
      </c>
      <c r="BQ323">
        <v>1</v>
      </c>
      <c r="BR323" t="s">
        <v>128</v>
      </c>
      <c r="BS323" t="s">
        <v>59</v>
      </c>
      <c r="BT323" t="s">
        <v>58</v>
      </c>
      <c r="BU323" t="s">
        <v>31</v>
      </c>
      <c r="BV323" t="s">
        <v>208</v>
      </c>
      <c r="BW323" t="s">
        <v>206</v>
      </c>
      <c r="BX323" t="s">
        <v>58</v>
      </c>
    </row>
    <row r="324" spans="1:76" x14ac:dyDescent="0.25">
      <c r="A324">
        <v>1531</v>
      </c>
      <c r="B324" s="4">
        <v>23833</v>
      </c>
      <c r="C324">
        <v>218</v>
      </c>
      <c r="D324" t="s">
        <v>55</v>
      </c>
      <c r="E324" t="s">
        <v>127</v>
      </c>
      <c r="F324" t="s">
        <v>57</v>
      </c>
      <c r="G324" s="1">
        <v>40331</v>
      </c>
      <c r="H324" t="s">
        <v>267</v>
      </c>
      <c r="I324">
        <v>5</v>
      </c>
      <c r="J324">
        <v>5</v>
      </c>
      <c r="K324">
        <v>5</v>
      </c>
      <c r="L324">
        <v>44</v>
      </c>
      <c r="M324">
        <v>60</v>
      </c>
      <c r="N324" t="s">
        <v>99</v>
      </c>
      <c r="O324" t="s">
        <v>99</v>
      </c>
      <c r="P324" t="s">
        <v>100</v>
      </c>
      <c r="Q324" t="s">
        <v>78</v>
      </c>
      <c r="R324" t="s">
        <v>78</v>
      </c>
      <c r="S324">
        <v>28</v>
      </c>
      <c r="T324" t="s">
        <v>96</v>
      </c>
      <c r="U324" t="s">
        <v>129</v>
      </c>
      <c r="V324">
        <v>0.58199999999999996</v>
      </c>
      <c r="W324">
        <v>0</v>
      </c>
      <c r="X324">
        <v>0</v>
      </c>
      <c r="Y324">
        <v>0.22800000000000001</v>
      </c>
      <c r="Z324">
        <v>0</v>
      </c>
      <c r="AA324" t="s">
        <v>128</v>
      </c>
      <c r="AB324">
        <v>0</v>
      </c>
      <c r="AC324" t="s">
        <v>64</v>
      </c>
      <c r="AD324" t="s">
        <v>64</v>
      </c>
      <c r="AE324">
        <v>0</v>
      </c>
      <c r="AF324">
        <v>0</v>
      </c>
      <c r="AG324" t="s">
        <v>64</v>
      </c>
      <c r="AH324">
        <v>0</v>
      </c>
      <c r="AI324">
        <v>99</v>
      </c>
      <c r="AJ324">
        <v>0</v>
      </c>
      <c r="AK324">
        <v>99</v>
      </c>
      <c r="AL324" t="s">
        <v>64</v>
      </c>
      <c r="AM324" t="s">
        <v>64</v>
      </c>
      <c r="AN324">
        <v>0</v>
      </c>
      <c r="AO324">
        <v>99</v>
      </c>
      <c r="AP324">
        <v>1</v>
      </c>
      <c r="AQ324">
        <v>38</v>
      </c>
      <c r="AR324">
        <v>0</v>
      </c>
      <c r="AS324">
        <v>99</v>
      </c>
      <c r="AT324">
        <v>1</v>
      </c>
      <c r="AU324">
        <v>3</v>
      </c>
      <c r="AV324">
        <v>1</v>
      </c>
      <c r="AW324">
        <v>1</v>
      </c>
      <c r="AX324">
        <v>33</v>
      </c>
      <c r="AY324" t="s">
        <v>55</v>
      </c>
      <c r="AZ324">
        <v>0.56799999999999995</v>
      </c>
      <c r="BA324">
        <v>0.61899999999999999</v>
      </c>
      <c r="BB324">
        <v>0.54</v>
      </c>
      <c r="BC324" s="4">
        <v>23833</v>
      </c>
      <c r="BD324" s="9">
        <f>(AZ324+BA324+BB324)/3</f>
        <v>0.57566666666666666</v>
      </c>
      <c r="BE324" s="9">
        <f>100*BD324</f>
        <v>57.566666666666663</v>
      </c>
      <c r="BF324" s="8">
        <f>LOG10(BE324)</f>
        <v>1.7601710828477963</v>
      </c>
      <c r="BG324" s="18" t="s">
        <v>203</v>
      </c>
      <c r="BH324" s="18" t="s">
        <v>203</v>
      </c>
      <c r="BI324" s="18" t="s">
        <v>203</v>
      </c>
      <c r="BJ324" s="18" t="s">
        <v>203</v>
      </c>
      <c r="BK324" s="8" t="s">
        <v>203</v>
      </c>
      <c r="BL324" s="8" t="s">
        <v>58</v>
      </c>
      <c r="BM324" s="18" t="s">
        <v>203</v>
      </c>
      <c r="BN324">
        <v>3</v>
      </c>
      <c r="BO324" s="8">
        <v>1.7601710828477963</v>
      </c>
      <c r="BP324" t="s">
        <v>58</v>
      </c>
      <c r="BQ324">
        <v>1</v>
      </c>
      <c r="BR324" t="s">
        <v>128</v>
      </c>
      <c r="BS324" t="s">
        <v>59</v>
      </c>
      <c r="BT324" t="s">
        <v>58</v>
      </c>
      <c r="BU324" t="s">
        <v>31</v>
      </c>
      <c r="BV324" t="s">
        <v>208</v>
      </c>
      <c r="BW324" t="s">
        <v>206</v>
      </c>
      <c r="BX324" t="s">
        <v>58</v>
      </c>
    </row>
    <row r="325" spans="1:76" x14ac:dyDescent="0.25">
      <c r="A325">
        <v>1464</v>
      </c>
      <c r="B325" s="4">
        <v>19034</v>
      </c>
      <c r="C325">
        <v>199</v>
      </c>
      <c r="D325" t="s">
        <v>65</v>
      </c>
      <c r="E325" t="s">
        <v>72</v>
      </c>
      <c r="F325" t="s">
        <v>57</v>
      </c>
      <c r="G325" s="1">
        <v>39750</v>
      </c>
      <c r="H325" t="s">
        <v>267</v>
      </c>
      <c r="I325">
        <v>6</v>
      </c>
      <c r="J325">
        <v>6</v>
      </c>
      <c r="K325">
        <v>6</v>
      </c>
      <c r="L325">
        <v>44</v>
      </c>
      <c r="M325">
        <v>72</v>
      </c>
      <c r="N325" t="s">
        <v>60</v>
      </c>
      <c r="O325" t="s">
        <v>60</v>
      </c>
      <c r="P325" t="s">
        <v>60</v>
      </c>
      <c r="Q325" t="s">
        <v>61</v>
      </c>
      <c r="R325" t="s">
        <v>61</v>
      </c>
      <c r="S325">
        <v>8</v>
      </c>
      <c r="T325" t="s">
        <v>73</v>
      </c>
      <c r="U325" t="s">
        <v>74</v>
      </c>
      <c r="V325">
        <v>1.3</v>
      </c>
      <c r="W325">
        <v>1</v>
      </c>
      <c r="X325">
        <v>1</v>
      </c>
      <c r="Y325">
        <v>0.19600000000000001</v>
      </c>
      <c r="Z325">
        <v>0</v>
      </c>
      <c r="AA325" t="s">
        <v>59</v>
      </c>
      <c r="AB325">
        <v>0</v>
      </c>
      <c r="AC325" t="s">
        <v>64</v>
      </c>
      <c r="AD325" t="s">
        <v>64</v>
      </c>
      <c r="AE325">
        <v>1</v>
      </c>
      <c r="AF325">
        <v>1</v>
      </c>
      <c r="AG325" t="s">
        <v>64</v>
      </c>
      <c r="AH325">
        <v>0</v>
      </c>
      <c r="AI325">
        <v>99</v>
      </c>
      <c r="AJ325">
        <v>0</v>
      </c>
      <c r="AK325">
        <v>99</v>
      </c>
      <c r="AL325" t="s">
        <v>64</v>
      </c>
      <c r="AM325" t="s">
        <v>64</v>
      </c>
      <c r="AN325">
        <v>1</v>
      </c>
      <c r="AO325">
        <v>25</v>
      </c>
      <c r="AP325">
        <v>1</v>
      </c>
      <c r="AQ325">
        <v>33</v>
      </c>
      <c r="AR325" t="s">
        <v>64</v>
      </c>
      <c r="AS325" t="s">
        <v>64</v>
      </c>
      <c r="AT325">
        <v>1</v>
      </c>
      <c r="AU325">
        <v>2</v>
      </c>
      <c r="AV325">
        <v>2</v>
      </c>
      <c r="AW325">
        <v>1</v>
      </c>
      <c r="AX325">
        <v>100</v>
      </c>
      <c r="AY325" t="s">
        <v>65</v>
      </c>
      <c r="AZ325">
        <v>3.7999999999999999E-2</v>
      </c>
      <c r="BA325">
        <v>3.7999999999999999E-2</v>
      </c>
      <c r="BB325" s="10">
        <v>4.4999999999999998E-2</v>
      </c>
      <c r="BC325" s="4">
        <v>19034</v>
      </c>
      <c r="BD325" s="9">
        <f>(AZ325+BA325+BB325)/3</f>
        <v>4.0333333333333332E-2</v>
      </c>
      <c r="BE325" s="9">
        <f>100*BD325</f>
        <v>4.0333333333333332</v>
      </c>
      <c r="BF325" s="8">
        <f>LOG10(BE325)</f>
        <v>0.60566411559678768</v>
      </c>
      <c r="BG325" s="18" t="s">
        <v>204</v>
      </c>
      <c r="BH325" s="18" t="s">
        <v>204</v>
      </c>
      <c r="BI325" s="18" t="s">
        <v>204</v>
      </c>
      <c r="BJ325" s="18" t="s">
        <v>204</v>
      </c>
      <c r="BK325" s="8" t="s">
        <v>204</v>
      </c>
      <c r="BL325" s="8" t="s">
        <v>59</v>
      </c>
      <c r="BM325" s="18" t="s">
        <v>204</v>
      </c>
      <c r="BN325">
        <v>2</v>
      </c>
      <c r="BO325" s="8">
        <v>0.60566411559678768</v>
      </c>
      <c r="BP325" t="s">
        <v>58</v>
      </c>
      <c r="BQ325">
        <v>1</v>
      </c>
      <c r="BR325" t="s">
        <v>59</v>
      </c>
      <c r="BS325" t="s">
        <v>58</v>
      </c>
      <c r="BT325" t="s">
        <v>59</v>
      </c>
      <c r="BU325" t="s">
        <v>207</v>
      </c>
      <c r="BV325" t="s">
        <v>209</v>
      </c>
      <c r="BW325" t="s">
        <v>206</v>
      </c>
      <c r="BX325" t="s">
        <v>58</v>
      </c>
    </row>
    <row r="326" spans="1:76" x14ac:dyDescent="0.25">
      <c r="A326">
        <v>1464</v>
      </c>
      <c r="B326" s="4">
        <v>19034</v>
      </c>
      <c r="C326">
        <v>198</v>
      </c>
      <c r="D326" t="s">
        <v>55</v>
      </c>
      <c r="E326" t="s">
        <v>72</v>
      </c>
      <c r="F326" t="s">
        <v>57</v>
      </c>
      <c r="G326" s="1">
        <v>39750</v>
      </c>
      <c r="H326" t="s">
        <v>267</v>
      </c>
      <c r="I326">
        <v>6</v>
      </c>
      <c r="J326">
        <v>6</v>
      </c>
      <c r="K326">
        <v>6</v>
      </c>
      <c r="L326">
        <v>44</v>
      </c>
      <c r="M326">
        <v>72</v>
      </c>
      <c r="N326" t="s">
        <v>60</v>
      </c>
      <c r="O326" t="s">
        <v>60</v>
      </c>
      <c r="P326" t="s">
        <v>60</v>
      </c>
      <c r="Q326" t="s">
        <v>61</v>
      </c>
      <c r="R326" t="s">
        <v>61</v>
      </c>
      <c r="S326">
        <v>8</v>
      </c>
      <c r="T326" t="s">
        <v>73</v>
      </c>
      <c r="U326" t="s">
        <v>74</v>
      </c>
      <c r="V326">
        <v>1.3</v>
      </c>
      <c r="W326">
        <v>1</v>
      </c>
      <c r="X326">
        <v>1</v>
      </c>
      <c r="Y326">
        <v>0.19600000000000001</v>
      </c>
      <c r="Z326">
        <v>0</v>
      </c>
      <c r="AA326" t="s">
        <v>59</v>
      </c>
      <c r="AB326">
        <v>0</v>
      </c>
      <c r="AC326" t="s">
        <v>64</v>
      </c>
      <c r="AD326" t="s">
        <v>64</v>
      </c>
      <c r="AE326">
        <v>1</v>
      </c>
      <c r="AF326">
        <v>1</v>
      </c>
      <c r="AG326" t="s">
        <v>64</v>
      </c>
      <c r="AH326">
        <v>0</v>
      </c>
      <c r="AI326">
        <v>99</v>
      </c>
      <c r="AJ326">
        <v>0</v>
      </c>
      <c r="AK326">
        <v>99</v>
      </c>
      <c r="AL326" t="s">
        <v>64</v>
      </c>
      <c r="AM326" t="s">
        <v>64</v>
      </c>
      <c r="AN326">
        <v>1</v>
      </c>
      <c r="AO326">
        <v>25</v>
      </c>
      <c r="AP326">
        <v>1</v>
      </c>
      <c r="AQ326">
        <v>33</v>
      </c>
      <c r="AR326" t="s">
        <v>64</v>
      </c>
      <c r="AS326" t="s">
        <v>64</v>
      </c>
      <c r="AT326">
        <v>1</v>
      </c>
      <c r="AU326">
        <v>2</v>
      </c>
      <c r="AV326">
        <v>2</v>
      </c>
      <c r="AW326">
        <v>1</v>
      </c>
      <c r="AX326">
        <v>100</v>
      </c>
      <c r="AY326" t="s">
        <v>55</v>
      </c>
      <c r="AZ326">
        <v>8.2000000000000003E-2</v>
      </c>
      <c r="BA326">
        <v>7.4999999999999997E-2</v>
      </c>
      <c r="BB326">
        <v>7.0000000000000007E-2</v>
      </c>
      <c r="BC326" s="4">
        <v>19034</v>
      </c>
      <c r="BD326" s="9">
        <f>(AZ326+BA326+BB326)/3</f>
        <v>7.5666666666666674E-2</v>
      </c>
      <c r="BE326" s="9">
        <f>100*BD326</f>
        <v>7.5666666666666673</v>
      </c>
      <c r="BF326" s="8">
        <f>LOG10(BE326)</f>
        <v>0.87890460247346036</v>
      </c>
      <c r="BG326" s="18" t="s">
        <v>203</v>
      </c>
      <c r="BH326" s="18" t="s">
        <v>203</v>
      </c>
      <c r="BI326" s="18" t="s">
        <v>203</v>
      </c>
      <c r="BJ326" s="18" t="s">
        <v>204</v>
      </c>
      <c r="BK326" s="8" t="s">
        <v>204</v>
      </c>
      <c r="BL326" s="8" t="s">
        <v>59</v>
      </c>
      <c r="BM326" s="18" t="s">
        <v>204</v>
      </c>
      <c r="BN326">
        <v>2</v>
      </c>
      <c r="BO326" s="8">
        <v>0.87890460247346036</v>
      </c>
      <c r="BP326" t="s">
        <v>58</v>
      </c>
      <c r="BQ326">
        <v>1</v>
      </c>
      <c r="BR326" t="s">
        <v>59</v>
      </c>
      <c r="BS326" t="s">
        <v>58</v>
      </c>
      <c r="BT326" t="s">
        <v>59</v>
      </c>
      <c r="BU326" t="s">
        <v>207</v>
      </c>
      <c r="BV326" t="s">
        <v>209</v>
      </c>
      <c r="BW326" t="s">
        <v>206</v>
      </c>
      <c r="BX326" t="s">
        <v>58</v>
      </c>
    </row>
    <row r="327" spans="1:76" x14ac:dyDescent="0.25">
      <c r="A327">
        <v>1483</v>
      </c>
      <c r="B327" s="4">
        <v>19194</v>
      </c>
      <c r="C327">
        <v>231</v>
      </c>
      <c r="D327" t="s">
        <v>65</v>
      </c>
      <c r="E327" t="s">
        <v>92</v>
      </c>
      <c r="F327" t="s">
        <v>57</v>
      </c>
      <c r="G327" s="1">
        <v>39762</v>
      </c>
      <c r="H327" t="s">
        <v>268</v>
      </c>
      <c r="I327">
        <v>6</v>
      </c>
      <c r="J327">
        <v>6</v>
      </c>
      <c r="K327">
        <v>6</v>
      </c>
      <c r="L327">
        <v>44</v>
      </c>
      <c r="M327">
        <v>72</v>
      </c>
      <c r="N327" t="s">
        <v>60</v>
      </c>
      <c r="O327" t="s">
        <v>60</v>
      </c>
      <c r="P327" t="s">
        <v>60</v>
      </c>
      <c r="Q327" t="s">
        <v>61</v>
      </c>
      <c r="R327" t="s">
        <v>61</v>
      </c>
      <c r="S327">
        <v>8</v>
      </c>
      <c r="T327" t="s">
        <v>73</v>
      </c>
      <c r="U327" t="s">
        <v>93</v>
      </c>
      <c r="V327">
        <v>0.6</v>
      </c>
      <c r="W327">
        <v>0</v>
      </c>
      <c r="X327">
        <v>0</v>
      </c>
      <c r="Y327">
        <v>0.23200000000000001</v>
      </c>
      <c r="Z327">
        <v>0</v>
      </c>
      <c r="AA327" t="s">
        <v>59</v>
      </c>
      <c r="AB327">
        <v>0</v>
      </c>
      <c r="AC327" t="s">
        <v>64</v>
      </c>
      <c r="AD327" t="s">
        <v>64</v>
      </c>
      <c r="AE327">
        <v>0</v>
      </c>
      <c r="AF327">
        <v>0</v>
      </c>
      <c r="AG327" t="s">
        <v>64</v>
      </c>
      <c r="AH327">
        <v>0</v>
      </c>
      <c r="AI327">
        <v>99</v>
      </c>
      <c r="AJ327">
        <v>0</v>
      </c>
      <c r="AK327">
        <v>99</v>
      </c>
      <c r="AL327" t="s">
        <v>64</v>
      </c>
      <c r="AM327" t="s">
        <v>64</v>
      </c>
      <c r="AN327">
        <v>1</v>
      </c>
      <c r="AO327">
        <v>32</v>
      </c>
      <c r="AP327" t="s">
        <v>64</v>
      </c>
      <c r="AQ327" t="s">
        <v>64</v>
      </c>
      <c r="AR327">
        <v>1</v>
      </c>
      <c r="AS327">
        <v>28</v>
      </c>
      <c r="AT327">
        <v>1</v>
      </c>
      <c r="AU327">
        <v>2</v>
      </c>
      <c r="AV327">
        <v>2</v>
      </c>
      <c r="AW327">
        <v>1</v>
      </c>
      <c r="AX327">
        <v>100</v>
      </c>
      <c r="AY327" t="s">
        <v>65</v>
      </c>
      <c r="AZ327">
        <v>8.6999999999999994E-2</v>
      </c>
      <c r="BA327">
        <v>8.4000000000000005E-2</v>
      </c>
      <c r="BB327">
        <v>8.1000000000000003E-2</v>
      </c>
      <c r="BC327" s="4">
        <v>19194</v>
      </c>
      <c r="BD327" s="9">
        <f>(AZ327+BA327+BB327)/3</f>
        <v>8.4000000000000005E-2</v>
      </c>
      <c r="BE327" s="9">
        <f>100*BD327</f>
        <v>8.4</v>
      </c>
      <c r="BF327" s="8">
        <f>LOG10(BE327)</f>
        <v>0.9242792860618817</v>
      </c>
      <c r="BG327" s="18" t="s">
        <v>203</v>
      </c>
      <c r="BH327" s="18" t="s">
        <v>203</v>
      </c>
      <c r="BI327" s="18" t="s">
        <v>203</v>
      </c>
      <c r="BJ327" s="18" t="s">
        <v>204</v>
      </c>
      <c r="BK327" s="8" t="s">
        <v>204</v>
      </c>
      <c r="BL327" s="8" t="s">
        <v>59</v>
      </c>
      <c r="BM327" s="18" t="s">
        <v>204</v>
      </c>
      <c r="BN327">
        <v>2</v>
      </c>
      <c r="BO327" s="8">
        <v>0.9242792860618817</v>
      </c>
      <c r="BP327" t="s">
        <v>58</v>
      </c>
      <c r="BQ327">
        <v>1</v>
      </c>
      <c r="BR327" t="s">
        <v>59</v>
      </c>
      <c r="BS327" t="s">
        <v>59</v>
      </c>
      <c r="BT327" t="s">
        <v>59</v>
      </c>
      <c r="BU327" t="s">
        <v>207</v>
      </c>
      <c r="BV327" t="s">
        <v>208</v>
      </c>
      <c r="BW327" t="s">
        <v>205</v>
      </c>
      <c r="BX327" t="s">
        <v>59</v>
      </c>
    </row>
    <row r="328" spans="1:76" x14ac:dyDescent="0.25">
      <c r="A328">
        <v>1483</v>
      </c>
      <c r="B328" s="4">
        <v>19194</v>
      </c>
      <c r="C328">
        <v>230</v>
      </c>
      <c r="D328" t="s">
        <v>55</v>
      </c>
      <c r="E328" t="s">
        <v>92</v>
      </c>
      <c r="F328" t="s">
        <v>57</v>
      </c>
      <c r="G328" s="1">
        <v>39762</v>
      </c>
      <c r="H328" t="s">
        <v>268</v>
      </c>
      <c r="I328">
        <v>6</v>
      </c>
      <c r="J328">
        <v>6</v>
      </c>
      <c r="K328">
        <v>6</v>
      </c>
      <c r="L328">
        <v>44</v>
      </c>
      <c r="M328">
        <v>72</v>
      </c>
      <c r="N328" t="s">
        <v>60</v>
      </c>
      <c r="O328" t="s">
        <v>60</v>
      </c>
      <c r="P328" t="s">
        <v>60</v>
      </c>
      <c r="Q328" t="s">
        <v>61</v>
      </c>
      <c r="R328" t="s">
        <v>61</v>
      </c>
      <c r="S328">
        <v>8</v>
      </c>
      <c r="T328" t="s">
        <v>73</v>
      </c>
      <c r="U328" t="s">
        <v>93</v>
      </c>
      <c r="V328">
        <v>0.6</v>
      </c>
      <c r="W328">
        <v>0</v>
      </c>
      <c r="X328">
        <v>0</v>
      </c>
      <c r="Y328">
        <v>0.23200000000000001</v>
      </c>
      <c r="Z328">
        <v>0</v>
      </c>
      <c r="AA328" t="s">
        <v>59</v>
      </c>
      <c r="AB328">
        <v>0</v>
      </c>
      <c r="AC328" t="s">
        <v>64</v>
      </c>
      <c r="AD328" t="s">
        <v>64</v>
      </c>
      <c r="AE328">
        <v>0</v>
      </c>
      <c r="AF328">
        <v>0</v>
      </c>
      <c r="AG328" t="s">
        <v>64</v>
      </c>
      <c r="AH328">
        <v>0</v>
      </c>
      <c r="AI328">
        <v>99</v>
      </c>
      <c r="AJ328">
        <v>0</v>
      </c>
      <c r="AK328">
        <v>99</v>
      </c>
      <c r="AL328" t="s">
        <v>64</v>
      </c>
      <c r="AM328" t="s">
        <v>64</v>
      </c>
      <c r="AN328">
        <v>1</v>
      </c>
      <c r="AO328">
        <v>32</v>
      </c>
      <c r="AP328" t="s">
        <v>64</v>
      </c>
      <c r="AQ328" t="s">
        <v>64</v>
      </c>
      <c r="AR328">
        <v>1</v>
      </c>
      <c r="AS328">
        <v>28</v>
      </c>
      <c r="AT328">
        <v>1</v>
      </c>
      <c r="AU328">
        <v>2</v>
      </c>
      <c r="AV328">
        <v>2</v>
      </c>
      <c r="AW328">
        <v>1</v>
      </c>
      <c r="AX328">
        <v>100</v>
      </c>
      <c r="AY328" t="s">
        <v>55</v>
      </c>
      <c r="AZ328">
        <v>0.17199999999999999</v>
      </c>
      <c r="BA328">
        <v>0.17799999999999999</v>
      </c>
      <c r="BB328">
        <v>0.182</v>
      </c>
      <c r="BC328" s="4">
        <v>19194</v>
      </c>
      <c r="BD328" s="9">
        <f>(AZ328+BA328+BB328)/3</f>
        <v>0.17733333333333334</v>
      </c>
      <c r="BE328" s="9">
        <f>100*BD328</f>
        <v>17.733333333333334</v>
      </c>
      <c r="BF328" s="8">
        <f>LOG10(BE328)</f>
        <v>1.2487903775753857</v>
      </c>
      <c r="BG328" s="18" t="s">
        <v>203</v>
      </c>
      <c r="BH328" s="18" t="s">
        <v>203</v>
      </c>
      <c r="BI328" s="18" t="s">
        <v>203</v>
      </c>
      <c r="BJ328" s="18" t="s">
        <v>203</v>
      </c>
      <c r="BK328" s="8" t="s">
        <v>203</v>
      </c>
      <c r="BL328" s="8" t="s">
        <v>58</v>
      </c>
      <c r="BM328" s="18" t="s">
        <v>203</v>
      </c>
      <c r="BN328">
        <v>2</v>
      </c>
      <c r="BO328" s="8">
        <v>1.2487903775753857</v>
      </c>
      <c r="BP328" t="s">
        <v>58</v>
      </c>
      <c r="BQ328">
        <v>1</v>
      </c>
      <c r="BR328" t="s">
        <v>59</v>
      </c>
      <c r="BS328" t="s">
        <v>59</v>
      </c>
      <c r="BT328" t="s">
        <v>59</v>
      </c>
      <c r="BU328" t="s">
        <v>207</v>
      </c>
      <c r="BV328" t="s">
        <v>208</v>
      </c>
      <c r="BW328" t="s">
        <v>205</v>
      </c>
      <c r="BX328" t="s">
        <v>59</v>
      </c>
    </row>
    <row r="329" spans="1:76" x14ac:dyDescent="0.25">
      <c r="A329">
        <v>1554</v>
      </c>
      <c r="B329" s="4">
        <v>25303</v>
      </c>
      <c r="C329">
        <v>259</v>
      </c>
      <c r="D329" t="s">
        <v>65</v>
      </c>
      <c r="E329" t="s">
        <v>147</v>
      </c>
      <c r="F329" t="s">
        <v>57</v>
      </c>
      <c r="G329" s="1">
        <v>40443</v>
      </c>
      <c r="H329" t="s">
        <v>267</v>
      </c>
      <c r="I329">
        <v>7</v>
      </c>
      <c r="J329">
        <v>7</v>
      </c>
      <c r="K329">
        <v>7</v>
      </c>
      <c r="L329">
        <v>44</v>
      </c>
      <c r="M329">
        <v>84</v>
      </c>
      <c r="N329" t="s">
        <v>60</v>
      </c>
      <c r="O329" t="s">
        <v>60</v>
      </c>
      <c r="P329" t="s">
        <v>60</v>
      </c>
      <c r="Q329" t="s">
        <v>61</v>
      </c>
      <c r="R329" t="s">
        <v>61</v>
      </c>
      <c r="S329">
        <v>3</v>
      </c>
      <c r="T329" t="s">
        <v>62</v>
      </c>
      <c r="U329" t="s">
        <v>148</v>
      </c>
      <c r="V329">
        <v>3.9249999999999998</v>
      </c>
      <c r="W329">
        <v>1</v>
      </c>
      <c r="X329">
        <v>1</v>
      </c>
      <c r="Y329">
        <v>0.878</v>
      </c>
      <c r="Z329">
        <v>1</v>
      </c>
      <c r="AA329" t="s">
        <v>58</v>
      </c>
      <c r="AB329">
        <v>1</v>
      </c>
      <c r="AC329" t="s">
        <v>64</v>
      </c>
      <c r="AD329" t="s">
        <v>64</v>
      </c>
      <c r="AE329">
        <v>1</v>
      </c>
      <c r="AF329">
        <v>1</v>
      </c>
      <c r="AG329" t="s">
        <v>64</v>
      </c>
      <c r="AH329">
        <v>1</v>
      </c>
      <c r="AI329">
        <v>31</v>
      </c>
      <c r="AJ329">
        <v>1</v>
      </c>
      <c r="AK329">
        <v>30</v>
      </c>
      <c r="AL329" t="s">
        <v>64</v>
      </c>
      <c r="AM329" t="s">
        <v>64</v>
      </c>
      <c r="AN329">
        <v>1</v>
      </c>
      <c r="AO329">
        <v>22</v>
      </c>
      <c r="AP329">
        <v>1</v>
      </c>
      <c r="AQ329">
        <v>28</v>
      </c>
      <c r="AR329">
        <v>1</v>
      </c>
      <c r="AS329">
        <v>32</v>
      </c>
      <c r="AT329">
        <v>1</v>
      </c>
      <c r="AU329">
        <v>3</v>
      </c>
      <c r="AV329">
        <v>3</v>
      </c>
      <c r="AW329">
        <v>1</v>
      </c>
      <c r="AX329">
        <v>100</v>
      </c>
      <c r="AY329" t="s">
        <v>65</v>
      </c>
      <c r="AZ329">
        <v>0.08</v>
      </c>
      <c r="BA329">
        <v>7.1999999999999995E-2</v>
      </c>
      <c r="BB329">
        <v>8.4000000000000005E-2</v>
      </c>
      <c r="BC329" s="4">
        <v>25303</v>
      </c>
      <c r="BD329" s="9">
        <f>(AZ329+BA329+BB329)/3</f>
        <v>7.8666666666666663E-2</v>
      </c>
      <c r="BE329" s="9">
        <f>100*BD329</f>
        <v>7.8666666666666663</v>
      </c>
      <c r="BF329" s="8">
        <f>LOG10(BE329)</f>
        <v>0.89579074825044414</v>
      </c>
      <c r="BG329" s="18" t="s">
        <v>203</v>
      </c>
      <c r="BH329" s="18" t="s">
        <v>203</v>
      </c>
      <c r="BI329" s="18" t="s">
        <v>203</v>
      </c>
      <c r="BJ329" s="18" t="s">
        <v>204</v>
      </c>
      <c r="BK329" s="8" t="s">
        <v>204</v>
      </c>
      <c r="BL329" s="8" t="s">
        <v>59</v>
      </c>
      <c r="BM329" s="18" t="s">
        <v>204</v>
      </c>
      <c r="BN329">
        <v>3</v>
      </c>
      <c r="BO329" s="8">
        <v>0.89579074825044414</v>
      </c>
      <c r="BP329" t="s">
        <v>58</v>
      </c>
      <c r="BQ329">
        <v>1</v>
      </c>
      <c r="BR329" t="s">
        <v>58</v>
      </c>
      <c r="BS329" t="s">
        <v>58</v>
      </c>
      <c r="BT329" t="s">
        <v>58</v>
      </c>
      <c r="BU329" t="s">
        <v>31</v>
      </c>
      <c r="BV329" t="s">
        <v>209</v>
      </c>
      <c r="BW329" t="s">
        <v>206</v>
      </c>
      <c r="BX329" t="s">
        <v>58</v>
      </c>
    </row>
    <row r="330" spans="1:76" x14ac:dyDescent="0.25">
      <c r="A330">
        <v>1554</v>
      </c>
      <c r="B330" s="4">
        <v>25303</v>
      </c>
      <c r="C330">
        <v>258</v>
      </c>
      <c r="D330" t="s">
        <v>55</v>
      </c>
      <c r="E330" t="s">
        <v>147</v>
      </c>
      <c r="F330" t="s">
        <v>57</v>
      </c>
      <c r="G330" s="1">
        <v>40443</v>
      </c>
      <c r="H330" t="s">
        <v>267</v>
      </c>
      <c r="I330">
        <v>7</v>
      </c>
      <c r="J330">
        <v>7</v>
      </c>
      <c r="K330">
        <v>7</v>
      </c>
      <c r="L330">
        <v>44</v>
      </c>
      <c r="M330">
        <v>84</v>
      </c>
      <c r="N330" t="s">
        <v>60</v>
      </c>
      <c r="O330" t="s">
        <v>60</v>
      </c>
      <c r="P330" t="s">
        <v>60</v>
      </c>
      <c r="Q330" t="s">
        <v>61</v>
      </c>
      <c r="R330" t="s">
        <v>61</v>
      </c>
      <c r="S330">
        <v>3</v>
      </c>
      <c r="T330" t="s">
        <v>62</v>
      </c>
      <c r="U330" t="s">
        <v>148</v>
      </c>
      <c r="V330">
        <v>3.9249999999999998</v>
      </c>
      <c r="W330">
        <v>1</v>
      </c>
      <c r="X330">
        <v>1</v>
      </c>
      <c r="Y330">
        <v>0.878</v>
      </c>
      <c r="Z330">
        <v>1</v>
      </c>
      <c r="AA330" t="s">
        <v>58</v>
      </c>
      <c r="AB330">
        <v>1</v>
      </c>
      <c r="AC330" t="s">
        <v>64</v>
      </c>
      <c r="AD330" t="s">
        <v>64</v>
      </c>
      <c r="AE330">
        <v>1</v>
      </c>
      <c r="AF330">
        <v>1</v>
      </c>
      <c r="AG330" t="s">
        <v>64</v>
      </c>
      <c r="AH330">
        <v>1</v>
      </c>
      <c r="AI330">
        <v>31</v>
      </c>
      <c r="AJ330">
        <v>1</v>
      </c>
      <c r="AK330">
        <v>30</v>
      </c>
      <c r="AL330" t="s">
        <v>64</v>
      </c>
      <c r="AM330" t="s">
        <v>64</v>
      </c>
      <c r="AN330">
        <v>1</v>
      </c>
      <c r="AO330">
        <v>22</v>
      </c>
      <c r="AP330">
        <v>1</v>
      </c>
      <c r="AQ330">
        <v>28</v>
      </c>
      <c r="AR330">
        <v>1</v>
      </c>
      <c r="AS330">
        <v>32</v>
      </c>
      <c r="AT330">
        <v>1</v>
      </c>
      <c r="AU330">
        <v>3</v>
      </c>
      <c r="AV330">
        <v>3</v>
      </c>
      <c r="AW330">
        <v>1</v>
      </c>
      <c r="AX330">
        <v>100</v>
      </c>
      <c r="AY330" t="s">
        <v>55</v>
      </c>
      <c r="AZ330">
        <v>0.14000000000000001</v>
      </c>
      <c r="BA330">
        <v>0.14099999999999999</v>
      </c>
      <c r="BB330">
        <v>0.153</v>
      </c>
      <c r="BC330" s="4">
        <v>25303</v>
      </c>
      <c r="BD330" s="9">
        <f>(AZ330+BA330+BB330)/3</f>
        <v>0.14466666666666669</v>
      </c>
      <c r="BE330" s="9">
        <f>100*BD330</f>
        <v>14.466666666666669</v>
      </c>
      <c r="BF330" s="8">
        <f>LOG10(BE330)</f>
        <v>1.1603684747928482</v>
      </c>
      <c r="BG330" s="18" t="s">
        <v>203</v>
      </c>
      <c r="BH330" s="18" t="s">
        <v>203</v>
      </c>
      <c r="BI330" s="18" t="s">
        <v>203</v>
      </c>
      <c r="BJ330" s="18" t="s">
        <v>203</v>
      </c>
      <c r="BK330" s="8" t="s">
        <v>203</v>
      </c>
      <c r="BL330" s="8" t="s">
        <v>58</v>
      </c>
      <c r="BM330" s="18" t="s">
        <v>204</v>
      </c>
      <c r="BN330">
        <v>3</v>
      </c>
      <c r="BO330" s="8">
        <v>1.1603684747928482</v>
      </c>
      <c r="BP330" t="s">
        <v>58</v>
      </c>
      <c r="BQ330">
        <v>1</v>
      </c>
      <c r="BR330" t="s">
        <v>58</v>
      </c>
      <c r="BS330" t="s">
        <v>58</v>
      </c>
      <c r="BT330" t="s">
        <v>58</v>
      </c>
      <c r="BU330" t="s">
        <v>31</v>
      </c>
      <c r="BV330" t="s">
        <v>209</v>
      </c>
      <c r="BW330" t="s">
        <v>206</v>
      </c>
      <c r="BX330" t="s">
        <v>58</v>
      </c>
    </row>
    <row r="331" spans="1:76" x14ac:dyDescent="0.25">
      <c r="A331">
        <v>1552</v>
      </c>
      <c r="B331" s="4">
        <v>25212</v>
      </c>
      <c r="C331">
        <v>221</v>
      </c>
      <c r="D331" t="s">
        <v>65</v>
      </c>
      <c r="E331" t="s">
        <v>145</v>
      </c>
      <c r="F331" t="s">
        <v>57</v>
      </c>
      <c r="G331" s="1">
        <v>40443</v>
      </c>
      <c r="H331" t="s">
        <v>267</v>
      </c>
      <c r="I331">
        <v>12</v>
      </c>
      <c r="J331" s="15">
        <v>12</v>
      </c>
      <c r="K331">
        <v>111</v>
      </c>
      <c r="L331">
        <v>44</v>
      </c>
      <c r="M331">
        <v>144</v>
      </c>
      <c r="N331" t="s">
        <v>60</v>
      </c>
      <c r="O331" t="s">
        <v>60</v>
      </c>
      <c r="P331" t="s">
        <v>60</v>
      </c>
      <c r="Q331" t="s">
        <v>61</v>
      </c>
      <c r="R331" t="s">
        <v>61</v>
      </c>
      <c r="S331">
        <v>23</v>
      </c>
      <c r="T331" t="s">
        <v>70</v>
      </c>
      <c r="U331" t="s">
        <v>146</v>
      </c>
      <c r="V331">
        <v>2.516</v>
      </c>
      <c r="W331">
        <v>1</v>
      </c>
      <c r="X331">
        <v>1</v>
      </c>
      <c r="Y331">
        <v>0.95299999999999996</v>
      </c>
      <c r="Z331">
        <v>1</v>
      </c>
      <c r="AA331" t="s">
        <v>58</v>
      </c>
      <c r="AB331">
        <v>1</v>
      </c>
      <c r="AC331" t="s">
        <v>64</v>
      </c>
      <c r="AD331" t="s">
        <v>64</v>
      </c>
      <c r="AE331">
        <v>1</v>
      </c>
      <c r="AF331">
        <v>1</v>
      </c>
      <c r="AG331" t="s">
        <v>64</v>
      </c>
      <c r="AH331">
        <v>0</v>
      </c>
      <c r="AI331">
        <v>99</v>
      </c>
      <c r="AJ331">
        <v>0</v>
      </c>
      <c r="AK331">
        <v>99</v>
      </c>
      <c r="AL331" t="s">
        <v>64</v>
      </c>
      <c r="AM331" t="s">
        <v>64</v>
      </c>
      <c r="AN331">
        <v>1</v>
      </c>
      <c r="AO331">
        <v>26</v>
      </c>
      <c r="AP331">
        <v>1</v>
      </c>
      <c r="AQ331">
        <v>28</v>
      </c>
      <c r="AR331">
        <v>1</v>
      </c>
      <c r="AS331">
        <v>31</v>
      </c>
      <c r="AT331">
        <v>1</v>
      </c>
      <c r="AU331">
        <v>3</v>
      </c>
      <c r="AV331">
        <v>3</v>
      </c>
      <c r="AW331">
        <v>1</v>
      </c>
      <c r="AX331">
        <v>100</v>
      </c>
      <c r="AY331" t="s">
        <v>65</v>
      </c>
      <c r="AZ331">
        <v>0.27100000000000002</v>
      </c>
      <c r="BA331">
        <v>0.49299999999999999</v>
      </c>
      <c r="BB331">
        <v>0.26700000000000002</v>
      </c>
      <c r="BC331" s="4">
        <v>25212</v>
      </c>
      <c r="BD331" s="9">
        <f>(AZ331+BA331+BB331)/3</f>
        <v>0.34366666666666673</v>
      </c>
      <c r="BE331" s="9">
        <f>100*BD331</f>
        <v>34.366666666666674</v>
      </c>
      <c r="BF331" s="8">
        <f>LOG10(BE331)</f>
        <v>1.5361374105638541</v>
      </c>
      <c r="BG331" s="18" t="s">
        <v>203</v>
      </c>
      <c r="BH331" s="18" t="s">
        <v>203</v>
      </c>
      <c r="BI331" s="18" t="s">
        <v>203</v>
      </c>
      <c r="BJ331" s="18" t="s">
        <v>203</v>
      </c>
      <c r="BK331" s="8" t="s">
        <v>203</v>
      </c>
      <c r="BL331" s="8" t="s">
        <v>58</v>
      </c>
      <c r="BM331" s="18" t="s">
        <v>203</v>
      </c>
      <c r="BN331">
        <v>3</v>
      </c>
      <c r="BO331" s="8">
        <v>1.5361374105638541</v>
      </c>
      <c r="BP331" t="s">
        <v>58</v>
      </c>
      <c r="BQ331">
        <v>1</v>
      </c>
      <c r="BR331" t="s">
        <v>58</v>
      </c>
      <c r="BS331" t="s">
        <v>58</v>
      </c>
      <c r="BT331" t="s">
        <v>58</v>
      </c>
      <c r="BU331" t="s">
        <v>31</v>
      </c>
      <c r="BV331" t="s">
        <v>209</v>
      </c>
      <c r="BW331" t="s">
        <v>206</v>
      </c>
      <c r="BX331" t="s">
        <v>58</v>
      </c>
    </row>
    <row r="332" spans="1:76" x14ac:dyDescent="0.25">
      <c r="A332">
        <v>1552</v>
      </c>
      <c r="B332" s="4">
        <v>25212</v>
      </c>
      <c r="C332">
        <v>220</v>
      </c>
      <c r="D332" t="s">
        <v>55</v>
      </c>
      <c r="E332" t="s">
        <v>145</v>
      </c>
      <c r="F332" t="s">
        <v>57</v>
      </c>
      <c r="G332" s="1">
        <v>40443</v>
      </c>
      <c r="H332" t="s">
        <v>267</v>
      </c>
      <c r="I332">
        <v>12</v>
      </c>
      <c r="J332" s="15">
        <v>12</v>
      </c>
      <c r="K332">
        <v>111</v>
      </c>
      <c r="L332">
        <v>44</v>
      </c>
      <c r="M332">
        <v>144</v>
      </c>
      <c r="N332" t="s">
        <v>60</v>
      </c>
      <c r="O332" t="s">
        <v>60</v>
      </c>
      <c r="P332" t="s">
        <v>60</v>
      </c>
      <c r="Q332" t="s">
        <v>61</v>
      </c>
      <c r="R332" t="s">
        <v>61</v>
      </c>
      <c r="S332">
        <v>23</v>
      </c>
      <c r="T332" t="s">
        <v>70</v>
      </c>
      <c r="U332" t="s">
        <v>146</v>
      </c>
      <c r="V332">
        <v>2.516</v>
      </c>
      <c r="W332">
        <v>1</v>
      </c>
      <c r="X332">
        <v>1</v>
      </c>
      <c r="Y332">
        <v>0.95299999999999996</v>
      </c>
      <c r="Z332">
        <v>1</v>
      </c>
      <c r="AA332" t="s">
        <v>58</v>
      </c>
      <c r="AB332">
        <v>1</v>
      </c>
      <c r="AC332" t="s">
        <v>64</v>
      </c>
      <c r="AD332" t="s">
        <v>64</v>
      </c>
      <c r="AE332">
        <v>1</v>
      </c>
      <c r="AF332">
        <v>1</v>
      </c>
      <c r="AG332" t="s">
        <v>64</v>
      </c>
      <c r="AH332">
        <v>0</v>
      </c>
      <c r="AI332">
        <v>99</v>
      </c>
      <c r="AJ332">
        <v>0</v>
      </c>
      <c r="AK332">
        <v>99</v>
      </c>
      <c r="AL332" t="s">
        <v>64</v>
      </c>
      <c r="AM332" t="s">
        <v>64</v>
      </c>
      <c r="AN332">
        <v>1</v>
      </c>
      <c r="AO332">
        <v>26</v>
      </c>
      <c r="AP332">
        <v>1</v>
      </c>
      <c r="AQ332">
        <v>28</v>
      </c>
      <c r="AR332">
        <v>1</v>
      </c>
      <c r="AS332">
        <v>31</v>
      </c>
      <c r="AT332">
        <v>1</v>
      </c>
      <c r="AU332">
        <v>3</v>
      </c>
      <c r="AV332">
        <v>3</v>
      </c>
      <c r="AW332">
        <v>1</v>
      </c>
      <c r="AX332">
        <v>100</v>
      </c>
      <c r="AY332" t="s">
        <v>55</v>
      </c>
      <c r="AZ332">
        <v>0.33200000000000002</v>
      </c>
      <c r="BA332">
        <v>0.46600000000000003</v>
      </c>
      <c r="BB332">
        <v>0.36899999999999999</v>
      </c>
      <c r="BC332" s="4">
        <v>25212</v>
      </c>
      <c r="BD332" s="9">
        <f>(AZ332+BA332+BB332)/3</f>
        <v>0.38900000000000001</v>
      </c>
      <c r="BE332" s="9">
        <f>100*BD332</f>
        <v>38.9</v>
      </c>
      <c r="BF332" s="8">
        <f>LOG10(BE332)</f>
        <v>1.5899496013257077</v>
      </c>
      <c r="BG332" s="18" t="s">
        <v>203</v>
      </c>
      <c r="BH332" s="18" t="s">
        <v>203</v>
      </c>
      <c r="BI332" s="18" t="s">
        <v>203</v>
      </c>
      <c r="BJ332" s="18" t="s">
        <v>203</v>
      </c>
      <c r="BK332" s="8" t="s">
        <v>203</v>
      </c>
      <c r="BL332" s="8" t="s">
        <v>58</v>
      </c>
      <c r="BM332" s="18" t="s">
        <v>203</v>
      </c>
      <c r="BN332">
        <v>3</v>
      </c>
      <c r="BO332" s="8">
        <v>1.5899496013257077</v>
      </c>
      <c r="BP332" t="s">
        <v>58</v>
      </c>
      <c r="BQ332">
        <v>1</v>
      </c>
      <c r="BR332" t="s">
        <v>58</v>
      </c>
      <c r="BS332" t="s">
        <v>58</v>
      </c>
      <c r="BT332" t="s">
        <v>58</v>
      </c>
      <c r="BU332" t="s">
        <v>31</v>
      </c>
      <c r="BV332" t="s">
        <v>209</v>
      </c>
      <c r="BW332" t="s">
        <v>206</v>
      </c>
      <c r="BX332" t="s">
        <v>58</v>
      </c>
    </row>
    <row r="333" spans="1:76" x14ac:dyDescent="0.25">
      <c r="A333">
        <v>1560</v>
      </c>
      <c r="B333" s="4">
        <v>24994</v>
      </c>
      <c r="C333">
        <v>215</v>
      </c>
      <c r="D333" t="s">
        <v>65</v>
      </c>
      <c r="E333" t="s">
        <v>143</v>
      </c>
      <c r="F333" t="s">
        <v>57</v>
      </c>
      <c r="G333" s="1">
        <v>40452</v>
      </c>
      <c r="H333" t="s">
        <v>267</v>
      </c>
      <c r="I333">
        <v>14</v>
      </c>
      <c r="J333">
        <v>14</v>
      </c>
      <c r="K333">
        <v>111</v>
      </c>
      <c r="L333">
        <v>44</v>
      </c>
      <c r="M333">
        <v>168</v>
      </c>
      <c r="N333" t="s">
        <v>99</v>
      </c>
      <c r="O333" t="s">
        <v>99</v>
      </c>
      <c r="P333" t="s">
        <v>100</v>
      </c>
      <c r="Q333" t="s">
        <v>78</v>
      </c>
      <c r="R333" t="s">
        <v>78</v>
      </c>
      <c r="S333">
        <v>25</v>
      </c>
      <c r="T333" t="s">
        <v>70</v>
      </c>
      <c r="U333" t="s">
        <v>144</v>
      </c>
      <c r="V333">
        <v>2.3490000000000002</v>
      </c>
      <c r="W333">
        <v>1</v>
      </c>
      <c r="X333">
        <v>1</v>
      </c>
      <c r="Y333">
        <v>0.186</v>
      </c>
      <c r="Z333">
        <v>0</v>
      </c>
      <c r="AA333" t="s">
        <v>59</v>
      </c>
      <c r="AB333">
        <v>0</v>
      </c>
      <c r="AC333" t="s">
        <v>64</v>
      </c>
      <c r="AD333" t="s">
        <v>64</v>
      </c>
      <c r="AE333">
        <v>1</v>
      </c>
      <c r="AF333">
        <v>1</v>
      </c>
      <c r="AG333" t="s">
        <v>64</v>
      </c>
      <c r="AH333">
        <v>0</v>
      </c>
      <c r="AI333">
        <v>99</v>
      </c>
      <c r="AJ333">
        <v>0</v>
      </c>
      <c r="AK333">
        <v>99</v>
      </c>
      <c r="AL333">
        <v>0</v>
      </c>
      <c r="AM333">
        <v>99</v>
      </c>
      <c r="AN333">
        <v>0</v>
      </c>
      <c r="AO333">
        <v>99</v>
      </c>
      <c r="AP333">
        <v>0</v>
      </c>
      <c r="AQ333">
        <v>99</v>
      </c>
      <c r="AR333">
        <v>1</v>
      </c>
      <c r="AS333">
        <v>33</v>
      </c>
      <c r="AT333">
        <v>1</v>
      </c>
      <c r="AU333">
        <v>3</v>
      </c>
      <c r="AV333">
        <v>1</v>
      </c>
      <c r="AW333">
        <v>1</v>
      </c>
      <c r="AX333">
        <v>33</v>
      </c>
      <c r="AY333" t="s">
        <v>65</v>
      </c>
      <c r="AZ333">
        <v>0.10199999999999999</v>
      </c>
      <c r="BA333">
        <v>8.4000000000000005E-2</v>
      </c>
      <c r="BB333">
        <v>0.11700000000000001</v>
      </c>
      <c r="BC333" s="4">
        <v>24994</v>
      </c>
      <c r="BD333" s="9">
        <f>(AZ333+BA333+BB333)/3</f>
        <v>0.10099999999999999</v>
      </c>
      <c r="BE333" s="9">
        <f>100*BD333</f>
        <v>10.1</v>
      </c>
      <c r="BF333" s="8">
        <f>LOG10(BE333)</f>
        <v>1.0043213737826426</v>
      </c>
      <c r="BG333" s="18" t="s">
        <v>203</v>
      </c>
      <c r="BH333" s="18" t="s">
        <v>203</v>
      </c>
      <c r="BI333" s="18" t="s">
        <v>203</v>
      </c>
      <c r="BJ333" s="18" t="s">
        <v>204</v>
      </c>
      <c r="BK333" s="8" t="s">
        <v>204</v>
      </c>
      <c r="BL333" s="8" t="s">
        <v>59</v>
      </c>
      <c r="BM333" s="18" t="s">
        <v>204</v>
      </c>
      <c r="BN333">
        <v>3</v>
      </c>
      <c r="BO333" s="8">
        <v>1.0043213737826426</v>
      </c>
      <c r="BP333" t="s">
        <v>58</v>
      </c>
      <c r="BQ333">
        <v>1</v>
      </c>
      <c r="BR333" t="s">
        <v>59</v>
      </c>
      <c r="BS333" t="s">
        <v>58</v>
      </c>
      <c r="BT333" t="s">
        <v>59</v>
      </c>
      <c r="BU333" t="s">
        <v>207</v>
      </c>
      <c r="BV333" t="s">
        <v>209</v>
      </c>
      <c r="BW333" t="s">
        <v>206</v>
      </c>
      <c r="BX333" t="s">
        <v>58</v>
      </c>
    </row>
    <row r="334" spans="1:76" x14ac:dyDescent="0.25">
      <c r="A334">
        <v>1560</v>
      </c>
      <c r="B334" s="4">
        <v>24994</v>
      </c>
      <c r="C334">
        <v>214</v>
      </c>
      <c r="D334" t="s">
        <v>55</v>
      </c>
      <c r="E334" t="s">
        <v>143</v>
      </c>
      <c r="F334" t="s">
        <v>57</v>
      </c>
      <c r="G334" s="1">
        <v>40452</v>
      </c>
      <c r="H334" t="s">
        <v>267</v>
      </c>
      <c r="I334">
        <v>14</v>
      </c>
      <c r="J334">
        <v>14</v>
      </c>
      <c r="K334">
        <v>111</v>
      </c>
      <c r="L334">
        <v>44</v>
      </c>
      <c r="M334">
        <v>168</v>
      </c>
      <c r="N334" t="s">
        <v>99</v>
      </c>
      <c r="O334" t="s">
        <v>99</v>
      </c>
      <c r="P334" t="s">
        <v>100</v>
      </c>
      <c r="Q334" t="s">
        <v>78</v>
      </c>
      <c r="R334" t="s">
        <v>78</v>
      </c>
      <c r="S334">
        <v>25</v>
      </c>
      <c r="T334" t="s">
        <v>70</v>
      </c>
      <c r="U334" t="s">
        <v>144</v>
      </c>
      <c r="V334">
        <v>2.3490000000000002</v>
      </c>
      <c r="W334">
        <v>1</v>
      </c>
      <c r="X334">
        <v>1</v>
      </c>
      <c r="Y334">
        <v>0.186</v>
      </c>
      <c r="Z334">
        <v>0</v>
      </c>
      <c r="AA334" t="s">
        <v>59</v>
      </c>
      <c r="AB334">
        <v>0</v>
      </c>
      <c r="AC334" t="s">
        <v>64</v>
      </c>
      <c r="AD334" t="s">
        <v>64</v>
      </c>
      <c r="AE334">
        <v>1</v>
      </c>
      <c r="AF334">
        <v>1</v>
      </c>
      <c r="AG334" t="s">
        <v>64</v>
      </c>
      <c r="AH334">
        <v>0</v>
      </c>
      <c r="AI334">
        <v>99</v>
      </c>
      <c r="AJ334">
        <v>0</v>
      </c>
      <c r="AK334">
        <v>99</v>
      </c>
      <c r="AL334">
        <v>0</v>
      </c>
      <c r="AM334">
        <v>99</v>
      </c>
      <c r="AN334">
        <v>0</v>
      </c>
      <c r="AO334">
        <v>99</v>
      </c>
      <c r="AP334">
        <v>0</v>
      </c>
      <c r="AQ334">
        <v>99</v>
      </c>
      <c r="AR334">
        <v>1</v>
      </c>
      <c r="AS334">
        <v>33</v>
      </c>
      <c r="AT334">
        <v>1</v>
      </c>
      <c r="AU334">
        <v>3</v>
      </c>
      <c r="AV334">
        <v>1</v>
      </c>
      <c r="AW334">
        <v>1</v>
      </c>
      <c r="AX334">
        <v>33</v>
      </c>
      <c r="AY334" t="s">
        <v>55</v>
      </c>
      <c r="AZ334">
        <v>0.188</v>
      </c>
      <c r="BA334">
        <v>0.192</v>
      </c>
      <c r="BB334">
        <v>0.188</v>
      </c>
      <c r="BC334" s="4">
        <v>24994</v>
      </c>
      <c r="BD334" s="9">
        <f>(AZ334+BA334+BB334)/3</f>
        <v>0.18933333333333335</v>
      </c>
      <c r="BE334" s="9">
        <f>100*BD334</f>
        <v>18.933333333333337</v>
      </c>
      <c r="BF334" s="8">
        <f>LOG10(BE334)</f>
        <v>1.2772270809913566</v>
      </c>
      <c r="BG334" s="18" t="s">
        <v>203</v>
      </c>
      <c r="BH334" s="18" t="s">
        <v>203</v>
      </c>
      <c r="BI334" s="18" t="s">
        <v>203</v>
      </c>
      <c r="BJ334" s="18" t="s">
        <v>203</v>
      </c>
      <c r="BK334" s="8" t="s">
        <v>203</v>
      </c>
      <c r="BL334" s="8" t="s">
        <v>58</v>
      </c>
      <c r="BM334" s="18" t="s">
        <v>203</v>
      </c>
      <c r="BN334">
        <v>3</v>
      </c>
      <c r="BO334" s="8">
        <v>1.2772270809913566</v>
      </c>
      <c r="BP334" t="s">
        <v>58</v>
      </c>
      <c r="BQ334">
        <v>1</v>
      </c>
      <c r="BR334" t="s">
        <v>59</v>
      </c>
      <c r="BS334" t="s">
        <v>58</v>
      </c>
      <c r="BT334" t="s">
        <v>59</v>
      </c>
      <c r="BU334" t="s">
        <v>207</v>
      </c>
      <c r="BV334" t="s">
        <v>209</v>
      </c>
      <c r="BW334" t="s">
        <v>206</v>
      </c>
      <c r="BX334" t="s">
        <v>58</v>
      </c>
    </row>
    <row r="335" spans="1:76" x14ac:dyDescent="0.25">
      <c r="A335">
        <v>1474</v>
      </c>
      <c r="B335" s="4">
        <v>19044</v>
      </c>
      <c r="C335">
        <v>223</v>
      </c>
      <c r="D335" t="s">
        <v>65</v>
      </c>
      <c r="E335" t="s">
        <v>75</v>
      </c>
      <c r="F335" t="s">
        <v>57</v>
      </c>
      <c r="G335" s="1">
        <v>39756</v>
      </c>
      <c r="H335" t="s">
        <v>268</v>
      </c>
      <c r="I335">
        <v>15</v>
      </c>
      <c r="J335">
        <v>15</v>
      </c>
      <c r="K335">
        <v>111</v>
      </c>
      <c r="L335">
        <v>44</v>
      </c>
      <c r="M335">
        <v>180</v>
      </c>
      <c r="N335" t="s">
        <v>76</v>
      </c>
      <c r="O335" t="s">
        <v>76</v>
      </c>
      <c r="P335" t="s">
        <v>77</v>
      </c>
      <c r="Q335" t="s">
        <v>78</v>
      </c>
      <c r="R335" t="s">
        <v>78</v>
      </c>
      <c r="S335">
        <v>25</v>
      </c>
      <c r="T335" t="s">
        <v>70</v>
      </c>
      <c r="U335" t="s">
        <v>79</v>
      </c>
      <c r="V335">
        <v>0.4</v>
      </c>
      <c r="W335">
        <v>0</v>
      </c>
      <c r="X335">
        <v>0</v>
      </c>
      <c r="Y335">
        <v>0.12</v>
      </c>
      <c r="Z335">
        <v>0</v>
      </c>
      <c r="AA335" t="s">
        <v>59</v>
      </c>
      <c r="AB335">
        <v>0</v>
      </c>
      <c r="AC335" t="s">
        <v>64</v>
      </c>
      <c r="AD335" t="s">
        <v>64</v>
      </c>
      <c r="AE335">
        <v>0</v>
      </c>
      <c r="AF335">
        <v>0</v>
      </c>
      <c r="AG335" t="s">
        <v>64</v>
      </c>
      <c r="AH335">
        <v>0</v>
      </c>
      <c r="AI335">
        <v>99</v>
      </c>
      <c r="AJ335">
        <v>0</v>
      </c>
      <c r="AK335">
        <v>99</v>
      </c>
      <c r="AL335" t="s">
        <v>64</v>
      </c>
      <c r="AM335" t="s">
        <v>64</v>
      </c>
      <c r="AN335">
        <v>1</v>
      </c>
      <c r="AO335">
        <v>37</v>
      </c>
      <c r="AP335">
        <v>0</v>
      </c>
      <c r="AQ335">
        <v>99</v>
      </c>
      <c r="AR335">
        <v>0</v>
      </c>
      <c r="AS335">
        <v>99</v>
      </c>
      <c r="AT335">
        <v>1</v>
      </c>
      <c r="AU335">
        <v>3</v>
      </c>
      <c r="AV335">
        <v>1</v>
      </c>
      <c r="AW335">
        <v>1</v>
      </c>
      <c r="AX335">
        <v>33</v>
      </c>
      <c r="AY335" t="s">
        <v>65</v>
      </c>
      <c r="AZ335">
        <v>5.7000000000000002E-2</v>
      </c>
      <c r="BA335">
        <v>1.4999999999999999E-2</v>
      </c>
      <c r="BB335">
        <v>1.7000000000000001E-2</v>
      </c>
      <c r="BC335" s="4">
        <v>19044</v>
      </c>
      <c r="BD335" s="9">
        <f>(AZ335+BA335+BB335)/3</f>
        <v>2.9666666666666671E-2</v>
      </c>
      <c r="BE335" s="9">
        <f>100*BD335</f>
        <v>2.9666666666666672</v>
      </c>
      <c r="BF335" s="8">
        <f>LOG10(BE335)</f>
        <v>0.47226875192525042</v>
      </c>
      <c r="BG335" s="18" t="s">
        <v>204</v>
      </c>
      <c r="BH335" s="18" t="s">
        <v>204</v>
      </c>
      <c r="BI335" s="18" t="s">
        <v>204</v>
      </c>
      <c r="BJ335" s="18" t="s">
        <v>204</v>
      </c>
      <c r="BK335" s="8" t="s">
        <v>204</v>
      </c>
      <c r="BL335" s="8" t="s">
        <v>59</v>
      </c>
      <c r="BM335" s="18" t="s">
        <v>204</v>
      </c>
      <c r="BN335">
        <v>3</v>
      </c>
      <c r="BO335" s="8">
        <v>0.47226875192525042</v>
      </c>
      <c r="BP335" t="s">
        <v>58</v>
      </c>
      <c r="BQ335">
        <v>1</v>
      </c>
      <c r="BR335" t="s">
        <v>59</v>
      </c>
      <c r="BS335" t="s">
        <v>59</v>
      </c>
      <c r="BT335" t="s">
        <v>59</v>
      </c>
      <c r="BU335" t="s">
        <v>207</v>
      </c>
      <c r="BV335" t="s">
        <v>208</v>
      </c>
      <c r="BW335" t="s">
        <v>205</v>
      </c>
      <c r="BX335" t="s">
        <v>59</v>
      </c>
    </row>
    <row r="336" spans="1:76" x14ac:dyDescent="0.25">
      <c r="A336">
        <v>1474</v>
      </c>
      <c r="B336" s="4">
        <v>19044</v>
      </c>
      <c r="C336">
        <v>222</v>
      </c>
      <c r="D336" t="s">
        <v>55</v>
      </c>
      <c r="E336" t="s">
        <v>75</v>
      </c>
      <c r="F336" t="s">
        <v>57</v>
      </c>
      <c r="G336" s="1">
        <v>39756</v>
      </c>
      <c r="H336" t="s">
        <v>268</v>
      </c>
      <c r="I336">
        <v>15</v>
      </c>
      <c r="J336">
        <v>15</v>
      </c>
      <c r="K336">
        <v>111</v>
      </c>
      <c r="L336">
        <v>44</v>
      </c>
      <c r="M336">
        <v>180</v>
      </c>
      <c r="N336" t="s">
        <v>76</v>
      </c>
      <c r="O336" t="s">
        <v>76</v>
      </c>
      <c r="P336" t="s">
        <v>77</v>
      </c>
      <c r="Q336" t="s">
        <v>78</v>
      </c>
      <c r="R336" t="s">
        <v>78</v>
      </c>
      <c r="S336">
        <v>25</v>
      </c>
      <c r="T336" t="s">
        <v>70</v>
      </c>
      <c r="U336" t="s">
        <v>79</v>
      </c>
      <c r="V336">
        <v>0.4</v>
      </c>
      <c r="W336">
        <v>0</v>
      </c>
      <c r="X336">
        <v>0</v>
      </c>
      <c r="Y336">
        <v>0.12</v>
      </c>
      <c r="Z336">
        <v>0</v>
      </c>
      <c r="AA336" t="s">
        <v>59</v>
      </c>
      <c r="AB336">
        <v>0</v>
      </c>
      <c r="AC336" t="s">
        <v>64</v>
      </c>
      <c r="AD336" t="s">
        <v>64</v>
      </c>
      <c r="AE336">
        <v>0</v>
      </c>
      <c r="AF336">
        <v>0</v>
      </c>
      <c r="AG336" t="s">
        <v>64</v>
      </c>
      <c r="AH336">
        <v>0</v>
      </c>
      <c r="AI336">
        <v>99</v>
      </c>
      <c r="AJ336">
        <v>0</v>
      </c>
      <c r="AK336">
        <v>99</v>
      </c>
      <c r="AL336" t="s">
        <v>64</v>
      </c>
      <c r="AM336" t="s">
        <v>64</v>
      </c>
      <c r="AN336">
        <v>1</v>
      </c>
      <c r="AO336">
        <v>37</v>
      </c>
      <c r="AP336">
        <v>0</v>
      </c>
      <c r="AQ336">
        <v>99</v>
      </c>
      <c r="AR336">
        <v>0</v>
      </c>
      <c r="AS336">
        <v>99</v>
      </c>
      <c r="AT336">
        <v>1</v>
      </c>
      <c r="AU336">
        <v>3</v>
      </c>
      <c r="AV336">
        <v>1</v>
      </c>
      <c r="AW336">
        <v>1</v>
      </c>
      <c r="AX336">
        <v>33</v>
      </c>
      <c r="AY336" t="s">
        <v>55</v>
      </c>
      <c r="AZ336">
        <v>5.3999999999999999E-2</v>
      </c>
      <c r="BA336">
        <v>3.6999999999999998E-2</v>
      </c>
      <c r="BB336">
        <v>0.04</v>
      </c>
      <c r="BC336" s="4">
        <v>19044</v>
      </c>
      <c r="BD336" s="9">
        <f>(AZ336+BA336+BB336)/3</f>
        <v>4.3666666666666666E-2</v>
      </c>
      <c r="BE336" s="9">
        <f>100*BD336</f>
        <v>4.3666666666666663</v>
      </c>
      <c r="BF336" s="8">
        <f>LOG10(BE336)</f>
        <v>0.64015004093610173</v>
      </c>
      <c r="BG336" s="18" t="s">
        <v>204</v>
      </c>
      <c r="BH336" s="18" t="s">
        <v>204</v>
      </c>
      <c r="BI336" s="18" t="s">
        <v>204</v>
      </c>
      <c r="BJ336" s="18" t="s">
        <v>204</v>
      </c>
      <c r="BK336" s="8" t="s">
        <v>204</v>
      </c>
      <c r="BL336" s="8" t="s">
        <v>59</v>
      </c>
      <c r="BM336" s="18" t="s">
        <v>204</v>
      </c>
      <c r="BN336">
        <v>3</v>
      </c>
      <c r="BO336" s="8">
        <v>0.64015004093610173</v>
      </c>
      <c r="BP336" t="s">
        <v>58</v>
      </c>
      <c r="BQ336">
        <v>1</v>
      </c>
      <c r="BR336" t="s">
        <v>59</v>
      </c>
      <c r="BS336" t="s">
        <v>59</v>
      </c>
      <c r="BT336" t="s">
        <v>59</v>
      </c>
      <c r="BU336" t="s">
        <v>207</v>
      </c>
      <c r="BV336" t="s">
        <v>208</v>
      </c>
      <c r="BW336" t="s">
        <v>205</v>
      </c>
      <c r="BX336" t="s">
        <v>59</v>
      </c>
    </row>
    <row r="337" spans="1:76" x14ac:dyDescent="0.25">
      <c r="A337">
        <v>1480</v>
      </c>
      <c r="B337" s="4">
        <v>19205</v>
      </c>
      <c r="C337">
        <v>217</v>
      </c>
      <c r="D337" t="s">
        <v>65</v>
      </c>
      <c r="E337" t="s">
        <v>104</v>
      </c>
      <c r="F337" t="s">
        <v>57</v>
      </c>
      <c r="G337" s="1">
        <v>39756</v>
      </c>
      <c r="H337" t="s">
        <v>268</v>
      </c>
      <c r="I337" t="s">
        <v>64</v>
      </c>
      <c r="J337" t="s">
        <v>64</v>
      </c>
      <c r="K337" t="s">
        <v>64</v>
      </c>
      <c r="L337" t="s">
        <v>64</v>
      </c>
      <c r="M337" t="s">
        <v>64</v>
      </c>
      <c r="N337" t="s">
        <v>67</v>
      </c>
      <c r="O337" t="s">
        <v>67</v>
      </c>
      <c r="P337" t="s">
        <v>68</v>
      </c>
      <c r="Q337" t="s">
        <v>69</v>
      </c>
      <c r="R337" t="s">
        <v>61</v>
      </c>
      <c r="S337" t="s">
        <v>64</v>
      </c>
      <c r="T337" t="s">
        <v>64</v>
      </c>
      <c r="U337" t="s">
        <v>93</v>
      </c>
      <c r="V337">
        <v>0.8</v>
      </c>
      <c r="W337">
        <v>0</v>
      </c>
      <c r="X337">
        <v>0</v>
      </c>
      <c r="Y337" t="s">
        <v>64</v>
      </c>
      <c r="Z337">
        <v>1</v>
      </c>
      <c r="AA337" t="s">
        <v>58</v>
      </c>
      <c r="AB337">
        <v>1</v>
      </c>
      <c r="AC337" t="s">
        <v>64</v>
      </c>
      <c r="AD337" t="s">
        <v>64</v>
      </c>
      <c r="AE337">
        <v>1</v>
      </c>
      <c r="AF337">
        <v>1</v>
      </c>
      <c r="AG337" t="s">
        <v>64</v>
      </c>
      <c r="AH337">
        <v>1</v>
      </c>
      <c r="AI337">
        <v>36</v>
      </c>
      <c r="AJ337">
        <v>0</v>
      </c>
      <c r="AK337">
        <v>99</v>
      </c>
      <c r="AL337" t="s">
        <v>64</v>
      </c>
      <c r="AM337" t="s">
        <v>64</v>
      </c>
      <c r="AN337">
        <v>1</v>
      </c>
      <c r="AO337">
        <v>25</v>
      </c>
      <c r="AP337">
        <v>1</v>
      </c>
      <c r="AQ337">
        <v>25</v>
      </c>
      <c r="AR337">
        <v>1</v>
      </c>
      <c r="AS337">
        <v>22</v>
      </c>
      <c r="AT337">
        <v>1</v>
      </c>
      <c r="AU337">
        <v>3</v>
      </c>
      <c r="AV337">
        <v>3</v>
      </c>
      <c r="AW337">
        <v>1</v>
      </c>
      <c r="AX337">
        <v>100</v>
      </c>
      <c r="AY337" t="s">
        <v>65</v>
      </c>
      <c r="AZ337">
        <v>8.8999999999999996E-2</v>
      </c>
      <c r="BA337">
        <v>8.5000000000000006E-2</v>
      </c>
      <c r="BB337">
        <v>8.4000000000000005E-2</v>
      </c>
      <c r="BC337" s="4">
        <v>19205</v>
      </c>
      <c r="BD337" s="9">
        <f>(AZ337+BA337+BB337)/3</f>
        <v>8.6000000000000007E-2</v>
      </c>
      <c r="BE337" s="9">
        <f>100*BD337</f>
        <v>8.6000000000000014</v>
      </c>
      <c r="BF337" s="8">
        <f>LOG10(BE337)</f>
        <v>0.93449845124356778</v>
      </c>
      <c r="BG337" s="18" t="s">
        <v>203</v>
      </c>
      <c r="BH337" s="18" t="s">
        <v>203</v>
      </c>
      <c r="BI337" s="18" t="s">
        <v>203</v>
      </c>
      <c r="BJ337" s="18" t="s">
        <v>204</v>
      </c>
      <c r="BK337" s="8" t="s">
        <v>204</v>
      </c>
      <c r="BL337" s="8" t="s">
        <v>59</v>
      </c>
      <c r="BM337" s="18" t="s">
        <v>204</v>
      </c>
      <c r="BN337">
        <v>3</v>
      </c>
      <c r="BO337" s="8">
        <v>0.93449845124356778</v>
      </c>
      <c r="BP337" t="s">
        <v>58</v>
      </c>
      <c r="BQ337">
        <v>1</v>
      </c>
      <c r="BR337" t="s">
        <v>58</v>
      </c>
      <c r="BS337" t="s">
        <v>58</v>
      </c>
      <c r="BT337" t="s">
        <v>58</v>
      </c>
      <c r="BU337" t="s">
        <v>31</v>
      </c>
      <c r="BV337" t="s">
        <v>209</v>
      </c>
      <c r="BW337" t="s">
        <v>206</v>
      </c>
      <c r="BX337" t="s">
        <v>58</v>
      </c>
    </row>
    <row r="338" spans="1:76" x14ac:dyDescent="0.25">
      <c r="A338">
        <v>1480</v>
      </c>
      <c r="B338" s="4">
        <v>19205</v>
      </c>
      <c r="C338">
        <v>216</v>
      </c>
      <c r="D338" t="s">
        <v>55</v>
      </c>
      <c r="E338" t="s">
        <v>104</v>
      </c>
      <c r="F338" t="s">
        <v>57</v>
      </c>
      <c r="G338" s="1">
        <v>39756</v>
      </c>
      <c r="H338" t="s">
        <v>268</v>
      </c>
      <c r="I338" t="s">
        <v>64</v>
      </c>
      <c r="J338" t="s">
        <v>64</v>
      </c>
      <c r="K338" t="s">
        <v>64</v>
      </c>
      <c r="L338" t="s">
        <v>64</v>
      </c>
      <c r="M338" t="s">
        <v>64</v>
      </c>
      <c r="N338" t="s">
        <v>67</v>
      </c>
      <c r="O338" t="s">
        <v>67</v>
      </c>
      <c r="P338" t="s">
        <v>68</v>
      </c>
      <c r="Q338" t="s">
        <v>69</v>
      </c>
      <c r="R338" t="s">
        <v>61</v>
      </c>
      <c r="S338" t="s">
        <v>64</v>
      </c>
      <c r="T338" t="s">
        <v>64</v>
      </c>
      <c r="U338" t="s">
        <v>93</v>
      </c>
      <c r="V338">
        <v>0.8</v>
      </c>
      <c r="W338">
        <v>0</v>
      </c>
      <c r="X338">
        <v>0</v>
      </c>
      <c r="Y338" t="s">
        <v>64</v>
      </c>
      <c r="Z338">
        <v>1</v>
      </c>
      <c r="AA338" t="s">
        <v>58</v>
      </c>
      <c r="AB338">
        <v>1</v>
      </c>
      <c r="AC338" t="s">
        <v>64</v>
      </c>
      <c r="AD338" t="s">
        <v>64</v>
      </c>
      <c r="AE338">
        <v>1</v>
      </c>
      <c r="AF338">
        <v>1</v>
      </c>
      <c r="AG338" t="s">
        <v>64</v>
      </c>
      <c r="AH338">
        <v>1</v>
      </c>
      <c r="AI338">
        <v>36</v>
      </c>
      <c r="AJ338">
        <v>0</v>
      </c>
      <c r="AK338">
        <v>99</v>
      </c>
      <c r="AL338" t="s">
        <v>64</v>
      </c>
      <c r="AM338" t="s">
        <v>64</v>
      </c>
      <c r="AN338">
        <v>1</v>
      </c>
      <c r="AO338">
        <v>25</v>
      </c>
      <c r="AP338">
        <v>1</v>
      </c>
      <c r="AQ338">
        <v>25</v>
      </c>
      <c r="AR338">
        <v>1</v>
      </c>
      <c r="AS338">
        <v>22</v>
      </c>
      <c r="AT338">
        <v>1</v>
      </c>
      <c r="AU338">
        <v>3</v>
      </c>
      <c r="AV338">
        <v>3</v>
      </c>
      <c r="AW338">
        <v>1</v>
      </c>
      <c r="AX338">
        <v>100</v>
      </c>
      <c r="AY338" t="s">
        <v>55</v>
      </c>
      <c r="AZ338">
        <v>0.14000000000000001</v>
      </c>
      <c r="BA338">
        <v>0.185</v>
      </c>
      <c r="BB338">
        <v>0.188</v>
      </c>
      <c r="BC338" s="4">
        <v>19205</v>
      </c>
      <c r="BD338" s="9">
        <f>(AZ338+BA338+BB338)/3</f>
        <v>0.17100000000000001</v>
      </c>
      <c r="BE338" s="9">
        <f>100*BD338</f>
        <v>17.100000000000001</v>
      </c>
      <c r="BF338" s="8">
        <f>LOG10(BE338)</f>
        <v>1.2329961103921538</v>
      </c>
      <c r="BG338" s="18" t="s">
        <v>203</v>
      </c>
      <c r="BH338" s="18" t="s">
        <v>203</v>
      </c>
      <c r="BI338" s="18" t="s">
        <v>203</v>
      </c>
      <c r="BJ338" s="18" t="s">
        <v>203</v>
      </c>
      <c r="BK338" s="8" t="s">
        <v>203</v>
      </c>
      <c r="BL338" s="8" t="s">
        <v>58</v>
      </c>
      <c r="BM338" s="18" t="s">
        <v>203</v>
      </c>
      <c r="BN338">
        <v>3</v>
      </c>
      <c r="BO338" s="8">
        <v>1.2329961103921538</v>
      </c>
      <c r="BP338" t="s">
        <v>58</v>
      </c>
      <c r="BQ338">
        <v>1</v>
      </c>
      <c r="BR338" t="s">
        <v>58</v>
      </c>
      <c r="BS338" t="s">
        <v>58</v>
      </c>
      <c r="BT338" t="s">
        <v>58</v>
      </c>
      <c r="BU338" t="s">
        <v>31</v>
      </c>
      <c r="BV338" t="s">
        <v>209</v>
      </c>
      <c r="BW338" t="s">
        <v>206</v>
      </c>
      <c r="BX338" t="s">
        <v>58</v>
      </c>
    </row>
  </sheetData>
  <sortState ref="A2:BW338">
    <sortCondition ref="BP2:BP3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df3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Eduardo</cp:lastModifiedBy>
  <dcterms:created xsi:type="dcterms:W3CDTF">2016-12-28T15:56:12Z</dcterms:created>
  <dcterms:modified xsi:type="dcterms:W3CDTF">2017-01-15T08:13:46Z</dcterms:modified>
</cp:coreProperties>
</file>