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5040" yWindow="0" windowWidth="25400" windowHeight="14840" tabRatio="500"/>
  </bookViews>
  <sheets>
    <sheet name="AD vs CRM" sheetId="2" r:id="rId1"/>
    <sheet name="CRM vs CF" sheetId="1" r:id="rId2"/>
    <sheet name="AD vs CF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1" i="3" l="1"/>
  <c r="F29" i="3"/>
  <c r="F25" i="3"/>
  <c r="F26" i="3"/>
  <c r="F27" i="3"/>
  <c r="F24" i="3"/>
  <c r="F22" i="3"/>
  <c r="F21" i="3"/>
  <c r="F19" i="3"/>
  <c r="F18" i="3"/>
  <c r="F14" i="3"/>
  <c r="F15" i="3"/>
  <c r="F16" i="3"/>
  <c r="F13" i="3"/>
  <c r="F11" i="3"/>
  <c r="F10" i="3"/>
  <c r="F3" i="3"/>
  <c r="F4" i="3"/>
  <c r="F5" i="3"/>
  <c r="F6" i="3"/>
  <c r="F7" i="3"/>
  <c r="F8" i="3"/>
  <c r="F2" i="3"/>
  <c r="F53" i="1"/>
  <c r="F54" i="1"/>
  <c r="F55" i="1"/>
  <c r="F56" i="1"/>
  <c r="F57" i="1"/>
  <c r="F58" i="1"/>
  <c r="F59" i="1"/>
  <c r="F60" i="1"/>
  <c r="F61" i="1"/>
  <c r="F62" i="1"/>
  <c r="F63" i="1"/>
  <c r="F64" i="1"/>
  <c r="F52" i="1"/>
  <c r="F48" i="1"/>
  <c r="F49" i="1"/>
  <c r="F47" i="1"/>
  <c r="F45" i="1"/>
  <c r="F36" i="1"/>
  <c r="F37" i="1"/>
  <c r="F38" i="1"/>
  <c r="F39" i="1"/>
  <c r="F40" i="1"/>
  <c r="F41" i="1"/>
  <c r="F42" i="1"/>
  <c r="F43" i="1"/>
  <c r="F35" i="1"/>
  <c r="F33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1" i="1"/>
  <c r="F12" i="1"/>
  <c r="F13" i="1"/>
  <c r="F14" i="1"/>
  <c r="F15" i="1"/>
  <c r="F10" i="1"/>
  <c r="F7" i="1"/>
  <c r="F8" i="1"/>
  <c r="F6" i="1"/>
  <c r="F4" i="1"/>
  <c r="F3" i="1"/>
  <c r="F41" i="2"/>
  <c r="F37" i="2"/>
  <c r="F38" i="2"/>
  <c r="F39" i="2"/>
  <c r="F40" i="2"/>
  <c r="F25" i="2"/>
  <c r="F26" i="2"/>
  <c r="F27" i="2"/>
  <c r="F28" i="2"/>
  <c r="F29" i="2"/>
  <c r="F30" i="2"/>
  <c r="F31" i="2"/>
  <c r="F32" i="2"/>
  <c r="F33" i="2"/>
  <c r="F34" i="2"/>
  <c r="F35" i="2"/>
  <c r="F36" i="2"/>
  <c r="F24" i="2"/>
  <c r="F16" i="2"/>
  <c r="F20" i="2"/>
  <c r="F21" i="2"/>
  <c r="F22" i="2"/>
  <c r="F19" i="2"/>
  <c r="F6" i="2"/>
  <c r="F7" i="2"/>
  <c r="F8" i="2"/>
  <c r="F9" i="2"/>
  <c r="F10" i="2"/>
  <c r="F11" i="2"/>
  <c r="F12" i="2"/>
  <c r="F13" i="2"/>
  <c r="F14" i="2"/>
  <c r="F15" i="2"/>
  <c r="F17" i="2"/>
  <c r="F5" i="2"/>
</calcChain>
</file>

<file path=xl/sharedStrings.xml><?xml version="1.0" encoding="utf-8"?>
<sst xmlns="http://schemas.openxmlformats.org/spreadsheetml/2006/main" count="169" uniqueCount="123">
  <si>
    <t>lnc-A1BG-1</t>
  </si>
  <si>
    <t>lnc-RBMY1B-1</t>
  </si>
  <si>
    <t>lnc-SLC2A13-1</t>
  </si>
  <si>
    <t>lnc-IRS2-2</t>
  </si>
  <si>
    <t>lnc-KDM5D-1</t>
  </si>
  <si>
    <t>lnc-PML-1</t>
  </si>
  <si>
    <t>lnc-ZCCHC2-1</t>
  </si>
  <si>
    <t>lnc-ZNF107-1</t>
  </si>
  <si>
    <t>lnc-ZFY-1</t>
  </si>
  <si>
    <t>lnc-TMPRSS2-1</t>
  </si>
  <si>
    <t>lnc-MICB-3</t>
  </si>
  <si>
    <t>lnc-PKN2-1</t>
  </si>
  <si>
    <t>lnc-CCDC71L-1</t>
  </si>
  <si>
    <t>lnc-COL1A1-4</t>
  </si>
  <si>
    <t>lnc-LRRK2-1</t>
  </si>
  <si>
    <t>lnc-PSME1-1</t>
  </si>
  <si>
    <t>lnc-NMI-1</t>
  </si>
  <si>
    <t>lnc-RNLS-1</t>
  </si>
  <si>
    <t>lnc-FTSJD2-1</t>
  </si>
  <si>
    <t>lnc-DAD1-2</t>
  </si>
  <si>
    <t>lnc-NOD2-1</t>
  </si>
  <si>
    <t>lnc-SRGN-1</t>
  </si>
  <si>
    <t>lnc-FBXO31-1</t>
  </si>
  <si>
    <t>lnc-C20orf197-3</t>
  </si>
  <si>
    <t>lnc-CMPK2-1</t>
  </si>
  <si>
    <t>lnc-ELTD1-6</t>
  </si>
  <si>
    <t>lnc-DENR-2</t>
  </si>
  <si>
    <t>lnc-SLC2A13-2</t>
  </si>
  <si>
    <t>lnc-FAM76A-1</t>
  </si>
  <si>
    <t>lnc-ZFP36L2-1</t>
  </si>
  <si>
    <t>lnc-EGR3-1</t>
  </si>
  <si>
    <t>lnc-HDAC4-2</t>
  </si>
  <si>
    <t>lnc-C20orf166-2</t>
  </si>
  <si>
    <t>lnc-PLAU-1</t>
  </si>
  <si>
    <t>lnc-PERP-1</t>
  </si>
  <si>
    <t>lnc-SLC35F5-2</t>
  </si>
  <si>
    <t>lnc-AL358813.2-2</t>
  </si>
  <si>
    <t>lnc-MUC5B-1</t>
  </si>
  <si>
    <t>lnc-FAM98B-1</t>
  </si>
  <si>
    <t>lnc-CMPK2-6</t>
  </si>
  <si>
    <t>lnc-BTBD19-1</t>
  </si>
  <si>
    <t>lnc-PML-2</t>
  </si>
  <si>
    <t>lnc-CORIN-1</t>
  </si>
  <si>
    <t>lnc-C17orf103-1</t>
  </si>
  <si>
    <t>lnc-HBEGF-2</t>
  </si>
  <si>
    <t>lnc-HFM1-1</t>
  </si>
  <si>
    <t>lnc-OBP2B-1</t>
  </si>
  <si>
    <t>lnc-CYB561-2</t>
  </si>
  <si>
    <t>lnc-DAPP1-1</t>
  </si>
  <si>
    <t>lnc-ZNF599-3</t>
  </si>
  <si>
    <t>lnc-C20orf3-2</t>
  </si>
  <si>
    <t>lnc-ELOVL1-1</t>
  </si>
  <si>
    <t>lnc-MTHFS-1</t>
  </si>
  <si>
    <t>lnc-CTSD-1</t>
  </si>
  <si>
    <t>lnc-NUPL2-1</t>
  </si>
  <si>
    <t>lnc-CAPNS2-1</t>
  </si>
  <si>
    <t>lnc-SLC48A1-1</t>
  </si>
  <si>
    <t>lnc-SLC35A5-1</t>
  </si>
  <si>
    <t>lnc-OLR1-3</t>
  </si>
  <si>
    <t>lnc-USP25-1</t>
  </si>
  <si>
    <t>lnc-GPR20-4</t>
  </si>
  <si>
    <t>lnc-SERTAD2-4</t>
  </si>
  <si>
    <t>lnc-GPR65-1</t>
  </si>
  <si>
    <t>lnc-ATG2A-1</t>
  </si>
  <si>
    <t>lnc-IFITM2-3</t>
  </si>
  <si>
    <t>lnc-IFITM2-4</t>
  </si>
  <si>
    <t>lnc-CYGB-1</t>
  </si>
  <si>
    <t>lnc-RBL2-1</t>
  </si>
  <si>
    <t>lnc-IFITM3-1</t>
  </si>
  <si>
    <t>lnc-PGM5-1</t>
  </si>
  <si>
    <t>lnc-OIT3-1</t>
  </si>
  <si>
    <t>lnc-CKAP2L-1</t>
  </si>
  <si>
    <t>lnc-ADSS-2</t>
  </si>
  <si>
    <t>lnc-ACOT9-1</t>
  </si>
  <si>
    <t>lnc-ANKRD13B-2</t>
  </si>
  <si>
    <t>lnc-CLCN6-1</t>
  </si>
  <si>
    <t>lnc-LILRA5-1</t>
  </si>
  <si>
    <t>lnc-ANKRD9-1</t>
  </si>
  <si>
    <t>lnc-FBRSL1-1</t>
  </si>
  <si>
    <t>lnc-AC127496.3-3</t>
  </si>
  <si>
    <t>lnc-CKLF-1</t>
  </si>
  <si>
    <t>lnc-PFDN4-1</t>
  </si>
  <si>
    <t>lnc-C22orf31-2</t>
  </si>
  <si>
    <t>lnc-OVOL1-1</t>
  </si>
  <si>
    <t>lnc-BCL6-1</t>
  </si>
  <si>
    <t>lnc-CHSY1-1</t>
  </si>
  <si>
    <t>lnc-ACSL1-1</t>
  </si>
  <si>
    <t>lnc-BTN1A1-1</t>
  </si>
  <si>
    <t>lnc-CDS1-2</t>
  </si>
  <si>
    <t>Gene ID</t>
  </si>
  <si>
    <t>lnc-SLC9A4-1</t>
  </si>
  <si>
    <t>lnc-FOXD4L3-4</t>
  </si>
  <si>
    <t>lnc-NBPF6-3</t>
  </si>
  <si>
    <t>lnc-AE000662.92.1-2</t>
  </si>
  <si>
    <t>lnc-DCLRE1B-2</t>
  </si>
  <si>
    <t>lnc-UPK3B-1</t>
  </si>
  <si>
    <t>lnc-ANGPT2-1</t>
  </si>
  <si>
    <t>lnc-CHMP4C-5</t>
  </si>
  <si>
    <t>lnc-POU5F1-7</t>
  </si>
  <si>
    <t>lnc-GDA-2</t>
  </si>
  <si>
    <t>lnc-IL18R1-1</t>
  </si>
  <si>
    <t>lnc-RBP5-1</t>
  </si>
  <si>
    <t>lnc-TTC26-2</t>
  </si>
  <si>
    <t>lnc-C12orf61-2</t>
  </si>
  <si>
    <t>lnc-SHCBP1-1</t>
  </si>
  <si>
    <t>lnc-TK2-5</t>
  </si>
  <si>
    <t>lnc-LECT1-1</t>
  </si>
  <si>
    <t>lnc-HMGB2-2</t>
  </si>
  <si>
    <t>BaseMean_all</t>
  </si>
  <si>
    <t>Base Mean_AD</t>
  </si>
  <si>
    <t>Base Mean_CRM</t>
  </si>
  <si>
    <t xml:space="preserve">Gene ID </t>
  </si>
  <si>
    <t>Base Mean_CF</t>
  </si>
  <si>
    <t>Base Mean_all</t>
  </si>
  <si>
    <r>
      <rPr>
        <b/>
        <i/>
        <sz val="12"/>
        <color theme="1"/>
        <rFont val="Arial"/>
      </rPr>
      <t>P</t>
    </r>
    <r>
      <rPr>
        <b/>
        <sz val="12"/>
        <color theme="1"/>
        <rFont val="Arial"/>
      </rPr>
      <t xml:space="preserve"> Value</t>
    </r>
  </si>
  <si>
    <t>Supplemental Table 7. Differentially expressed long non-coding RNAs in different groups comparison</t>
  </si>
  <si>
    <r>
      <rPr>
        <b/>
        <i/>
        <sz val="12"/>
        <color theme="1"/>
        <rFont val="Arial"/>
      </rPr>
      <t>p</t>
    </r>
    <r>
      <rPr>
        <b/>
        <sz val="12"/>
        <color theme="1"/>
        <rFont val="Arial"/>
      </rPr>
      <t xml:space="preserve"> Value</t>
    </r>
  </si>
  <si>
    <t>Fold Change (AD vs CRM)</t>
  </si>
  <si>
    <t>N/A*</t>
  </si>
  <si>
    <t>*N/A: no value</t>
  </si>
  <si>
    <t>N/A</t>
  </si>
  <si>
    <t>Fold Change (CRM vs CF)</t>
  </si>
  <si>
    <t>Fold Change (AD vs CF)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</si>
</sst>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Arial"/>
    </font>
    <font>
      <b/>
      <i/>
      <sz val="12"/>
      <color theme="1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0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6" fillId="0" borderId="0" xfId="0" applyFont="1" applyBorder="1"/>
    <xf numFmtId="11" fontId="6" fillId="0" borderId="0" xfId="0" applyNumberFormat="1" applyFont="1" applyBorder="1"/>
    <xf numFmtId="0" fontId="6" fillId="0" borderId="2" xfId="0" applyFont="1" applyBorder="1"/>
    <xf numFmtId="11" fontId="1" fillId="0" borderId="0" xfId="0" applyNumberFormat="1" applyFont="1"/>
    <xf numFmtId="0" fontId="4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</cellXfs>
  <cellStyles count="20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B1" zoomScale="125" zoomScaleNormal="125" zoomScalePageLayoutView="125" workbookViewId="0">
      <selection activeCell="H18" sqref="H18"/>
    </sheetView>
  </sheetViews>
  <sheetFormatPr baseColWidth="10" defaultRowHeight="15" x14ac:dyDescent="0"/>
  <cols>
    <col min="1" max="1" width="18.1640625" style="1" customWidth="1"/>
    <col min="2" max="2" width="15.5" style="1" customWidth="1"/>
    <col min="3" max="4" width="24.6640625" style="1" bestFit="1" customWidth="1"/>
    <col min="5" max="5" width="12.6640625" style="1" bestFit="1" customWidth="1"/>
    <col min="6" max="6" width="26" style="1" bestFit="1" customWidth="1"/>
    <col min="7" max="16384" width="10.83203125" style="1"/>
  </cols>
  <sheetData>
    <row r="1" spans="1:6">
      <c r="A1" s="1" t="s">
        <v>115</v>
      </c>
    </row>
    <row r="3" spans="1:6">
      <c r="A3" s="6" t="s">
        <v>89</v>
      </c>
      <c r="B3" s="6" t="s">
        <v>108</v>
      </c>
      <c r="C3" s="6" t="s">
        <v>109</v>
      </c>
      <c r="D3" s="6" t="s">
        <v>110</v>
      </c>
      <c r="E3" s="6" t="s">
        <v>116</v>
      </c>
      <c r="F3" s="6" t="s">
        <v>117</v>
      </c>
    </row>
    <row r="4" spans="1:6">
      <c r="A4" s="2" t="s">
        <v>79</v>
      </c>
      <c r="B4" s="2">
        <v>1.49781812690125</v>
      </c>
      <c r="C4" s="2">
        <v>2.9956362538024899</v>
      </c>
      <c r="D4" s="2">
        <v>0</v>
      </c>
      <c r="E4" s="2">
        <v>3.5530580919479103E-2</v>
      </c>
      <c r="F4" s="7" t="s">
        <v>118</v>
      </c>
    </row>
    <row r="5" spans="1:6">
      <c r="A5" s="2" t="s">
        <v>73</v>
      </c>
      <c r="B5" s="2">
        <v>5.3472124383891302</v>
      </c>
      <c r="C5" s="2">
        <v>1.8305633500834999</v>
      </c>
      <c r="D5" s="2">
        <v>8.8638615266947607</v>
      </c>
      <c r="E5" s="2">
        <v>2.3582230167746899E-2</v>
      </c>
      <c r="F5" s="2">
        <f>IF(C5/D5&gt;1, C5/D5,-1/(C5/D5))</f>
        <v>-4.8421495635703851</v>
      </c>
    </row>
    <row r="6" spans="1:6">
      <c r="A6" s="2" t="s">
        <v>86</v>
      </c>
      <c r="B6" s="2">
        <v>26.0828369330303</v>
      </c>
      <c r="C6" s="2">
        <v>16.545481383717199</v>
      </c>
      <c r="D6" s="2">
        <v>35.620192482343398</v>
      </c>
      <c r="E6" s="2">
        <v>4.8224271638439703E-2</v>
      </c>
      <c r="F6" s="2">
        <f t="shared" ref="F6:F41" si="0">IF(C6/D6&gt;1, C6/D6,-1/(C6/D6))</f>
        <v>-2.1528652842580982</v>
      </c>
    </row>
    <row r="7" spans="1:6">
      <c r="A7" s="2" t="s">
        <v>72</v>
      </c>
      <c r="B7" s="2">
        <v>66.968171104206903</v>
      </c>
      <c r="C7" s="2">
        <v>23.065001504698099</v>
      </c>
      <c r="D7" s="2">
        <v>110.871340703716</v>
      </c>
      <c r="E7" s="2">
        <v>2.1820613630768499E-2</v>
      </c>
      <c r="F7" s="2">
        <f t="shared" si="0"/>
        <v>-4.8069080195434921</v>
      </c>
    </row>
    <row r="8" spans="1:6">
      <c r="A8" s="2" t="s">
        <v>36</v>
      </c>
      <c r="B8" s="2">
        <v>22.260536710490101</v>
      </c>
      <c r="C8" s="2">
        <v>11.9514369864846</v>
      </c>
      <c r="D8" s="2">
        <v>32.5696364344956</v>
      </c>
      <c r="E8" s="2">
        <v>1.7808657639817101E-2</v>
      </c>
      <c r="F8" s="2">
        <f t="shared" si="0"/>
        <v>-2.7251648878145192</v>
      </c>
    </row>
    <row r="9" spans="1:6">
      <c r="A9" s="2" t="s">
        <v>74</v>
      </c>
      <c r="B9" s="2">
        <v>16.823737178850202</v>
      </c>
      <c r="C9" s="2">
        <v>8.3103891810455206</v>
      </c>
      <c r="D9" s="2">
        <v>25.337085176654799</v>
      </c>
      <c r="E9" s="2">
        <v>2.46433052212232E-2</v>
      </c>
      <c r="F9" s="2">
        <f t="shared" si="0"/>
        <v>-3.0488445997744678</v>
      </c>
    </row>
    <row r="10" spans="1:6">
      <c r="A10" s="2" t="s">
        <v>77</v>
      </c>
      <c r="B10" s="2">
        <v>33.174457243472901</v>
      </c>
      <c r="C10" s="2">
        <v>19.9297399866741</v>
      </c>
      <c r="D10" s="2">
        <v>46.419174500271602</v>
      </c>
      <c r="E10" s="2">
        <v>3.2272656538665699E-2</v>
      </c>
      <c r="F10" s="2">
        <f t="shared" si="0"/>
        <v>-2.3291409988945917</v>
      </c>
    </row>
    <row r="11" spans="1:6">
      <c r="A11" s="2" t="s">
        <v>84</v>
      </c>
      <c r="B11" s="2">
        <v>6.00567702647374</v>
      </c>
      <c r="C11" s="2">
        <v>2.4968479401922599</v>
      </c>
      <c r="D11" s="2">
        <v>9.5145061127552193</v>
      </c>
      <c r="E11" s="2">
        <v>4.3157567917395501E-2</v>
      </c>
      <c r="F11" s="2">
        <f t="shared" si="0"/>
        <v>-3.8106069495055399</v>
      </c>
    </row>
    <row r="12" spans="1:6">
      <c r="A12" s="2" t="s">
        <v>87</v>
      </c>
      <c r="B12" s="2">
        <v>2.1438578825523198</v>
      </c>
      <c r="C12" s="2">
        <v>0.212539811362468</v>
      </c>
      <c r="D12" s="2">
        <v>4.0751759537421801</v>
      </c>
      <c r="E12" s="2">
        <v>4.8461464378497597E-2</v>
      </c>
      <c r="F12" s="2">
        <f t="shared" si="0"/>
        <v>-19.173706458185968</v>
      </c>
    </row>
    <row r="13" spans="1:6">
      <c r="A13" s="2" t="s">
        <v>82</v>
      </c>
      <c r="B13" s="2">
        <v>5.3017398407439504</v>
      </c>
      <c r="C13" s="2">
        <v>2.0205813940140001</v>
      </c>
      <c r="D13" s="2">
        <v>8.5828982874739097</v>
      </c>
      <c r="E13" s="2">
        <v>4.1202919552468499E-2</v>
      </c>
      <c r="F13" s="2">
        <f t="shared" si="0"/>
        <v>-4.2477369696171916</v>
      </c>
    </row>
    <row r="14" spans="1:6">
      <c r="A14" s="2" t="s">
        <v>88</v>
      </c>
      <c r="B14" s="2">
        <v>29.107029544548102</v>
      </c>
      <c r="C14" s="2">
        <v>17.877256420190498</v>
      </c>
      <c r="D14" s="2">
        <v>40.336802668905598</v>
      </c>
      <c r="E14" s="2">
        <v>4.9562060947000101E-2</v>
      </c>
      <c r="F14" s="2">
        <f t="shared" si="0"/>
        <v>-2.2563195224603581</v>
      </c>
    </row>
    <row r="15" spans="1:6">
      <c r="A15" s="2" t="s">
        <v>85</v>
      </c>
      <c r="B15" s="2">
        <v>13.5086165129311</v>
      </c>
      <c r="C15" s="2">
        <v>6.7280287721507497</v>
      </c>
      <c r="D15" s="2">
        <v>20.2892042537115</v>
      </c>
      <c r="E15" s="2">
        <v>4.5904128339160702E-2</v>
      </c>
      <c r="F15" s="2">
        <f t="shared" si="0"/>
        <v>-3.0156238834314091</v>
      </c>
    </row>
    <row r="16" spans="1:6">
      <c r="A16" s="2" t="s">
        <v>71</v>
      </c>
      <c r="B16" s="2">
        <v>2.51186307287779</v>
      </c>
      <c r="C16" s="2">
        <v>4.6873684834088198</v>
      </c>
      <c r="D16" s="2">
        <v>0.33635766234676601</v>
      </c>
      <c r="E16" s="2">
        <v>2.0752687300999099E-2</v>
      </c>
      <c r="F16" s="2">
        <f>IF(C16/D16&gt;1, C16/D16,-1/(C16/D16))</f>
        <v>13.935667321223098</v>
      </c>
    </row>
    <row r="17" spans="1:6">
      <c r="A17" s="2" t="s">
        <v>80</v>
      </c>
      <c r="B17" s="2">
        <v>2.3087719291456401</v>
      </c>
      <c r="C17" s="2">
        <v>4.3421409401585702</v>
      </c>
      <c r="D17" s="2">
        <v>0.27540291813270601</v>
      </c>
      <c r="E17" s="2">
        <v>4.01699477516064E-2</v>
      </c>
      <c r="F17" s="2">
        <f t="shared" si="0"/>
        <v>15.766503018919577</v>
      </c>
    </row>
    <row r="18" spans="1:6">
      <c r="A18" s="2" t="s">
        <v>75</v>
      </c>
      <c r="B18" s="2">
        <v>1.7828451927969999</v>
      </c>
      <c r="C18" s="2">
        <v>3.5656903855939901</v>
      </c>
      <c r="D18" s="2">
        <v>0</v>
      </c>
      <c r="E18" s="2">
        <v>2.8356716111214101E-2</v>
      </c>
      <c r="F18" s="7" t="s">
        <v>120</v>
      </c>
    </row>
    <row r="19" spans="1:6">
      <c r="A19" s="2" t="s">
        <v>66</v>
      </c>
      <c r="B19" s="2">
        <v>91.323824753263295</v>
      </c>
      <c r="C19" s="2">
        <v>48.857087224445998</v>
      </c>
      <c r="D19" s="2">
        <v>133.790562282081</v>
      </c>
      <c r="E19" s="2">
        <v>5.3592735298822998E-3</v>
      </c>
      <c r="F19" s="2">
        <f t="shared" si="0"/>
        <v>-2.7384064397342525</v>
      </c>
    </row>
    <row r="20" spans="1:6">
      <c r="A20" s="2" t="s">
        <v>26</v>
      </c>
      <c r="B20" s="2">
        <v>23.377760356077001</v>
      </c>
      <c r="C20" s="2">
        <v>12.028052049511</v>
      </c>
      <c r="D20" s="2">
        <v>34.727468662643098</v>
      </c>
      <c r="E20" s="2">
        <v>1.0817753199424501E-2</v>
      </c>
      <c r="F20" s="2">
        <f t="shared" si="0"/>
        <v>-2.8872063838512356</v>
      </c>
    </row>
    <row r="21" spans="1:6">
      <c r="A21" s="2" t="s">
        <v>30</v>
      </c>
      <c r="B21" s="2">
        <v>5.2416870216371203</v>
      </c>
      <c r="C21" s="2">
        <v>2.0942900848992898</v>
      </c>
      <c r="D21" s="2">
        <v>8.3890839583749504</v>
      </c>
      <c r="E21" s="2">
        <v>3.6871645287915603E-2</v>
      </c>
      <c r="F21" s="2">
        <f t="shared" si="0"/>
        <v>-4.0056933940831625</v>
      </c>
    </row>
    <row r="22" spans="1:6">
      <c r="A22" s="2" t="s">
        <v>25</v>
      </c>
      <c r="B22" s="2">
        <v>490.74546635190597</v>
      </c>
      <c r="C22" s="2">
        <v>129.83851929793801</v>
      </c>
      <c r="D22" s="2">
        <v>851.65241340587295</v>
      </c>
      <c r="E22" s="2">
        <v>3.8889176954967603E-2</v>
      </c>
      <c r="F22" s="2">
        <f t="shared" si="0"/>
        <v>-6.5593201309666984</v>
      </c>
    </row>
    <row r="23" spans="1:6">
      <c r="A23" s="2" t="s">
        <v>78</v>
      </c>
      <c r="B23" s="2">
        <v>1.47670191575708</v>
      </c>
      <c r="C23" s="2">
        <v>0</v>
      </c>
      <c r="D23" s="2">
        <v>2.9534038315141702</v>
      </c>
      <c r="E23" s="2">
        <v>3.5326994592585398E-2</v>
      </c>
      <c r="F23" s="7" t="s">
        <v>120</v>
      </c>
    </row>
    <row r="24" spans="1:6">
      <c r="A24" s="2" t="s">
        <v>64</v>
      </c>
      <c r="B24" s="2">
        <v>113.746326852365</v>
      </c>
      <c r="C24" s="2">
        <v>25.369719172562998</v>
      </c>
      <c r="D24" s="2">
        <v>202.12293453216699</v>
      </c>
      <c r="E24" s="3">
        <v>2.73424247125695E-7</v>
      </c>
      <c r="F24" s="2">
        <f t="shared" si="0"/>
        <v>-7.9670938869027825</v>
      </c>
    </row>
    <row r="25" spans="1:6">
      <c r="A25" s="2" t="s">
        <v>65</v>
      </c>
      <c r="B25" s="2">
        <v>240.82689962799401</v>
      </c>
      <c r="C25" s="2">
        <v>53.609715485152797</v>
      </c>
      <c r="D25" s="2">
        <v>428.04408377083399</v>
      </c>
      <c r="E25" s="3">
        <v>2.9054198936254998E-7</v>
      </c>
      <c r="F25" s="2">
        <f t="shared" si="0"/>
        <v>-7.9844498314746843</v>
      </c>
    </row>
    <row r="26" spans="1:6">
      <c r="A26" s="2" t="s">
        <v>68</v>
      </c>
      <c r="B26" s="2">
        <v>169.225824760628</v>
      </c>
      <c r="C26" s="2">
        <v>107.52212577247801</v>
      </c>
      <c r="D26" s="2">
        <v>230.929523748777</v>
      </c>
      <c r="E26" s="2">
        <v>1.9757902314279499E-2</v>
      </c>
      <c r="F26" s="2">
        <f t="shared" si="0"/>
        <v>-2.1477395660632213</v>
      </c>
    </row>
    <row r="27" spans="1:6">
      <c r="A27" s="2" t="s">
        <v>3</v>
      </c>
      <c r="B27" s="2">
        <v>2.5069791624974198</v>
      </c>
      <c r="C27" s="2">
        <v>4.7385554068621403</v>
      </c>
      <c r="D27" s="2">
        <v>0.27540291813270601</v>
      </c>
      <c r="E27" s="2">
        <v>2.08146850261108E-2</v>
      </c>
      <c r="F27" s="2">
        <f t="shared" si="0"/>
        <v>17.205901226430775</v>
      </c>
    </row>
    <row r="28" spans="1:6">
      <c r="A28" s="2" t="s">
        <v>76</v>
      </c>
      <c r="B28" s="2">
        <v>49.213646255386301</v>
      </c>
      <c r="C28" s="2">
        <v>22.151832058053198</v>
      </c>
      <c r="D28" s="2">
        <v>76.2754604527194</v>
      </c>
      <c r="E28" s="2">
        <v>3.1933812705982202E-2</v>
      </c>
      <c r="F28" s="2">
        <f t="shared" si="0"/>
        <v>-3.4433025788939111</v>
      </c>
    </row>
    <row r="29" spans="1:6">
      <c r="A29" s="2" t="s">
        <v>14</v>
      </c>
      <c r="B29" s="2">
        <v>5.1913837329722901</v>
      </c>
      <c r="C29" s="2">
        <v>2.26178636139782</v>
      </c>
      <c r="D29" s="2">
        <v>8.1209811045467593</v>
      </c>
      <c r="E29" s="2">
        <v>4.1603625562882197E-2</v>
      </c>
      <c r="F29" s="2">
        <f t="shared" si="0"/>
        <v>-3.5905164356583459</v>
      </c>
    </row>
    <row r="30" spans="1:6">
      <c r="A30" s="2" t="s">
        <v>70</v>
      </c>
      <c r="B30" s="2">
        <v>12.6918835332489</v>
      </c>
      <c r="C30" s="2">
        <v>19.486169756709799</v>
      </c>
      <c r="D30" s="2">
        <v>5.8975973097879297</v>
      </c>
      <c r="E30" s="2">
        <v>2.0752347348842001E-2</v>
      </c>
      <c r="F30" s="2">
        <f t="shared" si="0"/>
        <v>3.304086178344126</v>
      </c>
    </row>
    <row r="31" spans="1:6">
      <c r="A31" s="2" t="s">
        <v>83</v>
      </c>
      <c r="B31" s="2">
        <v>19.193241101603</v>
      </c>
      <c r="C31" s="2">
        <v>11.478870956191701</v>
      </c>
      <c r="D31" s="2">
        <v>26.907611247014302</v>
      </c>
      <c r="E31" s="2">
        <v>4.3064065870118698E-2</v>
      </c>
      <c r="F31" s="2">
        <f t="shared" si="0"/>
        <v>-2.3440991147740311</v>
      </c>
    </row>
    <row r="32" spans="1:6">
      <c r="A32" s="2" t="s">
        <v>34</v>
      </c>
      <c r="B32" s="2">
        <v>2.3750220812679599</v>
      </c>
      <c r="C32" s="2">
        <v>0.35137093183964002</v>
      </c>
      <c r="D32" s="2">
        <v>4.3986732306962804</v>
      </c>
      <c r="E32" s="2">
        <v>3.4239626576012601E-2</v>
      </c>
      <c r="F32" s="2">
        <f t="shared" si="0"/>
        <v>-12.518603083261773</v>
      </c>
    </row>
    <row r="33" spans="1:6">
      <c r="A33" s="2" t="s">
        <v>81</v>
      </c>
      <c r="B33" s="2">
        <v>6.9024579719262702</v>
      </c>
      <c r="C33" s="2">
        <v>10.9088168244002</v>
      </c>
      <c r="D33" s="2">
        <v>2.8960991194523702</v>
      </c>
      <c r="E33" s="2">
        <v>4.0502468496042797E-2</v>
      </c>
      <c r="F33" s="2">
        <f t="shared" si="0"/>
        <v>3.7667277169929778</v>
      </c>
    </row>
    <row r="34" spans="1:6">
      <c r="A34" s="2" t="s">
        <v>69</v>
      </c>
      <c r="B34" s="2">
        <v>8.3772050066891506</v>
      </c>
      <c r="C34" s="2">
        <v>3.5656903855939901</v>
      </c>
      <c r="D34" s="2">
        <v>13.1887196277843</v>
      </c>
      <c r="E34" s="2">
        <v>1.9865769126113E-2</v>
      </c>
      <c r="F34" s="2">
        <f t="shared" si="0"/>
        <v>-3.6987843030536314</v>
      </c>
    </row>
    <row r="35" spans="1:6">
      <c r="A35" s="2" t="s">
        <v>11</v>
      </c>
      <c r="B35" s="2">
        <v>59.172006286184399</v>
      </c>
      <c r="C35" s="2">
        <v>34.911291127264803</v>
      </c>
      <c r="D35" s="2">
        <v>83.432721445103994</v>
      </c>
      <c r="E35" s="2">
        <v>3.5626498213068902E-2</v>
      </c>
      <c r="F35" s="2">
        <f t="shared" si="0"/>
        <v>-2.3898492078382407</v>
      </c>
    </row>
    <row r="36" spans="1:6">
      <c r="A36" s="2" t="s">
        <v>5</v>
      </c>
      <c r="B36" s="2">
        <v>15.764369861591099</v>
      </c>
      <c r="C36" s="2">
        <v>4.4011199811610497</v>
      </c>
      <c r="D36" s="2">
        <v>27.1276197420211</v>
      </c>
      <c r="E36" s="2">
        <v>4.54461577547846E-4</v>
      </c>
      <c r="F36" s="2">
        <f t="shared" si="0"/>
        <v>-6.1637991825127711</v>
      </c>
    </row>
    <row r="37" spans="1:6">
      <c r="A37" s="2" t="s">
        <v>41</v>
      </c>
      <c r="B37" s="2">
        <v>24.573018417986301</v>
      </c>
      <c r="C37" s="2">
        <v>9.9222693311771604</v>
      </c>
      <c r="D37" s="2">
        <v>39.223767504795497</v>
      </c>
      <c r="E37" s="2">
        <v>3.5577455440794201E-2</v>
      </c>
      <c r="F37" s="2">
        <f t="shared" si="0"/>
        <v>-3.9531044961205524</v>
      </c>
    </row>
    <row r="38" spans="1:6">
      <c r="A38" s="2" t="s">
        <v>67</v>
      </c>
      <c r="B38" s="2">
        <v>634.88871770994001</v>
      </c>
      <c r="C38" s="2">
        <v>397.03693597271098</v>
      </c>
      <c r="D38" s="2">
        <v>872.74049944717001</v>
      </c>
      <c r="E38" s="2">
        <v>1.09000674717825E-2</v>
      </c>
      <c r="F38" s="2">
        <f t="shared" si="0"/>
        <v>-2.1981342801495805</v>
      </c>
    </row>
    <row r="39" spans="1:6">
      <c r="A39" s="2" t="s">
        <v>2</v>
      </c>
      <c r="B39" s="2">
        <v>209.76236744046199</v>
      </c>
      <c r="C39" s="2">
        <v>111.029884998886</v>
      </c>
      <c r="D39" s="2">
        <v>308.49484988203898</v>
      </c>
      <c r="E39" s="2">
        <v>2.6043523267907402E-3</v>
      </c>
      <c r="F39" s="2">
        <f t="shared" si="0"/>
        <v>-2.7784848186155844</v>
      </c>
    </row>
    <row r="40" spans="1:6">
      <c r="A40" s="2" t="s">
        <v>9</v>
      </c>
      <c r="B40" s="2">
        <v>21.186956412643699</v>
      </c>
      <c r="C40" s="2">
        <v>9.1139166041429398</v>
      </c>
      <c r="D40" s="2">
        <v>33.259996221144398</v>
      </c>
      <c r="E40" s="2">
        <v>1.4267447051199599E-2</v>
      </c>
      <c r="F40" s="2">
        <f t="shared" si="0"/>
        <v>-3.6493636781825836</v>
      </c>
    </row>
    <row r="41" spans="1:6">
      <c r="A41" s="4" t="s">
        <v>6</v>
      </c>
      <c r="B41" s="4">
        <v>260.69166690388698</v>
      </c>
      <c r="C41" s="4">
        <v>132.19589129380199</v>
      </c>
      <c r="D41" s="4">
        <v>389.18744251397101</v>
      </c>
      <c r="E41" s="4">
        <v>5.0846384886753604E-3</v>
      </c>
      <c r="F41" s="4">
        <f t="shared" si="0"/>
        <v>-2.944020715810387</v>
      </c>
    </row>
    <row r="43" spans="1:6">
      <c r="A43" s="1" t="s">
        <v>119</v>
      </c>
    </row>
  </sheetData>
  <sortState ref="A4:G41">
    <sortCondition ref="A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opLeftCell="A2" zoomScale="125" zoomScaleNormal="125" zoomScalePageLayoutView="125" workbookViewId="0">
      <selection activeCell="C64" sqref="C64"/>
    </sheetView>
  </sheetViews>
  <sheetFormatPr baseColWidth="10" defaultRowHeight="15" x14ac:dyDescent="0"/>
  <cols>
    <col min="1" max="1" width="15.33203125" style="1" bestFit="1" customWidth="1"/>
    <col min="2" max="2" width="16.1640625" style="1" customWidth="1"/>
    <col min="3" max="3" width="20.5" style="1" customWidth="1"/>
    <col min="4" max="4" width="17.5" style="1" customWidth="1"/>
    <col min="5" max="5" width="20.6640625" style="1" customWidth="1"/>
    <col min="6" max="6" width="26.33203125" style="1" customWidth="1"/>
    <col min="8" max="16384" width="10.83203125" style="1"/>
  </cols>
  <sheetData>
    <row r="1" spans="1:6">
      <c r="A1" s="6" t="s">
        <v>111</v>
      </c>
      <c r="B1" s="6" t="s">
        <v>113</v>
      </c>
      <c r="C1" s="6" t="s">
        <v>110</v>
      </c>
      <c r="D1" s="6" t="s">
        <v>112</v>
      </c>
      <c r="E1" s="6" t="s">
        <v>114</v>
      </c>
      <c r="F1" s="6" t="s">
        <v>121</v>
      </c>
    </row>
    <row r="2" spans="1:6">
      <c r="A2" s="1" t="s">
        <v>1</v>
      </c>
      <c r="B2" s="1">
        <v>24.044316009347099</v>
      </c>
      <c r="C2" s="1">
        <v>0</v>
      </c>
      <c r="D2" s="1">
        <v>48.088632018694298</v>
      </c>
      <c r="E2" s="5">
        <v>7.1158699860246201E-15</v>
      </c>
      <c r="F2" s="8" t="s">
        <v>120</v>
      </c>
    </row>
    <row r="3" spans="1:6">
      <c r="A3" s="1" t="s">
        <v>2</v>
      </c>
      <c r="B3" s="1">
        <v>179.53335123547899</v>
      </c>
      <c r="C3" s="1">
        <v>322.39228339704601</v>
      </c>
      <c r="D3" s="1">
        <v>36.674419073911302</v>
      </c>
      <c r="E3" s="5">
        <v>1.23332299309004E-8</v>
      </c>
      <c r="F3" s="2">
        <f>IF(C3/D3&gt;1, C3/D3,-1/(C3/D3))</f>
        <v>8.7906582173071914</v>
      </c>
    </row>
    <row r="4" spans="1:6">
      <c r="A4" s="1" t="s">
        <v>3</v>
      </c>
      <c r="B4" s="1">
        <v>6.5284643812285701</v>
      </c>
      <c r="C4" s="1">
        <v>0.28805807355812402</v>
      </c>
      <c r="D4" s="1">
        <v>12.768870688899</v>
      </c>
      <c r="E4" s="5">
        <v>4.6409265787662003E-5</v>
      </c>
      <c r="F4" s="2">
        <f>IF(C4/D4&gt;1, C4/D4,-1/(C4/D4))</f>
        <v>-44.327418187508329</v>
      </c>
    </row>
    <row r="5" spans="1:6">
      <c r="A5" s="1" t="s">
        <v>4</v>
      </c>
      <c r="B5" s="1">
        <v>4.3705885809819298</v>
      </c>
      <c r="C5" s="1">
        <v>0</v>
      </c>
      <c r="D5" s="1">
        <v>8.7411771619638703</v>
      </c>
      <c r="E5" s="1">
        <v>1.1897726224492599E-4</v>
      </c>
      <c r="F5" s="8" t="s">
        <v>120</v>
      </c>
    </row>
    <row r="6" spans="1:6">
      <c r="A6" s="1" t="s">
        <v>5</v>
      </c>
      <c r="B6" s="1">
        <v>17.080928049652901</v>
      </c>
      <c r="C6" s="1">
        <v>28.3498938783416</v>
      </c>
      <c r="D6" s="1">
        <v>5.8119622209642099</v>
      </c>
      <c r="E6" s="1">
        <v>5.7426773204205604E-4</v>
      </c>
      <c r="F6" s="2">
        <f>IF(C6/D6&gt;1, C6/D6,-1/(C6/D6))</f>
        <v>4.8778524017381395</v>
      </c>
    </row>
    <row r="7" spans="1:6">
      <c r="A7" s="1" t="s">
        <v>6</v>
      </c>
      <c r="B7" s="1">
        <v>251.16821233392099</v>
      </c>
      <c r="C7" s="1">
        <v>406.66265170997701</v>
      </c>
      <c r="D7" s="1">
        <v>95.673772957863704</v>
      </c>
      <c r="E7" s="1">
        <v>7.2246051800250099E-4</v>
      </c>
      <c r="F7" s="2">
        <f t="shared" ref="F7:F49" si="0">IF(C7/D7&gt;1, C7/D7,-1/(C7/D7))</f>
        <v>4.2505133762110319</v>
      </c>
    </row>
    <row r="8" spans="1:6">
      <c r="A8" s="1" t="s">
        <v>7</v>
      </c>
      <c r="B8" s="1">
        <v>8.1192056174337406</v>
      </c>
      <c r="C8" s="1">
        <v>2.3297217426189301</v>
      </c>
      <c r="D8" s="1">
        <v>13.9086894922486</v>
      </c>
      <c r="E8" s="1">
        <v>1.05616150567373E-3</v>
      </c>
      <c r="F8" s="2">
        <f t="shared" si="0"/>
        <v>-5.9701076046160368</v>
      </c>
    </row>
    <row r="9" spans="1:6">
      <c r="A9" s="1" t="s">
        <v>8</v>
      </c>
      <c r="B9" s="1">
        <v>2.6255530063688401</v>
      </c>
      <c r="C9" s="1">
        <v>0</v>
      </c>
      <c r="D9" s="1">
        <v>5.2511060127376901</v>
      </c>
      <c r="E9" s="1">
        <v>2.5926347392517899E-3</v>
      </c>
      <c r="F9" s="8" t="s">
        <v>120</v>
      </c>
    </row>
    <row r="10" spans="1:6">
      <c r="A10" s="1" t="s">
        <v>9</v>
      </c>
      <c r="B10" s="1">
        <v>20.2642489134053</v>
      </c>
      <c r="C10" s="1">
        <v>34.748585428421599</v>
      </c>
      <c r="D10" s="1">
        <v>5.7799123983889</v>
      </c>
      <c r="E10" s="1">
        <v>3.44404331448109E-3</v>
      </c>
      <c r="F10" s="2">
        <f t="shared" si="0"/>
        <v>6.0119571082266683</v>
      </c>
    </row>
    <row r="11" spans="1:6">
      <c r="A11" s="1" t="s">
        <v>10</v>
      </c>
      <c r="B11" s="1">
        <v>31.200025304893799</v>
      </c>
      <c r="C11" s="1">
        <v>46.340397203922301</v>
      </c>
      <c r="D11" s="1">
        <v>16.059653405865401</v>
      </c>
      <c r="E11" s="1">
        <v>4.4522543530623399E-3</v>
      </c>
      <c r="F11" s="2">
        <f t="shared" si="0"/>
        <v>2.8855166442756222</v>
      </c>
    </row>
    <row r="12" spans="1:6">
      <c r="A12" s="1" t="s">
        <v>11</v>
      </c>
      <c r="B12" s="1">
        <v>55.045202240928397</v>
      </c>
      <c r="C12" s="1">
        <v>87.215765911614696</v>
      </c>
      <c r="D12" s="1">
        <v>22.874638570242102</v>
      </c>
      <c r="E12" s="1">
        <v>4.8520835964436203E-3</v>
      </c>
      <c r="F12" s="2">
        <f t="shared" si="0"/>
        <v>3.812771320683281</v>
      </c>
    </row>
    <row r="13" spans="1:6">
      <c r="A13" s="1" t="s">
        <v>12</v>
      </c>
      <c r="B13" s="1">
        <v>15.8680965972107</v>
      </c>
      <c r="C13" s="1">
        <v>23.745599610904701</v>
      </c>
      <c r="D13" s="1">
        <v>7.9905935835167297</v>
      </c>
      <c r="E13" s="1">
        <v>5.5549401034510502E-3</v>
      </c>
      <c r="F13" s="2">
        <f t="shared" si="0"/>
        <v>2.971694075379824</v>
      </c>
    </row>
    <row r="14" spans="1:6">
      <c r="A14" s="1" t="s">
        <v>13</v>
      </c>
      <c r="B14" s="1">
        <v>24.604421436188201</v>
      </c>
      <c r="C14" s="1">
        <v>14.1545510956005</v>
      </c>
      <c r="D14" s="1">
        <v>35.054291776775997</v>
      </c>
      <c r="E14" s="1">
        <v>6.2472846866540796E-3</v>
      </c>
      <c r="F14" s="2">
        <f t="shared" si="0"/>
        <v>-2.476538573354794</v>
      </c>
    </row>
    <row r="15" spans="1:6">
      <c r="A15" s="1" t="s">
        <v>14</v>
      </c>
      <c r="B15" s="1">
        <v>4.7454285503311997</v>
      </c>
      <c r="C15" s="1">
        <v>8.4892218076558006</v>
      </c>
      <c r="D15" s="1">
        <v>1.0016352930066099</v>
      </c>
      <c r="E15" s="1">
        <v>8.7920011772380097E-3</v>
      </c>
      <c r="F15" s="2">
        <f t="shared" si="0"/>
        <v>8.4753621072732894</v>
      </c>
    </row>
    <row r="16" spans="1:6">
      <c r="A16" s="1" t="s">
        <v>15</v>
      </c>
      <c r="B16" s="1">
        <v>34.705119781209497</v>
      </c>
      <c r="C16" s="1">
        <v>49.998698517670299</v>
      </c>
      <c r="D16" s="1">
        <v>19.411541044748699</v>
      </c>
      <c r="E16" s="1">
        <v>8.9645997509777298E-3</v>
      </c>
      <c r="F16" s="2">
        <f t="shared" si="0"/>
        <v>2.5757202069846064</v>
      </c>
    </row>
    <row r="17" spans="1:6">
      <c r="A17" s="1" t="s">
        <v>16</v>
      </c>
      <c r="B17" s="1">
        <v>6.9202524009388302</v>
      </c>
      <c r="C17" s="1">
        <v>11.5949984933627</v>
      </c>
      <c r="D17" s="1">
        <v>2.2455063085149201</v>
      </c>
      <c r="E17" s="1">
        <v>1.00287083569128E-2</v>
      </c>
      <c r="F17" s="2">
        <f t="shared" si="0"/>
        <v>5.1636454769219178</v>
      </c>
    </row>
    <row r="18" spans="1:6">
      <c r="A18" s="1" t="s">
        <v>17</v>
      </c>
      <c r="B18" s="1">
        <v>582.92395917231897</v>
      </c>
      <c r="C18" s="1">
        <v>788.486218689363</v>
      </c>
      <c r="D18" s="1">
        <v>377.36169965527603</v>
      </c>
      <c r="E18" s="1">
        <v>1.06815135573339E-2</v>
      </c>
      <c r="F18" s="2">
        <f t="shared" si="0"/>
        <v>2.0894707104871895</v>
      </c>
    </row>
    <row r="19" spans="1:6">
      <c r="A19" s="1" t="s">
        <v>18</v>
      </c>
      <c r="B19" s="1">
        <v>4.6979840579717997</v>
      </c>
      <c r="C19" s="1">
        <v>1.3930894143543899</v>
      </c>
      <c r="D19" s="1">
        <v>8.0028787015892107</v>
      </c>
      <c r="E19" s="1">
        <v>1.30956938448995E-2</v>
      </c>
      <c r="F19" s="2">
        <f t="shared" si="0"/>
        <v>-5.7446985233880667</v>
      </c>
    </row>
    <row r="20" spans="1:6">
      <c r="A20" s="1" t="s">
        <v>19</v>
      </c>
      <c r="B20" s="1">
        <v>61.4145848815837</v>
      </c>
      <c r="C20" s="1">
        <v>87.682687734302704</v>
      </c>
      <c r="D20" s="1">
        <v>35.146482028864803</v>
      </c>
      <c r="E20" s="1">
        <v>1.3314692024969399E-2</v>
      </c>
      <c r="F20" s="2">
        <f t="shared" si="0"/>
        <v>2.4947785005136907</v>
      </c>
    </row>
    <row r="21" spans="1:6">
      <c r="A21" s="1" t="s">
        <v>20</v>
      </c>
      <c r="B21" s="1">
        <v>14.592071136436401</v>
      </c>
      <c r="C21" s="1">
        <v>21.891200757519702</v>
      </c>
      <c r="D21" s="1">
        <v>7.2929415153531698</v>
      </c>
      <c r="E21" s="1">
        <v>1.41131453293643E-2</v>
      </c>
      <c r="F21" s="2">
        <f t="shared" si="0"/>
        <v>3.0016970123007485</v>
      </c>
    </row>
    <row r="22" spans="1:6">
      <c r="A22" s="1" t="s">
        <v>21</v>
      </c>
      <c r="B22" s="1">
        <v>63.989586379316997</v>
      </c>
      <c r="C22" s="1">
        <v>89.285203207062807</v>
      </c>
      <c r="D22" s="1">
        <v>38.693969551571101</v>
      </c>
      <c r="E22" s="1">
        <v>1.4656519728586699E-2</v>
      </c>
      <c r="F22" s="2">
        <f t="shared" si="0"/>
        <v>2.3074707568595154</v>
      </c>
    </row>
    <row r="23" spans="1:6">
      <c r="A23" s="1" t="s">
        <v>22</v>
      </c>
      <c r="B23" s="1">
        <v>21.0820623563224</v>
      </c>
      <c r="C23" s="1">
        <v>10.685053595597401</v>
      </c>
      <c r="D23" s="1">
        <v>31.4790711170474</v>
      </c>
      <c r="E23" s="1">
        <v>1.61745037523333E-2</v>
      </c>
      <c r="F23" s="2">
        <f t="shared" si="0"/>
        <v>-2.9460845315757545</v>
      </c>
    </row>
    <row r="24" spans="1:6">
      <c r="A24" s="1" t="s">
        <v>23</v>
      </c>
      <c r="B24" s="1">
        <v>156.03698306745301</v>
      </c>
      <c r="C24" s="1">
        <v>72.653153600972402</v>
      </c>
      <c r="D24" s="1">
        <v>239.420812533933</v>
      </c>
      <c r="E24" s="1">
        <v>1.6200998797252199E-2</v>
      </c>
      <c r="F24" s="2">
        <f t="shared" si="0"/>
        <v>-3.2953946341942211</v>
      </c>
    </row>
    <row r="25" spans="1:6">
      <c r="A25" s="1" t="s">
        <v>24</v>
      </c>
      <c r="B25" s="1">
        <v>47.526948906396399</v>
      </c>
      <c r="C25" s="1">
        <v>85.108108377125802</v>
      </c>
      <c r="D25" s="1">
        <v>9.9457894356669794</v>
      </c>
      <c r="E25" s="1">
        <v>1.6293081934630999E-2</v>
      </c>
      <c r="F25" s="2">
        <f t="shared" si="0"/>
        <v>8.5571999012885129</v>
      </c>
    </row>
    <row r="26" spans="1:6">
      <c r="A26" s="1" t="s">
        <v>25</v>
      </c>
      <c r="B26" s="1">
        <v>484.37054377341201</v>
      </c>
      <c r="C26" s="1">
        <v>889.562348968783</v>
      </c>
      <c r="D26" s="1">
        <v>79.178738578039798</v>
      </c>
      <c r="E26" s="1">
        <v>1.6911559963741399E-2</v>
      </c>
      <c r="F26" s="2">
        <f t="shared" si="0"/>
        <v>11.234863865531484</v>
      </c>
    </row>
    <row r="27" spans="1:6">
      <c r="A27" s="1" t="s">
        <v>26</v>
      </c>
      <c r="B27" s="1">
        <v>24.551302775616801</v>
      </c>
      <c r="C27" s="1">
        <v>36.302378864962101</v>
      </c>
      <c r="D27" s="1">
        <v>12.800226686271399</v>
      </c>
      <c r="E27" s="1">
        <v>1.6957091388664601E-2</v>
      </c>
      <c r="F27" s="2">
        <f t="shared" si="0"/>
        <v>2.8360731223531701</v>
      </c>
    </row>
    <row r="28" spans="1:6">
      <c r="A28" s="1" t="s">
        <v>27</v>
      </c>
      <c r="B28" s="1">
        <v>39.887854737630398</v>
      </c>
      <c r="C28" s="1">
        <v>56.773784862342403</v>
      </c>
      <c r="D28" s="1">
        <v>23.001924612918401</v>
      </c>
      <c r="E28" s="1">
        <v>1.7012338108778901E-2</v>
      </c>
      <c r="F28" s="2">
        <f t="shared" si="0"/>
        <v>2.4682188911469156</v>
      </c>
    </row>
    <row r="29" spans="1:6">
      <c r="A29" s="1" t="s">
        <v>28</v>
      </c>
      <c r="B29" s="1">
        <v>34.293981151756498</v>
      </c>
      <c r="C29" s="1">
        <v>61.856570821589401</v>
      </c>
      <c r="D29" s="1">
        <v>6.7313914819237004</v>
      </c>
      <c r="E29" s="1">
        <v>1.77176144304594E-2</v>
      </c>
      <c r="F29" s="2">
        <f t="shared" si="0"/>
        <v>9.1892695570741036</v>
      </c>
    </row>
    <row r="30" spans="1:6">
      <c r="A30" s="1" t="s">
        <v>29</v>
      </c>
      <c r="B30" s="1">
        <v>8.2455415034937705</v>
      </c>
      <c r="C30" s="1">
        <v>12.9675743847802</v>
      </c>
      <c r="D30" s="1">
        <v>3.5235086222073799</v>
      </c>
      <c r="E30" s="1">
        <v>1.9223254618876199E-2</v>
      </c>
      <c r="F30" s="2">
        <f t="shared" si="0"/>
        <v>3.6803015900260165</v>
      </c>
    </row>
    <row r="31" spans="1:6">
      <c r="A31" s="1" t="s">
        <v>30</v>
      </c>
      <c r="B31" s="1">
        <v>16.5617052417055</v>
      </c>
      <c r="C31" s="1">
        <v>8.7677926187799997</v>
      </c>
      <c r="D31" s="1">
        <v>24.3556178646311</v>
      </c>
      <c r="E31" s="1">
        <v>1.9358683309448201E-2</v>
      </c>
      <c r="F31" s="2">
        <f t="shared" si="0"/>
        <v>-2.7778505860714664</v>
      </c>
    </row>
    <row r="32" spans="1:6">
      <c r="A32" s="1" t="s">
        <v>31</v>
      </c>
      <c r="B32" s="1">
        <v>7.3675520095646698</v>
      </c>
      <c r="C32" s="1">
        <v>11.6909393983043</v>
      </c>
      <c r="D32" s="1">
        <v>3.0441646208250299</v>
      </c>
      <c r="E32" s="1">
        <v>1.9868434112277299E-2</v>
      </c>
      <c r="F32" s="2">
        <f t="shared" si="0"/>
        <v>3.8404425694743867</v>
      </c>
    </row>
    <row r="33" spans="1:6">
      <c r="A33" s="1" t="s">
        <v>32</v>
      </c>
      <c r="B33" s="1">
        <v>3.51882785119053</v>
      </c>
      <c r="C33" s="1">
        <v>0.57611614711624803</v>
      </c>
      <c r="D33" s="1">
        <v>6.4615395552647996</v>
      </c>
      <c r="E33" s="1">
        <v>2.04212212211454E-2</v>
      </c>
      <c r="F33" s="2">
        <f t="shared" si="0"/>
        <v>-11.215689037025024</v>
      </c>
    </row>
    <row r="34" spans="1:6">
      <c r="A34" s="1" t="s">
        <v>33</v>
      </c>
      <c r="B34" s="1">
        <v>1.81086978277108</v>
      </c>
      <c r="C34" s="1">
        <v>0</v>
      </c>
      <c r="D34" s="1">
        <v>3.62173956554216</v>
      </c>
      <c r="E34" s="1">
        <v>2.3219163504507999E-2</v>
      </c>
      <c r="F34" s="8" t="s">
        <v>120</v>
      </c>
    </row>
    <row r="35" spans="1:6">
      <c r="A35" s="1" t="s">
        <v>34</v>
      </c>
      <c r="B35" s="1">
        <v>2.4943172567295102</v>
      </c>
      <c r="C35" s="1">
        <v>4.5980116381507399</v>
      </c>
      <c r="D35" s="1">
        <v>0.39062287530828299</v>
      </c>
      <c r="E35" s="1">
        <v>2.3991665703696902E-2</v>
      </c>
      <c r="F35" s="2">
        <f t="shared" si="0"/>
        <v>11.770973818473761</v>
      </c>
    </row>
    <row r="36" spans="1:6">
      <c r="A36" s="1" t="s">
        <v>35</v>
      </c>
      <c r="B36" s="1">
        <v>6.9616980587163102</v>
      </c>
      <c r="C36" s="1">
        <v>10.7417418114676</v>
      </c>
      <c r="D36" s="1">
        <v>3.18165430596502</v>
      </c>
      <c r="E36" s="1">
        <v>2.4285897740612301E-2</v>
      </c>
      <c r="F36" s="2">
        <f t="shared" si="0"/>
        <v>3.3761498825717169</v>
      </c>
    </row>
    <row r="37" spans="1:6">
      <c r="A37" s="1" t="s">
        <v>36</v>
      </c>
      <c r="B37" s="1">
        <v>23.854651054374902</v>
      </c>
      <c r="C37" s="1">
        <v>34.047975782624</v>
      </c>
      <c r="D37" s="1">
        <v>13.661326326125799</v>
      </c>
      <c r="E37" s="1">
        <v>2.5489936398989499E-2</v>
      </c>
      <c r="F37" s="2">
        <f t="shared" si="0"/>
        <v>2.4922891796758382</v>
      </c>
    </row>
    <row r="38" spans="1:6">
      <c r="A38" s="1" t="s">
        <v>37</v>
      </c>
      <c r="B38" s="1">
        <v>52.442782452461401</v>
      </c>
      <c r="C38" s="1">
        <v>32.214307895623598</v>
      </c>
      <c r="D38" s="1">
        <v>72.671257009299296</v>
      </c>
      <c r="E38" s="1">
        <v>2.5687063498047599E-2</v>
      </c>
      <c r="F38" s="2">
        <f t="shared" si="0"/>
        <v>-2.2558689525399327</v>
      </c>
    </row>
    <row r="39" spans="1:6">
      <c r="A39" s="1" t="s">
        <v>38</v>
      </c>
      <c r="B39" s="1">
        <v>2.2849455591857302</v>
      </c>
      <c r="C39" s="1">
        <v>4.1792682430631798</v>
      </c>
      <c r="D39" s="1">
        <v>0.39062287530828299</v>
      </c>
      <c r="E39" s="1">
        <v>2.5745940031679401E-2</v>
      </c>
      <c r="F39" s="2">
        <f t="shared" si="0"/>
        <v>10.69898489627589</v>
      </c>
    </row>
    <row r="40" spans="1:6">
      <c r="A40" s="1" t="s">
        <v>39</v>
      </c>
      <c r="B40" s="1">
        <v>3.6220820040650001</v>
      </c>
      <c r="C40" s="1">
        <v>6.1705263255399201</v>
      </c>
      <c r="D40" s="1">
        <v>1.07363768259008</v>
      </c>
      <c r="E40" s="1">
        <v>2.61165812043502E-2</v>
      </c>
      <c r="F40" s="2">
        <f t="shared" si="0"/>
        <v>5.7473078912933948</v>
      </c>
    </row>
    <row r="41" spans="1:6">
      <c r="A41" s="1" t="s">
        <v>40</v>
      </c>
      <c r="B41" s="1">
        <v>9.3139207719266697</v>
      </c>
      <c r="C41" s="1">
        <v>4.1320672896269599</v>
      </c>
      <c r="D41" s="1">
        <v>14.495774254226401</v>
      </c>
      <c r="E41" s="1">
        <v>2.6191661538534899E-2</v>
      </c>
      <c r="F41" s="2">
        <f t="shared" si="0"/>
        <v>-3.5081166975707867</v>
      </c>
    </row>
    <row r="42" spans="1:6">
      <c r="A42" s="1" t="s">
        <v>41</v>
      </c>
      <c r="B42" s="1">
        <v>25.163953343433899</v>
      </c>
      <c r="C42" s="1">
        <v>40.999644762926103</v>
      </c>
      <c r="D42" s="1">
        <v>9.3282619239416995</v>
      </c>
      <c r="E42" s="1">
        <v>2.8496755756491202E-2</v>
      </c>
      <c r="F42" s="2">
        <f t="shared" si="0"/>
        <v>4.395207284831633</v>
      </c>
    </row>
    <row r="43" spans="1:6">
      <c r="A43" s="1" t="s">
        <v>42</v>
      </c>
      <c r="B43" s="1">
        <v>59.209146622727602</v>
      </c>
      <c r="C43" s="1">
        <v>86.288512124060205</v>
      </c>
      <c r="D43" s="1">
        <v>32.129781121394899</v>
      </c>
      <c r="E43" s="1">
        <v>2.8742069590939098E-2</v>
      </c>
      <c r="F43" s="2">
        <f t="shared" si="0"/>
        <v>2.6856240258232433</v>
      </c>
    </row>
    <row r="44" spans="1:6">
      <c r="A44" s="1" t="s">
        <v>43</v>
      </c>
      <c r="B44" s="1">
        <v>1.80251041452578</v>
      </c>
      <c r="C44" s="1">
        <v>0</v>
      </c>
      <c r="D44" s="1">
        <v>3.60502082905156</v>
      </c>
      <c r="E44" s="1">
        <v>2.8903384380565399E-2</v>
      </c>
      <c r="F44" s="8" t="s">
        <v>120</v>
      </c>
    </row>
    <row r="45" spans="1:6">
      <c r="A45" s="1" t="s">
        <v>44</v>
      </c>
      <c r="B45" s="1">
        <v>3.1832950672985301</v>
      </c>
      <c r="C45" s="1">
        <v>5.7722964533893304</v>
      </c>
      <c r="D45" s="1">
        <v>0.59429368120772397</v>
      </c>
      <c r="E45" s="1">
        <v>2.94420271163542E-2</v>
      </c>
      <c r="F45" s="2">
        <f t="shared" si="0"/>
        <v>9.7128686303022214</v>
      </c>
    </row>
    <row r="46" spans="1:6">
      <c r="A46" s="1" t="s">
        <v>45</v>
      </c>
      <c r="B46" s="1">
        <v>1.7697667667475201</v>
      </c>
      <c r="C46" s="1">
        <v>0</v>
      </c>
      <c r="D46" s="1">
        <v>3.5395335334950402</v>
      </c>
      <c r="E46" s="1">
        <v>2.9620769617127399E-2</v>
      </c>
      <c r="F46" s="8" t="s">
        <v>120</v>
      </c>
    </row>
    <row r="47" spans="1:6">
      <c r="A47" s="1" t="s">
        <v>46</v>
      </c>
      <c r="B47" s="1">
        <v>8.4036106893165101</v>
      </c>
      <c r="C47" s="1">
        <v>13.4444362720832</v>
      </c>
      <c r="D47" s="1">
        <v>3.36278510654985</v>
      </c>
      <c r="E47" s="1">
        <v>3.0919087316176298E-2</v>
      </c>
      <c r="F47" s="2">
        <f t="shared" si="0"/>
        <v>3.9980063685594591</v>
      </c>
    </row>
    <row r="48" spans="1:6">
      <c r="A48" s="1" t="s">
        <v>47</v>
      </c>
      <c r="B48" s="1">
        <v>2.9531089581489098</v>
      </c>
      <c r="C48" s="1">
        <v>0.639086992272484</v>
      </c>
      <c r="D48" s="1">
        <v>5.2671309240253397</v>
      </c>
      <c r="E48" s="1">
        <v>3.1846642861160901E-2</v>
      </c>
      <c r="F48" s="2">
        <f t="shared" si="0"/>
        <v>-8.2416493962681407</v>
      </c>
    </row>
    <row r="49" spans="1:6">
      <c r="A49" s="1" t="s">
        <v>48</v>
      </c>
      <c r="B49" s="1">
        <v>14.0895823199196</v>
      </c>
      <c r="C49" s="1">
        <v>7.1433333467376299</v>
      </c>
      <c r="D49" s="1">
        <v>21.035831293101602</v>
      </c>
      <c r="E49" s="1">
        <v>3.2036635099764801E-2</v>
      </c>
      <c r="F49" s="2">
        <f t="shared" si="0"/>
        <v>-2.9448200541710259</v>
      </c>
    </row>
    <row r="50" spans="1:6">
      <c r="A50" s="1" t="s">
        <v>49</v>
      </c>
      <c r="B50" s="1">
        <v>1.77323194003839</v>
      </c>
      <c r="C50" s="1">
        <v>3.54646388007678</v>
      </c>
      <c r="D50" s="1">
        <v>0</v>
      </c>
      <c r="E50" s="1">
        <v>3.2132379222759098E-2</v>
      </c>
      <c r="F50" s="8" t="s">
        <v>120</v>
      </c>
    </row>
    <row r="51" spans="1:6">
      <c r="A51" s="1" t="s">
        <v>50</v>
      </c>
      <c r="B51" s="1">
        <v>1.6319301690060699</v>
      </c>
      <c r="C51" s="1">
        <v>0</v>
      </c>
      <c r="D51" s="1">
        <v>3.26386033801213</v>
      </c>
      <c r="E51" s="1">
        <v>3.3048797845828502E-2</v>
      </c>
      <c r="F51" s="8" t="s">
        <v>120</v>
      </c>
    </row>
    <row r="52" spans="1:6">
      <c r="A52" s="1" t="s">
        <v>51</v>
      </c>
      <c r="B52" s="1">
        <v>2.1993544703413201</v>
      </c>
      <c r="C52" s="1">
        <v>4.1950381347831902</v>
      </c>
      <c r="D52" s="1">
        <v>0.203670805899441</v>
      </c>
      <c r="E52" s="1">
        <v>3.5836816658802402E-2</v>
      </c>
      <c r="F52" s="2">
        <f t="shared" ref="F52:F64" si="1">IF(C52/D52&gt;1, C52/D52,-1/(C52/D52))</f>
        <v>20.597149975703534</v>
      </c>
    </row>
    <row r="53" spans="1:6">
      <c r="A53" s="1" t="s">
        <v>52</v>
      </c>
      <c r="B53" s="1">
        <v>10.0462245084884</v>
      </c>
      <c r="C53" s="1">
        <v>4.5885243757168102</v>
      </c>
      <c r="D53" s="1">
        <v>15.5039246412599</v>
      </c>
      <c r="E53" s="1">
        <v>3.7316205893069603E-2</v>
      </c>
      <c r="F53" s="2">
        <f t="shared" si="1"/>
        <v>-3.3788476145640844</v>
      </c>
    </row>
    <row r="54" spans="1:6">
      <c r="A54" s="1" t="s">
        <v>53</v>
      </c>
      <c r="B54" s="1">
        <v>11.4700426573943</v>
      </c>
      <c r="C54" s="1">
        <v>5.9391564678519497</v>
      </c>
      <c r="D54" s="1">
        <v>17.000928846936599</v>
      </c>
      <c r="E54" s="1">
        <v>3.8287674730496803E-2</v>
      </c>
      <c r="F54" s="2">
        <f t="shared" si="1"/>
        <v>-2.8625157358559079</v>
      </c>
    </row>
    <row r="55" spans="1:6">
      <c r="A55" s="1" t="s">
        <v>54</v>
      </c>
      <c r="B55" s="1">
        <v>19.409898639676399</v>
      </c>
      <c r="C55" s="1">
        <v>9.6791677928905901</v>
      </c>
      <c r="D55" s="1">
        <v>29.140629486462299</v>
      </c>
      <c r="E55" s="1">
        <v>3.8342184564075898E-2</v>
      </c>
      <c r="F55" s="2">
        <f t="shared" si="1"/>
        <v>-3.0106544395135164</v>
      </c>
    </row>
    <row r="56" spans="1:6">
      <c r="A56" s="1" t="s">
        <v>55</v>
      </c>
      <c r="B56" s="1">
        <v>113.605499126137</v>
      </c>
      <c r="C56" s="1">
        <v>148.11499135384099</v>
      </c>
      <c r="D56" s="1">
        <v>79.096006898433203</v>
      </c>
      <c r="E56" s="1">
        <v>3.83819216789704E-2</v>
      </c>
      <c r="F56" s="2">
        <f t="shared" si="1"/>
        <v>1.8725975831376005</v>
      </c>
    </row>
    <row r="57" spans="1:6">
      <c r="A57" s="1" t="s">
        <v>56</v>
      </c>
      <c r="B57" s="1">
        <v>60.365156924490599</v>
      </c>
      <c r="C57" s="1">
        <v>83.985550703092798</v>
      </c>
      <c r="D57" s="1">
        <v>36.744763145888399</v>
      </c>
      <c r="E57" s="1">
        <v>4.0632486445505697E-2</v>
      </c>
      <c r="F57" s="2">
        <f t="shared" si="1"/>
        <v>2.2856468109385668</v>
      </c>
    </row>
    <row r="58" spans="1:6">
      <c r="A58" s="1" t="s">
        <v>57</v>
      </c>
      <c r="B58" s="1">
        <v>29.909477902070101</v>
      </c>
      <c r="C58" s="1">
        <v>16.567521847579201</v>
      </c>
      <c r="D58" s="1">
        <v>43.251433956560902</v>
      </c>
      <c r="E58" s="1">
        <v>4.0746531853982498E-2</v>
      </c>
      <c r="F58" s="2">
        <f t="shared" si="1"/>
        <v>-2.6106157791414457</v>
      </c>
    </row>
    <row r="59" spans="1:6">
      <c r="A59" s="1" t="s">
        <v>58</v>
      </c>
      <c r="B59" s="1">
        <v>19.965341166312399</v>
      </c>
      <c r="C59" s="1">
        <v>11.7271140912375</v>
      </c>
      <c r="D59" s="1">
        <v>28.203568241387298</v>
      </c>
      <c r="E59" s="1">
        <v>4.1432163033883702E-2</v>
      </c>
      <c r="F59" s="2">
        <f t="shared" si="1"/>
        <v>-2.4049879639579022</v>
      </c>
    </row>
    <row r="60" spans="1:6">
      <c r="A60" s="1" t="s">
        <v>59</v>
      </c>
      <c r="B60" s="1">
        <v>17.313060393027701</v>
      </c>
      <c r="C60" s="1">
        <v>23.794339562410102</v>
      </c>
      <c r="D60" s="1">
        <v>10.831781223645301</v>
      </c>
      <c r="E60" s="1">
        <v>4.2070617261487503E-2</v>
      </c>
      <c r="F60" s="2">
        <f t="shared" si="1"/>
        <v>2.1967153020472856</v>
      </c>
    </row>
    <row r="61" spans="1:6">
      <c r="A61" s="1" t="s">
        <v>60</v>
      </c>
      <c r="B61" s="1">
        <v>15.364617808425599</v>
      </c>
      <c r="C61" s="1">
        <v>8.7143090360576902</v>
      </c>
      <c r="D61" s="1">
        <v>22.014926580793599</v>
      </c>
      <c r="E61" s="1">
        <v>4.5384992950975402E-2</v>
      </c>
      <c r="F61" s="2">
        <f t="shared" si="1"/>
        <v>-2.5262962892067735</v>
      </c>
    </row>
    <row r="62" spans="1:6">
      <c r="A62" s="1" t="s">
        <v>61</v>
      </c>
      <c r="B62" s="1">
        <v>11.654405182369199</v>
      </c>
      <c r="C62" s="1">
        <v>16.869810814788298</v>
      </c>
      <c r="D62" s="1">
        <v>6.4389995499501902</v>
      </c>
      <c r="E62" s="1">
        <v>4.7128341411542901E-2</v>
      </c>
      <c r="F62" s="2">
        <f t="shared" si="1"/>
        <v>2.6199428473199378</v>
      </c>
    </row>
    <row r="63" spans="1:6">
      <c r="A63" s="1" t="s">
        <v>62</v>
      </c>
      <c r="B63" s="1">
        <v>10.2037737130798</v>
      </c>
      <c r="C63" s="1">
        <v>15.0516953760602</v>
      </c>
      <c r="D63" s="1">
        <v>5.3558520500994096</v>
      </c>
      <c r="E63" s="1">
        <v>4.8553330925570598E-2</v>
      </c>
      <c r="F63" s="2">
        <f t="shared" si="1"/>
        <v>2.8103269536321167</v>
      </c>
    </row>
    <row r="64" spans="1:6">
      <c r="A64" s="1" t="s">
        <v>63</v>
      </c>
      <c r="B64" s="1">
        <v>12.1843441016134</v>
      </c>
      <c r="C64" s="1">
        <v>4.9914978790843598</v>
      </c>
      <c r="D64" s="1">
        <v>19.3771903241425</v>
      </c>
      <c r="E64" s="1">
        <v>4.9286386816936097E-2</v>
      </c>
      <c r="F64" s="2">
        <f t="shared" si="1"/>
        <v>-3.882039178126838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="125" zoomScaleNormal="125" zoomScalePageLayoutView="125" workbookViewId="0">
      <selection activeCell="E34" sqref="E34"/>
    </sheetView>
  </sheetViews>
  <sheetFormatPr baseColWidth="10" defaultRowHeight="15" x14ac:dyDescent="0"/>
  <cols>
    <col min="1" max="1" width="16.5" customWidth="1"/>
    <col min="2" max="5" width="17.6640625" customWidth="1"/>
    <col min="6" max="6" width="27" customWidth="1"/>
  </cols>
  <sheetData>
    <row r="1" spans="1:6" s="1" customFormat="1">
      <c r="A1" s="6" t="s">
        <v>111</v>
      </c>
      <c r="B1" s="6" t="s">
        <v>113</v>
      </c>
      <c r="C1" s="6" t="s">
        <v>109</v>
      </c>
      <c r="D1" s="6" t="s">
        <v>112</v>
      </c>
      <c r="E1" s="6" t="s">
        <v>114</v>
      </c>
      <c r="F1" s="6" t="s">
        <v>122</v>
      </c>
    </row>
    <row r="2" spans="1:6">
      <c r="A2" s="1" t="s">
        <v>0</v>
      </c>
      <c r="B2" s="1">
        <v>4.3208012287931803</v>
      </c>
      <c r="C2" s="1">
        <v>6.1038814481180497</v>
      </c>
      <c r="D2" s="1">
        <v>2.53772100946831</v>
      </c>
      <c r="E2" s="1">
        <v>0.635313028475746</v>
      </c>
      <c r="F2" s="2">
        <f>IF(C2/D2&gt;1, C2/D2,-1/(C2/D2))</f>
        <v>2.4052610296184223</v>
      </c>
    </row>
    <row r="3" spans="1:6">
      <c r="A3" s="1" t="s">
        <v>93</v>
      </c>
      <c r="B3" s="1">
        <v>3.1009851094958498</v>
      </c>
      <c r="C3" s="1">
        <v>5.7739588744137</v>
      </c>
      <c r="D3" s="1">
        <v>0.428011344577999</v>
      </c>
      <c r="E3" s="1">
        <v>1.72785108033803E-2</v>
      </c>
      <c r="F3" s="2">
        <f t="shared" ref="F3:F31" si="0">IF(C3/D3&gt;1, C3/D3,-1/(C3/D3))</f>
        <v>13.490200546218182</v>
      </c>
    </row>
    <row r="4" spans="1:6">
      <c r="A4" s="1" t="s">
        <v>96</v>
      </c>
      <c r="B4" s="1">
        <v>4.2302455690898002</v>
      </c>
      <c r="C4" s="1">
        <v>7.6044684490236101</v>
      </c>
      <c r="D4" s="1">
        <v>0.856022689155997</v>
      </c>
      <c r="E4" s="1">
        <v>2.1519715231042E-2</v>
      </c>
      <c r="F4" s="2">
        <f t="shared" si="0"/>
        <v>8.8834893576492711</v>
      </c>
    </row>
    <row r="5" spans="1:6">
      <c r="A5" s="1" t="s">
        <v>63</v>
      </c>
      <c r="B5" s="1">
        <v>12.143670872677401</v>
      </c>
      <c r="C5" s="1">
        <v>4.03698447422809</v>
      </c>
      <c r="D5" s="1">
        <v>20.250357271126799</v>
      </c>
      <c r="E5" s="1">
        <v>1.7830634202350201E-2</v>
      </c>
      <c r="F5" s="2">
        <f t="shared" si="0"/>
        <v>-5.0162088559924074</v>
      </c>
    </row>
    <row r="6" spans="1:6">
      <c r="A6" s="1" t="s">
        <v>103</v>
      </c>
      <c r="B6" s="1">
        <v>59.270401013209003</v>
      </c>
      <c r="C6" s="1">
        <v>86.702331269268996</v>
      </c>
      <c r="D6" s="1">
        <v>31.838470757149</v>
      </c>
      <c r="E6" s="1">
        <v>3.6227769649465599E-2</v>
      </c>
      <c r="F6" s="2">
        <f t="shared" si="0"/>
        <v>2.7231939602438624</v>
      </c>
    </row>
    <row r="7" spans="1:6">
      <c r="A7" s="1" t="s">
        <v>23</v>
      </c>
      <c r="B7" s="1">
        <v>169.35835930827099</v>
      </c>
      <c r="C7" s="1">
        <v>87.287380660279197</v>
      </c>
      <c r="D7" s="1">
        <v>251.429337956262</v>
      </c>
      <c r="E7" s="1">
        <v>2.72413843544996E-2</v>
      </c>
      <c r="F7" s="2">
        <f t="shared" si="0"/>
        <v>-2.8804775221153691</v>
      </c>
    </row>
    <row r="8" spans="1:6">
      <c r="A8" s="1" t="s">
        <v>97</v>
      </c>
      <c r="B8" s="1">
        <v>21.146108306315099</v>
      </c>
      <c r="C8" s="1">
        <v>32.184400288601601</v>
      </c>
      <c r="D8" s="1">
        <v>10.1078163240285</v>
      </c>
      <c r="E8" s="1">
        <v>2.1799480294035001E-2</v>
      </c>
      <c r="F8" s="2">
        <f t="shared" si="0"/>
        <v>3.1841101239732872</v>
      </c>
    </row>
    <row r="9" spans="1:6">
      <c r="A9" s="1" t="s">
        <v>94</v>
      </c>
      <c r="B9" s="1">
        <v>1.7943493023609201</v>
      </c>
      <c r="C9" s="1">
        <v>3.5886986047218401</v>
      </c>
      <c r="D9" s="1">
        <v>0</v>
      </c>
      <c r="E9" s="1">
        <v>1.7642809650891302E-2</v>
      </c>
      <c r="F9" s="8" t="s">
        <v>120</v>
      </c>
    </row>
    <row r="10" spans="1:6">
      <c r="A10" s="1" t="s">
        <v>30</v>
      </c>
      <c r="B10" s="1">
        <v>13.9272599033856</v>
      </c>
      <c r="C10" s="1">
        <v>2.3021103304485</v>
      </c>
      <c r="D10" s="1">
        <v>25.552409476322801</v>
      </c>
      <c r="E10" s="5">
        <v>8.2927273765982906E-5</v>
      </c>
      <c r="F10" s="2">
        <f t="shared" si="0"/>
        <v>-11.099559016941054</v>
      </c>
    </row>
    <row r="11" spans="1:6">
      <c r="A11" s="1" t="s">
        <v>22</v>
      </c>
      <c r="B11" s="1">
        <v>22.528593254278402</v>
      </c>
      <c r="C11" s="1">
        <v>12.0882255577127</v>
      </c>
      <c r="D11" s="1">
        <v>32.9689609508441</v>
      </c>
      <c r="E11" s="1">
        <v>2.9591844326739902E-2</v>
      </c>
      <c r="F11" s="2">
        <f t="shared" si="0"/>
        <v>-2.7273614968086672</v>
      </c>
    </row>
    <row r="12" spans="1:6">
      <c r="A12" s="1" t="s">
        <v>91</v>
      </c>
      <c r="B12" s="1">
        <v>2.0535092558355998</v>
      </c>
      <c r="C12" s="1">
        <v>0</v>
      </c>
      <c r="D12" s="1">
        <v>4.1070185116712103</v>
      </c>
      <c r="E12" s="1">
        <v>1.37607625991305E-2</v>
      </c>
      <c r="F12" s="8" t="s">
        <v>120</v>
      </c>
    </row>
    <row r="13" spans="1:6">
      <c r="A13" s="1" t="s">
        <v>99</v>
      </c>
      <c r="B13" s="1">
        <v>10.34660468345</v>
      </c>
      <c r="C13" s="1">
        <v>16.173353039650699</v>
      </c>
      <c r="D13" s="1">
        <v>4.5198563272493697</v>
      </c>
      <c r="E13" s="1">
        <v>2.4176610389994101E-2</v>
      </c>
      <c r="F13" s="2">
        <f t="shared" si="0"/>
        <v>3.5782891907746213</v>
      </c>
    </row>
    <row r="14" spans="1:6">
      <c r="A14" s="1" t="s">
        <v>60</v>
      </c>
      <c r="B14" s="1">
        <v>13.8022636023628</v>
      </c>
      <c r="C14" s="1">
        <v>4.4972212975808903</v>
      </c>
      <c r="D14" s="1">
        <v>23.107305907144699</v>
      </c>
      <c r="E14" s="1">
        <v>3.5969247785892001E-3</v>
      </c>
      <c r="F14" s="2">
        <f t="shared" si="0"/>
        <v>-5.138129608959737</v>
      </c>
    </row>
    <row r="15" spans="1:6">
      <c r="A15" s="1" t="s">
        <v>107</v>
      </c>
      <c r="B15" s="1">
        <v>3.0349733146176101</v>
      </c>
      <c r="C15" s="1">
        <v>5.6571088136570502</v>
      </c>
      <c r="D15" s="1">
        <v>0.41283781557815802</v>
      </c>
      <c r="E15" s="1">
        <v>4.8823492996321799E-2</v>
      </c>
      <c r="F15" s="2">
        <f t="shared" si="0"/>
        <v>13.702981171273183</v>
      </c>
    </row>
    <row r="16" spans="1:6">
      <c r="A16" s="1" t="s">
        <v>100</v>
      </c>
      <c r="B16" s="1">
        <v>136.96512561281801</v>
      </c>
      <c r="C16" s="1">
        <v>45.755236753250301</v>
      </c>
      <c r="D16" s="1">
        <v>228.17501447238499</v>
      </c>
      <c r="E16" s="1">
        <v>2.73985598234033E-2</v>
      </c>
      <c r="F16" s="2">
        <f t="shared" si="0"/>
        <v>-4.9868611914935883</v>
      </c>
    </row>
    <row r="17" spans="1:6">
      <c r="A17" s="1" t="s">
        <v>4</v>
      </c>
      <c r="B17" s="1">
        <v>4.5750943903464796</v>
      </c>
      <c r="C17" s="1">
        <v>0</v>
      </c>
      <c r="D17" s="1">
        <v>9.1501887806929698</v>
      </c>
      <c r="E17" s="1">
        <v>2.16139132553206E-4</v>
      </c>
      <c r="F17" s="8" t="s">
        <v>120</v>
      </c>
    </row>
    <row r="18" spans="1:6">
      <c r="A18" s="1" t="s">
        <v>106</v>
      </c>
      <c r="B18" s="1">
        <v>25.709353324334501</v>
      </c>
      <c r="C18" s="1">
        <v>38.431473153899198</v>
      </c>
      <c r="D18" s="1">
        <v>12.9872334947698</v>
      </c>
      <c r="E18" s="1">
        <v>4.7680468739009899E-2</v>
      </c>
      <c r="F18" s="2">
        <f t="shared" si="0"/>
        <v>2.9591731887608139</v>
      </c>
    </row>
    <row r="19" spans="1:6">
      <c r="A19" s="1" t="s">
        <v>76</v>
      </c>
      <c r="B19" s="1">
        <v>46.819591772606202</v>
      </c>
      <c r="C19" s="1">
        <v>24.257448314642399</v>
      </c>
      <c r="D19" s="1">
        <v>69.381735230570001</v>
      </c>
      <c r="E19" s="1">
        <v>4.6074860772892301E-2</v>
      </c>
      <c r="F19" s="2">
        <f t="shared" si="0"/>
        <v>-2.8602239745344304</v>
      </c>
    </row>
    <row r="20" spans="1:6">
      <c r="A20" s="1" t="s">
        <v>92</v>
      </c>
      <c r="B20" s="1">
        <v>2.2037277545699698</v>
      </c>
      <c r="C20" s="1">
        <v>0</v>
      </c>
      <c r="D20" s="1">
        <v>4.4074555091399503</v>
      </c>
      <c r="E20" s="1">
        <v>1.53428329172352E-2</v>
      </c>
      <c r="F20" s="8" t="s">
        <v>120</v>
      </c>
    </row>
    <row r="21" spans="1:6">
      <c r="A21" s="1" t="s">
        <v>54</v>
      </c>
      <c r="B21" s="1">
        <v>17.542876043564501</v>
      </c>
      <c r="C21" s="1">
        <v>4.4455283616484698</v>
      </c>
      <c r="D21" s="1">
        <v>30.640223725480499</v>
      </c>
      <c r="E21" s="1">
        <v>1.1910669690418001E-3</v>
      </c>
      <c r="F21" s="2">
        <f t="shared" si="0"/>
        <v>-6.8923694177307269</v>
      </c>
    </row>
    <row r="22" spans="1:6">
      <c r="A22" s="1" t="s">
        <v>98</v>
      </c>
      <c r="B22" s="1">
        <v>11.207457087475101</v>
      </c>
      <c r="C22" s="1">
        <v>17.635647730286902</v>
      </c>
      <c r="D22" s="1">
        <v>4.7792664446632402</v>
      </c>
      <c r="E22" s="1">
        <v>2.4164364660780299E-2</v>
      </c>
      <c r="F22" s="2">
        <f t="shared" si="0"/>
        <v>3.6900323374897246</v>
      </c>
    </row>
    <row r="23" spans="1:6">
      <c r="A23" s="1" t="s">
        <v>1</v>
      </c>
      <c r="B23" s="1">
        <v>25.223756132451999</v>
      </c>
      <c r="C23" s="1">
        <v>0</v>
      </c>
      <c r="D23" s="1">
        <v>50.447512264903999</v>
      </c>
      <c r="E23" s="5">
        <v>1.9423333497198001E-11</v>
      </c>
      <c r="F23" s="8" t="s">
        <v>120</v>
      </c>
    </row>
    <row r="24" spans="1:6">
      <c r="A24" s="1" t="s">
        <v>101</v>
      </c>
      <c r="B24" s="1">
        <v>26.841190384227499</v>
      </c>
      <c r="C24" s="1">
        <v>13.4393839354495</v>
      </c>
      <c r="D24" s="1">
        <v>40.242996833005598</v>
      </c>
      <c r="E24" s="1">
        <v>3.31600174397697E-2</v>
      </c>
      <c r="F24" s="2">
        <f t="shared" si="0"/>
        <v>-2.9944078557689937</v>
      </c>
    </row>
    <row r="25" spans="1:6">
      <c r="A25" s="1" t="s">
        <v>104</v>
      </c>
      <c r="B25" s="1">
        <v>34.349706181389102</v>
      </c>
      <c r="C25" s="1">
        <v>16.080680515682101</v>
      </c>
      <c r="D25" s="1">
        <v>52.618731847096001</v>
      </c>
      <c r="E25" s="1">
        <v>3.6936881786901098E-2</v>
      </c>
      <c r="F25" s="2">
        <f t="shared" si="0"/>
        <v>-3.2721707141548819</v>
      </c>
    </row>
    <row r="26" spans="1:6">
      <c r="A26" s="1" t="s">
        <v>90</v>
      </c>
      <c r="B26" s="1">
        <v>468.44646862144299</v>
      </c>
      <c r="C26" s="1">
        <v>72.944501432067597</v>
      </c>
      <c r="D26" s="1">
        <v>863.94843581081898</v>
      </c>
      <c r="E26" s="1">
        <v>9.9918811850992807E-3</v>
      </c>
      <c r="F26" s="2">
        <f t="shared" si="0"/>
        <v>-11.843914467156987</v>
      </c>
    </row>
    <row r="27" spans="1:6">
      <c r="A27" s="1" t="s">
        <v>105</v>
      </c>
      <c r="B27" s="1">
        <v>2.7082869852744</v>
      </c>
      <c r="C27" s="1">
        <v>4.8307573627365201</v>
      </c>
      <c r="D27" s="1">
        <v>0.58581660781228895</v>
      </c>
      <c r="E27" s="1">
        <v>4.1121480752680302E-2</v>
      </c>
      <c r="F27" s="2">
        <f t="shared" si="0"/>
        <v>8.2461939424640249</v>
      </c>
    </row>
    <row r="28" spans="1:6">
      <c r="A28" s="1" t="s">
        <v>102</v>
      </c>
      <c r="B28" s="1">
        <v>1.4300414205188201</v>
      </c>
      <c r="C28" s="1">
        <v>2.86008284103763</v>
      </c>
      <c r="D28" s="1">
        <v>0</v>
      </c>
      <c r="E28" s="1">
        <v>3.5937140416875298E-2</v>
      </c>
      <c r="F28" s="8" t="s">
        <v>120</v>
      </c>
    </row>
    <row r="29" spans="1:6">
      <c r="A29" s="1" t="s">
        <v>95</v>
      </c>
      <c r="B29" s="1">
        <v>5.6864021578886002</v>
      </c>
      <c r="C29" s="1">
        <v>9.5333007322306003</v>
      </c>
      <c r="D29" s="1">
        <v>1.8395035835466</v>
      </c>
      <c r="E29" s="1">
        <v>1.9709778924336299E-2</v>
      </c>
      <c r="F29" s="2">
        <f t="shared" si="0"/>
        <v>5.1825399077778389</v>
      </c>
    </row>
    <row r="30" spans="1:6">
      <c r="A30" s="1" t="s">
        <v>8</v>
      </c>
      <c r="B30" s="1">
        <v>2.75391546429231</v>
      </c>
      <c r="C30" s="1">
        <v>0</v>
      </c>
      <c r="D30" s="1">
        <v>5.5078309285846201</v>
      </c>
      <c r="E30" s="1">
        <v>2.9363001322140702E-3</v>
      </c>
      <c r="F30" s="8" t="s">
        <v>120</v>
      </c>
    </row>
    <row r="31" spans="1:6">
      <c r="A31" s="9" t="s">
        <v>7</v>
      </c>
      <c r="B31" s="9">
        <v>9.5068146078371605</v>
      </c>
      <c r="C31" s="9">
        <v>4.4314771513959199</v>
      </c>
      <c r="D31" s="9">
        <v>14.5821520642784</v>
      </c>
      <c r="E31" s="9">
        <v>4.22709107934537E-2</v>
      </c>
      <c r="F31" s="4">
        <f t="shared" si="0"/>
        <v>-3.2905849598445989</v>
      </c>
    </row>
  </sheetData>
  <sortState ref="A4:H32">
    <sortCondition ref="A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 vs CRM</vt:lpstr>
      <vt:lpstr>CRM vs CF</vt:lpstr>
      <vt:lpstr>AD vs CF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kaiyu</dc:creator>
  <cp:lastModifiedBy>Kaiyu Jiang</cp:lastModifiedBy>
  <dcterms:created xsi:type="dcterms:W3CDTF">2014-03-27T18:16:28Z</dcterms:created>
  <dcterms:modified xsi:type="dcterms:W3CDTF">2015-03-17T17:15:52Z</dcterms:modified>
</cp:coreProperties>
</file>