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bzeng/Downloads/"/>
    </mc:Choice>
  </mc:AlternateContent>
  <bookViews>
    <workbookView xWindow="0" yWindow="460" windowWidth="28800" windowHeight="1654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6" i="1" l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<sst xmlns="http://schemas.openxmlformats.org/spreadsheetml/2006/main" count="66" uniqueCount="37">
  <si>
    <t>Breast Invasive Carcinoma</t>
  </si>
  <si>
    <t>Kidney Clear Cell Carcinoma</t>
  </si>
  <si>
    <t>Lung Adenocarcinoma</t>
  </si>
  <si>
    <t>Thyroid Carcinoma</t>
  </si>
  <si>
    <t>Prostate Adenocarcinoma</t>
  </si>
  <si>
    <t>Liver Hepatocellular Carcinoma</t>
  </si>
  <si>
    <t>Colon Adenocarcinoma</t>
  </si>
  <si>
    <t>Kidney Papillary Cell Carcinoma</t>
  </si>
  <si>
    <t>Kidney Chromophobe</t>
  </si>
  <si>
    <t>Esophageal Carcinoma</t>
  </si>
  <si>
    <t>Lung Squamous Cell Carcinoma</t>
  </si>
  <si>
    <t>Head &amp; Neck Squamous Cell Carcinoma</t>
  </si>
  <si>
    <t>Stomach Adenocarcinoma</t>
  </si>
  <si>
    <t>Bladder Urothelial Carcinoma</t>
  </si>
  <si>
    <t>Consensus Sequences</t>
  </si>
  <si>
    <t>Rank Correlation</t>
  </si>
  <si>
    <t>Random</t>
  </si>
  <si>
    <t>Random A</t>
  </si>
  <si>
    <t>-0.063 (p = 0.051)</t>
  </si>
  <si>
    <t>Random B</t>
  </si>
  <si>
    <t>-0.068 (p = 0.038)</t>
  </si>
  <si>
    <t>0.096 (p = 0.068)</t>
  </si>
  <si>
    <t>Random C</t>
  </si>
  <si>
    <t>0.003 (p = 0.930)</t>
  </si>
  <si>
    <t>Random Average</t>
  </si>
  <si>
    <t>All Site Tissue</t>
  </si>
  <si>
    <t>25th Percentile and Above</t>
  </si>
  <si>
    <t>0.068 (p = 0.208)</t>
  </si>
  <si>
    <t>Any top 50 Tissue</t>
  </si>
  <si>
    <t>Manual Site Selection</t>
  </si>
  <si>
    <t>Site Selected</t>
  </si>
  <si>
    <t>Lung</t>
  </si>
  <si>
    <t>Stomach</t>
  </si>
  <si>
    <t>Varying Genes Method</t>
  </si>
  <si>
    <t>All Top Site Tissue</t>
  </si>
  <si>
    <t>Autoencoder Method</t>
  </si>
  <si>
    <t>Tissue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</si>
</sst>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color rgb="FF000000"/>
      <name val="Arial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workbookViewId="0">
      <selection sqref="A1:AD14"/>
    </sheetView>
  </sheetViews>
  <sheetFormatPr baseColWidth="10" defaultColWidth="14.5" defaultRowHeight="15.75" customHeight="1" x14ac:dyDescent="0.15"/>
  <cols>
    <col min="2" max="2" width="23.83203125" customWidth="1"/>
    <col min="3" max="3" width="9.83203125" bestFit="1" customWidth="1"/>
    <col min="4" max="4" width="10.1640625" bestFit="1" customWidth="1"/>
    <col min="5" max="5" width="9.83203125" bestFit="1" customWidth="1"/>
    <col min="6" max="6" width="10.1640625" bestFit="1" customWidth="1"/>
    <col min="7" max="7" width="9.83203125" bestFit="1" customWidth="1"/>
    <col min="8" max="8" width="10.1640625" bestFit="1" customWidth="1"/>
    <col min="9" max="9" width="9.83203125" bestFit="1" customWidth="1"/>
    <col min="10" max="10" width="10.1640625" bestFit="1" customWidth="1"/>
    <col min="11" max="11" width="9.83203125" bestFit="1" customWidth="1"/>
    <col min="12" max="12" width="10.1640625" bestFit="1" customWidth="1"/>
    <col min="13" max="13" width="9.83203125" bestFit="1" customWidth="1"/>
    <col min="14" max="14" width="10.1640625" bestFit="1" customWidth="1"/>
    <col min="15" max="15" width="9.83203125" bestFit="1" customWidth="1"/>
    <col min="16" max="16" width="10.1640625" bestFit="1" customWidth="1"/>
    <col min="17" max="17" width="9.83203125" bestFit="1" customWidth="1"/>
    <col min="18" max="18" width="10.1640625" bestFit="1" customWidth="1"/>
    <col min="19" max="19" width="9.83203125" bestFit="1" customWidth="1"/>
    <col min="20" max="20" width="10.1640625" bestFit="1" customWidth="1"/>
    <col min="21" max="21" width="9.83203125" bestFit="1" customWidth="1"/>
    <col min="22" max="22" width="10.1640625" bestFit="1" customWidth="1"/>
    <col min="23" max="23" width="9.83203125" bestFit="1" customWidth="1"/>
    <col min="24" max="24" width="10.1640625" bestFit="1" customWidth="1"/>
    <col min="25" max="25" width="9.83203125" bestFit="1" customWidth="1"/>
    <col min="26" max="26" width="10.1640625" bestFit="1" customWidth="1"/>
    <col min="27" max="27" width="9.83203125" bestFit="1" customWidth="1"/>
    <col min="28" max="28" width="10.1640625" bestFit="1" customWidth="1"/>
    <col min="29" max="29" width="9.83203125" bestFit="1" customWidth="1"/>
    <col min="30" max="30" width="10.1640625" bestFit="1" customWidth="1"/>
  </cols>
  <sheetData>
    <row r="1" spans="1:30" ht="16" x14ac:dyDescent="0.2">
      <c r="A1" s="1"/>
      <c r="B1" s="1"/>
      <c r="C1" s="6" t="s">
        <v>0</v>
      </c>
      <c r="D1" s="7"/>
      <c r="E1" s="6" t="s">
        <v>1</v>
      </c>
      <c r="F1" s="7"/>
      <c r="G1" s="6" t="s">
        <v>2</v>
      </c>
      <c r="H1" s="7"/>
      <c r="I1" s="6" t="s">
        <v>3</v>
      </c>
      <c r="J1" s="7"/>
      <c r="K1" s="6" t="s">
        <v>4</v>
      </c>
      <c r="L1" s="7"/>
      <c r="M1" s="6" t="s">
        <v>5</v>
      </c>
      <c r="N1" s="7"/>
      <c r="O1" s="6" t="s">
        <v>6</v>
      </c>
      <c r="P1" s="7"/>
      <c r="Q1" s="6" t="s">
        <v>7</v>
      </c>
      <c r="R1" s="7"/>
      <c r="S1" s="6" t="s">
        <v>8</v>
      </c>
      <c r="T1" s="7"/>
      <c r="U1" s="6" t="s">
        <v>9</v>
      </c>
      <c r="V1" s="7"/>
      <c r="W1" s="6" t="s">
        <v>10</v>
      </c>
      <c r="X1" s="7"/>
      <c r="Y1" s="6" t="s">
        <v>11</v>
      </c>
      <c r="Z1" s="7"/>
      <c r="AA1" s="6" t="s">
        <v>12</v>
      </c>
      <c r="AB1" s="7"/>
      <c r="AC1" s="6" t="s">
        <v>13</v>
      </c>
      <c r="AD1" s="7"/>
    </row>
    <row r="2" spans="1:30" ht="32" x14ac:dyDescent="0.2">
      <c r="A2" s="2"/>
      <c r="B2" s="9" t="s">
        <v>36</v>
      </c>
      <c r="C2" s="5" t="s">
        <v>14</v>
      </c>
      <c r="D2" s="5" t="s">
        <v>15</v>
      </c>
      <c r="E2" s="5" t="s">
        <v>14</v>
      </c>
      <c r="F2" s="5" t="s">
        <v>15</v>
      </c>
      <c r="G2" s="5" t="s">
        <v>14</v>
      </c>
      <c r="H2" s="5" t="s">
        <v>15</v>
      </c>
      <c r="I2" s="5" t="s">
        <v>14</v>
      </c>
      <c r="J2" s="5" t="s">
        <v>15</v>
      </c>
      <c r="K2" s="5" t="s">
        <v>14</v>
      </c>
      <c r="L2" s="5" t="s">
        <v>15</v>
      </c>
      <c r="M2" s="5" t="s">
        <v>14</v>
      </c>
      <c r="N2" s="5" t="s">
        <v>15</v>
      </c>
      <c r="O2" s="5" t="s">
        <v>14</v>
      </c>
      <c r="P2" s="5" t="s">
        <v>15</v>
      </c>
      <c r="Q2" s="5" t="s">
        <v>14</v>
      </c>
      <c r="R2" s="5" t="s">
        <v>15</v>
      </c>
      <c r="S2" s="5" t="s">
        <v>14</v>
      </c>
      <c r="T2" s="5" t="s">
        <v>15</v>
      </c>
      <c r="U2" s="5" t="s">
        <v>14</v>
      </c>
      <c r="V2" s="5" t="s">
        <v>15</v>
      </c>
      <c r="W2" s="5" t="s">
        <v>14</v>
      </c>
      <c r="X2" s="5" t="s">
        <v>15</v>
      </c>
      <c r="Y2" s="5" t="s">
        <v>14</v>
      </c>
      <c r="Z2" s="5" t="s">
        <v>15</v>
      </c>
      <c r="AA2" s="5" t="s">
        <v>14</v>
      </c>
      <c r="AB2" s="5" t="s">
        <v>15</v>
      </c>
      <c r="AC2" s="5" t="s">
        <v>14</v>
      </c>
      <c r="AD2" s="5" t="s">
        <v>15</v>
      </c>
    </row>
    <row r="3" spans="1:30" ht="32" x14ac:dyDescent="0.15">
      <c r="A3" s="3" t="s">
        <v>16</v>
      </c>
      <c r="B3" s="5" t="s">
        <v>17</v>
      </c>
      <c r="C3" s="5">
        <v>2178</v>
      </c>
      <c r="D3" s="5">
        <v>0.77300000000000002</v>
      </c>
      <c r="E3" s="5">
        <v>877</v>
      </c>
      <c r="F3" s="5">
        <v>9.5000000000000001E-2</v>
      </c>
      <c r="G3" s="5">
        <v>1235</v>
      </c>
      <c r="H3" s="5">
        <v>0.73299999999999998</v>
      </c>
      <c r="I3" s="5">
        <v>683</v>
      </c>
      <c r="J3" s="5">
        <v>0.35499999999999998</v>
      </c>
      <c r="K3" s="5">
        <v>849</v>
      </c>
      <c r="L3" s="5">
        <v>0.60199999999999998</v>
      </c>
      <c r="M3" s="5">
        <v>492</v>
      </c>
      <c r="N3" s="5" t="s">
        <v>18</v>
      </c>
      <c r="O3" s="5">
        <v>1014</v>
      </c>
      <c r="P3" s="5">
        <v>0.71</v>
      </c>
      <c r="Q3" s="5">
        <v>879</v>
      </c>
      <c r="R3" s="5">
        <v>0.46200000000000002</v>
      </c>
      <c r="S3" s="5">
        <v>632</v>
      </c>
      <c r="T3" s="5">
        <v>0.76600000000000001</v>
      </c>
      <c r="U3" s="5">
        <v>50</v>
      </c>
      <c r="V3" s="5">
        <v>0.92100000000000004</v>
      </c>
      <c r="W3" s="5">
        <v>1966</v>
      </c>
      <c r="X3" s="5">
        <v>0.75700000000000001</v>
      </c>
      <c r="Y3" s="5">
        <v>845</v>
      </c>
      <c r="Z3" s="5">
        <v>0.79500000000000004</v>
      </c>
      <c r="AA3" s="5">
        <v>720</v>
      </c>
      <c r="AB3" s="5">
        <v>0.91200000000000003</v>
      </c>
      <c r="AC3" s="5">
        <v>997</v>
      </c>
      <c r="AD3" s="5">
        <v>0.82099999999999995</v>
      </c>
    </row>
    <row r="4" spans="1:30" ht="32" x14ac:dyDescent="0.15">
      <c r="A4" s="3"/>
      <c r="B4" s="5" t="s">
        <v>19</v>
      </c>
      <c r="C4" s="5">
        <v>642</v>
      </c>
      <c r="D4" s="5">
        <v>0.38300000000000001</v>
      </c>
      <c r="E4" s="5">
        <v>298</v>
      </c>
      <c r="F4" s="5">
        <v>0.32600000000000001</v>
      </c>
      <c r="G4" s="5">
        <v>537</v>
      </c>
      <c r="H4" s="5">
        <v>0.32200000000000001</v>
      </c>
      <c r="I4" s="5">
        <v>481</v>
      </c>
      <c r="J4" s="5">
        <v>0.28000000000000003</v>
      </c>
      <c r="K4" s="5">
        <v>609</v>
      </c>
      <c r="L4" s="5">
        <v>0.48699999999999999</v>
      </c>
      <c r="M4" s="5">
        <v>470</v>
      </c>
      <c r="N4" s="5" t="s">
        <v>20</v>
      </c>
      <c r="O4" s="5">
        <v>624</v>
      </c>
      <c r="P4" s="5">
        <v>0.48799999999999999</v>
      </c>
      <c r="Q4" s="5">
        <v>374</v>
      </c>
      <c r="R4" s="5">
        <v>0.159</v>
      </c>
      <c r="S4" s="5">
        <v>166</v>
      </c>
      <c r="T4" s="5" t="s">
        <v>21</v>
      </c>
      <c r="U4" s="5">
        <v>43</v>
      </c>
      <c r="V4" s="5">
        <v>0.85899999999999999</v>
      </c>
      <c r="W4" s="5">
        <v>443</v>
      </c>
      <c r="X4" s="5">
        <v>0.47699999999999998</v>
      </c>
      <c r="Y4" s="5">
        <v>683</v>
      </c>
      <c r="Z4" s="5">
        <v>0.41099999999999998</v>
      </c>
      <c r="AA4" s="5">
        <v>491</v>
      </c>
      <c r="AB4" s="5">
        <v>0.64100000000000001</v>
      </c>
      <c r="AC4" s="5">
        <v>604</v>
      </c>
      <c r="AD4" s="5">
        <v>0.44</v>
      </c>
    </row>
    <row r="5" spans="1:30" ht="32" x14ac:dyDescent="0.15">
      <c r="A5" s="3"/>
      <c r="B5" s="5" t="s">
        <v>22</v>
      </c>
      <c r="C5" s="5">
        <v>684</v>
      </c>
      <c r="D5" s="5">
        <v>0.441</v>
      </c>
      <c r="E5" s="5">
        <v>245</v>
      </c>
      <c r="F5" s="5">
        <v>0.23100000000000001</v>
      </c>
      <c r="G5" s="5">
        <v>494</v>
      </c>
      <c r="H5" s="5">
        <v>0.35799999999999998</v>
      </c>
      <c r="I5" s="5">
        <v>468</v>
      </c>
      <c r="J5" s="5">
        <v>0.18</v>
      </c>
      <c r="K5" s="5">
        <v>540</v>
      </c>
      <c r="L5" s="5">
        <v>0.27</v>
      </c>
      <c r="M5" s="5">
        <v>473</v>
      </c>
      <c r="N5" s="5" t="s">
        <v>23</v>
      </c>
      <c r="O5" s="5">
        <v>589</v>
      </c>
      <c r="P5" s="5">
        <v>0.53700000000000003</v>
      </c>
      <c r="Q5" s="5">
        <v>411</v>
      </c>
      <c r="R5" s="5">
        <v>0.13100000000000001</v>
      </c>
      <c r="S5" s="5">
        <v>284</v>
      </c>
      <c r="T5" s="5">
        <v>0.16</v>
      </c>
      <c r="U5" s="5">
        <v>45</v>
      </c>
      <c r="V5" s="5">
        <v>0.78900000000000003</v>
      </c>
      <c r="W5" s="5">
        <v>498</v>
      </c>
      <c r="X5" s="5">
        <v>0.46200000000000002</v>
      </c>
      <c r="Y5" s="5">
        <v>662</v>
      </c>
      <c r="Z5" s="5">
        <v>0.42599999999999999</v>
      </c>
      <c r="AA5" s="5">
        <v>494</v>
      </c>
      <c r="AB5" s="5">
        <v>0.55000000000000004</v>
      </c>
      <c r="AC5" s="5">
        <v>632</v>
      </c>
      <c r="AD5" s="5">
        <v>0.47899999999999998</v>
      </c>
    </row>
    <row r="6" spans="1:30" ht="16" x14ac:dyDescent="0.15">
      <c r="A6" s="3"/>
      <c r="B6" s="5" t="s">
        <v>24</v>
      </c>
      <c r="C6" s="5">
        <f t="shared" ref="C6:M6" si="0">AVERAGE(C3:C5)</f>
        <v>1168</v>
      </c>
      <c r="D6" s="11">
        <f t="shared" si="0"/>
        <v>0.53233333333333344</v>
      </c>
      <c r="E6" s="12">
        <f t="shared" si="0"/>
        <v>473.33333333333331</v>
      </c>
      <c r="F6" s="11">
        <f t="shared" si="0"/>
        <v>0.21733333333333335</v>
      </c>
      <c r="G6" s="12">
        <f t="shared" si="0"/>
        <v>755.33333333333337</v>
      </c>
      <c r="H6" s="5">
        <f t="shared" si="0"/>
        <v>0.47099999999999992</v>
      </c>
      <c r="I6" s="5">
        <f t="shared" si="0"/>
        <v>544</v>
      </c>
      <c r="J6" s="11">
        <f t="shared" si="0"/>
        <v>0.27166666666666667</v>
      </c>
      <c r="K6" s="5">
        <f t="shared" si="0"/>
        <v>666</v>
      </c>
      <c r="L6" s="5">
        <f t="shared" si="0"/>
        <v>0.45300000000000001</v>
      </c>
      <c r="M6" s="12">
        <f t="shared" si="0"/>
        <v>478.33333333333331</v>
      </c>
      <c r="N6" s="11">
        <f>AVERAGE(-0.063,-0.068,0.003)</f>
        <v>-4.2666666666666665E-2</v>
      </c>
      <c r="O6" s="12">
        <f t="shared" ref="O6:S6" si="1">AVERAGE(O3:O5)</f>
        <v>742.33333333333337</v>
      </c>
      <c r="P6" s="11">
        <f t="shared" si="1"/>
        <v>0.57833333333333325</v>
      </c>
      <c r="Q6" s="12">
        <f t="shared" si="1"/>
        <v>554.66666666666663</v>
      </c>
      <c r="R6" s="11">
        <f t="shared" si="1"/>
        <v>0.25066666666666665</v>
      </c>
      <c r="S6" s="12">
        <f t="shared" si="1"/>
        <v>360.66666666666669</v>
      </c>
      <c r="T6" s="11">
        <f>AVERAGE(0.766,0.096,0.16)</f>
        <v>0.34066666666666667</v>
      </c>
      <c r="U6" s="5">
        <f t="shared" ref="U6:AD6" si="2">AVERAGE(U3:U5)</f>
        <v>46</v>
      </c>
      <c r="V6" s="11">
        <f t="shared" si="2"/>
        <v>0.85633333333333328</v>
      </c>
      <c r="W6" s="5">
        <f t="shared" si="2"/>
        <v>969</v>
      </c>
      <c r="X6" s="11">
        <f t="shared" si="2"/>
        <v>0.56533333333333335</v>
      </c>
      <c r="Y6" s="5">
        <f t="shared" si="2"/>
        <v>730</v>
      </c>
      <c r="Z6" s="5">
        <f t="shared" si="2"/>
        <v>0.54399999999999993</v>
      </c>
      <c r="AA6" s="12">
        <f t="shared" si="2"/>
        <v>568.33333333333337</v>
      </c>
      <c r="AB6" s="5">
        <f t="shared" si="2"/>
        <v>0.70099999999999996</v>
      </c>
      <c r="AC6" s="12">
        <f t="shared" si="2"/>
        <v>744.33333333333337</v>
      </c>
      <c r="AD6" s="5">
        <f t="shared" si="2"/>
        <v>0.57999999999999996</v>
      </c>
    </row>
    <row r="7" spans="1:30" ht="16" x14ac:dyDescent="0.15">
      <c r="A7" s="6" t="s">
        <v>33</v>
      </c>
      <c r="B7" s="5" t="s">
        <v>34</v>
      </c>
      <c r="C7" s="5">
        <v>2421</v>
      </c>
      <c r="D7" s="5">
        <v>0.84599999999999997</v>
      </c>
      <c r="E7" s="5">
        <v>974</v>
      </c>
      <c r="F7" s="5">
        <v>0.90400000000000003</v>
      </c>
      <c r="G7" s="5">
        <v>1164</v>
      </c>
      <c r="H7" s="5">
        <v>0.61299999999999999</v>
      </c>
      <c r="I7" s="5">
        <v>894</v>
      </c>
      <c r="J7" s="5">
        <v>0.81399999999999995</v>
      </c>
      <c r="K7" s="5">
        <v>865</v>
      </c>
      <c r="L7" s="5">
        <v>0.73399999999999999</v>
      </c>
      <c r="M7" s="5">
        <v>752</v>
      </c>
      <c r="N7" s="5">
        <v>0.76300000000000001</v>
      </c>
      <c r="O7" s="5">
        <v>1324</v>
      </c>
      <c r="P7" s="5">
        <v>0.872</v>
      </c>
      <c r="Q7" s="5">
        <v>1143</v>
      </c>
      <c r="R7" s="5">
        <v>0.90100000000000002</v>
      </c>
      <c r="S7" s="5">
        <v>973</v>
      </c>
      <c r="T7" s="5">
        <v>0.90300000000000002</v>
      </c>
      <c r="U7" s="5">
        <v>47</v>
      </c>
      <c r="V7" s="5">
        <v>0.84499999999999997</v>
      </c>
      <c r="W7" s="5">
        <v>1056</v>
      </c>
      <c r="X7" s="5">
        <v>0.3</v>
      </c>
      <c r="Y7" s="5">
        <v>929</v>
      </c>
      <c r="Z7" s="5">
        <v>0.875</v>
      </c>
      <c r="AA7" s="5">
        <v>628</v>
      </c>
      <c r="AB7" s="5">
        <v>0.85799999999999998</v>
      </c>
      <c r="AC7" s="5">
        <v>256</v>
      </c>
      <c r="AD7" s="5">
        <v>0.54900000000000004</v>
      </c>
    </row>
    <row r="8" spans="1:30" ht="32" x14ac:dyDescent="0.15">
      <c r="A8" s="7"/>
      <c r="B8" s="5" t="s">
        <v>26</v>
      </c>
      <c r="C8" s="5">
        <v>2354</v>
      </c>
      <c r="D8" s="5">
        <v>0.85899999999999999</v>
      </c>
      <c r="E8" s="5">
        <v>936</v>
      </c>
      <c r="F8" s="5">
        <v>0.91300000000000003</v>
      </c>
      <c r="G8" s="5">
        <v>1156</v>
      </c>
      <c r="H8" s="5">
        <v>0.64400000000000002</v>
      </c>
      <c r="I8" s="5">
        <v>1021</v>
      </c>
      <c r="J8" s="5">
        <v>0.83899999999999997</v>
      </c>
      <c r="K8" s="5">
        <v>753</v>
      </c>
      <c r="L8" s="5">
        <v>0.75700000000000001</v>
      </c>
      <c r="M8" s="5">
        <v>744</v>
      </c>
      <c r="N8" s="5">
        <v>0.79800000000000004</v>
      </c>
      <c r="O8" s="5">
        <v>1267</v>
      </c>
      <c r="P8" s="5">
        <v>0.91</v>
      </c>
      <c r="Q8" s="5">
        <v>1050</v>
      </c>
      <c r="R8" s="5">
        <v>0.90800000000000003</v>
      </c>
      <c r="S8" s="5">
        <v>822</v>
      </c>
      <c r="T8" s="5">
        <v>0.92200000000000004</v>
      </c>
      <c r="U8" s="5">
        <v>43</v>
      </c>
      <c r="V8" s="5">
        <v>0.78700000000000003</v>
      </c>
      <c r="W8" s="5">
        <v>917</v>
      </c>
      <c r="X8" s="5">
        <v>0.11899999999999999</v>
      </c>
      <c r="Y8" s="5">
        <v>879</v>
      </c>
      <c r="Z8" s="5">
        <v>0.86499999999999999</v>
      </c>
      <c r="AA8" s="5">
        <v>412</v>
      </c>
      <c r="AB8" s="5">
        <v>0.69799999999999995</v>
      </c>
      <c r="AC8" s="5">
        <v>143</v>
      </c>
      <c r="AD8" s="5" t="s">
        <v>27</v>
      </c>
    </row>
    <row r="9" spans="1:30" ht="16" x14ac:dyDescent="0.15">
      <c r="A9" s="7"/>
      <c r="B9" s="5" t="s">
        <v>28</v>
      </c>
      <c r="C9" s="5">
        <v>2050</v>
      </c>
      <c r="D9" s="5">
        <v>0.86799999999999999</v>
      </c>
      <c r="E9" s="5">
        <v>712</v>
      </c>
      <c r="F9" s="5">
        <v>0.79100000000000004</v>
      </c>
      <c r="G9" s="5">
        <v>931</v>
      </c>
      <c r="H9" s="5">
        <v>0.66400000000000003</v>
      </c>
      <c r="I9" s="5">
        <v>1050</v>
      </c>
      <c r="J9" s="5">
        <v>0.86099999999999999</v>
      </c>
      <c r="K9" s="5">
        <v>646</v>
      </c>
      <c r="L9" s="5">
        <v>0.78600000000000003</v>
      </c>
      <c r="M9" s="5">
        <v>730</v>
      </c>
      <c r="N9" s="5">
        <v>0.86499999999999999</v>
      </c>
      <c r="O9" s="5">
        <v>1288</v>
      </c>
      <c r="P9" s="5">
        <v>0.91500000000000004</v>
      </c>
      <c r="Q9" s="5">
        <v>948</v>
      </c>
      <c r="R9" s="5">
        <v>0.80200000000000005</v>
      </c>
      <c r="S9" s="5">
        <v>1746</v>
      </c>
      <c r="T9" s="5">
        <v>0.89300000000000002</v>
      </c>
      <c r="U9" s="5">
        <v>41</v>
      </c>
      <c r="V9" s="5">
        <v>0.72</v>
      </c>
      <c r="W9" s="5">
        <v>931</v>
      </c>
      <c r="X9" s="5">
        <v>0.10100000000000001</v>
      </c>
      <c r="Y9" s="5">
        <v>750</v>
      </c>
      <c r="Z9" s="5">
        <v>0.90200000000000002</v>
      </c>
      <c r="AA9" s="5">
        <v>370</v>
      </c>
      <c r="AB9" s="5">
        <v>0.83699999999999997</v>
      </c>
      <c r="AC9" s="5">
        <v>243</v>
      </c>
      <c r="AD9" s="5">
        <v>0.55400000000000005</v>
      </c>
    </row>
    <row r="10" spans="1:30" ht="16" x14ac:dyDescent="0.15">
      <c r="A10" s="6" t="s">
        <v>35</v>
      </c>
      <c r="B10" s="5" t="s">
        <v>25</v>
      </c>
      <c r="C10" s="5">
        <v>2421</v>
      </c>
      <c r="D10" s="5">
        <v>0.84599999999999997</v>
      </c>
      <c r="E10" s="5">
        <v>1579</v>
      </c>
      <c r="F10" s="5">
        <v>0.89700000000000002</v>
      </c>
      <c r="G10" s="5">
        <v>1164</v>
      </c>
      <c r="H10" s="5">
        <v>0.61299999999999999</v>
      </c>
      <c r="I10" s="5">
        <v>894</v>
      </c>
      <c r="J10" s="5">
        <v>0.81399999999999995</v>
      </c>
      <c r="K10" s="5">
        <v>865</v>
      </c>
      <c r="L10" s="5">
        <v>0.73399999999999999</v>
      </c>
      <c r="M10" s="5">
        <v>752</v>
      </c>
      <c r="N10" s="5">
        <v>0.76300000000000001</v>
      </c>
      <c r="O10" s="5">
        <v>1324</v>
      </c>
      <c r="P10" s="5">
        <v>0.872</v>
      </c>
      <c r="Q10" s="5">
        <v>1143</v>
      </c>
      <c r="R10" s="5">
        <v>0.90100000000000002</v>
      </c>
      <c r="S10" s="5">
        <v>973</v>
      </c>
      <c r="T10" s="5">
        <v>0.90300000000000002</v>
      </c>
      <c r="U10" s="5">
        <v>47</v>
      </c>
      <c r="V10" s="5">
        <v>0.84499999999999997</v>
      </c>
      <c r="W10" s="5">
        <v>1056</v>
      </c>
      <c r="X10" s="5">
        <v>0.3</v>
      </c>
      <c r="Y10" s="5">
        <v>929</v>
      </c>
      <c r="Z10" s="5">
        <v>0.875</v>
      </c>
      <c r="AA10" s="5">
        <v>628</v>
      </c>
      <c r="AB10" s="5">
        <v>0.85799999999999998</v>
      </c>
      <c r="AC10" s="5">
        <v>743</v>
      </c>
      <c r="AD10" s="5">
        <v>0.92400000000000004</v>
      </c>
    </row>
    <row r="11" spans="1:30" ht="16" x14ac:dyDescent="0.15">
      <c r="A11" s="6"/>
      <c r="B11" s="5" t="s">
        <v>26</v>
      </c>
      <c r="C11" s="5">
        <v>2408</v>
      </c>
      <c r="D11" s="5">
        <v>0.85799999999999998</v>
      </c>
      <c r="E11" s="5">
        <v>1449</v>
      </c>
      <c r="F11" s="5">
        <v>0.92400000000000004</v>
      </c>
      <c r="G11" s="5">
        <v>1158</v>
      </c>
      <c r="H11" s="5">
        <v>0.63100000000000001</v>
      </c>
      <c r="I11" s="5">
        <v>851</v>
      </c>
      <c r="J11" s="5">
        <v>0.79300000000000004</v>
      </c>
      <c r="K11" s="5">
        <v>782</v>
      </c>
      <c r="L11" s="5">
        <v>0.73099999999999998</v>
      </c>
      <c r="M11" s="5">
        <v>784</v>
      </c>
      <c r="N11" s="5">
        <v>0.76200000000000001</v>
      </c>
      <c r="O11" s="5">
        <v>1225</v>
      </c>
      <c r="P11" s="5">
        <v>0.88200000000000001</v>
      </c>
      <c r="Q11" s="5">
        <v>1098</v>
      </c>
      <c r="R11" s="5">
        <v>0.91200000000000003</v>
      </c>
      <c r="S11" s="5">
        <v>912</v>
      </c>
      <c r="T11" s="5">
        <v>0.92300000000000004</v>
      </c>
      <c r="U11" s="5">
        <v>44</v>
      </c>
      <c r="V11" s="5">
        <v>0.81100000000000005</v>
      </c>
      <c r="W11" s="5">
        <v>920</v>
      </c>
      <c r="X11" s="5">
        <v>0.107</v>
      </c>
      <c r="Y11" s="5">
        <v>911</v>
      </c>
      <c r="Z11" s="5">
        <v>0.87</v>
      </c>
      <c r="AA11" s="5">
        <v>419</v>
      </c>
      <c r="AB11" s="5">
        <v>0.71199999999999997</v>
      </c>
      <c r="AC11" s="5">
        <v>607</v>
      </c>
      <c r="AD11" s="5">
        <v>0.92600000000000005</v>
      </c>
    </row>
    <row r="12" spans="1:30" ht="16" x14ac:dyDescent="0.15">
      <c r="A12" s="6"/>
      <c r="B12" s="5" t="s">
        <v>28</v>
      </c>
      <c r="C12" s="5">
        <v>2126</v>
      </c>
      <c r="D12" s="5">
        <v>0.876</v>
      </c>
      <c r="E12" s="5">
        <v>883</v>
      </c>
      <c r="F12" s="5">
        <v>0.86099999999999999</v>
      </c>
      <c r="G12" s="5">
        <v>1079</v>
      </c>
      <c r="H12" s="5">
        <v>0.73699999999999999</v>
      </c>
      <c r="I12" s="5">
        <v>999</v>
      </c>
      <c r="J12" s="5">
        <v>0.84399999999999997</v>
      </c>
      <c r="K12" s="5">
        <v>676</v>
      </c>
      <c r="L12" s="5">
        <v>0.77100000000000002</v>
      </c>
      <c r="M12" s="5">
        <v>772</v>
      </c>
      <c r="N12" s="5">
        <v>0.82299999999999995</v>
      </c>
      <c r="O12" s="5">
        <v>1230</v>
      </c>
      <c r="P12" s="5">
        <v>0.91900000000000004</v>
      </c>
      <c r="Q12" s="5">
        <v>1148</v>
      </c>
      <c r="R12" s="5">
        <v>0.84499999999999997</v>
      </c>
      <c r="S12" s="5">
        <v>1371</v>
      </c>
      <c r="T12" s="5">
        <v>0.89200000000000002</v>
      </c>
      <c r="U12" s="5">
        <v>45</v>
      </c>
      <c r="V12" s="5">
        <v>0.84399999999999997</v>
      </c>
      <c r="W12" s="5">
        <v>1122</v>
      </c>
      <c r="X12" s="5">
        <v>0.11700000000000001</v>
      </c>
      <c r="Y12" s="5">
        <v>839</v>
      </c>
      <c r="Z12" s="5">
        <v>0.9</v>
      </c>
      <c r="AA12" s="5">
        <v>415</v>
      </c>
      <c r="AB12" s="5">
        <v>0.77800000000000002</v>
      </c>
      <c r="AC12" s="5">
        <v>767</v>
      </c>
      <c r="AD12" s="5">
        <v>0.84699999999999998</v>
      </c>
    </row>
    <row r="13" spans="1:30" ht="16" x14ac:dyDescent="0.2">
      <c r="A13" s="6" t="s">
        <v>29</v>
      </c>
      <c r="B13" s="5" t="s">
        <v>30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10" t="s">
        <v>31</v>
      </c>
      <c r="X13" s="13"/>
      <c r="Y13" s="8"/>
      <c r="Z13" s="8"/>
      <c r="AA13" s="10" t="s">
        <v>32</v>
      </c>
      <c r="AB13" s="13"/>
      <c r="AC13" s="8"/>
      <c r="AD13" s="8"/>
    </row>
    <row r="14" spans="1:30" ht="16" x14ac:dyDescent="0.2">
      <c r="A14" s="6"/>
      <c r="B14" s="5" t="s">
        <v>25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4">
        <v>2728</v>
      </c>
      <c r="X14" s="4">
        <v>0.88300000000000001</v>
      </c>
      <c r="Y14" s="8"/>
      <c r="Z14" s="8"/>
      <c r="AA14" s="4">
        <v>607</v>
      </c>
      <c r="AB14" s="4">
        <v>0.92600000000000005</v>
      </c>
      <c r="AC14" s="8"/>
      <c r="AD14" s="8"/>
    </row>
  </sheetData>
  <mergeCells count="20">
    <mergeCell ref="AC1:AD1"/>
    <mergeCell ref="U1:V1"/>
    <mergeCell ref="A3:A6"/>
    <mergeCell ref="A13:A14"/>
    <mergeCell ref="A10:A12"/>
    <mergeCell ref="C1:D1"/>
    <mergeCell ref="E1:F1"/>
    <mergeCell ref="G1:H1"/>
    <mergeCell ref="I1:J1"/>
    <mergeCell ref="Q1:R1"/>
    <mergeCell ref="S1:T1"/>
    <mergeCell ref="O1:P1"/>
    <mergeCell ref="A7:A9"/>
    <mergeCell ref="K1:L1"/>
    <mergeCell ref="M1:N1"/>
    <mergeCell ref="AA1:AB1"/>
    <mergeCell ref="W13:X13"/>
    <mergeCell ref="AA13:AB13"/>
    <mergeCell ref="W1:X1"/>
    <mergeCell ref="Y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2018-02-16T01:47:21Z</dcterms:created>
  <dcterms:modified xsi:type="dcterms:W3CDTF">2018-02-16T01:47:21Z</dcterms:modified>
</cp:coreProperties>
</file>