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1"/>
  <workbookPr filterPrivacy="1" defaultThemeVersion="124226"/>
  <xr:revisionPtr revIDLastSave="110" documentId="8_{2609F641-FFB1-4C41-B283-B768B3CE94B7}" xr6:coauthVersionLast="47" xr6:coauthVersionMax="47" xr10:uidLastSave="{C4811E3D-0E67-F74C-813D-DD8BCDC8103B}"/>
  <bookViews>
    <workbookView xWindow="0" yWindow="500" windowWidth="25600" windowHeight="14460" xr2:uid="{00000000-000D-0000-FFFF-FFFF00000000}"/>
  </bookViews>
  <sheets>
    <sheet name="Contents" sheetId="3" r:id="rId1"/>
    <sheet name="ST1" sheetId="20" r:id="rId2"/>
    <sheet name="ST2" sheetId="14" r:id="rId3"/>
    <sheet name="ST3" sheetId="25" r:id="rId4"/>
    <sheet name="ST4" sheetId="21" r:id="rId5"/>
    <sheet name="ST5" sheetId="22" r:id="rId6"/>
    <sheet name="ST6" sheetId="23" r:id="rId7"/>
    <sheet name="ST7" sheetId="2" r:id="rId8"/>
    <sheet name="ST8" sheetId="10" r:id="rId9"/>
    <sheet name="ST9" sheetId="11" r:id="rId10"/>
    <sheet name="ST10" sheetId="24" r:id="rId11"/>
  </sheets>
  <definedNames>
    <definedName name="_xlnm._FilterDatabase" localSheetId="10" hidden="1">'ST10'!$A$6:$S$6</definedName>
    <definedName name="_xlnm._FilterDatabase" localSheetId="5" hidden="1">'ST5'!$A$6:$I$10</definedName>
    <definedName name="_xlnm._FilterDatabase" localSheetId="7" hidden="1">'ST7'!$A$6:$O$21</definedName>
    <definedName name="_xlnm._FilterDatabase" localSheetId="8" hidden="1">'ST8'!$A$7:$J$13</definedName>
    <definedName name="_xlnm._FilterDatabase" localSheetId="9" hidden="1">'ST9'!$A$7:$I$22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2" i="11" l="1"/>
  <c r="B20" i="11"/>
  <c r="B18" i="11"/>
  <c r="B11" i="11"/>
  <c r="B14" i="11"/>
  <c r="B17" i="11"/>
  <c r="B9" i="11"/>
  <c r="B13" i="11"/>
  <c r="B8" i="11"/>
  <c r="B19" i="11"/>
  <c r="B16" i="11"/>
  <c r="B10" i="11"/>
  <c r="B12" i="11"/>
  <c r="B15" i="11"/>
  <c r="B21" i="11"/>
</calcChain>
</file>

<file path=xl/sharedStrings.xml><?xml version="1.0" encoding="utf-8"?>
<sst xmlns="http://schemas.openxmlformats.org/spreadsheetml/2006/main" count="1839" uniqueCount="610">
  <si>
    <t>Chr:pos (b37)</t>
  </si>
  <si>
    <t xml:space="preserve"> EA/OA (EAF) </t>
  </si>
  <si>
    <t>HRT phenotype</t>
  </si>
  <si>
    <t>Effect (95% CI) per allele</t>
  </si>
  <si>
    <t>P</t>
  </si>
  <si>
    <t>Other HRT signals in LD</t>
  </si>
  <si>
    <t>Nearest gene (kb)</t>
  </si>
  <si>
    <t>rs201598433</t>
  </si>
  <si>
    <t>chr3:196256968</t>
  </si>
  <si>
    <t xml:space="preserve"> CTTTTTT/C (0.442) </t>
  </si>
  <si>
    <t>Age started HRT</t>
  </si>
  <si>
    <t>0.03 (0.02,0.04)</t>
  </si>
  <si>
    <t>C3orf43 (+14.73kb)</t>
  </si>
  <si>
    <t>rs34867104</t>
  </si>
  <si>
    <t>chr4:104561892</t>
  </si>
  <si>
    <t xml:space="preserve"> A/AT (0.945) </t>
  </si>
  <si>
    <t>OR=1.18 (1.15,1.22)</t>
  </si>
  <si>
    <t>TACR3 (0)</t>
  </si>
  <si>
    <t>rs200480420</t>
  </si>
  <si>
    <t>chr6:135016903</t>
  </si>
  <si>
    <t xml:space="preserve"> A/AT (0.999) </t>
  </si>
  <si>
    <t xml:space="preserve">Time taken HRT </t>
  </si>
  <si>
    <t>-0.51 (-0.69,-0.33)</t>
  </si>
  <si>
    <t>LINC01010 (+191.7kb)</t>
  </si>
  <si>
    <t>rs28797500</t>
  </si>
  <si>
    <t>chr8:37884310</t>
  </si>
  <si>
    <t xml:space="preserve"> T/C (0.220) </t>
  </si>
  <si>
    <t>EIF4EBP1 (-3.709kb)</t>
  </si>
  <si>
    <t>rs6665977</t>
  </si>
  <si>
    <t>chr1:39319247</t>
  </si>
  <si>
    <t xml:space="preserve"> A/G (0.264) </t>
  </si>
  <si>
    <t>RRAGC (0)</t>
  </si>
  <si>
    <t>rs71411032</t>
  </si>
  <si>
    <t>chr2:67570771</t>
  </si>
  <si>
    <t xml:space="preserve"> C/CA (0.895) </t>
  </si>
  <si>
    <t>0.05 (0.03,0.06)</t>
  </si>
  <si>
    <t>ETAA1 (-53.67kb)</t>
  </si>
  <si>
    <t>rs6844460</t>
  </si>
  <si>
    <t>chr4:84405745</t>
  </si>
  <si>
    <t xml:space="preserve"> T/C (0.516) </t>
  </si>
  <si>
    <t>-0.03 (-0.04,-0.02)</t>
  </si>
  <si>
    <t>FAM175A (0)</t>
  </si>
  <si>
    <t>rs9358956</t>
  </si>
  <si>
    <t>chr6:10887253</t>
  </si>
  <si>
    <t xml:space="preserve"> G/C (0.171) </t>
  </si>
  <si>
    <t>0.04 (0.02,0.05)</t>
  </si>
  <si>
    <t>SYCP2L (0)</t>
  </si>
  <si>
    <t>rs34834988</t>
  </si>
  <si>
    <t>chr6:31598101</t>
  </si>
  <si>
    <t xml:space="preserve"> A/AT (0.671) </t>
  </si>
  <si>
    <t>PRRC2A (0)</t>
  </si>
  <si>
    <t>rs7830431</t>
  </si>
  <si>
    <t>chr8:10700317</t>
  </si>
  <si>
    <t xml:space="preserve"> A/G (0.403) </t>
  </si>
  <si>
    <t>PINX1 (+2.908kb)</t>
  </si>
  <si>
    <t>rs75770066</t>
  </si>
  <si>
    <t>chr12:66704225</t>
  </si>
  <si>
    <t xml:space="preserve"> A/G (0.969) </t>
  </si>
  <si>
    <t>-0.09 (-0.11,-0.06)</t>
  </si>
  <si>
    <t>HELB (0)</t>
  </si>
  <si>
    <t>rs7994166</t>
  </si>
  <si>
    <t>chr13:61132814</t>
  </si>
  <si>
    <t xml:space="preserve"> C/T (0.535) </t>
  </si>
  <si>
    <t>-0.03 (-0.03,-0.02)</t>
  </si>
  <si>
    <t>TDRD3 (0)</t>
  </si>
  <si>
    <t>rs3743590</t>
  </si>
  <si>
    <t>chr16:11930337</t>
  </si>
  <si>
    <t xml:space="preserve"> C/A (0.378) </t>
  </si>
  <si>
    <t>RSL1D1 (0)</t>
  </si>
  <si>
    <t>rs2384686</t>
  </si>
  <si>
    <t>chr19:55837531</t>
  </si>
  <si>
    <t xml:space="preserve"> G/A (0.636) </t>
  </si>
  <si>
    <t>0.04 (0.03,0.05)</t>
  </si>
  <si>
    <t>rs34962991 (r2=0.99), time taken HRT  (effect=-0.04 (-0.05, -0.03), P=3.1×10-10)</t>
  </si>
  <si>
    <t>TMEM150B (+0.823kb)</t>
  </si>
  <si>
    <t>rs16991615</t>
  </si>
  <si>
    <t>chr20:5948227</t>
  </si>
  <si>
    <t xml:space="preserve"> G/A (0.939) </t>
  </si>
  <si>
    <t>-0.08 (-0.1,-0.07)</t>
  </si>
  <si>
    <t>MCM8 (0)</t>
  </si>
  <si>
    <t>0.77 (P=0.94 for rs146705358)</t>
  </si>
  <si>
    <t>6E-171 (P=3E-172 for rs34962991)</t>
  </si>
  <si>
    <t>-</t>
  </si>
  <si>
    <t>G</t>
  </si>
  <si>
    <t>A</t>
  </si>
  <si>
    <t>C</t>
  </si>
  <si>
    <t>T</t>
  </si>
  <si>
    <t>rs3733632</t>
  </si>
  <si>
    <t>SE</t>
  </si>
  <si>
    <t>ENSG00000169836.4</t>
  </si>
  <si>
    <t>rs62342064</t>
  </si>
  <si>
    <t>rs144292455</t>
  </si>
  <si>
    <t>Imputation quality</t>
  </si>
  <si>
    <t>Age ended HRT</t>
  </si>
  <si>
    <t>Effect allele</t>
  </si>
  <si>
    <t>AT</t>
  </si>
  <si>
    <t>Age of menarche</t>
  </si>
  <si>
    <t>Signal</t>
  </si>
  <si>
    <t>Rare loss-of-function</t>
  </si>
  <si>
    <t>Outcome</t>
  </si>
  <si>
    <t>Variant</t>
  </si>
  <si>
    <t>Variant type</t>
  </si>
  <si>
    <t>Odds ratio</t>
  </si>
  <si>
    <t>Lower 95% CI</t>
  </si>
  <si>
    <t>Upper 95% CI</t>
  </si>
  <si>
    <t>Beta</t>
  </si>
  <si>
    <t>n</t>
  </si>
  <si>
    <t>Other allele</t>
  </si>
  <si>
    <t>rs55784701</t>
  </si>
  <si>
    <t>rs115260227</t>
  </si>
  <si>
    <t>rs17035311</t>
  </si>
  <si>
    <t>Single variant</t>
  </si>
  <si>
    <t>Variants in model</t>
  </si>
  <si>
    <t>All variants</t>
  </si>
  <si>
    <t>OR</t>
  </si>
  <si>
    <t>IVW effect (95% CI)</t>
  </si>
  <si>
    <t>IVW P</t>
  </si>
  <si>
    <t>Egger effect</t>
  </si>
  <si>
    <t>Egger P</t>
  </si>
  <si>
    <t>Egger intercept P</t>
  </si>
  <si>
    <t>WM effect</t>
  </si>
  <si>
    <t>WM P</t>
  </si>
  <si>
    <t>HRT before 2002</t>
  </si>
  <si>
    <t>HRT after 2002</t>
  </si>
  <si>
    <t>Discovery HRT phenotype</t>
  </si>
  <si>
    <t>Effect (95% CI) discovery phenotype</t>
  </si>
  <si>
    <t>Het. P for before vs after 2002</t>
  </si>
  <si>
    <t>-0.04 (-0.05,-0.03)</t>
  </si>
  <si>
    <t>1.04 (1.03,1.06)</t>
  </si>
  <si>
    <t>1.05 (1.04,1.07)</t>
  </si>
  <si>
    <t>0.98 (0.94,1.01)</t>
  </si>
  <si>
    <t>1.11 (1.08,1.14)</t>
  </si>
  <si>
    <t>1.13 (1.09,1.16)</t>
  </si>
  <si>
    <t>0.97 (0.91,1.05)</t>
  </si>
  <si>
    <t>1.02 (1,1.03)</t>
  </si>
  <si>
    <t>1.02 (1,1.04)</t>
  </si>
  <si>
    <t>1.09 (1.04,1.13)</t>
  </si>
  <si>
    <t>1.1 (1.06,1.15)</t>
  </si>
  <si>
    <t>0.88 (0.8,0.98)</t>
  </si>
  <si>
    <t>1.03 (1.01,1.04)</t>
  </si>
  <si>
    <t>1.04 (1.02,1.05)</t>
  </si>
  <si>
    <t>0.96 (0.93,1)</t>
  </si>
  <si>
    <t>1.01 (0.99,1.02)</t>
  </si>
  <si>
    <t>1.05 (1.03,1.07)</t>
  </si>
  <si>
    <t>1.06 (1.04,1.08)</t>
  </si>
  <si>
    <t>1.01 (0.97,1.06)</t>
  </si>
  <si>
    <t>-0.05 (-0.06,-0.03)</t>
  </si>
  <si>
    <t>1.04 (1.01,1.06)</t>
  </si>
  <si>
    <t>1.01 (0.95,1.07)</t>
  </si>
  <si>
    <t>-0.04 (-0.05,-0.02)</t>
  </si>
  <si>
    <t>1.03 (1.01,1.05)</t>
  </si>
  <si>
    <t>0.95 (0.91,1)</t>
  </si>
  <si>
    <t>1.01 (1,1.03)</t>
  </si>
  <si>
    <t>0.97 (0.94,1.01)</t>
  </si>
  <si>
    <t>1 (0.99,1.02)</t>
  </si>
  <si>
    <t>0.95 (0.91,0.98)</t>
  </si>
  <si>
    <t>1.18 (1.15,1.22)</t>
  </si>
  <si>
    <t>1.17 (1.13,1.21)</t>
  </si>
  <si>
    <t>1.2 (1.12,1.3)</t>
  </si>
  <si>
    <t>0.51 (0.33,0.69)</t>
  </si>
  <si>
    <t>1.05 (0.83,1.33)</t>
  </si>
  <si>
    <t>1.04 (0.81,1.33)</t>
  </si>
  <si>
    <t>1.2 (0.67,2.14)</t>
  </si>
  <si>
    <t>1.11 (1.09,1.13)</t>
  </si>
  <si>
    <t>1.12 (1.08,1.16)</t>
  </si>
  <si>
    <t>1.13 (1.11,1.15)</t>
  </si>
  <si>
    <t>1.1 (1.08,1.12)</t>
  </si>
  <si>
    <t>1.1 (1.07,1.14)</t>
  </si>
  <si>
    <t>1.12 (1.1,1.13)</t>
  </si>
  <si>
    <t>0.98 (0.95,1)</t>
  </si>
  <si>
    <t>0.97 (0.91,1.03)</t>
  </si>
  <si>
    <t>0.96 (0.92,1)</t>
  </si>
  <si>
    <t>HRT before 2002, age matched cases and controls</t>
  </si>
  <si>
    <t>HRT after 2002, age matched cases and controls</t>
  </si>
  <si>
    <t>1.01 (0.92,1.11)</t>
  </si>
  <si>
    <t>1.11 (1.07,1.15)</t>
  </si>
  <si>
    <t>1.12 (1.1,1.15)</t>
  </si>
  <si>
    <t>1.13 (1.09,1.18)</t>
  </si>
  <si>
    <t>1.15 (1.12,1.18)</t>
  </si>
  <si>
    <t>0.99 (0.95,1.03)</t>
  </si>
  <si>
    <t>0.99 (0.93,1.06)</t>
  </si>
  <si>
    <t xml:space="preserve"> AKIRIN1(-137.7kb) | GJA9(-20.49kb) | GJA9-MYCBP(-8.914kb) | MACF1(-230.6kb) | MYCBP(-8.914kb) | NDUFS5(-172.7kb) | RHBDL2(-32.23kb) | RRAGC(0)</t>
  </si>
  <si>
    <t xml:space="preserve"> ETAA1(-53.67kb) | LOC644838(+128.3kb) | LOC101060019(+372.2kb) | LOC101927661(+99.06kb) | LOC101927701(-452.4kb) | LOC102724321(+421.1kb) | LOC102800447(+54.4kb)</t>
  </si>
  <si>
    <t xml:space="preserve"> C3orf43(+14.73kb) | CEP19(-176.2kb) | FBXO45(-38.76kb) | LINC00885(+369.2kb) | MFI2(-471.6kb) | MFI2-AS1(-472.8kb) | NCBP2(-405.3kb) | NCBP2-AS2(-412.5kb) | NRROS(-109.7kb) | PAK2(-209.8kb) | PCYT1A(+242.4kb) | PIGX(-182.3kb) | PIGZ(-416.2kb) | RNF168(+26.33kb) | SENP5(-337.8kb) | SLC51A(+296.7kb) | TCTEX1D2(+211.8kb) | TFRC(+447.9kb) | TM4SF19(+191.7kb) | TM4SF19-TCTEX1D2(+191.7kb) | UBXN7(+97.62kb) | WDR53(-24.09kb) | ZDHHC19(+318.7kb)</t>
  </si>
  <si>
    <t xml:space="preserve"> AGPAT9(-51.32kb) | COPS4(+408.8kb) | COQ2(+199.7kb) | FAM175A(0) | HELQ(+28.72kb) | HPSE(+149.4kb) | LIN54(+471.7kb) | MRPS18C(+22.82kb) | PLAC8(+369.8kb)</t>
  </si>
  <si>
    <t xml:space="preserve"> CENPE(+442.3kb) | TACR3(0)</t>
  </si>
  <si>
    <t xml:space="preserve"> C6orf52(+192.2kb) | ELOVL2(-93.74kb) | ELOVL2-AS1(-156.7kb) | ERVFRD-1(-215.5kb) | GCM2(+5.155kb) | GCNT2(+257.7kb) | LINC00518(+452.2kb) | MAK(+48.46kb) | MIR5689(+447.2kb) | NEDD9(-296.3kb) | PAK1IP1(+177.3kb) | SMIM13(-207kb) | SYCP2L(0) | TFAP2A(+467.5kb) | TFAP2A-AS1(+470.9kb) | TMEM14B(+127.2kb) | TMEM14C(+155.9kb)</t>
  </si>
  <si>
    <t xml:space="preserve"> ABHD16A(-56.62kb) | AIF1(+13.3kb) | APOM(-22.08kb) | ATF6B(-484.9kb) | ATP6V1G2(+83.48kb) | ATP6V1G2-DDX39B(+83.48kb) | BAG6(-8.703kb) | C2(-267.5kb) | C4A(-351.7kb) | C4B(-351.7kb) | C4B_2(-351.7kb) | C6orf25(-93.02kb) | C6orf47(-27.97kb) | C6orf48(-204.6kb) | CCHCR1(+472.1kb) | CFB(-315.6kb) | CLIC1(-100.3kb) | CSNK2B(-35.56kb) | CYP21A1P(-375.3kb) | CYP21A2(-375.3kb) | DDAH2(-96.72kb) | DDX39B(+87.85kb) | DXO(-339.5kb) | EHMT2(-249.4kb) | FKBPL(-498.4kb) | GPANK1(-30.9kb) | HCG26(+157.9kb) | HCG27(+426.4kb) | HCP5(+164.5kb) | HLA-B(+273.1kb) | HLA-C(+358.2kb) | HSPA1A(-185.2kb) | HSPA1B(-197.4kb) | HSPA1L(-179.3kb) | LOC102060414(-304.1kb) | LSM2(-167.1kb) | LST1(+41.42kb) | LTA(+56kb) | LTB(+47.9kb) | LY6G5B(-40.63kb) | LY6G5C(-46.36kb) | LY6G6C(-88.32kb) | LY6G6D(-85.03kb) | LY6G6E(-81.65kb) | LY6G6F(-76.58kb) | MCCD1(+100.1kb) | MICA(+215kb) | MICB(+119.2kb) | MIR1236(-326.5kb) | MIR4646(-70.7kb) | MIR6832(-3.462kb) | MIR6891(+275kb) | MSH5(-109.6kb) | MSH5-SAPCD1(-109.6kb) | NCR3(+37.34kb) | NELFE(-321.8kb) | NEU1(-228.7kb) | NFKBIL1(+71.5kb) | POU5F1(+459.6kb) | PRRC2A(0) | PSORS1C1(+490.2kb) | PSORS1C2(+491kb) | PSORS1C3(+452.4kb) | SAPCD1(-132.7kb) | SKIV2L(-328.5kb) | SLC44A4(-232.9kb) | SNORA38(+7.114kb) | SNORD48(-204.9kb) | SNORD52(-206.8kb) | SNORD84(+89.15kb) | SNORD117(+93.88kb) | STK19(-340.8kb) | TCF19(+466.1kb) | TNF(+51.99kb) | TNXA(-378.1kb) | TNXB(-378.1kb) | VARS(-147.2kb) | VWA7(-135.3kb) | ZBTB12(-269.3kb)</t>
  </si>
  <si>
    <t xml:space="preserve"> ALDH8A1(-221.6kb) | HBS1L(-264.6kb) | LINC01010(+191.7kb) | MIR3662(-283.6kb) | MYB(-485.5kb) | SGK1(+377.7kb)</t>
  </si>
  <si>
    <t xml:space="preserve"> C8orf74(+142.2kb) | MIR598(-192.4kb) | MIR1322(+17.36kb) | MSRA(+413.9kb) | MTMR9(-441.7kb) | PINX1(+2.908kb) | PRSS55(+288.6kb) | RP1L1(+187.7kb) | SLC35G5(-488.2kb) | SOX7(+112.2kb) | TDH(-496.8kb) | XKR6(-53.34kb)</t>
  </si>
  <si>
    <t xml:space="preserve"> ADRB3(+60.13kb) | ASH2L(-78.7kb) | BAG4(-149.8kb) | BRF2(+176.9kb) | C8orf86(-484kb) | DDHD2(-204.7kb) | EIF4EBP1(-3.709kb) | ERLIN2(+269kb) | FGFR1(-384.3kb) | GOT1L1(+86.66kb) | GPR124(+182.8kb) | LETM2(-359.6kb) | LOC728024(+278.7kb) | LSM1(-136.5kb) | PPAPDC1B(-236.3kb) | PROSC(+247kb) | RAB11FIP1(+127.3kb) | STAR(-115.9kb) | WHSC1L1(-248.2kb) | ZNF703(+327.9kb)</t>
  </si>
  <si>
    <t xml:space="preserve"> GRIP1(-36.98kb) | HELB(0) | HMGA2(+344.2kb) | IRAK3(+55.83kb) | LLPH(+179.7kb) | LOC100129940(+428.3kb) | MIR6074(+286.7kb) | MIR6502(+59.29kb) | RPSAP52(+483.5kb) | TMBIM4(+140.4kb)</t>
  </si>
  <si>
    <t xml:space="preserve"> DIAPH3(+394.7kb) | DIAPH3-AS2(+405.2kb) | LINC00378(-114.3kb) | TDRD3(0)</t>
  </si>
  <si>
    <t xml:space="preserve"> BCAR4(+7.648kb) | GSPT1(-31.65kb) | LITAF(+249kb) | LOC101927131(+363.3kb) | RMI2(+484.7kb) | RSL1D1(0) | SNN(+157.3kb) | SNX29(-140.3kb) | TNFRSF17(-128.6kb) | TXNDC11(+93.69kb) | ZC3H7A(+39.22kb)</t>
  </si>
  <si>
    <t xml:space="preserve"> BRSK1(+13.63kb) | CCDC106(-321.4kb) | COX6B2(-23.54kb) | DNAAF3(+159.4kb) | EPN1(-349kb) | EPS8L1(+238.2kb) | FAM71E2(-28.74kb) | FCAR(+435.7kb) | FIZ1(-265.2kb) | GP6(+287.9kb) | HSPBP1(+45.78kb) | IL11(-38.22kb) | ISOC2(-126.8kb) | KIR2DS4(+477.5kb) | KIR3DL1(+495.3kb) | KIR3DL2(+458.9kb) | MIR6802(+86.19kb) | MIR6803(+80.91kb) | MIR6804(+95.21kb) | MIR6805(-62.02kb) | NAT14(-159kb) | NCR1(+413.1kb) | NLRP2(+325kb) | NLRP7(+378.7kb) | NLRP9(-382.3kb) | NLRP11(-459.2kb) | PPP1R12C(+208.6kb) | PPP6R1(+67.49kb) | PTPRH(+116.7kb) | RDH13(+256.6kb) | RFPL4A(-433kb) | RFPL4AL1(-445.6kb) | RNU6-35P(+366.5kb) | RNU6-64P(+366.5kb) | RPL28(-59.77kb) | SBK2(-203.6kb) | SBK3(-214.5kb) | SHISA7(-102.6kb) | SSC5D(-162.3kb) | SUV420H2(-13.69kb) | SYT5(+145.8kb) | TMEM86B(+96.9kb) | TMEM150B(+0.823kb) | TMEM190(-50.67kb) | TMEM238(-53.08kb) | TNNI3(+168.4kb) | TNNT1(+176.8kb) | U2AF2(-327.9kb) | UBE2S(-75.12kb) | ZNF524(-274.2kb) | ZNF579(-251.4kb) | ZNF580(-314.9kb) | ZNF581(-317.5kb) | ZNF628(-150.2kb) | ZNF784(-294.6kb) | ZNF865(-287.4kb)</t>
  </si>
  <si>
    <t xml:space="preserve"> C20orf196(+103.7kb) | CASC20(-459.2kb) | CHGB(+42.22kb) | CRLS1(-38.51kb) | FERMT1(-107.3kb) | GPCPD1(+356.6kb) | LINC00654(+463kb) | LOC643406(+490.4kb) | LOC101929207(+457.6kb) | LOC101929225(-23.21kb) | LRRN4(-72.96kb) | MCM8(0) | TRMT6(+17.02kb)</t>
  </si>
  <si>
    <t>GTEx v7 eQTL</t>
  </si>
  <si>
    <t>RP5-864K19.4, RHBDL2, NDUFS5, AKIRIN1</t>
  </si>
  <si>
    <t>SLC25A14P1, MRPS18C, HELQ</t>
  </si>
  <si>
    <t>TFAP2A, SYCP2L</t>
  </si>
  <si>
    <t>TDH, SOX7, RP1L1, RP11-148O21.6, RP11-148O21.4, RP11-148O21.3, MSRA, BLK, AF131216.5, AF131215.9, AF131215.2</t>
  </si>
  <si>
    <t>TDRD3</t>
  </si>
  <si>
    <t>RSL1D1, RP11-166B2.7, RP11-166B2.3, RP11-166B2.1</t>
  </si>
  <si>
    <t>Ever taken HRT</t>
  </si>
  <si>
    <t>Ever taken HRT, age matched cases and controls</t>
  </si>
  <si>
    <t>CA</t>
  </si>
  <si>
    <t>Cases</t>
  </si>
  <si>
    <t>Controls</t>
  </si>
  <si>
    <t>Total</t>
  </si>
  <si>
    <t xml:space="preserve">Length of time </t>
  </si>
  <si>
    <t>Quantitative traits</t>
  </si>
  <si>
    <t>EAF</t>
  </si>
  <si>
    <t>+</t>
  </si>
  <si>
    <t>Phenotype</t>
  </si>
  <si>
    <t>gene_id</t>
  </si>
  <si>
    <t>gene_chr</t>
  </si>
  <si>
    <t>gene_start</t>
  </si>
  <si>
    <t>gene_end</t>
  </si>
  <si>
    <t>strand</t>
  </si>
  <si>
    <t>number_of_SNPs_tested</t>
  </si>
  <si>
    <t>SNP_distance_to_TSS</t>
  </si>
  <si>
    <t>SNP_id</t>
  </si>
  <si>
    <t>SNP_chr</t>
  </si>
  <si>
    <t>SNP_start</t>
  </si>
  <si>
    <t>SNP_end</t>
  </si>
  <si>
    <t>nominal_pval</t>
  </si>
  <si>
    <t>regression_slope</t>
  </si>
  <si>
    <t>top_SNP</t>
  </si>
  <si>
    <t>FDR</t>
  </si>
  <si>
    <t>chr4</t>
  </si>
  <si>
    <t>4:104840863</t>
  </si>
  <si>
    <t>4:104838788</t>
  </si>
  <si>
    <t>4:104836326</t>
  </si>
  <si>
    <t>4:104836938</t>
  </si>
  <si>
    <t>4:104839858</t>
  </si>
  <si>
    <t>4:104835406</t>
  </si>
  <si>
    <t>4:104838197</t>
  </si>
  <si>
    <t>4:104831567</t>
  </si>
  <si>
    <t>4:104830800</t>
  </si>
  <si>
    <t>4:104842198</t>
  </si>
  <si>
    <t>4:104846813</t>
  </si>
  <si>
    <t>4:104850447</t>
  </si>
  <si>
    <t>4:104833608</t>
  </si>
  <si>
    <t>4:104847521</t>
  </si>
  <si>
    <t>4:104830030</t>
  </si>
  <si>
    <t>4:104822640</t>
  </si>
  <si>
    <t>4:104822575</t>
  </si>
  <si>
    <t>4:104829218</t>
  </si>
  <si>
    <t>4:104822433</t>
  </si>
  <si>
    <t>4:104821857</t>
  </si>
  <si>
    <t>4:104824000</t>
  </si>
  <si>
    <t>4:104824607</t>
  </si>
  <si>
    <t>4:104824511</t>
  </si>
  <si>
    <t>4:104817686</t>
  </si>
  <si>
    <t>4:104820765</t>
  </si>
  <si>
    <t>4:104819208</t>
  </si>
  <si>
    <t>4:104818449</t>
  </si>
  <si>
    <t>4:104818286</t>
  </si>
  <si>
    <t>4:104816910</t>
  </si>
  <si>
    <t>4:104858642</t>
  </si>
  <si>
    <t>4:104816237</t>
  </si>
  <si>
    <t>4:104820375</t>
  </si>
  <si>
    <t>4:104813402</t>
  </si>
  <si>
    <t>4:104812964</t>
  </si>
  <si>
    <t>4:104819739</t>
  </si>
  <si>
    <t>4:104819434</t>
  </si>
  <si>
    <t>4:104811629</t>
  </si>
  <si>
    <t>4:104819056</t>
  </si>
  <si>
    <t>4:104808165</t>
  </si>
  <si>
    <t>4:104807917</t>
  </si>
  <si>
    <t>4:104816926</t>
  </si>
  <si>
    <t>4:104806503</t>
  </si>
  <si>
    <t>4:104806828</t>
  </si>
  <si>
    <t>4:104805997</t>
  </si>
  <si>
    <t>4:104805179</t>
  </si>
  <si>
    <t>4:104850632</t>
  </si>
  <si>
    <t>4:104851041</t>
  </si>
  <si>
    <t>4:104829573</t>
  </si>
  <si>
    <t>4:104835586</t>
  </si>
  <si>
    <t>4:104825333</t>
  </si>
  <si>
    <t>4:104834548</t>
  </si>
  <si>
    <t>4:104832378</t>
  </si>
  <si>
    <t>4:104818473</t>
  </si>
  <si>
    <t>4:104827142</t>
  </si>
  <si>
    <t>4:104868866</t>
  </si>
  <si>
    <t>4:104812749</t>
  </si>
  <si>
    <t>4:104826020</t>
  </si>
  <si>
    <t>4:104825368</t>
  </si>
  <si>
    <t>4:104828608</t>
  </si>
  <si>
    <t>4:104826024</t>
  </si>
  <si>
    <t>4:104840887</t>
  </si>
  <si>
    <t>4:104848733</t>
  </si>
  <si>
    <t>4:104833752</t>
  </si>
  <si>
    <t>4:104822639</t>
  </si>
  <si>
    <t>4:104840195</t>
  </si>
  <si>
    <t>4:104858177</t>
  </si>
  <si>
    <t>4:104683461</t>
  </si>
  <si>
    <t>4:104671482</t>
  </si>
  <si>
    <t>4:104806512</t>
  </si>
  <si>
    <t>4:104865741</t>
  </si>
  <si>
    <t>4:104866041</t>
  </si>
  <si>
    <t>4:104866042</t>
  </si>
  <si>
    <t>4:104864135</t>
  </si>
  <si>
    <t>4:104654578</t>
  </si>
  <si>
    <t>4:104650272</t>
  </si>
  <si>
    <t>4:104857811</t>
  </si>
  <si>
    <t>4:104868025</t>
  </si>
  <si>
    <t>4:104655769</t>
  </si>
  <si>
    <t>4:104644614</t>
  </si>
  <si>
    <t>4:104644508</t>
  </si>
  <si>
    <t>4:104612447</t>
  </si>
  <si>
    <t>4:104623714</t>
  </si>
  <si>
    <t>4:104600029</t>
  </si>
  <si>
    <t>4:104663521</t>
  </si>
  <si>
    <t>4:104662142</t>
  </si>
  <si>
    <t>4:104663632</t>
  </si>
  <si>
    <t>4:104593977</t>
  </si>
  <si>
    <t>4:104649311</t>
  </si>
  <si>
    <t>4:104648984</t>
  </si>
  <si>
    <t>4:104649474</t>
  </si>
  <si>
    <t>4:104868270</t>
  </si>
  <si>
    <t>4:104655040</t>
  </si>
  <si>
    <t>4:104651589</t>
  </si>
  <si>
    <t>4:104657246</t>
  </si>
  <si>
    <t>4:104653578</t>
  </si>
  <si>
    <t>4:104643130</t>
  </si>
  <si>
    <t>4:104642796</t>
  </si>
  <si>
    <t>4:104642724</t>
  </si>
  <si>
    <t>4:104655062</t>
  </si>
  <si>
    <t>4:104644471</t>
  </si>
  <si>
    <t>4:104657689</t>
  </si>
  <si>
    <t>4:104674301</t>
  </si>
  <si>
    <t>4:104656784</t>
  </si>
  <si>
    <t>4:104705578</t>
  </si>
  <si>
    <t>4:104641064</t>
  </si>
  <si>
    <t>4:104930991</t>
  </si>
  <si>
    <t>4:104603725</t>
  </si>
  <si>
    <t>4:104631155</t>
  </si>
  <si>
    <t>4:104631566</t>
  </si>
  <si>
    <t>4:104623967</t>
  </si>
  <si>
    <t>4:104628691</t>
  </si>
  <si>
    <t>4:104629749</t>
  </si>
  <si>
    <t>4:104612831</t>
  </si>
  <si>
    <t>4:104618326</t>
  </si>
  <si>
    <t>4:104617240</t>
  </si>
  <si>
    <t>4:104615472</t>
  </si>
  <si>
    <t>4:104607475</t>
  </si>
  <si>
    <t>4:104601452</t>
  </si>
  <si>
    <t>4:104600633</t>
  </si>
  <si>
    <t>4:105005572</t>
  </si>
  <si>
    <t>4:104593649</t>
  </si>
  <si>
    <t>4:104590063</t>
  </si>
  <si>
    <t>4:104608840</t>
  </si>
  <si>
    <t>4:104608425</t>
  </si>
  <si>
    <t>4:105000993</t>
  </si>
  <si>
    <t>4:104628881</t>
  </si>
  <si>
    <t>4:104981732</t>
  </si>
  <si>
    <t>4:104980830</t>
  </si>
  <si>
    <t>4:104947668</t>
  </si>
  <si>
    <t>4:104755582</t>
  </si>
  <si>
    <t>4:105023793</t>
  </si>
  <si>
    <t>4:105014899</t>
  </si>
  <si>
    <t>4:104971530</t>
  </si>
  <si>
    <t>4:104970829</t>
  </si>
  <si>
    <t>4:104973310</t>
  </si>
  <si>
    <t>4:104963139</t>
  </si>
  <si>
    <t>4:104965445</t>
  </si>
  <si>
    <t>4:105016735</t>
  </si>
  <si>
    <t>4:104945239</t>
  </si>
  <si>
    <t>4:104963964</t>
  </si>
  <si>
    <t>4:104960333</t>
  </si>
  <si>
    <t>4:104956208</t>
  </si>
  <si>
    <t>4:104947425</t>
  </si>
  <si>
    <t>4:104975530</t>
  </si>
  <si>
    <t>4:104953476</t>
  </si>
  <si>
    <t>4:105027147</t>
  </si>
  <si>
    <t>4:104969252</t>
  </si>
  <si>
    <t>4:105029421</t>
  </si>
  <si>
    <t>4:104720230</t>
  </si>
  <si>
    <t>4:104959162</t>
  </si>
  <si>
    <t>4:105032940</t>
  </si>
  <si>
    <t>4:104950849</t>
  </si>
  <si>
    <t>4:104949496</t>
  </si>
  <si>
    <t>4:104963609</t>
  </si>
  <si>
    <t>4:105048426</t>
  </si>
  <si>
    <t>4:104946521</t>
  </si>
  <si>
    <t>4:105046873</t>
  </si>
  <si>
    <t>4:104803329</t>
  </si>
  <si>
    <t>4:105033087</t>
  </si>
  <si>
    <t>4:104997872</t>
  </si>
  <si>
    <t>4:104725580</t>
  </si>
  <si>
    <t>4:104720495</t>
  </si>
  <si>
    <t>4:105005747</t>
  </si>
  <si>
    <t>4:104724151</t>
  </si>
  <si>
    <t>4:104988274</t>
  </si>
  <si>
    <t>4:105001615</t>
  </si>
  <si>
    <t>4:104675301</t>
  </si>
  <si>
    <t>4:104737700</t>
  </si>
  <si>
    <t>4:104991444</t>
  </si>
  <si>
    <t>4:105010854</t>
  </si>
  <si>
    <t>4:104677479</t>
  </si>
  <si>
    <t>4:104892355</t>
  </si>
  <si>
    <t>4:104752337</t>
  </si>
  <si>
    <t>4:104752987</t>
  </si>
  <si>
    <t>4:104697765</t>
  </si>
  <si>
    <t>4:104892702</t>
  </si>
  <si>
    <t>4:105000258</t>
  </si>
  <si>
    <t>4:104667747</t>
  </si>
  <si>
    <t>4:104890498</t>
  </si>
  <si>
    <t>4:105017315</t>
  </si>
  <si>
    <t>4:104892790</t>
  </si>
  <si>
    <t>4:104753650</t>
  </si>
  <si>
    <t>4:104584258</t>
  </si>
  <si>
    <t>4:104699092</t>
  </si>
  <si>
    <t>4:104757491</t>
  </si>
  <si>
    <t>4:104670003</t>
  </si>
  <si>
    <t>4:104680387</t>
  </si>
  <si>
    <t>4:104918243</t>
  </si>
  <si>
    <t>4:104556732</t>
  </si>
  <si>
    <t>4:104901022</t>
  </si>
  <si>
    <t>4:104700259</t>
  </si>
  <si>
    <t>4:104897281</t>
  </si>
  <si>
    <t>4:104701679</t>
  </si>
  <si>
    <t>4:104678736</t>
  </si>
  <si>
    <t>4:104678363</t>
  </si>
  <si>
    <t>4:104669658</t>
  </si>
  <si>
    <t>4:104898916</t>
  </si>
  <si>
    <t>4:104668115</t>
  </si>
  <si>
    <t>4:104764758</t>
  </si>
  <si>
    <t>4:105055252</t>
  </si>
  <si>
    <t>4:104679879</t>
  </si>
  <si>
    <t>Table</t>
  </si>
  <si>
    <t>Title</t>
  </si>
  <si>
    <t>PWM effect</t>
  </si>
  <si>
    <t>PWM P</t>
  </si>
  <si>
    <t>1.12 (1.09,1.15)</t>
  </si>
  <si>
    <t>1.15 (1.12,1.19)</t>
  </si>
  <si>
    <t>1 (0.93,1.06)</t>
  </si>
  <si>
    <t>1.1 (1.08,1.13)</t>
  </si>
  <si>
    <t>Genes +/-500kb</t>
  </si>
  <si>
    <t>Variant id</t>
  </si>
  <si>
    <t>P UK Biobank ANM GWAS</t>
  </si>
  <si>
    <t>Effect</t>
  </si>
  <si>
    <t>ALT allele</t>
  </si>
  <si>
    <t>REF allele</t>
  </si>
  <si>
    <t>HRT=hormone replacement therapy.</t>
  </si>
  <si>
    <t>Effect type</t>
  </si>
  <si>
    <t>(a) Analysis with single genetic variant in model</t>
  </si>
  <si>
    <t>(a) Effect on age at menarche.</t>
  </si>
  <si>
    <t>Age at menarche</t>
  </si>
  <si>
    <t>Effect - OR (95% CI)</t>
  </si>
  <si>
    <t>Chr:pos (b37)=chromosome and position in GRCh37; CI=confidence interval; Het.=heterogenety; HRT=hormone replacement therapy; OR=odds ratio</t>
  </si>
  <si>
    <t>IVW=inverse variance weighted; Lower 95% CI=lower limit of 95% confidence interval; n=number included in analysis; OR=odds ratio; PWM=penalised weighted median; s.d.=standard deviation; Upper 95% CI=upper limit of 95% confidence interval; WM=weighted median</t>
  </si>
  <si>
    <t xml:space="preserve">For the 15 genetic signals associated with one or more HRT use phenotypes, we compared the effect estimates for the association of the genetic variants with HRT use before and after 2002 by calculating a heterogeneity chi-squared P-value. </t>
  </si>
  <si>
    <t>4:103656258:C:T</t>
  </si>
  <si>
    <t>NA</t>
  </si>
  <si>
    <t>ref</t>
  </si>
  <si>
    <t>REGENIE</t>
  </si>
  <si>
    <t>TACR3_ENST00000304883</t>
  </si>
  <si>
    <t>VMS</t>
  </si>
  <si>
    <t>11,850 cases / 64,562 controls</t>
  </si>
  <si>
    <t>(b) Effect on VMS.</t>
  </si>
  <si>
    <t>chr4:104247262</t>
  </si>
  <si>
    <t>chr4:104640935</t>
  </si>
  <si>
    <t xml:space="preserve">chr4:104665972 </t>
  </si>
  <si>
    <t>chr4:104774698</t>
  </si>
  <si>
    <t>chr4:106066293</t>
  </si>
  <si>
    <t>chr:pos (b37)</t>
  </si>
  <si>
    <t>ST1</t>
  </si>
  <si>
    <t>Code</t>
  </si>
  <si>
    <t>Description</t>
  </si>
  <si>
    <t>Read code version</t>
  </si>
  <si>
    <t>Count (GWAS)</t>
  </si>
  <si>
    <t>1657.</t>
  </si>
  <si>
    <t>v2</t>
  </si>
  <si>
    <t>1662.</t>
  </si>
  <si>
    <t>K5A..</t>
  </si>
  <si>
    <t>K5A2.</t>
  </si>
  <si>
    <t>K5A20</t>
  </si>
  <si>
    <t>K5A21</t>
  </si>
  <si>
    <t>K5A22</t>
  </si>
  <si>
    <t>K5A23</t>
  </si>
  <si>
    <t>K5A2z</t>
  </si>
  <si>
    <t>K5Az.</t>
  </si>
  <si>
    <t>R0084</t>
  </si>
  <si>
    <t>.1657</t>
  </si>
  <si>
    <t>CTV3</t>
  </si>
  <si>
    <t>.1662</t>
  </si>
  <si>
    <t>.66U3</t>
  </si>
  <si>
    <t>.J77.</t>
  </si>
  <si>
    <t>.J773</t>
  </si>
  <si>
    <t>.J77Z</t>
  </si>
  <si>
    <t>66U3.</t>
  </si>
  <si>
    <t>X76A5</t>
  </si>
  <si>
    <t>X76QX</t>
  </si>
  <si>
    <t>XaBYP</t>
  </si>
  <si>
    <t>XE0ev</t>
  </si>
  <si>
    <t>XE0h3</t>
  </si>
  <si>
    <t>XM0t2</t>
  </si>
  <si>
    <t>Hot flushes</t>
  </si>
  <si>
    <t>Night sweats</t>
  </si>
  <si>
    <t>Menopausal and postmenopausal disorders</t>
  </si>
  <si>
    <t>Postmenopausal disorders</t>
  </si>
  <si>
    <t>Menopausal or female climacteric state</t>
  </si>
  <si>
    <t>Menopausal flushing</t>
  </si>
  <si>
    <t>Hot flushes - menopausal</t>
  </si>
  <si>
    <t>Menopausal sleeplessness</t>
  </si>
  <si>
    <t>Menopausal headache</t>
  </si>
  <si>
    <t>Menopausal concentration lack</t>
  </si>
  <si>
    <t>Menopausal symptoms NOS</t>
  </si>
  <si>
    <t>Menopausal and postmenopausal disorder NOS</t>
  </si>
  <si>
    <t>[D]Night sweats</t>
  </si>
  <si>
    <t>Menopause symptoms present</t>
  </si>
  <si>
    <t>Menopausal symptoms</t>
  </si>
  <si>
    <t>Menopausal &amp;/or postmenopausal disorders</t>
  </si>
  <si>
    <t>Menopausal hot flushes</t>
  </si>
  <si>
    <t>Menopausal problem</t>
  </si>
  <si>
    <t>Perimenopausal disorder</t>
  </si>
  <si>
    <t xml:space="preserve">Read v2 and CTV3 codes used to identify women with vasomotor symptoms. </t>
  </si>
  <si>
    <t xml:space="preserve">Supplementary Table 1. Read v2 and CTV3 codes used to identify women with vasomotor symptoms. </t>
  </si>
  <si>
    <t>Supplementary Table 2. Numbers of women included in the genome-wide analyses.</t>
  </si>
  <si>
    <t>Vasomotor symptoms</t>
  </si>
  <si>
    <t xml:space="preserve">Analysis </t>
  </si>
  <si>
    <t>Primary</t>
  </si>
  <si>
    <t>Secondary</t>
  </si>
  <si>
    <t>ST2</t>
  </si>
  <si>
    <t>Numbers of women included in the genome-wide analyses.</t>
  </si>
  <si>
    <t>Binary phenotypes</t>
  </si>
  <si>
    <t>ST3</t>
  </si>
  <si>
    <t>ST4</t>
  </si>
  <si>
    <t>ST5</t>
  </si>
  <si>
    <t>ST6</t>
  </si>
  <si>
    <t>ST7</t>
  </si>
  <si>
    <t>ST8</t>
  </si>
  <si>
    <t>ST9</t>
  </si>
  <si>
    <t>OR (95% CI)</t>
  </si>
  <si>
    <t>OA</t>
  </si>
  <si>
    <t>EA</t>
  </si>
  <si>
    <t>1.07 (0.46,2.47)</t>
  </si>
  <si>
    <t>Type</t>
  </si>
  <si>
    <t>Gene burden</t>
  </si>
  <si>
    <t>1.26 (0.52,3.06)</t>
  </si>
  <si>
    <t>LOF (&lt;0.1%)</t>
  </si>
  <si>
    <t>Software</t>
  </si>
  <si>
    <t>SAIGE-GENE</t>
  </si>
  <si>
    <t>ID (Gene_transcriptID, or chr:pos(b38):OA:EA)</t>
  </si>
  <si>
    <t>Chr=chromosome; CI=confidence interval; EA=effect allele; EAF=effect allele frequency; LOF=loss of function; OA=other allele; OR=odds ratio; pos=position; VMS=vasomotor symptoms.</t>
  </si>
  <si>
    <t>Results are shown for testing the burden of loss-of-function variants with MAF&lt;0.1% in aggregate and for variant rs144292455 (4:103656258:C:T) individually. The magnitude of the effect size for SAIGE-GENE is not directly interpretable and is shown to indicate direction of effect only.</t>
  </si>
  <si>
    <t>Results of regression analyses including (a) either rs34867104 or rs144292455 or (b) conditional analyses with both genetic variants as variables. All analyses were adjusted for genotyping chip and release of genotype data, recruitment centre, age and the first five genetic principal components.</t>
  </si>
  <si>
    <t>(b) Conditional analysis with both genetic variants in model</t>
  </si>
  <si>
    <t>rs146705358 (r2=0.74), age ended HRT (effect=0.07 (0.05,0.1), P=2.8×10-8)</t>
  </si>
  <si>
    <t>Heterogeneity in effect of genetic variants on HRT use before and after 2002.</t>
  </si>
  <si>
    <t>PsychENCODE brain eQTL data for TACR3.</t>
  </si>
  <si>
    <t>Note: Count refers to the number of women identified with this term/description in the European cohort used for the genome-wide association study.</t>
  </si>
  <si>
    <t>Some codes have multiple descriptions. Counts are calculated by code and all relevant descriptions are listed.</t>
  </si>
  <si>
    <t>2.34E-387</t>
  </si>
  <si>
    <t>P ReproGen 2021 ANM GWAS</t>
  </si>
  <si>
    <t>P VMS GWAS UKB</t>
  </si>
  <si>
    <t>P VMS meta-analysis</t>
  </si>
  <si>
    <t>11,855 cases / 64,571 controls</t>
  </si>
  <si>
    <t>ANM=age at natural menopause; Chr:pos (b37)=chromosome and position in GRCh37; CI=confidence interval; EA=effect allele; EAF=effect allele frequency; eQTL=expression quantitative trait loci; HRT=hormone replacement therapy; LD=linkage disequilibrium; OA=other allele; OR=odds ratio; VMS=vasomotor symptoms</t>
  </si>
  <si>
    <t>Supplementary Tables</t>
  </si>
  <si>
    <t>Contents:</t>
  </si>
  <si>
    <r>
      <t xml:space="preserve">Results of gene burden and single variant analyses of </t>
    </r>
    <r>
      <rPr>
        <i/>
        <sz val="11"/>
        <color theme="1"/>
        <rFont val="Calibri"/>
        <family val="2"/>
        <scheme val="minor"/>
      </rPr>
      <t>TACR3</t>
    </r>
    <r>
      <rPr>
        <sz val="11"/>
        <color theme="1"/>
        <rFont val="Calibri"/>
        <family val="2"/>
        <scheme val="minor"/>
      </rPr>
      <t xml:space="preserve"> in exome sequencing data from UK Biobank.</t>
    </r>
  </si>
  <si>
    <t>Lower 95% CI=lower limit of 95% confidence interval; n=number included in analysis; OR=odds ratio; Upper 95% CI=upper limit of 95% confidence interval.</t>
  </si>
  <si>
    <t xml:space="preserve">Comparison of the effects on VMS and age at menarche of rs34867104 (GWAS signal) and rs144292455 (rare loss of function variant) in TACR3. </t>
  </si>
  <si>
    <r>
      <t xml:space="preserve">Effect of genetic variants in/near the </t>
    </r>
    <r>
      <rPr>
        <i/>
        <sz val="11"/>
        <color theme="1"/>
        <rFont val="Calibri"/>
        <family val="2"/>
        <scheme val="minor"/>
      </rPr>
      <t>TACR3</t>
    </r>
    <r>
      <rPr>
        <sz val="11"/>
        <color theme="1"/>
        <rFont val="Calibri"/>
        <family val="2"/>
        <scheme val="minor"/>
      </rPr>
      <t xml:space="preserve"> gene on (a) age at menarche and (b) VMS. We included five published genetic variants for age at menarche and the VMS signal either individually ('single variant') or in a model with all six variants ('all variants'). All analyses were adjusted for genotyping chip and release of genotype data, recruitment centre, age and the first five genetic principal components.</t>
    </r>
  </si>
  <si>
    <t>Conditional analyses of variants in TACR3 associated with VMS and age at menarche.</t>
  </si>
  <si>
    <t>Genetic signals from the main analysis of ever taken HRT, age started HRT, age ended HRT and time taken HRT that had Fisher's exact P&lt;5E-08 (case-control traits only), were more than 500kb from the next most significant variant for the same phenotype and were r2&lt;0.5 with signals for other HRT phenotypes.</t>
  </si>
  <si>
    <t>Genetic signals identified by GWAS of HRT phenotypes.</t>
  </si>
  <si>
    <t>Results of Mendelian randomisation analyses of association of age at menopause with HRT use.</t>
  </si>
  <si>
    <t>We tested whether the genetic instruments for the exposure age at menopause (56 variants) was associated with HRT use.  Effect is OR of outcome per year earlier age at menopause.</t>
  </si>
  <si>
    <t>SNPs in LD r2&gt;0.8 with rs34867104 are highlighted in grey. For these SNPs, the effect on VMS is given for the eQTL effect allele.</t>
  </si>
  <si>
    <t>ALT=alternate allele; FDR=false discovery rate; REF=reference allele; SNP_id=chr and position in GRCh37; TSS=transcription start site; VMS=vasomotor symptoms.</t>
  </si>
  <si>
    <t>Odds ratio VMS (ALT allele)</t>
  </si>
  <si>
    <t>P association VMS</t>
  </si>
  <si>
    <t>Insights into the genetics of menopausal vasomotor symptoms: genome-wide analyses of routinely-collected primary care health records
Ruth, K.S. et al.</t>
  </si>
  <si>
    <t>UK Biobank VariantID</t>
  </si>
  <si>
    <t>Chromosome</t>
  </si>
  <si>
    <t>Position</t>
  </si>
  <si>
    <t>Reference allele</t>
  </si>
  <si>
    <t>Alternative allele</t>
  </si>
  <si>
    <t>Alternative allele frequency</t>
  </si>
  <si>
    <t>4:103719647:C:T</t>
  </si>
  <si>
    <t>4:103719564:C:A</t>
  </si>
  <si>
    <t>4:103719470:D:1</t>
  </si>
  <si>
    <t>TG</t>
  </si>
  <si>
    <t>4:103719303:D:4</t>
  </si>
  <si>
    <t>CAAGG</t>
  </si>
  <si>
    <t>4:103719126:A:T</t>
  </si>
  <si>
    <t>4:103658329:C:T</t>
  </si>
  <si>
    <t>4:103658214:C:T</t>
  </si>
  <si>
    <t>4:103656202:D:1</t>
  </si>
  <si>
    <t>4:103591579:C:T</t>
  </si>
  <si>
    <t>4:103591573:G:T</t>
  </si>
  <si>
    <t>4:103591569:G:A</t>
  </si>
  <si>
    <t>4:103591543:C:T</t>
  </si>
  <si>
    <t>4:103591491:T:A</t>
  </si>
  <si>
    <t>4:103589990:G:A</t>
  </si>
  <si>
    <t>4:103589978:T:A</t>
  </si>
  <si>
    <r>
      <t xml:space="preserve">Supplementary Table 3. Loss-of-function variants in </t>
    </r>
    <r>
      <rPr>
        <b/>
        <i/>
        <sz val="11"/>
        <color theme="1"/>
        <rFont val="Calibri"/>
        <family val="2"/>
        <scheme val="minor"/>
      </rPr>
      <t>TACR3</t>
    </r>
    <r>
      <rPr>
        <b/>
        <sz val="11"/>
        <color theme="1"/>
        <rFont val="Calibri"/>
        <family val="2"/>
        <scheme val="minor"/>
      </rPr>
      <t xml:space="preserve"> identified in analysis of UK Biobank exome sequencing data.</t>
    </r>
  </si>
  <si>
    <t>ST10</t>
  </si>
  <si>
    <r>
      <t xml:space="preserve">Loss-of-function variants in </t>
    </r>
    <r>
      <rPr>
        <i/>
        <sz val="11"/>
        <color theme="1"/>
        <rFont val="Calibri"/>
        <family val="2"/>
        <scheme val="minor"/>
      </rPr>
      <t>TACR3</t>
    </r>
    <r>
      <rPr>
        <sz val="11"/>
        <color theme="1"/>
        <rFont val="Calibri"/>
        <family val="2"/>
        <scheme val="minor"/>
      </rPr>
      <t xml:space="preserve"> identified in analysis of UK Biobank exome sequencing data.</t>
    </r>
  </si>
  <si>
    <r>
      <t xml:space="preserve">Supplementary Table 4. Results of gene burden and single variant analyses of </t>
    </r>
    <r>
      <rPr>
        <b/>
        <i/>
        <sz val="11"/>
        <color theme="1"/>
        <rFont val="Calibri"/>
        <family val="2"/>
        <scheme val="minor"/>
      </rPr>
      <t>TACR3</t>
    </r>
    <r>
      <rPr>
        <b/>
        <sz val="11"/>
        <color theme="1"/>
        <rFont val="Calibri"/>
        <family val="2"/>
        <scheme val="minor"/>
      </rPr>
      <t xml:space="preserve"> in exome sequencing data from UK Biobank.</t>
    </r>
  </si>
  <si>
    <r>
      <t xml:space="preserve">Supplementary Table 5. Comparison of the effects on VMS and age at menarche of rs34867104 (GWAS signal) and rs144292455 (rare loss of function variant) in </t>
    </r>
    <r>
      <rPr>
        <b/>
        <i/>
        <sz val="11"/>
        <color theme="1"/>
        <rFont val="Calibri"/>
        <family val="2"/>
        <scheme val="minor"/>
      </rPr>
      <t>TACR3</t>
    </r>
    <r>
      <rPr>
        <b/>
        <sz val="11"/>
        <color theme="1"/>
        <rFont val="Calibri"/>
        <family val="2"/>
        <scheme val="minor"/>
      </rPr>
      <t xml:space="preserve">. </t>
    </r>
  </si>
  <si>
    <r>
      <t xml:space="preserve">Supplementary Table 6. Conditional analyses of variants in </t>
    </r>
    <r>
      <rPr>
        <b/>
        <i/>
        <sz val="11"/>
        <color theme="1"/>
        <rFont val="Calibri"/>
        <family val="2"/>
        <scheme val="minor"/>
      </rPr>
      <t>TACR3</t>
    </r>
    <r>
      <rPr>
        <b/>
        <sz val="11"/>
        <color theme="1"/>
        <rFont val="Calibri"/>
        <family val="2"/>
        <scheme val="minor"/>
      </rPr>
      <t xml:space="preserve"> associated with VMS and age at menarche.</t>
    </r>
  </si>
  <si>
    <t>Supplementary Table 7. Genetic signals identified by GWAS of HRT phenotypes.</t>
  </si>
  <si>
    <t>Supplementary Table 8. Results of Mendelian randomisation analyses of association of age at menopause with HRT use.</t>
  </si>
  <si>
    <t>Supplementary Table 9. Heterogeneity in effect of genetic variants on HRT use before and after 2002.</t>
  </si>
  <si>
    <r>
      <t xml:space="preserve">Supplementary Table 10. PsychENCODE brain eQTL data for </t>
    </r>
    <r>
      <rPr>
        <b/>
        <i/>
        <sz val="11"/>
        <color theme="1"/>
        <rFont val="Calibri"/>
        <family val="2"/>
        <scheme val="minor"/>
      </rPr>
      <t>TACR3</t>
    </r>
    <r>
      <rPr>
        <b/>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</si>
</sst>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E+00"/>
    <numFmt numFmtId="165" formatCode="0.000"/>
    <numFmt numFmtId="166" formatCode="0.00000"/>
    <numFmt numFmtId="167" formatCode="0E+00"/>
  </numFmts>
  <fonts count="5"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8"/>
      <name val="Calibri"/>
      <family val="2"/>
      <scheme val="minor"/>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97">
    <xf numFmtId="0" fontId="0" fillId="0" borderId="0" xfId="0"/>
    <xf numFmtId="0" fontId="1" fillId="0" borderId="0" xfId="0" applyFont="1"/>
    <xf numFmtId="164" fontId="0" fillId="0" borderId="0" xfId="0" applyNumberFormat="1"/>
    <xf numFmtId="165" fontId="0" fillId="0" borderId="0" xfId="0" applyNumberFormat="1"/>
    <xf numFmtId="0" fontId="0" fillId="0" borderId="1" xfId="0" applyBorder="1"/>
    <xf numFmtId="0" fontId="0" fillId="0" borderId="2" xfId="0" applyBorder="1"/>
    <xf numFmtId="165" fontId="0" fillId="0" borderId="2" xfId="0" applyNumberFormat="1" applyBorder="1"/>
    <xf numFmtId="165" fontId="0" fillId="0" borderId="3" xfId="0" applyNumberFormat="1" applyBorder="1"/>
    <xf numFmtId="0" fontId="0" fillId="0" borderId="4" xfId="0" applyBorder="1"/>
    <xf numFmtId="165" fontId="0" fillId="0" borderId="5" xfId="0" applyNumberFormat="1" applyBorder="1"/>
    <xf numFmtId="0" fontId="0" fillId="0" borderId="6" xfId="0" applyBorder="1"/>
    <xf numFmtId="0" fontId="0" fillId="0" borderId="7" xfId="0" applyBorder="1"/>
    <xf numFmtId="165" fontId="0" fillId="0" borderId="7" xfId="0" applyNumberFormat="1" applyBorder="1"/>
    <xf numFmtId="165" fontId="0" fillId="0" borderId="8" xfId="0" applyNumberFormat="1" applyBorder="1"/>
    <xf numFmtId="0" fontId="0" fillId="0" borderId="9" xfId="0" applyBorder="1"/>
    <xf numFmtId="0" fontId="0" fillId="0" borderId="10" xfId="0" applyBorder="1"/>
    <xf numFmtId="164" fontId="0" fillId="0" borderId="10" xfId="0" applyNumberFormat="1" applyBorder="1"/>
    <xf numFmtId="165" fontId="0" fillId="0" borderId="10" xfId="0" applyNumberFormat="1" applyBorder="1"/>
    <xf numFmtId="165" fontId="0" fillId="0" borderId="11" xfId="0" applyNumberFormat="1" applyBorder="1"/>
    <xf numFmtId="2" fontId="0" fillId="0" borderId="0" xfId="0" applyNumberFormat="1"/>
    <xf numFmtId="0" fontId="1" fillId="0" borderId="10" xfId="0" applyFont="1" applyBorder="1" applyAlignment="1">
      <alignment wrapText="1"/>
    </xf>
    <xf numFmtId="0" fontId="1" fillId="0" borderId="11" xfId="0" applyFont="1" applyBorder="1" applyAlignment="1">
      <alignment wrapText="1"/>
    </xf>
    <xf numFmtId="0" fontId="0" fillId="0" borderId="0" xfId="0" applyAlignment="1">
      <alignment wrapText="1"/>
    </xf>
    <xf numFmtId="164" fontId="0" fillId="0" borderId="7" xfId="0" applyNumberFormat="1" applyBorder="1"/>
    <xf numFmtId="0" fontId="0" fillId="0" borderId="7" xfId="0" applyBorder="1" applyAlignment="1">
      <alignment wrapText="1"/>
    </xf>
    <xf numFmtId="164" fontId="1" fillId="0" borderId="0" xfId="0" applyNumberFormat="1" applyFont="1"/>
    <xf numFmtId="2" fontId="1" fillId="0" borderId="0" xfId="0" applyNumberFormat="1" applyFont="1"/>
    <xf numFmtId="164" fontId="0" fillId="0" borderId="11" xfId="0" applyNumberFormat="1" applyBorder="1"/>
    <xf numFmtId="164" fontId="0" fillId="0" borderId="2" xfId="0" applyNumberFormat="1" applyBorder="1" applyAlignment="1">
      <alignment horizontal="right"/>
    </xf>
    <xf numFmtId="164" fontId="0" fillId="0" borderId="3" xfId="0" applyNumberFormat="1" applyBorder="1" applyAlignment="1">
      <alignment horizontal="right"/>
    </xf>
    <xf numFmtId="164" fontId="0" fillId="0" borderId="0" xfId="0" applyNumberFormat="1" applyAlignment="1">
      <alignment horizontal="right"/>
    </xf>
    <xf numFmtId="164" fontId="0" fillId="0" borderId="5" xfId="0" applyNumberFormat="1" applyBorder="1" applyAlignment="1">
      <alignment horizontal="right"/>
    </xf>
    <xf numFmtId="164" fontId="0" fillId="0" borderId="7" xfId="0" applyNumberFormat="1" applyBorder="1" applyAlignment="1">
      <alignment horizontal="right"/>
    </xf>
    <xf numFmtId="164" fontId="0" fillId="0" borderId="8" xfId="0" applyNumberFormat="1" applyBorder="1" applyAlignment="1">
      <alignment horizontal="right"/>
    </xf>
    <xf numFmtId="2" fontId="0" fillId="0" borderId="9" xfId="0" applyNumberFormat="1" applyBorder="1"/>
    <xf numFmtId="2" fontId="0" fillId="0" borderId="1" xfId="0" applyNumberFormat="1" applyBorder="1" applyAlignment="1">
      <alignment horizontal="right"/>
    </xf>
    <xf numFmtId="2" fontId="0" fillId="0" borderId="4" xfId="0" applyNumberFormat="1" applyBorder="1" applyAlignment="1">
      <alignment horizontal="right"/>
    </xf>
    <xf numFmtId="2" fontId="0" fillId="0" borderId="6" xfId="0" applyNumberFormat="1" applyBorder="1" applyAlignment="1">
      <alignment horizontal="right"/>
    </xf>
    <xf numFmtId="164" fontId="0" fillId="0" borderId="9" xfId="0" applyNumberFormat="1" applyBorder="1"/>
    <xf numFmtId="2" fontId="0" fillId="0" borderId="11" xfId="0" applyNumberFormat="1" applyBorder="1"/>
    <xf numFmtId="2" fontId="0" fillId="0" borderId="3" xfId="0" applyNumberFormat="1" applyBorder="1" applyAlignment="1">
      <alignment horizontal="right"/>
    </xf>
    <xf numFmtId="2" fontId="0" fillId="0" borderId="5" xfId="0" applyNumberFormat="1" applyBorder="1" applyAlignment="1">
      <alignment horizontal="right"/>
    </xf>
    <xf numFmtId="2" fontId="0" fillId="0" borderId="8" xfId="0" applyNumberFormat="1" applyBorder="1" applyAlignment="1">
      <alignment horizontal="right"/>
    </xf>
    <xf numFmtId="0" fontId="1" fillId="0" borderId="12" xfId="0" applyFont="1" applyBorder="1" applyAlignment="1">
      <alignment wrapText="1"/>
    </xf>
    <xf numFmtId="0" fontId="0" fillId="0" borderId="13" xfId="0" applyBorder="1" applyAlignment="1">
      <alignment wrapText="1"/>
    </xf>
    <xf numFmtId="0" fontId="0" fillId="2" borderId="0" xfId="0" applyFill="1"/>
    <xf numFmtId="164" fontId="0" fillId="2" borderId="0" xfId="0" applyNumberFormat="1" applyFill="1"/>
    <xf numFmtId="2" fontId="0" fillId="2" borderId="0" xfId="0" applyNumberFormat="1" applyFill="1"/>
    <xf numFmtId="164" fontId="0" fillId="0" borderId="2" xfId="0" applyNumberFormat="1" applyBorder="1"/>
    <xf numFmtId="3" fontId="0" fillId="0" borderId="3" xfId="0" applyNumberFormat="1" applyBorder="1"/>
    <xf numFmtId="0" fontId="0" fillId="0" borderId="8" xfId="0" applyBorder="1"/>
    <xf numFmtId="0" fontId="0" fillId="0" borderId="3" xfId="0" applyBorder="1"/>
    <xf numFmtId="0" fontId="0" fillId="0" borderId="11" xfId="0" applyBorder="1"/>
    <xf numFmtId="3" fontId="0" fillId="0" borderId="5" xfId="0" applyNumberFormat="1" applyBorder="1"/>
    <xf numFmtId="3" fontId="0" fillId="0" borderId="8" xfId="0" applyNumberFormat="1" applyBorder="1"/>
    <xf numFmtId="164" fontId="0" fillId="0" borderId="5" xfId="0" applyNumberFormat="1" applyBorder="1"/>
    <xf numFmtId="2" fontId="0" fillId="0" borderId="7" xfId="0" applyNumberFormat="1" applyBorder="1"/>
    <xf numFmtId="164" fontId="0" fillId="0" borderId="8" xfId="0" applyNumberFormat="1" applyBorder="1"/>
    <xf numFmtId="0" fontId="1" fillId="0" borderId="9" xfId="0" applyFont="1" applyBorder="1"/>
    <xf numFmtId="0" fontId="1" fillId="0" borderId="10" xfId="0" applyFont="1" applyBorder="1"/>
    <xf numFmtId="3" fontId="0" fillId="0" borderId="0" xfId="0" applyNumberFormat="1"/>
    <xf numFmtId="3" fontId="0" fillId="0" borderId="7" xfId="0" applyNumberFormat="1" applyBorder="1"/>
    <xf numFmtId="0" fontId="1" fillId="0" borderId="11" xfId="0" applyFont="1" applyBorder="1"/>
    <xf numFmtId="0" fontId="0" fillId="0" borderId="5" xfId="0" applyBorder="1"/>
    <xf numFmtId="0" fontId="0" fillId="0" borderId="12" xfId="0" applyBorder="1"/>
    <xf numFmtId="0" fontId="0" fillId="0" borderId="13" xfId="0" applyBorder="1"/>
    <xf numFmtId="0" fontId="0" fillId="0" borderId="14" xfId="0" applyBorder="1"/>
    <xf numFmtId="166" fontId="0" fillId="0" borderId="0" xfId="0" applyNumberFormat="1"/>
    <xf numFmtId="2" fontId="0" fillId="0" borderId="5" xfId="0" applyNumberFormat="1" applyBorder="1"/>
    <xf numFmtId="0" fontId="0" fillId="0" borderId="0" xfId="0" quotePrefix="1"/>
    <xf numFmtId="166" fontId="0" fillId="0" borderId="7" xfId="0" applyNumberFormat="1" applyBorder="1"/>
    <xf numFmtId="0" fontId="0" fillId="0" borderId="7" xfId="0" quotePrefix="1" applyBorder="1"/>
    <xf numFmtId="166" fontId="0" fillId="0" borderId="0" xfId="0" quotePrefix="1" applyNumberFormat="1"/>
    <xf numFmtId="2" fontId="1" fillId="0" borderId="10" xfId="0" applyNumberFormat="1" applyFont="1" applyBorder="1" applyAlignment="1">
      <alignment wrapText="1"/>
    </xf>
    <xf numFmtId="2" fontId="0" fillId="0" borderId="6" xfId="0" applyNumberFormat="1" applyBorder="1"/>
    <xf numFmtId="0" fontId="0" fillId="0" borderId="12" xfId="0" quotePrefix="1" applyBorder="1" applyAlignment="1">
      <alignment horizontal="right"/>
    </xf>
    <xf numFmtId="0" fontId="0" fillId="0" borderId="0" xfId="0" applyAlignment="1">
      <alignment horizontal="left"/>
    </xf>
    <xf numFmtId="11" fontId="1" fillId="0" borderId="10" xfId="0" applyNumberFormat="1" applyFont="1" applyBorder="1" applyAlignment="1">
      <alignment horizontal="left" wrapText="1"/>
    </xf>
    <xf numFmtId="11" fontId="0" fillId="0" borderId="0" xfId="0" applyNumberFormat="1" applyAlignment="1">
      <alignment horizontal="left" wrapText="1"/>
    </xf>
    <xf numFmtId="11" fontId="0" fillId="0" borderId="7" xfId="0" applyNumberFormat="1" applyBorder="1" applyAlignment="1">
      <alignment horizontal="left" wrapText="1"/>
    </xf>
    <xf numFmtId="2" fontId="0" fillId="0" borderId="0" xfId="0" applyNumberFormat="1" applyAlignment="1">
      <alignment horizontal="left" wrapText="1"/>
    </xf>
    <xf numFmtId="2" fontId="0" fillId="0" borderId="5" xfId="0" quotePrefix="1" applyNumberFormat="1" applyBorder="1"/>
    <xf numFmtId="2" fontId="0" fillId="0" borderId="8" xfId="0" applyNumberFormat="1" applyBorder="1"/>
    <xf numFmtId="49" fontId="0" fillId="0" borderId="5" xfId="0" applyNumberFormat="1" applyBorder="1" applyAlignment="1">
      <alignment wrapText="1"/>
    </xf>
    <xf numFmtId="49" fontId="0" fillId="0" borderId="8" xfId="0" applyNumberFormat="1" applyBorder="1" applyAlignment="1">
      <alignment wrapText="1"/>
    </xf>
    <xf numFmtId="0" fontId="0" fillId="0" borderId="14" xfId="0" applyBorder="1" applyAlignment="1">
      <alignment wrapText="1"/>
    </xf>
    <xf numFmtId="0" fontId="0" fillId="0" borderId="15" xfId="0" applyBorder="1"/>
    <xf numFmtId="0" fontId="0" fillId="0" borderId="0" xfId="0" applyAlignment="1">
      <alignment vertical="center"/>
    </xf>
    <xf numFmtId="11" fontId="0" fillId="2" borderId="0" xfId="0" applyNumberFormat="1" applyFill="1"/>
    <xf numFmtId="0" fontId="0" fillId="0" borderId="0" xfId="0" applyAlignment="1">
      <alignment horizontal="left" wrapText="1"/>
    </xf>
    <xf numFmtId="0" fontId="0" fillId="0" borderId="0" xfId="0" applyAlignment="1">
      <alignment horizontal="left" vertical="top" wrapText="1"/>
    </xf>
    <xf numFmtId="167" fontId="0" fillId="0" borderId="0" xfId="0" applyNumberFormat="1"/>
    <xf numFmtId="0" fontId="0" fillId="0" borderId="0" xfId="0" applyBorder="1"/>
    <xf numFmtId="167" fontId="0" fillId="0" borderId="5" xfId="0" applyNumberFormat="1" applyBorder="1"/>
    <xf numFmtId="167" fontId="0" fillId="0" borderId="8" xfId="0" applyNumberFormat="1" applyBorder="1"/>
    <xf numFmtId="167" fontId="0" fillId="0" borderId="11" xfId="0" applyNumberFormat="1" applyBorder="1"/>
    <xf numFmtId="0" fontId="0" fillId="0" borderId="0" xfId="0" applyFont="1"/>
  </cellXfs>
  <cellStyles count="1">
    <cellStyle name="Normal" xfId="0" builtinId="0"/>
  </cellStyles>
  <dxfs count="1">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6"/>
  <sheetViews>
    <sheetView tabSelected="1" zoomScale="120" zoomScaleNormal="120" workbookViewId="0">
      <selection activeCell="B16" sqref="B16"/>
    </sheetView>
  </sheetViews>
  <sheetFormatPr baseColWidth="10" defaultColWidth="9.1640625" defaultRowHeight="15" x14ac:dyDescent="0.2"/>
  <cols>
    <col min="2" max="2" width="119.6640625" customWidth="1"/>
  </cols>
  <sheetData>
    <row r="1" spans="1:2" x14ac:dyDescent="0.2">
      <c r="A1" s="1" t="s">
        <v>561</v>
      </c>
    </row>
    <row r="2" spans="1:2" x14ac:dyDescent="0.2">
      <c r="A2" s="1"/>
    </row>
    <row r="3" spans="1:2" ht="33" customHeight="1" x14ac:dyDescent="0.2">
      <c r="A3" s="89" t="s">
        <v>576</v>
      </c>
      <c r="B3" s="89"/>
    </row>
    <row r="4" spans="1:2" x14ac:dyDescent="0.2">
      <c r="A4" s="1"/>
    </row>
    <row r="5" spans="1:2" x14ac:dyDescent="0.2">
      <c r="A5" s="1" t="s">
        <v>562</v>
      </c>
    </row>
    <row r="6" spans="1:2" x14ac:dyDescent="0.2">
      <c r="A6" s="1" t="s">
        <v>431</v>
      </c>
      <c r="B6" s="1" t="s">
        <v>432</v>
      </c>
    </row>
    <row r="7" spans="1:2" x14ac:dyDescent="0.2">
      <c r="A7" s="96" t="s">
        <v>468</v>
      </c>
      <c r="B7" t="s">
        <v>518</v>
      </c>
    </row>
    <row r="8" spans="1:2" x14ac:dyDescent="0.2">
      <c r="A8" s="96" t="s">
        <v>525</v>
      </c>
      <c r="B8" t="s">
        <v>526</v>
      </c>
    </row>
    <row r="9" spans="1:2" x14ac:dyDescent="0.2">
      <c r="A9" s="96" t="s">
        <v>528</v>
      </c>
      <c r="B9" t="s">
        <v>602</v>
      </c>
    </row>
    <row r="10" spans="1:2" x14ac:dyDescent="0.2">
      <c r="A10" s="96" t="s">
        <v>529</v>
      </c>
      <c r="B10" t="s">
        <v>563</v>
      </c>
    </row>
    <row r="11" spans="1:2" x14ac:dyDescent="0.2">
      <c r="A11" s="96" t="s">
        <v>530</v>
      </c>
      <c r="B11" t="s">
        <v>565</v>
      </c>
    </row>
    <row r="12" spans="1:2" x14ac:dyDescent="0.2">
      <c r="A12" s="96" t="s">
        <v>531</v>
      </c>
      <c r="B12" t="s">
        <v>567</v>
      </c>
    </row>
    <row r="13" spans="1:2" x14ac:dyDescent="0.2">
      <c r="A13" s="96" t="s">
        <v>532</v>
      </c>
      <c r="B13" t="s">
        <v>569</v>
      </c>
    </row>
    <row r="14" spans="1:2" x14ac:dyDescent="0.2">
      <c r="A14" s="96" t="s">
        <v>533</v>
      </c>
      <c r="B14" t="s">
        <v>570</v>
      </c>
    </row>
    <row r="15" spans="1:2" x14ac:dyDescent="0.2">
      <c r="A15" s="96" t="s">
        <v>534</v>
      </c>
      <c r="B15" t="s">
        <v>551</v>
      </c>
    </row>
    <row r="16" spans="1:2" x14ac:dyDescent="0.2">
      <c r="A16" s="96" t="s">
        <v>601</v>
      </c>
      <c r="B16" t="s">
        <v>552</v>
      </c>
    </row>
  </sheetData>
  <mergeCells count="1">
    <mergeCell ref="A3:B3"/>
  </mergeCells>
  <phoneticPr fontId="4"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2"/>
  <sheetViews>
    <sheetView zoomScaleNormal="100" workbookViewId="0">
      <selection activeCell="F28" sqref="F28"/>
    </sheetView>
  </sheetViews>
  <sheetFormatPr baseColWidth="10" defaultColWidth="9.1640625" defaultRowHeight="15" x14ac:dyDescent="0.2"/>
  <cols>
    <col min="1" max="1" width="18.5" customWidth="1"/>
    <col min="2" max="2" width="16.33203125" customWidth="1"/>
    <col min="3" max="3" width="24" bestFit="1" customWidth="1"/>
    <col min="4" max="4" width="16.33203125" customWidth="1"/>
    <col min="5" max="5" width="33.5" bestFit="1" customWidth="1"/>
    <col min="6" max="6" width="24.5" bestFit="1" customWidth="1"/>
    <col min="7" max="7" width="27.5" bestFit="1" customWidth="1"/>
    <col min="8" max="8" width="25.83203125" bestFit="1" customWidth="1"/>
    <col min="9" max="9" width="28.1640625" bestFit="1" customWidth="1"/>
  </cols>
  <sheetData>
    <row r="1" spans="1:9" x14ac:dyDescent="0.2">
      <c r="A1" s="1" t="s">
        <v>608</v>
      </c>
    </row>
    <row r="2" spans="1:9" x14ac:dyDescent="0.2">
      <c r="A2" t="s">
        <v>453</v>
      </c>
    </row>
    <row r="4" spans="1:9" x14ac:dyDescent="0.2">
      <c r="A4" t="s">
        <v>451</v>
      </c>
    </row>
    <row r="6" spans="1:9" x14ac:dyDescent="0.2">
      <c r="A6" s="14"/>
      <c r="B6" s="15"/>
      <c r="C6" s="15"/>
      <c r="D6" s="15"/>
      <c r="E6" s="15"/>
      <c r="F6" s="58" t="s">
        <v>450</v>
      </c>
      <c r="G6" s="15"/>
      <c r="H6" s="52"/>
      <c r="I6" s="52"/>
    </row>
    <row r="7" spans="1:9" s="1" customFormat="1" ht="16" x14ac:dyDescent="0.2">
      <c r="A7" s="58" t="s">
        <v>440</v>
      </c>
      <c r="B7" s="20" t="s">
        <v>0</v>
      </c>
      <c r="C7" s="59" t="s">
        <v>124</v>
      </c>
      <c r="D7" s="20" t="s">
        <v>94</v>
      </c>
      <c r="E7" s="59" t="s">
        <v>125</v>
      </c>
      <c r="F7" s="58" t="s">
        <v>203</v>
      </c>
      <c r="G7" s="59" t="s">
        <v>122</v>
      </c>
      <c r="H7" s="62" t="s">
        <v>123</v>
      </c>
      <c r="I7" s="62" t="s">
        <v>126</v>
      </c>
    </row>
    <row r="8" spans="1:9" x14ac:dyDescent="0.2">
      <c r="A8" s="8" t="s">
        <v>28</v>
      </c>
      <c r="B8" t="str">
        <f>VLOOKUP($A8, 'ST7'!$A$7:$B$21,2,FALSE)</f>
        <v>chr1:39319247</v>
      </c>
      <c r="C8" t="s">
        <v>10</v>
      </c>
      <c r="D8" t="s">
        <v>83</v>
      </c>
      <c r="E8" t="s">
        <v>40</v>
      </c>
      <c r="F8" s="8" t="s">
        <v>152</v>
      </c>
      <c r="G8" t="s">
        <v>135</v>
      </c>
      <c r="H8" s="63" t="s">
        <v>153</v>
      </c>
      <c r="I8" s="55">
        <v>3.5938930574022546E-2</v>
      </c>
    </row>
    <row r="9" spans="1:9" x14ac:dyDescent="0.2">
      <c r="A9" s="8" t="s">
        <v>32</v>
      </c>
      <c r="B9" t="str">
        <f>VLOOKUP($A9, 'ST7'!$A$7:$B$21,2,FALSE)</f>
        <v>chr2:67570771</v>
      </c>
      <c r="C9" t="s">
        <v>10</v>
      </c>
      <c r="D9" t="s">
        <v>205</v>
      </c>
      <c r="E9" t="s">
        <v>146</v>
      </c>
      <c r="F9" s="8" t="s">
        <v>147</v>
      </c>
      <c r="G9" t="s">
        <v>147</v>
      </c>
      <c r="H9" s="63" t="s">
        <v>148</v>
      </c>
      <c r="I9" s="55">
        <v>0.39614390915207409</v>
      </c>
    </row>
    <row r="10" spans="1:9" x14ac:dyDescent="0.2">
      <c r="A10" s="8" t="s">
        <v>7</v>
      </c>
      <c r="B10" t="str">
        <f>VLOOKUP($A10, 'ST7'!$A$7:$B$21,2,FALSE)</f>
        <v>chr3:196256968</v>
      </c>
      <c r="C10" t="s">
        <v>10</v>
      </c>
      <c r="D10" t="s">
        <v>85</v>
      </c>
      <c r="E10" t="s">
        <v>40</v>
      </c>
      <c r="F10" s="8" t="s">
        <v>154</v>
      </c>
      <c r="G10" t="s">
        <v>154</v>
      </c>
      <c r="H10" s="63" t="s">
        <v>130</v>
      </c>
      <c r="I10" s="55">
        <v>0.20032546813087851</v>
      </c>
    </row>
    <row r="11" spans="1:9" x14ac:dyDescent="0.2">
      <c r="A11" s="8" t="s">
        <v>37</v>
      </c>
      <c r="B11" t="str">
        <f>VLOOKUP($A11, 'ST7'!$A$7:$B$21,2,FALSE)</f>
        <v>chr4:84405745</v>
      </c>
      <c r="C11" t="s">
        <v>10</v>
      </c>
      <c r="D11" t="s">
        <v>86</v>
      </c>
      <c r="E11" t="s">
        <v>40</v>
      </c>
      <c r="F11" s="8" t="s">
        <v>139</v>
      </c>
      <c r="G11" t="s">
        <v>140</v>
      </c>
      <c r="H11" s="63" t="s">
        <v>141</v>
      </c>
      <c r="I11" s="55">
        <v>2.2618552587132311E-4</v>
      </c>
    </row>
    <row r="12" spans="1:9" x14ac:dyDescent="0.2">
      <c r="A12" s="8" t="s">
        <v>13</v>
      </c>
      <c r="B12" t="str">
        <f>VLOOKUP($A12, 'ST7'!$A$7:$B$21,2,FALSE)</f>
        <v>chr4:104561892</v>
      </c>
      <c r="C12" t="s">
        <v>203</v>
      </c>
      <c r="D12" t="s">
        <v>84</v>
      </c>
      <c r="E12" t="s">
        <v>16</v>
      </c>
      <c r="F12" s="8" t="s">
        <v>156</v>
      </c>
      <c r="G12" t="s">
        <v>157</v>
      </c>
      <c r="H12" s="63" t="s">
        <v>158</v>
      </c>
      <c r="I12" s="55">
        <v>0.48392730444614596</v>
      </c>
    </row>
    <row r="13" spans="1:9" x14ac:dyDescent="0.2">
      <c r="A13" s="8" t="s">
        <v>42</v>
      </c>
      <c r="B13" t="str">
        <f>VLOOKUP($A13, 'ST7'!$A$7:$B$21,2,FALSE)</f>
        <v>chr6:10887253</v>
      </c>
      <c r="C13" t="s">
        <v>10</v>
      </c>
      <c r="D13" t="s">
        <v>85</v>
      </c>
      <c r="E13" t="s">
        <v>149</v>
      </c>
      <c r="F13" s="8" t="s">
        <v>150</v>
      </c>
      <c r="G13" t="s">
        <v>150</v>
      </c>
      <c r="H13" s="63" t="s">
        <v>151</v>
      </c>
      <c r="I13" s="55">
        <v>1.8527353986836721E-3</v>
      </c>
    </row>
    <row r="14" spans="1:9" x14ac:dyDescent="0.2">
      <c r="A14" s="8" t="s">
        <v>47</v>
      </c>
      <c r="B14" t="str">
        <f>VLOOKUP($A14, 'ST7'!$A$7:$B$21,2,FALSE)</f>
        <v>chr6:31598101</v>
      </c>
      <c r="C14" t="s">
        <v>10</v>
      </c>
      <c r="D14" t="s">
        <v>95</v>
      </c>
      <c r="E14" t="s">
        <v>40</v>
      </c>
      <c r="F14" s="8" t="s">
        <v>142</v>
      </c>
      <c r="G14" t="s">
        <v>134</v>
      </c>
      <c r="H14" s="63" t="s">
        <v>141</v>
      </c>
      <c r="I14" s="55">
        <v>7.0115803375422224E-3</v>
      </c>
    </row>
    <row r="15" spans="1:9" x14ac:dyDescent="0.2">
      <c r="A15" s="8" t="s">
        <v>18</v>
      </c>
      <c r="B15" t="str">
        <f>VLOOKUP($A15, 'ST7'!$A$7:$B$21,2,FALSE)</f>
        <v>chr6:135016903</v>
      </c>
      <c r="C15" t="s">
        <v>21</v>
      </c>
      <c r="D15" t="s">
        <v>95</v>
      </c>
      <c r="E15" t="s">
        <v>159</v>
      </c>
      <c r="F15" s="8" t="s">
        <v>160</v>
      </c>
      <c r="G15" t="s">
        <v>161</v>
      </c>
      <c r="H15" s="63" t="s">
        <v>162</v>
      </c>
      <c r="I15" s="55">
        <v>0.65472084601857705</v>
      </c>
    </row>
    <row r="16" spans="1:9" x14ac:dyDescent="0.2">
      <c r="A16" s="8" t="s">
        <v>51</v>
      </c>
      <c r="B16" t="str">
        <f>VLOOKUP($A16, 'ST7'!$A$7:$B$21,2,FALSE)</f>
        <v>chr8:10700317</v>
      </c>
      <c r="C16" t="s">
        <v>10</v>
      </c>
      <c r="D16" t="s">
        <v>84</v>
      </c>
      <c r="E16" t="s">
        <v>40</v>
      </c>
      <c r="F16" s="8" t="s">
        <v>154</v>
      </c>
      <c r="G16" t="s">
        <v>142</v>
      </c>
      <c r="H16" s="63" t="s">
        <v>155</v>
      </c>
      <c r="I16" s="55">
        <v>1.352108028903267E-3</v>
      </c>
    </row>
    <row r="17" spans="1:9" x14ac:dyDescent="0.2">
      <c r="A17" s="8" t="s">
        <v>24</v>
      </c>
      <c r="B17" t="str">
        <f>VLOOKUP($A17, 'ST7'!$A$7:$B$21,2,FALSE)</f>
        <v>chr8:37884310</v>
      </c>
      <c r="C17" t="s">
        <v>10</v>
      </c>
      <c r="D17" t="s">
        <v>85</v>
      </c>
      <c r="E17" t="s">
        <v>40</v>
      </c>
      <c r="F17" s="8" t="s">
        <v>143</v>
      </c>
      <c r="G17" t="s">
        <v>144</v>
      </c>
      <c r="H17" s="63" t="s">
        <v>145</v>
      </c>
      <c r="I17" s="55">
        <v>5.7779571123597238E-2</v>
      </c>
    </row>
    <row r="18" spans="1:9" x14ac:dyDescent="0.2">
      <c r="A18" s="8" t="s">
        <v>55</v>
      </c>
      <c r="B18" t="str">
        <f>VLOOKUP($A18, 'ST7'!$A$7:$B$21,2,FALSE)</f>
        <v>chr12:66704225</v>
      </c>
      <c r="C18" t="s">
        <v>10</v>
      </c>
      <c r="D18" t="s">
        <v>84</v>
      </c>
      <c r="E18" t="s">
        <v>58</v>
      </c>
      <c r="F18" s="8" t="s">
        <v>136</v>
      </c>
      <c r="G18" t="s">
        <v>137</v>
      </c>
      <c r="H18" s="63" t="s">
        <v>138</v>
      </c>
      <c r="I18" s="55">
        <v>4.8394163981835121E-5</v>
      </c>
    </row>
    <row r="19" spans="1:9" x14ac:dyDescent="0.2">
      <c r="A19" s="8" t="s">
        <v>60</v>
      </c>
      <c r="B19" t="str">
        <f>VLOOKUP($A19, 'ST7'!$A$7:$B$21,2,FALSE)</f>
        <v>chr13:61132814</v>
      </c>
      <c r="C19" t="s">
        <v>10</v>
      </c>
      <c r="D19" t="s">
        <v>85</v>
      </c>
      <c r="E19" t="s">
        <v>63</v>
      </c>
      <c r="F19" s="8" t="s">
        <v>134</v>
      </c>
      <c r="G19" t="s">
        <v>134</v>
      </c>
      <c r="H19" s="63" t="s">
        <v>153</v>
      </c>
      <c r="I19" s="55">
        <v>1.2703062994333348E-2</v>
      </c>
    </row>
    <row r="20" spans="1:9" x14ac:dyDescent="0.2">
      <c r="A20" s="8" t="s">
        <v>65</v>
      </c>
      <c r="B20" t="str">
        <f>VLOOKUP($A20, 'ST7'!$A$7:$B$21,2,FALSE)</f>
        <v>chr16:11930337</v>
      </c>
      <c r="C20" t="s">
        <v>10</v>
      </c>
      <c r="D20" t="s">
        <v>84</v>
      </c>
      <c r="E20" t="s">
        <v>40</v>
      </c>
      <c r="F20" s="8" t="s">
        <v>134</v>
      </c>
      <c r="G20" t="s">
        <v>135</v>
      </c>
      <c r="H20" s="63" t="s">
        <v>130</v>
      </c>
      <c r="I20" s="55">
        <v>3.9482167026326134E-2</v>
      </c>
    </row>
    <row r="21" spans="1:9" x14ac:dyDescent="0.2">
      <c r="A21" s="8" t="s">
        <v>69</v>
      </c>
      <c r="B21" t="str">
        <f>VLOOKUP($A21, 'ST7'!$A$7:$B$21,2,FALSE)</f>
        <v>chr19:55837531</v>
      </c>
      <c r="C21" t="s">
        <v>10</v>
      </c>
      <c r="D21" t="s">
        <v>84</v>
      </c>
      <c r="E21" t="s">
        <v>127</v>
      </c>
      <c r="F21" s="8" t="s">
        <v>128</v>
      </c>
      <c r="G21" t="s">
        <v>129</v>
      </c>
      <c r="H21" s="63" t="s">
        <v>130</v>
      </c>
      <c r="I21" s="55">
        <v>2.1907150012287182E-4</v>
      </c>
    </row>
    <row r="22" spans="1:9" x14ac:dyDescent="0.2">
      <c r="A22" s="10" t="s">
        <v>75</v>
      </c>
      <c r="B22" s="11" t="str">
        <f>VLOOKUP($A22, 'ST7'!$A$7:$B$21,2,FALSE)</f>
        <v>chr20:5948227</v>
      </c>
      <c r="C22" s="11" t="s">
        <v>10</v>
      </c>
      <c r="D22" s="11" t="s">
        <v>83</v>
      </c>
      <c r="E22" s="11" t="s">
        <v>78</v>
      </c>
      <c r="F22" s="10" t="s">
        <v>131</v>
      </c>
      <c r="G22" s="11" t="s">
        <v>132</v>
      </c>
      <c r="H22" s="50" t="s">
        <v>133</v>
      </c>
      <c r="I22" s="57">
        <v>2.3729553999340779E-4</v>
      </c>
    </row>
  </sheetData>
  <autoFilter ref="A7:I22" xr:uid="{00000000-0001-0000-0800-000000000000}"/>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63EB3-F1FA-BF40-8E3F-2F03F5CFBD1B}">
  <dimension ref="A1:S207"/>
  <sheetViews>
    <sheetView zoomScale="120" zoomScaleNormal="120" workbookViewId="0">
      <pane ySplit="6" topLeftCell="A190" activePane="bottomLeft" state="frozen"/>
      <selection pane="bottomLeft" activeCell="I209" sqref="I209"/>
    </sheetView>
  </sheetViews>
  <sheetFormatPr baseColWidth="10" defaultColWidth="8.83203125" defaultRowHeight="15" x14ac:dyDescent="0.2"/>
  <cols>
    <col min="1" max="1" width="18.5" bestFit="1" customWidth="1"/>
    <col min="2" max="2" width="9.1640625" bestFit="1" customWidth="1"/>
    <col min="3" max="3" width="10.5" bestFit="1" customWidth="1"/>
    <col min="4" max="4" width="10" bestFit="1" customWidth="1"/>
    <col min="5" max="5" width="6.5" bestFit="1" customWidth="1"/>
    <col min="6" max="6" width="23.5" bestFit="1" customWidth="1"/>
    <col min="7" max="7" width="20.1640625" bestFit="1" customWidth="1"/>
    <col min="8" max="8" width="11.5" bestFit="1" customWidth="1"/>
    <col min="9" max="9" width="8.33203125" bestFit="1" customWidth="1"/>
    <col min="10" max="11" width="10" bestFit="1" customWidth="1"/>
    <col min="12" max="12" width="13.1640625" style="2" bestFit="1" customWidth="1"/>
    <col min="13" max="13" width="16.33203125" style="19" bestFit="1" customWidth="1"/>
    <col min="14" max="14" width="8.5" bestFit="1" customWidth="1"/>
    <col min="15" max="15" width="12" style="2" bestFit="1" customWidth="1"/>
    <col min="16" max="17" width="9.5" bestFit="1" customWidth="1"/>
    <col min="18" max="18" width="22.1640625" bestFit="1" customWidth="1"/>
    <col min="19" max="19" width="15" bestFit="1" customWidth="1"/>
  </cols>
  <sheetData>
    <row r="1" spans="1:19" x14ac:dyDescent="0.2">
      <c r="A1" s="1" t="s">
        <v>609</v>
      </c>
    </row>
    <row r="2" spans="1:19" x14ac:dyDescent="0.2">
      <c r="A2" t="s">
        <v>572</v>
      </c>
    </row>
    <row r="4" spans="1:19" x14ac:dyDescent="0.2">
      <c r="A4" t="s">
        <v>573</v>
      </c>
    </row>
    <row r="6" spans="1:19" x14ac:dyDescent="0.2">
      <c r="A6" s="1" t="s">
        <v>214</v>
      </c>
      <c r="B6" s="1" t="s">
        <v>215</v>
      </c>
      <c r="C6" s="1" t="s">
        <v>216</v>
      </c>
      <c r="D6" s="1" t="s">
        <v>217</v>
      </c>
      <c r="E6" s="1" t="s">
        <v>218</v>
      </c>
      <c r="F6" s="1" t="s">
        <v>219</v>
      </c>
      <c r="G6" s="1" t="s">
        <v>220</v>
      </c>
      <c r="H6" s="1" t="s">
        <v>221</v>
      </c>
      <c r="I6" s="1" t="s">
        <v>222</v>
      </c>
      <c r="J6" s="1" t="s">
        <v>223</v>
      </c>
      <c r="K6" s="1" t="s">
        <v>224</v>
      </c>
      <c r="L6" s="25" t="s">
        <v>225</v>
      </c>
      <c r="M6" s="26" t="s">
        <v>226</v>
      </c>
      <c r="N6" s="1" t="s">
        <v>227</v>
      </c>
      <c r="O6" s="25" t="s">
        <v>228</v>
      </c>
      <c r="P6" s="1" t="s">
        <v>443</v>
      </c>
      <c r="Q6" s="1" t="s">
        <v>444</v>
      </c>
      <c r="R6" s="1" t="s">
        <v>574</v>
      </c>
      <c r="S6" s="1" t="s">
        <v>575</v>
      </c>
    </row>
    <row r="7" spans="1:19" x14ac:dyDescent="0.2">
      <c r="A7" t="s">
        <v>89</v>
      </c>
      <c r="B7" t="s">
        <v>229</v>
      </c>
      <c r="C7">
        <v>104640973</v>
      </c>
      <c r="D7">
        <v>104640973</v>
      </c>
      <c r="E7" t="s">
        <v>212</v>
      </c>
      <c r="F7">
        <v>3731</v>
      </c>
      <c r="G7">
        <v>199890</v>
      </c>
      <c r="H7" t="s">
        <v>230</v>
      </c>
      <c r="I7" t="s">
        <v>229</v>
      </c>
      <c r="J7">
        <v>104840863</v>
      </c>
      <c r="K7">
        <v>104840863</v>
      </c>
      <c r="L7" s="2">
        <v>9.7168999999999998E-27</v>
      </c>
      <c r="M7" s="19">
        <v>0.16425300000000001</v>
      </c>
      <c r="N7">
        <v>1</v>
      </c>
      <c r="O7" s="2">
        <v>8.1057683307058502E-24</v>
      </c>
    </row>
    <row r="8" spans="1:19" x14ac:dyDescent="0.2">
      <c r="A8" t="s">
        <v>89</v>
      </c>
      <c r="B8" t="s">
        <v>229</v>
      </c>
      <c r="C8">
        <v>104640973</v>
      </c>
      <c r="D8">
        <v>104640973</v>
      </c>
      <c r="E8" t="s">
        <v>212</v>
      </c>
      <c r="F8">
        <v>3731</v>
      </c>
      <c r="G8">
        <v>197815</v>
      </c>
      <c r="H8" t="s">
        <v>231</v>
      </c>
      <c r="I8" t="s">
        <v>229</v>
      </c>
      <c r="J8">
        <v>104838788</v>
      </c>
      <c r="K8">
        <v>104838788</v>
      </c>
      <c r="L8" s="2">
        <v>1.00659E-26</v>
      </c>
      <c r="M8" s="19">
        <v>0.16413800000000001</v>
      </c>
      <c r="N8">
        <v>0</v>
      </c>
      <c r="O8" s="2">
        <v>8.3906166948054204E-24</v>
      </c>
    </row>
    <row r="9" spans="1:19" x14ac:dyDescent="0.2">
      <c r="A9" t="s">
        <v>89</v>
      </c>
      <c r="B9" t="s">
        <v>229</v>
      </c>
      <c r="C9">
        <v>104640973</v>
      </c>
      <c r="D9">
        <v>104640973</v>
      </c>
      <c r="E9" t="s">
        <v>212</v>
      </c>
      <c r="F9">
        <v>3731</v>
      </c>
      <c r="G9">
        <v>195353</v>
      </c>
      <c r="H9" t="s">
        <v>232</v>
      </c>
      <c r="I9" t="s">
        <v>229</v>
      </c>
      <c r="J9">
        <v>104836326</v>
      </c>
      <c r="K9">
        <v>104836326</v>
      </c>
      <c r="L9" s="2">
        <v>1.02627E-26</v>
      </c>
      <c r="M9" s="19">
        <v>0.16376299999999999</v>
      </c>
      <c r="N9">
        <v>0</v>
      </c>
      <c r="O9" s="2">
        <v>8.5510190065603596E-24</v>
      </c>
    </row>
    <row r="10" spans="1:19" x14ac:dyDescent="0.2">
      <c r="A10" t="s">
        <v>89</v>
      </c>
      <c r="B10" t="s">
        <v>229</v>
      </c>
      <c r="C10">
        <v>104640973</v>
      </c>
      <c r="D10">
        <v>104640973</v>
      </c>
      <c r="E10" t="s">
        <v>212</v>
      </c>
      <c r="F10">
        <v>3731</v>
      </c>
      <c r="G10">
        <v>195965</v>
      </c>
      <c r="H10" t="s">
        <v>233</v>
      </c>
      <c r="I10" t="s">
        <v>229</v>
      </c>
      <c r="J10">
        <v>104836938</v>
      </c>
      <c r="K10">
        <v>104836938</v>
      </c>
      <c r="L10" s="2">
        <v>1.03164E-26</v>
      </c>
      <c r="M10" s="19">
        <v>0.16377900000000001</v>
      </c>
      <c r="N10">
        <v>0</v>
      </c>
      <c r="O10" s="2">
        <v>8.5950584947938605E-24</v>
      </c>
    </row>
    <row r="11" spans="1:19" x14ac:dyDescent="0.2">
      <c r="A11" t="s">
        <v>89</v>
      </c>
      <c r="B11" t="s">
        <v>229</v>
      </c>
      <c r="C11">
        <v>104640973</v>
      </c>
      <c r="D11">
        <v>104640973</v>
      </c>
      <c r="E11" t="s">
        <v>212</v>
      </c>
      <c r="F11">
        <v>3731</v>
      </c>
      <c r="G11">
        <v>198885</v>
      </c>
      <c r="H11" t="s">
        <v>234</v>
      </c>
      <c r="I11" t="s">
        <v>229</v>
      </c>
      <c r="J11">
        <v>104839858</v>
      </c>
      <c r="K11">
        <v>104839858</v>
      </c>
      <c r="L11" s="2">
        <v>1.1726100000000001E-26</v>
      </c>
      <c r="M11" s="19">
        <v>0.16397400000000001</v>
      </c>
      <c r="N11">
        <v>0</v>
      </c>
      <c r="O11" s="2">
        <v>9.7408732300001601E-24</v>
      </c>
    </row>
    <row r="12" spans="1:19" x14ac:dyDescent="0.2">
      <c r="A12" t="s">
        <v>89</v>
      </c>
      <c r="B12" t="s">
        <v>229</v>
      </c>
      <c r="C12">
        <v>104640973</v>
      </c>
      <c r="D12">
        <v>104640973</v>
      </c>
      <c r="E12" t="s">
        <v>212</v>
      </c>
      <c r="F12">
        <v>3731</v>
      </c>
      <c r="G12">
        <v>194433</v>
      </c>
      <c r="H12" t="s">
        <v>235</v>
      </c>
      <c r="I12" t="s">
        <v>229</v>
      </c>
      <c r="J12">
        <v>104835406</v>
      </c>
      <c r="K12">
        <v>104835406</v>
      </c>
      <c r="L12" s="2">
        <v>1.21138E-26</v>
      </c>
      <c r="M12" s="19">
        <v>0.16342300000000001</v>
      </c>
      <c r="N12">
        <v>0</v>
      </c>
      <c r="O12" s="2">
        <v>1.00557088062209E-23</v>
      </c>
    </row>
    <row r="13" spans="1:19" x14ac:dyDescent="0.2">
      <c r="A13" t="s">
        <v>89</v>
      </c>
      <c r="B13" t="s">
        <v>229</v>
      </c>
      <c r="C13">
        <v>104640973</v>
      </c>
      <c r="D13">
        <v>104640973</v>
      </c>
      <c r="E13" t="s">
        <v>212</v>
      </c>
      <c r="F13">
        <v>3731</v>
      </c>
      <c r="G13">
        <v>197224</v>
      </c>
      <c r="H13" t="s">
        <v>236</v>
      </c>
      <c r="I13" t="s">
        <v>229</v>
      </c>
      <c r="J13">
        <v>104838197</v>
      </c>
      <c r="K13">
        <v>104838197</v>
      </c>
      <c r="L13" s="2">
        <v>1.4064999999999999E-26</v>
      </c>
      <c r="M13" s="19">
        <v>0.16354399999999999</v>
      </c>
      <c r="N13">
        <v>0</v>
      </c>
      <c r="O13" s="2">
        <v>1.16348308274959E-23</v>
      </c>
    </row>
    <row r="14" spans="1:19" x14ac:dyDescent="0.2">
      <c r="A14" t="s">
        <v>89</v>
      </c>
      <c r="B14" t="s">
        <v>229</v>
      </c>
      <c r="C14">
        <v>104640973</v>
      </c>
      <c r="D14">
        <v>104640973</v>
      </c>
      <c r="E14" t="s">
        <v>212</v>
      </c>
      <c r="F14">
        <v>3731</v>
      </c>
      <c r="G14">
        <v>190594</v>
      </c>
      <c r="H14" t="s">
        <v>237</v>
      </c>
      <c r="I14" t="s">
        <v>229</v>
      </c>
      <c r="J14">
        <v>104831567</v>
      </c>
      <c r="K14">
        <v>104831567</v>
      </c>
      <c r="L14" s="2">
        <v>1.62405E-26</v>
      </c>
      <c r="M14" s="19">
        <v>0.16331799999999999</v>
      </c>
      <c r="N14">
        <v>0</v>
      </c>
      <c r="O14" s="2">
        <v>1.3393344717496001E-23</v>
      </c>
    </row>
    <row r="15" spans="1:19" x14ac:dyDescent="0.2">
      <c r="A15" t="s">
        <v>89</v>
      </c>
      <c r="B15" t="s">
        <v>229</v>
      </c>
      <c r="C15">
        <v>104640973</v>
      </c>
      <c r="D15">
        <v>104640973</v>
      </c>
      <c r="E15" t="s">
        <v>212</v>
      </c>
      <c r="F15">
        <v>3731</v>
      </c>
      <c r="G15">
        <v>189827</v>
      </c>
      <c r="H15" t="s">
        <v>238</v>
      </c>
      <c r="I15" t="s">
        <v>229</v>
      </c>
      <c r="J15">
        <v>104830800</v>
      </c>
      <c r="K15">
        <v>104830800</v>
      </c>
      <c r="L15" s="2">
        <v>1.9985800000000001E-26</v>
      </c>
      <c r="M15" s="19">
        <v>0.16308</v>
      </c>
      <c r="N15">
        <v>0</v>
      </c>
      <c r="O15" s="2">
        <v>1.64079057223273E-23</v>
      </c>
    </row>
    <row r="16" spans="1:19" x14ac:dyDescent="0.2">
      <c r="A16" t="s">
        <v>89</v>
      </c>
      <c r="B16" t="s">
        <v>229</v>
      </c>
      <c r="C16">
        <v>104640973</v>
      </c>
      <c r="D16">
        <v>104640973</v>
      </c>
      <c r="E16" t="s">
        <v>212</v>
      </c>
      <c r="F16">
        <v>3731</v>
      </c>
      <c r="G16">
        <v>201225</v>
      </c>
      <c r="H16" t="s">
        <v>239</v>
      </c>
      <c r="I16" t="s">
        <v>229</v>
      </c>
      <c r="J16">
        <v>104842198</v>
      </c>
      <c r="K16">
        <v>104842198</v>
      </c>
      <c r="L16" s="2">
        <v>2.6916999999999999E-26</v>
      </c>
      <c r="M16" s="19">
        <v>0.162462</v>
      </c>
      <c r="N16">
        <v>0</v>
      </c>
      <c r="O16" s="2">
        <v>2.19476954872194E-23</v>
      </c>
    </row>
    <row r="17" spans="1:15" x14ac:dyDescent="0.2">
      <c r="A17" t="s">
        <v>89</v>
      </c>
      <c r="B17" t="s">
        <v>229</v>
      </c>
      <c r="C17">
        <v>104640973</v>
      </c>
      <c r="D17">
        <v>104640973</v>
      </c>
      <c r="E17" t="s">
        <v>212</v>
      </c>
      <c r="F17">
        <v>3731</v>
      </c>
      <c r="G17">
        <v>205840</v>
      </c>
      <c r="H17" t="s">
        <v>240</v>
      </c>
      <c r="I17" t="s">
        <v>229</v>
      </c>
      <c r="J17">
        <v>104846813</v>
      </c>
      <c r="K17">
        <v>104846813</v>
      </c>
      <c r="L17" s="2">
        <v>2.7278399999999998E-26</v>
      </c>
      <c r="M17" s="19">
        <v>0.16268199999999999</v>
      </c>
      <c r="N17">
        <v>0</v>
      </c>
      <c r="O17" s="2">
        <v>2.2234532831848699E-23</v>
      </c>
    </row>
    <row r="18" spans="1:15" x14ac:dyDescent="0.2">
      <c r="A18" t="s">
        <v>89</v>
      </c>
      <c r="B18" t="s">
        <v>229</v>
      </c>
      <c r="C18">
        <v>104640973</v>
      </c>
      <c r="D18">
        <v>104640973</v>
      </c>
      <c r="E18" t="s">
        <v>212</v>
      </c>
      <c r="F18">
        <v>3731</v>
      </c>
      <c r="G18">
        <v>209474</v>
      </c>
      <c r="H18" t="s">
        <v>241</v>
      </c>
      <c r="I18" t="s">
        <v>229</v>
      </c>
      <c r="J18">
        <v>104850447</v>
      </c>
      <c r="K18">
        <v>104850447</v>
      </c>
      <c r="L18" s="2">
        <v>3.9319100000000002E-26</v>
      </c>
      <c r="M18" s="19">
        <v>0.162411</v>
      </c>
      <c r="N18">
        <v>0</v>
      </c>
      <c r="O18" s="2">
        <v>3.1766307718283801E-23</v>
      </c>
    </row>
    <row r="19" spans="1:15" x14ac:dyDescent="0.2">
      <c r="A19" t="s">
        <v>89</v>
      </c>
      <c r="B19" t="s">
        <v>229</v>
      </c>
      <c r="C19">
        <v>104640973</v>
      </c>
      <c r="D19">
        <v>104640973</v>
      </c>
      <c r="E19" t="s">
        <v>212</v>
      </c>
      <c r="F19">
        <v>3731</v>
      </c>
      <c r="G19">
        <v>192635</v>
      </c>
      <c r="H19" t="s">
        <v>242</v>
      </c>
      <c r="I19" t="s">
        <v>229</v>
      </c>
      <c r="J19">
        <v>104833608</v>
      </c>
      <c r="K19">
        <v>104833608</v>
      </c>
      <c r="L19" s="2">
        <v>4.3502499999999999E-26</v>
      </c>
      <c r="M19" s="19">
        <v>0.16129199999999999</v>
      </c>
      <c r="N19">
        <v>0</v>
      </c>
      <c r="O19" s="2">
        <v>3.5057015455408501E-23</v>
      </c>
    </row>
    <row r="20" spans="1:15" x14ac:dyDescent="0.2">
      <c r="A20" t="s">
        <v>89</v>
      </c>
      <c r="B20" t="s">
        <v>229</v>
      </c>
      <c r="C20">
        <v>104640973</v>
      </c>
      <c r="D20">
        <v>104640973</v>
      </c>
      <c r="E20" t="s">
        <v>212</v>
      </c>
      <c r="F20">
        <v>3731</v>
      </c>
      <c r="G20">
        <v>206548</v>
      </c>
      <c r="H20" t="s">
        <v>243</v>
      </c>
      <c r="I20" t="s">
        <v>229</v>
      </c>
      <c r="J20">
        <v>104847521</v>
      </c>
      <c r="K20">
        <v>104847521</v>
      </c>
      <c r="L20" s="2">
        <v>5.4278999999999995E-26</v>
      </c>
      <c r="M20" s="19">
        <v>0.161881</v>
      </c>
      <c r="N20">
        <v>0</v>
      </c>
      <c r="O20" s="2">
        <v>4.3492603107198599E-23</v>
      </c>
    </row>
    <row r="21" spans="1:15" x14ac:dyDescent="0.2">
      <c r="A21" t="s">
        <v>89</v>
      </c>
      <c r="B21" t="s">
        <v>229</v>
      </c>
      <c r="C21">
        <v>104640973</v>
      </c>
      <c r="D21">
        <v>104640973</v>
      </c>
      <c r="E21" t="s">
        <v>212</v>
      </c>
      <c r="F21">
        <v>3731</v>
      </c>
      <c r="G21">
        <v>189057</v>
      </c>
      <c r="H21" t="s">
        <v>244</v>
      </c>
      <c r="I21" t="s">
        <v>229</v>
      </c>
      <c r="J21">
        <v>104830030</v>
      </c>
      <c r="K21">
        <v>104830030</v>
      </c>
      <c r="L21" s="2">
        <v>5.7193000000000002E-26</v>
      </c>
      <c r="M21" s="19">
        <v>0.16119</v>
      </c>
      <c r="N21">
        <v>0</v>
      </c>
      <c r="O21" s="2">
        <v>4.5764319000382801E-23</v>
      </c>
    </row>
    <row r="22" spans="1:15" x14ac:dyDescent="0.2">
      <c r="A22" t="s">
        <v>89</v>
      </c>
      <c r="B22" t="s">
        <v>229</v>
      </c>
      <c r="C22">
        <v>104640973</v>
      </c>
      <c r="D22">
        <v>104640973</v>
      </c>
      <c r="E22" t="s">
        <v>212</v>
      </c>
      <c r="F22">
        <v>3731</v>
      </c>
      <c r="G22">
        <v>181667</v>
      </c>
      <c r="H22" t="s">
        <v>245</v>
      </c>
      <c r="I22" t="s">
        <v>229</v>
      </c>
      <c r="J22">
        <v>104822640</v>
      </c>
      <c r="K22">
        <v>104822640</v>
      </c>
      <c r="L22" s="2">
        <v>6.4405399999999996E-26</v>
      </c>
      <c r="M22" s="19">
        <v>0.162471</v>
      </c>
      <c r="N22">
        <v>0</v>
      </c>
      <c r="O22" s="2">
        <v>5.1393446036372901E-23</v>
      </c>
    </row>
    <row r="23" spans="1:15" x14ac:dyDescent="0.2">
      <c r="A23" t="s">
        <v>89</v>
      </c>
      <c r="B23" t="s">
        <v>229</v>
      </c>
      <c r="C23">
        <v>104640973</v>
      </c>
      <c r="D23">
        <v>104640973</v>
      </c>
      <c r="E23" t="s">
        <v>212</v>
      </c>
      <c r="F23">
        <v>3731</v>
      </c>
      <c r="G23">
        <v>181602</v>
      </c>
      <c r="H23" t="s">
        <v>246</v>
      </c>
      <c r="I23" t="s">
        <v>229</v>
      </c>
      <c r="J23">
        <v>104822575</v>
      </c>
      <c r="K23">
        <v>104822575</v>
      </c>
      <c r="L23" s="2">
        <v>7.4869400000000004E-26</v>
      </c>
      <c r="M23" s="19">
        <v>0.16217300000000001</v>
      </c>
      <c r="N23">
        <v>0</v>
      </c>
      <c r="O23" s="2">
        <v>5.9528250115733699E-23</v>
      </c>
    </row>
    <row r="24" spans="1:15" x14ac:dyDescent="0.2">
      <c r="A24" t="s">
        <v>89</v>
      </c>
      <c r="B24" t="s">
        <v>229</v>
      </c>
      <c r="C24">
        <v>104640973</v>
      </c>
      <c r="D24">
        <v>104640973</v>
      </c>
      <c r="E24" t="s">
        <v>212</v>
      </c>
      <c r="F24">
        <v>3731</v>
      </c>
      <c r="G24">
        <v>188245</v>
      </c>
      <c r="H24" t="s">
        <v>247</v>
      </c>
      <c r="I24" t="s">
        <v>229</v>
      </c>
      <c r="J24">
        <v>104829218</v>
      </c>
      <c r="K24">
        <v>104829218</v>
      </c>
      <c r="L24" s="2">
        <v>7.6529199999999997E-26</v>
      </c>
      <c r="M24" s="19">
        <v>0.16083</v>
      </c>
      <c r="N24">
        <v>0</v>
      </c>
      <c r="O24" s="2">
        <v>6.0816572143123995E-23</v>
      </c>
    </row>
    <row r="25" spans="1:15" x14ac:dyDescent="0.2">
      <c r="A25" t="s">
        <v>89</v>
      </c>
      <c r="B25" t="s">
        <v>229</v>
      </c>
      <c r="C25">
        <v>104640973</v>
      </c>
      <c r="D25">
        <v>104640973</v>
      </c>
      <c r="E25" t="s">
        <v>212</v>
      </c>
      <c r="F25">
        <v>3731</v>
      </c>
      <c r="G25">
        <v>181460</v>
      </c>
      <c r="H25" t="s">
        <v>248</v>
      </c>
      <c r="I25" t="s">
        <v>229</v>
      </c>
      <c r="J25">
        <v>104822433</v>
      </c>
      <c r="K25">
        <v>104822433</v>
      </c>
      <c r="L25" s="2">
        <v>7.9602400000000002E-26</v>
      </c>
      <c r="M25" s="19">
        <v>0.16211800000000001</v>
      </c>
      <c r="N25">
        <v>0</v>
      </c>
      <c r="O25" s="2">
        <v>6.3200202682431797E-23</v>
      </c>
    </row>
    <row r="26" spans="1:15" x14ac:dyDescent="0.2">
      <c r="A26" t="s">
        <v>89</v>
      </c>
      <c r="B26" t="s">
        <v>229</v>
      </c>
      <c r="C26">
        <v>104640973</v>
      </c>
      <c r="D26">
        <v>104640973</v>
      </c>
      <c r="E26" t="s">
        <v>212</v>
      </c>
      <c r="F26">
        <v>3731</v>
      </c>
      <c r="G26">
        <v>180884</v>
      </c>
      <c r="H26" t="s">
        <v>249</v>
      </c>
      <c r="I26" t="s">
        <v>229</v>
      </c>
      <c r="J26">
        <v>104821857</v>
      </c>
      <c r="K26">
        <v>104821857</v>
      </c>
      <c r="L26" s="2">
        <v>8.6528000000000004E-26</v>
      </c>
      <c r="M26" s="19">
        <v>0.16208400000000001</v>
      </c>
      <c r="N26">
        <v>0</v>
      </c>
      <c r="O26" s="2">
        <v>6.8562838801113498E-23</v>
      </c>
    </row>
    <row r="27" spans="1:15" x14ac:dyDescent="0.2">
      <c r="A27" t="s">
        <v>89</v>
      </c>
      <c r="B27" t="s">
        <v>229</v>
      </c>
      <c r="C27">
        <v>104640973</v>
      </c>
      <c r="D27">
        <v>104640973</v>
      </c>
      <c r="E27" t="s">
        <v>212</v>
      </c>
      <c r="F27">
        <v>3731</v>
      </c>
      <c r="G27">
        <v>183027</v>
      </c>
      <c r="H27" t="s">
        <v>250</v>
      </c>
      <c r="I27" t="s">
        <v>229</v>
      </c>
      <c r="J27">
        <v>104824000</v>
      </c>
      <c r="K27">
        <v>104824000</v>
      </c>
      <c r="L27" s="2">
        <v>1.30726E-25</v>
      </c>
      <c r="M27" s="19">
        <v>0.160943</v>
      </c>
      <c r="N27">
        <v>0</v>
      </c>
      <c r="O27" s="2">
        <v>1.02533191444301E-22</v>
      </c>
    </row>
    <row r="28" spans="1:15" x14ac:dyDescent="0.2">
      <c r="A28" t="s">
        <v>89</v>
      </c>
      <c r="B28" t="s">
        <v>229</v>
      </c>
      <c r="C28">
        <v>104640973</v>
      </c>
      <c r="D28">
        <v>104640973</v>
      </c>
      <c r="E28" t="s">
        <v>212</v>
      </c>
      <c r="F28">
        <v>3731</v>
      </c>
      <c r="G28">
        <v>183634</v>
      </c>
      <c r="H28" t="s">
        <v>251</v>
      </c>
      <c r="I28" t="s">
        <v>229</v>
      </c>
      <c r="J28">
        <v>104824607</v>
      </c>
      <c r="K28">
        <v>104824607</v>
      </c>
      <c r="L28" s="2">
        <v>1.4804600000000001E-25</v>
      </c>
      <c r="M28" s="19">
        <v>0.16049099999999999</v>
      </c>
      <c r="N28">
        <v>0</v>
      </c>
      <c r="O28" s="2">
        <v>1.1578695630542001E-22</v>
      </c>
    </row>
    <row r="29" spans="1:15" x14ac:dyDescent="0.2">
      <c r="A29" t="s">
        <v>89</v>
      </c>
      <c r="B29" t="s">
        <v>229</v>
      </c>
      <c r="C29">
        <v>104640973</v>
      </c>
      <c r="D29">
        <v>104640973</v>
      </c>
      <c r="E29" t="s">
        <v>212</v>
      </c>
      <c r="F29">
        <v>3731</v>
      </c>
      <c r="G29">
        <v>183538</v>
      </c>
      <c r="H29" t="s">
        <v>252</v>
      </c>
      <c r="I29" t="s">
        <v>229</v>
      </c>
      <c r="J29">
        <v>104824511</v>
      </c>
      <c r="K29">
        <v>104824511</v>
      </c>
      <c r="L29" s="2">
        <v>1.5413600000000001E-25</v>
      </c>
      <c r="M29" s="19">
        <v>0.16047</v>
      </c>
      <c r="N29">
        <v>0</v>
      </c>
      <c r="O29" s="2">
        <v>1.20404910336448E-22</v>
      </c>
    </row>
    <row r="30" spans="1:15" x14ac:dyDescent="0.2">
      <c r="A30" t="s">
        <v>89</v>
      </c>
      <c r="B30" t="s">
        <v>229</v>
      </c>
      <c r="C30">
        <v>104640973</v>
      </c>
      <c r="D30">
        <v>104640973</v>
      </c>
      <c r="E30" t="s">
        <v>212</v>
      </c>
      <c r="F30">
        <v>3731</v>
      </c>
      <c r="G30">
        <v>176713</v>
      </c>
      <c r="H30" t="s">
        <v>253</v>
      </c>
      <c r="I30" t="s">
        <v>229</v>
      </c>
      <c r="J30">
        <v>104817686</v>
      </c>
      <c r="K30">
        <v>104817686</v>
      </c>
      <c r="L30" s="2">
        <v>1.6611500000000001E-25</v>
      </c>
      <c r="M30" s="19">
        <v>0.16141800000000001</v>
      </c>
      <c r="N30">
        <v>0</v>
      </c>
      <c r="O30" s="2">
        <v>1.2950053266501299E-22</v>
      </c>
    </row>
    <row r="31" spans="1:15" x14ac:dyDescent="0.2">
      <c r="A31" t="s">
        <v>89</v>
      </c>
      <c r="B31" t="s">
        <v>229</v>
      </c>
      <c r="C31">
        <v>104640973</v>
      </c>
      <c r="D31">
        <v>104640973</v>
      </c>
      <c r="E31" t="s">
        <v>212</v>
      </c>
      <c r="F31">
        <v>3731</v>
      </c>
      <c r="G31">
        <v>179792</v>
      </c>
      <c r="H31" t="s">
        <v>254</v>
      </c>
      <c r="I31" t="s">
        <v>229</v>
      </c>
      <c r="J31">
        <v>104820765</v>
      </c>
      <c r="K31">
        <v>104820765</v>
      </c>
      <c r="L31" s="2">
        <v>6.0617099999999999E-25</v>
      </c>
      <c r="M31" s="19">
        <v>0.158439</v>
      </c>
      <c r="N31">
        <v>0</v>
      </c>
      <c r="O31" s="2">
        <v>4.5834995909207601E-22</v>
      </c>
    </row>
    <row r="32" spans="1:15" x14ac:dyDescent="0.2">
      <c r="A32" t="s">
        <v>89</v>
      </c>
      <c r="B32" t="s">
        <v>229</v>
      </c>
      <c r="C32">
        <v>104640973</v>
      </c>
      <c r="D32">
        <v>104640973</v>
      </c>
      <c r="E32" t="s">
        <v>212</v>
      </c>
      <c r="F32">
        <v>3731</v>
      </c>
      <c r="G32">
        <v>178235</v>
      </c>
      <c r="H32" t="s">
        <v>255</v>
      </c>
      <c r="I32" t="s">
        <v>229</v>
      </c>
      <c r="J32">
        <v>104819208</v>
      </c>
      <c r="K32">
        <v>104819208</v>
      </c>
      <c r="L32" s="2">
        <v>7.5216100000000001E-25</v>
      </c>
      <c r="M32" s="19">
        <v>0.15826399999999999</v>
      </c>
      <c r="N32">
        <v>0</v>
      </c>
      <c r="O32" s="2">
        <v>5.6595920462447303E-22</v>
      </c>
    </row>
    <row r="33" spans="1:15" x14ac:dyDescent="0.2">
      <c r="A33" t="s">
        <v>89</v>
      </c>
      <c r="B33" t="s">
        <v>229</v>
      </c>
      <c r="C33">
        <v>104640973</v>
      </c>
      <c r="D33">
        <v>104640973</v>
      </c>
      <c r="E33" t="s">
        <v>212</v>
      </c>
      <c r="F33">
        <v>3731</v>
      </c>
      <c r="G33">
        <v>177476</v>
      </c>
      <c r="H33" t="s">
        <v>256</v>
      </c>
      <c r="I33" t="s">
        <v>229</v>
      </c>
      <c r="J33">
        <v>104818449</v>
      </c>
      <c r="K33">
        <v>104818449</v>
      </c>
      <c r="L33" s="2">
        <v>8.7199699999999996E-25</v>
      </c>
      <c r="M33" s="19">
        <v>0.158162</v>
      </c>
      <c r="N33">
        <v>0</v>
      </c>
      <c r="O33" s="2">
        <v>6.5380435617318097E-22</v>
      </c>
    </row>
    <row r="34" spans="1:15" x14ac:dyDescent="0.2">
      <c r="A34" t="s">
        <v>89</v>
      </c>
      <c r="B34" t="s">
        <v>229</v>
      </c>
      <c r="C34">
        <v>104640973</v>
      </c>
      <c r="D34">
        <v>104640973</v>
      </c>
      <c r="E34" t="s">
        <v>212</v>
      </c>
      <c r="F34">
        <v>3731</v>
      </c>
      <c r="G34">
        <v>177313</v>
      </c>
      <c r="H34" t="s">
        <v>257</v>
      </c>
      <c r="I34" t="s">
        <v>229</v>
      </c>
      <c r="J34">
        <v>104818286</v>
      </c>
      <c r="K34">
        <v>104818286</v>
      </c>
      <c r="L34" s="2">
        <v>9.3666799999999992E-25</v>
      </c>
      <c r="M34" s="19">
        <v>0.15806899999999999</v>
      </c>
      <c r="N34">
        <v>0</v>
      </c>
      <c r="O34" s="2">
        <v>7.0087767579923797E-22</v>
      </c>
    </row>
    <row r="35" spans="1:15" x14ac:dyDescent="0.2">
      <c r="A35" t="s">
        <v>89</v>
      </c>
      <c r="B35" t="s">
        <v>229</v>
      </c>
      <c r="C35">
        <v>104640973</v>
      </c>
      <c r="D35">
        <v>104640973</v>
      </c>
      <c r="E35" t="s">
        <v>212</v>
      </c>
      <c r="F35">
        <v>3731</v>
      </c>
      <c r="G35">
        <v>175937</v>
      </c>
      <c r="H35" t="s">
        <v>258</v>
      </c>
      <c r="I35" t="s">
        <v>229</v>
      </c>
      <c r="J35">
        <v>104816910</v>
      </c>
      <c r="K35">
        <v>104816910</v>
      </c>
      <c r="L35" s="2">
        <v>1.19244E-24</v>
      </c>
      <c r="M35" s="19">
        <v>0.15782499999999999</v>
      </c>
      <c r="N35">
        <v>0</v>
      </c>
      <c r="O35" s="2">
        <v>8.8673605988263608E-22</v>
      </c>
    </row>
    <row r="36" spans="1:15" x14ac:dyDescent="0.2">
      <c r="A36" t="s">
        <v>89</v>
      </c>
      <c r="B36" t="s">
        <v>229</v>
      </c>
      <c r="C36">
        <v>104640973</v>
      </c>
      <c r="D36">
        <v>104640973</v>
      </c>
      <c r="E36" t="s">
        <v>212</v>
      </c>
      <c r="F36">
        <v>3731</v>
      </c>
      <c r="G36">
        <v>217669</v>
      </c>
      <c r="H36" t="s">
        <v>259</v>
      </c>
      <c r="I36" t="s">
        <v>229</v>
      </c>
      <c r="J36">
        <v>104858642</v>
      </c>
      <c r="K36">
        <v>104858642</v>
      </c>
      <c r="L36" s="2">
        <v>1.28101E-24</v>
      </c>
      <c r="M36" s="19">
        <v>0.15961600000000001</v>
      </c>
      <c r="N36">
        <v>0</v>
      </c>
      <c r="O36" s="2">
        <v>9.5096801342744994E-22</v>
      </c>
    </row>
    <row r="37" spans="1:15" x14ac:dyDescent="0.2">
      <c r="A37" t="s">
        <v>89</v>
      </c>
      <c r="B37" t="s">
        <v>229</v>
      </c>
      <c r="C37">
        <v>104640973</v>
      </c>
      <c r="D37">
        <v>104640973</v>
      </c>
      <c r="E37" t="s">
        <v>212</v>
      </c>
      <c r="F37">
        <v>3731</v>
      </c>
      <c r="G37">
        <v>175264</v>
      </c>
      <c r="H37" t="s">
        <v>260</v>
      </c>
      <c r="I37" t="s">
        <v>229</v>
      </c>
      <c r="J37">
        <v>104816237</v>
      </c>
      <c r="K37">
        <v>104816237</v>
      </c>
      <c r="L37" s="2">
        <v>1.33441E-24</v>
      </c>
      <c r="M37" s="19">
        <v>0.15770700000000001</v>
      </c>
      <c r="N37">
        <v>0</v>
      </c>
      <c r="O37" s="2">
        <v>9.8967094527194604E-22</v>
      </c>
    </row>
    <row r="38" spans="1:15" x14ac:dyDescent="0.2">
      <c r="A38" t="s">
        <v>89</v>
      </c>
      <c r="B38" t="s">
        <v>229</v>
      </c>
      <c r="C38">
        <v>104640973</v>
      </c>
      <c r="D38">
        <v>104640973</v>
      </c>
      <c r="E38" t="s">
        <v>212</v>
      </c>
      <c r="F38">
        <v>3731</v>
      </c>
      <c r="G38">
        <v>179402</v>
      </c>
      <c r="H38" t="s">
        <v>261</v>
      </c>
      <c r="I38" t="s">
        <v>229</v>
      </c>
      <c r="J38">
        <v>104820375</v>
      </c>
      <c r="K38">
        <v>104820375</v>
      </c>
      <c r="L38" s="2">
        <v>1.59801E-24</v>
      </c>
      <c r="M38" s="19">
        <v>0.15665000000000001</v>
      </c>
      <c r="N38">
        <v>0</v>
      </c>
      <c r="O38" s="2">
        <v>1.1802257126708899E-21</v>
      </c>
    </row>
    <row r="39" spans="1:15" x14ac:dyDescent="0.2">
      <c r="A39" t="s">
        <v>89</v>
      </c>
      <c r="B39" t="s">
        <v>229</v>
      </c>
      <c r="C39">
        <v>104640973</v>
      </c>
      <c r="D39">
        <v>104640973</v>
      </c>
      <c r="E39" t="s">
        <v>212</v>
      </c>
      <c r="F39">
        <v>3731</v>
      </c>
      <c r="G39">
        <v>172429</v>
      </c>
      <c r="H39" t="s">
        <v>262</v>
      </c>
      <c r="I39" t="s">
        <v>229</v>
      </c>
      <c r="J39">
        <v>104813402</v>
      </c>
      <c r="K39">
        <v>104813402</v>
      </c>
      <c r="L39" s="2">
        <v>1.63423E-24</v>
      </c>
      <c r="M39" s="19">
        <v>0.15760199999999999</v>
      </c>
      <c r="N39">
        <v>0</v>
      </c>
      <c r="O39" s="2">
        <v>1.2063923686799099E-21</v>
      </c>
    </row>
    <row r="40" spans="1:15" x14ac:dyDescent="0.2">
      <c r="A40" t="s">
        <v>89</v>
      </c>
      <c r="B40" t="s">
        <v>229</v>
      </c>
      <c r="C40">
        <v>104640973</v>
      </c>
      <c r="D40">
        <v>104640973</v>
      </c>
      <c r="E40" t="s">
        <v>212</v>
      </c>
      <c r="F40">
        <v>3731</v>
      </c>
      <c r="G40">
        <v>171991</v>
      </c>
      <c r="H40" t="s">
        <v>263</v>
      </c>
      <c r="I40" t="s">
        <v>229</v>
      </c>
      <c r="J40">
        <v>104812964</v>
      </c>
      <c r="K40">
        <v>104812964</v>
      </c>
      <c r="L40" s="2">
        <v>1.7104599999999999E-24</v>
      </c>
      <c r="M40" s="19">
        <v>0.15757299999999999</v>
      </c>
      <c r="N40">
        <v>0</v>
      </c>
      <c r="O40" s="2">
        <v>1.26154244016561E-21</v>
      </c>
    </row>
    <row r="41" spans="1:15" x14ac:dyDescent="0.2">
      <c r="A41" t="s">
        <v>89</v>
      </c>
      <c r="B41" t="s">
        <v>229</v>
      </c>
      <c r="C41">
        <v>104640973</v>
      </c>
      <c r="D41">
        <v>104640973</v>
      </c>
      <c r="E41" t="s">
        <v>212</v>
      </c>
      <c r="F41">
        <v>3731</v>
      </c>
      <c r="G41">
        <v>178766</v>
      </c>
      <c r="H41" t="s">
        <v>264</v>
      </c>
      <c r="I41" t="s">
        <v>229</v>
      </c>
      <c r="J41">
        <v>104819739</v>
      </c>
      <c r="K41">
        <v>104819739</v>
      </c>
      <c r="L41" s="2">
        <v>1.735E-24</v>
      </c>
      <c r="M41" s="19">
        <v>0.156583</v>
      </c>
      <c r="N41">
        <v>0</v>
      </c>
      <c r="O41" s="2">
        <v>1.27919658795587E-21</v>
      </c>
    </row>
    <row r="42" spans="1:15" x14ac:dyDescent="0.2">
      <c r="A42" t="s">
        <v>89</v>
      </c>
      <c r="B42" t="s">
        <v>229</v>
      </c>
      <c r="C42">
        <v>104640973</v>
      </c>
      <c r="D42">
        <v>104640973</v>
      </c>
      <c r="E42" t="s">
        <v>212</v>
      </c>
      <c r="F42">
        <v>3731</v>
      </c>
      <c r="G42">
        <v>178461</v>
      </c>
      <c r="H42" t="s">
        <v>265</v>
      </c>
      <c r="I42" t="s">
        <v>229</v>
      </c>
      <c r="J42">
        <v>104819434</v>
      </c>
      <c r="K42">
        <v>104819434</v>
      </c>
      <c r="L42" s="2">
        <v>1.80972E-24</v>
      </c>
      <c r="M42" s="19">
        <v>0.15654799999999999</v>
      </c>
      <c r="N42">
        <v>0</v>
      </c>
      <c r="O42" s="2">
        <v>1.33295348308285E-21</v>
      </c>
    </row>
    <row r="43" spans="1:15" x14ac:dyDescent="0.2">
      <c r="A43" t="s">
        <v>89</v>
      </c>
      <c r="B43" t="s">
        <v>229</v>
      </c>
      <c r="C43">
        <v>104640973</v>
      </c>
      <c r="D43">
        <v>104640973</v>
      </c>
      <c r="E43" t="s">
        <v>212</v>
      </c>
      <c r="F43">
        <v>3731</v>
      </c>
      <c r="G43">
        <v>170656</v>
      </c>
      <c r="H43" t="s">
        <v>266</v>
      </c>
      <c r="I43" t="s">
        <v>229</v>
      </c>
      <c r="J43">
        <v>104811629</v>
      </c>
      <c r="K43">
        <v>104811629</v>
      </c>
      <c r="L43" s="2">
        <v>1.8956300000000001E-24</v>
      </c>
      <c r="M43" s="19">
        <v>0.157502</v>
      </c>
      <c r="N43">
        <v>0</v>
      </c>
      <c r="O43" s="2">
        <v>1.3947897535323601E-21</v>
      </c>
    </row>
    <row r="44" spans="1:15" x14ac:dyDescent="0.2">
      <c r="A44" t="s">
        <v>89</v>
      </c>
      <c r="B44" t="s">
        <v>229</v>
      </c>
      <c r="C44">
        <v>104640973</v>
      </c>
      <c r="D44">
        <v>104640973</v>
      </c>
      <c r="E44" t="s">
        <v>212</v>
      </c>
      <c r="F44">
        <v>3731</v>
      </c>
      <c r="G44">
        <v>178083</v>
      </c>
      <c r="H44" t="s">
        <v>267</v>
      </c>
      <c r="I44" t="s">
        <v>229</v>
      </c>
      <c r="J44">
        <v>104819056</v>
      </c>
      <c r="K44">
        <v>104819056</v>
      </c>
      <c r="L44" s="2">
        <v>2.0054499999999999E-24</v>
      </c>
      <c r="M44" s="19">
        <v>0.15645999999999999</v>
      </c>
      <c r="N44">
        <v>0</v>
      </c>
      <c r="O44" s="2">
        <v>1.4736046310250899E-21</v>
      </c>
    </row>
    <row r="45" spans="1:15" x14ac:dyDescent="0.2">
      <c r="A45" t="s">
        <v>89</v>
      </c>
      <c r="B45" t="s">
        <v>229</v>
      </c>
      <c r="C45">
        <v>104640973</v>
      </c>
      <c r="D45">
        <v>104640973</v>
      </c>
      <c r="E45" t="s">
        <v>212</v>
      </c>
      <c r="F45">
        <v>3731</v>
      </c>
      <c r="G45">
        <v>167192</v>
      </c>
      <c r="H45" t="s">
        <v>268</v>
      </c>
      <c r="I45" t="s">
        <v>229</v>
      </c>
      <c r="J45">
        <v>104808165</v>
      </c>
      <c r="K45">
        <v>104808165</v>
      </c>
      <c r="L45" s="2">
        <v>2.7242099999999999E-24</v>
      </c>
      <c r="M45" s="19">
        <v>0.157059</v>
      </c>
      <c r="N45">
        <v>0</v>
      </c>
      <c r="O45" s="2">
        <v>1.98839074637496E-21</v>
      </c>
    </row>
    <row r="46" spans="1:15" x14ac:dyDescent="0.2">
      <c r="A46" t="s">
        <v>89</v>
      </c>
      <c r="B46" t="s">
        <v>229</v>
      </c>
      <c r="C46">
        <v>104640973</v>
      </c>
      <c r="D46">
        <v>104640973</v>
      </c>
      <c r="E46" t="s">
        <v>212</v>
      </c>
      <c r="F46">
        <v>3731</v>
      </c>
      <c r="G46">
        <v>166944</v>
      </c>
      <c r="H46" t="s">
        <v>269</v>
      </c>
      <c r="I46" t="s">
        <v>229</v>
      </c>
      <c r="J46">
        <v>104807917</v>
      </c>
      <c r="K46">
        <v>104807917</v>
      </c>
      <c r="L46" s="2">
        <v>2.81522E-24</v>
      </c>
      <c r="M46" s="19">
        <v>0.15701300000000001</v>
      </c>
      <c r="N46">
        <v>0</v>
      </c>
      <c r="O46" s="2">
        <v>2.0528152375330601E-21</v>
      </c>
    </row>
    <row r="47" spans="1:15" x14ac:dyDescent="0.2">
      <c r="A47" t="s">
        <v>89</v>
      </c>
      <c r="B47" t="s">
        <v>229</v>
      </c>
      <c r="C47">
        <v>104640973</v>
      </c>
      <c r="D47">
        <v>104640973</v>
      </c>
      <c r="E47" t="s">
        <v>212</v>
      </c>
      <c r="F47">
        <v>3731</v>
      </c>
      <c r="G47">
        <v>175953</v>
      </c>
      <c r="H47" t="s">
        <v>270</v>
      </c>
      <c r="I47" t="s">
        <v>229</v>
      </c>
      <c r="J47">
        <v>104816926</v>
      </c>
      <c r="K47">
        <v>104816926</v>
      </c>
      <c r="L47" s="2">
        <v>3.0793200000000001E-24</v>
      </c>
      <c r="M47" s="19">
        <v>0.15604299999999999</v>
      </c>
      <c r="N47">
        <v>0</v>
      </c>
      <c r="O47" s="2">
        <v>2.2406062697990299E-21</v>
      </c>
    </row>
    <row r="48" spans="1:15" x14ac:dyDescent="0.2">
      <c r="A48" t="s">
        <v>89</v>
      </c>
      <c r="B48" t="s">
        <v>229</v>
      </c>
      <c r="C48">
        <v>104640973</v>
      </c>
      <c r="D48">
        <v>104640973</v>
      </c>
      <c r="E48" t="s">
        <v>212</v>
      </c>
      <c r="F48">
        <v>3731</v>
      </c>
      <c r="G48">
        <v>165530</v>
      </c>
      <c r="H48" t="s">
        <v>271</v>
      </c>
      <c r="I48" t="s">
        <v>229</v>
      </c>
      <c r="J48">
        <v>104806503</v>
      </c>
      <c r="K48">
        <v>104806503</v>
      </c>
      <c r="L48" s="2">
        <v>3.5110000000000002E-24</v>
      </c>
      <c r="M48" s="19">
        <v>0.15697800000000001</v>
      </c>
      <c r="N48">
        <v>0</v>
      </c>
      <c r="O48" s="2">
        <v>2.54685120289731E-21</v>
      </c>
    </row>
    <row r="49" spans="1:15" x14ac:dyDescent="0.2">
      <c r="A49" t="s">
        <v>89</v>
      </c>
      <c r="B49" t="s">
        <v>229</v>
      </c>
      <c r="C49">
        <v>104640973</v>
      </c>
      <c r="D49">
        <v>104640973</v>
      </c>
      <c r="E49" t="s">
        <v>212</v>
      </c>
      <c r="F49">
        <v>3731</v>
      </c>
      <c r="G49">
        <v>165855</v>
      </c>
      <c r="H49" t="s">
        <v>272</v>
      </c>
      <c r="I49" t="s">
        <v>229</v>
      </c>
      <c r="J49">
        <v>104806828</v>
      </c>
      <c r="K49">
        <v>104806828</v>
      </c>
      <c r="L49" s="2">
        <v>1.16376E-23</v>
      </c>
      <c r="M49" s="19">
        <v>0.15729899999999999</v>
      </c>
      <c r="N49">
        <v>0</v>
      </c>
      <c r="O49" s="2">
        <v>8.2091294661198796E-21</v>
      </c>
    </row>
    <row r="50" spans="1:15" x14ac:dyDescent="0.2">
      <c r="A50" t="s">
        <v>89</v>
      </c>
      <c r="B50" t="s">
        <v>229</v>
      </c>
      <c r="C50">
        <v>104640973</v>
      </c>
      <c r="D50">
        <v>104640973</v>
      </c>
      <c r="E50" t="s">
        <v>212</v>
      </c>
      <c r="F50">
        <v>3731</v>
      </c>
      <c r="G50">
        <v>165024</v>
      </c>
      <c r="H50" t="s">
        <v>273</v>
      </c>
      <c r="I50" t="s">
        <v>229</v>
      </c>
      <c r="J50">
        <v>104805997</v>
      </c>
      <c r="K50">
        <v>104805997</v>
      </c>
      <c r="L50" s="2">
        <v>1.26239E-23</v>
      </c>
      <c r="M50" s="19">
        <v>0.15744</v>
      </c>
      <c r="N50">
        <v>0</v>
      </c>
      <c r="O50" s="2">
        <v>8.8848988835234604E-21</v>
      </c>
    </row>
    <row r="51" spans="1:15" x14ac:dyDescent="0.2">
      <c r="A51" t="s">
        <v>89</v>
      </c>
      <c r="B51" t="s">
        <v>229</v>
      </c>
      <c r="C51">
        <v>104640973</v>
      </c>
      <c r="D51">
        <v>104640973</v>
      </c>
      <c r="E51" t="s">
        <v>212</v>
      </c>
      <c r="F51">
        <v>3731</v>
      </c>
      <c r="G51">
        <v>164206</v>
      </c>
      <c r="H51" t="s">
        <v>274</v>
      </c>
      <c r="I51" t="s">
        <v>229</v>
      </c>
      <c r="J51">
        <v>104805179</v>
      </c>
      <c r="K51">
        <v>104805179</v>
      </c>
      <c r="L51" s="2">
        <v>1.3104099999999999E-23</v>
      </c>
      <c r="M51" s="19">
        <v>0.158272</v>
      </c>
      <c r="N51">
        <v>0</v>
      </c>
      <c r="O51" s="2">
        <v>9.2142851594959007E-21</v>
      </c>
    </row>
    <row r="52" spans="1:15" x14ac:dyDescent="0.2">
      <c r="A52" t="s">
        <v>89</v>
      </c>
      <c r="B52" t="s">
        <v>229</v>
      </c>
      <c r="C52">
        <v>104640973</v>
      </c>
      <c r="D52">
        <v>104640973</v>
      </c>
      <c r="E52" t="s">
        <v>212</v>
      </c>
      <c r="F52">
        <v>3731</v>
      </c>
      <c r="G52">
        <v>209659</v>
      </c>
      <c r="H52" t="s">
        <v>275</v>
      </c>
      <c r="I52" t="s">
        <v>229</v>
      </c>
      <c r="J52">
        <v>104850632</v>
      </c>
      <c r="K52">
        <v>104850632</v>
      </c>
      <c r="L52" s="2">
        <v>4.1477900000000001E-23</v>
      </c>
      <c r="M52" s="19">
        <v>0.15379699999999999</v>
      </c>
      <c r="N52">
        <v>0</v>
      </c>
      <c r="O52" s="2">
        <v>2.83079647740625E-20</v>
      </c>
    </row>
    <row r="53" spans="1:15" x14ac:dyDescent="0.2">
      <c r="A53" t="s">
        <v>89</v>
      </c>
      <c r="B53" t="s">
        <v>229</v>
      </c>
      <c r="C53">
        <v>104640973</v>
      </c>
      <c r="D53">
        <v>104640973</v>
      </c>
      <c r="E53" t="s">
        <v>212</v>
      </c>
      <c r="F53">
        <v>3731</v>
      </c>
      <c r="G53">
        <v>210068</v>
      </c>
      <c r="H53" t="s">
        <v>276</v>
      </c>
      <c r="I53" t="s">
        <v>229</v>
      </c>
      <c r="J53">
        <v>104851041</v>
      </c>
      <c r="K53">
        <v>104851041</v>
      </c>
      <c r="L53" s="2">
        <v>4.3051799999999998E-23</v>
      </c>
      <c r="M53" s="19">
        <v>0.15385499999999999</v>
      </c>
      <c r="N53">
        <v>0</v>
      </c>
      <c r="O53" s="2">
        <v>2.93487795211772E-20</v>
      </c>
    </row>
    <row r="54" spans="1:15" x14ac:dyDescent="0.2">
      <c r="A54" t="s">
        <v>89</v>
      </c>
      <c r="B54" t="s">
        <v>229</v>
      </c>
      <c r="C54">
        <v>104640973</v>
      </c>
      <c r="D54">
        <v>104640973</v>
      </c>
      <c r="E54" t="s">
        <v>212</v>
      </c>
      <c r="F54">
        <v>3731</v>
      </c>
      <c r="G54">
        <v>188600</v>
      </c>
      <c r="H54" t="s">
        <v>277</v>
      </c>
      <c r="I54" t="s">
        <v>229</v>
      </c>
      <c r="J54">
        <v>104829573</v>
      </c>
      <c r="K54">
        <v>104829573</v>
      </c>
      <c r="L54" s="2">
        <v>3.2678500000000001E-22</v>
      </c>
      <c r="M54" s="19">
        <v>0.16312699999999999</v>
      </c>
      <c r="N54">
        <v>0</v>
      </c>
      <c r="O54" s="2">
        <v>2.1052591217820799E-19</v>
      </c>
    </row>
    <row r="55" spans="1:15" x14ac:dyDescent="0.2">
      <c r="A55" t="s">
        <v>89</v>
      </c>
      <c r="B55" t="s">
        <v>229</v>
      </c>
      <c r="C55">
        <v>104640973</v>
      </c>
      <c r="D55">
        <v>104640973</v>
      </c>
      <c r="E55" t="s">
        <v>212</v>
      </c>
      <c r="F55">
        <v>3731</v>
      </c>
      <c r="G55">
        <v>194613</v>
      </c>
      <c r="H55" t="s">
        <v>278</v>
      </c>
      <c r="I55" t="s">
        <v>229</v>
      </c>
      <c r="J55">
        <v>104835586</v>
      </c>
      <c r="K55">
        <v>104835586</v>
      </c>
      <c r="L55" s="2">
        <v>4.0406999999999999E-22</v>
      </c>
      <c r="M55" s="19">
        <v>0.16223299999999999</v>
      </c>
      <c r="N55">
        <v>0</v>
      </c>
      <c r="O55" s="2">
        <v>2.5885417898713899E-19</v>
      </c>
    </row>
    <row r="56" spans="1:15" x14ac:dyDescent="0.2">
      <c r="A56" t="s">
        <v>89</v>
      </c>
      <c r="B56" t="s">
        <v>229</v>
      </c>
      <c r="C56">
        <v>104640973</v>
      </c>
      <c r="D56">
        <v>104640973</v>
      </c>
      <c r="E56" t="s">
        <v>212</v>
      </c>
      <c r="F56">
        <v>3731</v>
      </c>
      <c r="G56">
        <v>184360</v>
      </c>
      <c r="H56" t="s">
        <v>279</v>
      </c>
      <c r="I56" t="s">
        <v>229</v>
      </c>
      <c r="J56">
        <v>104825333</v>
      </c>
      <c r="K56">
        <v>104825333</v>
      </c>
      <c r="L56" s="2">
        <v>1.4636300000000001E-21</v>
      </c>
      <c r="M56" s="19">
        <v>0.160494</v>
      </c>
      <c r="N56">
        <v>0</v>
      </c>
      <c r="O56" s="2">
        <v>9.04033697617856E-19</v>
      </c>
    </row>
    <row r="57" spans="1:15" x14ac:dyDescent="0.2">
      <c r="A57" t="s">
        <v>89</v>
      </c>
      <c r="B57" t="s">
        <v>229</v>
      </c>
      <c r="C57">
        <v>104640973</v>
      </c>
      <c r="D57">
        <v>104640973</v>
      </c>
      <c r="E57" t="s">
        <v>212</v>
      </c>
      <c r="F57">
        <v>3731</v>
      </c>
      <c r="G57">
        <v>193575</v>
      </c>
      <c r="H57" t="s">
        <v>280</v>
      </c>
      <c r="I57" t="s">
        <v>229</v>
      </c>
      <c r="J57">
        <v>104834548</v>
      </c>
      <c r="K57">
        <v>104834548</v>
      </c>
      <c r="L57" s="2">
        <v>1.47229E-21</v>
      </c>
      <c r="M57" s="19">
        <v>0.159411</v>
      </c>
      <c r="N57">
        <v>0</v>
      </c>
      <c r="O57" s="2">
        <v>9.09213364971728E-19</v>
      </c>
    </row>
    <row r="58" spans="1:15" x14ac:dyDescent="0.2">
      <c r="A58" t="s">
        <v>89</v>
      </c>
      <c r="B58" t="s">
        <v>229</v>
      </c>
      <c r="C58">
        <v>104640973</v>
      </c>
      <c r="D58">
        <v>104640973</v>
      </c>
      <c r="E58" t="s">
        <v>212</v>
      </c>
      <c r="F58">
        <v>3731</v>
      </c>
      <c r="G58">
        <v>191405</v>
      </c>
      <c r="H58" t="s">
        <v>281</v>
      </c>
      <c r="I58" t="s">
        <v>229</v>
      </c>
      <c r="J58">
        <v>104832378</v>
      </c>
      <c r="K58">
        <v>104832378</v>
      </c>
      <c r="L58" s="2">
        <v>7.3874199999999997E-19</v>
      </c>
      <c r="M58" s="19">
        <v>0.15021499999999999</v>
      </c>
      <c r="N58">
        <v>0</v>
      </c>
      <c r="O58" s="2">
        <v>3.75582637621327E-16</v>
      </c>
    </row>
    <row r="59" spans="1:15" x14ac:dyDescent="0.2">
      <c r="A59" t="s">
        <v>89</v>
      </c>
      <c r="B59" t="s">
        <v>229</v>
      </c>
      <c r="C59">
        <v>104640973</v>
      </c>
      <c r="D59">
        <v>104640973</v>
      </c>
      <c r="E59" t="s">
        <v>212</v>
      </c>
      <c r="F59">
        <v>3731</v>
      </c>
      <c r="G59">
        <v>177500</v>
      </c>
      <c r="H59" t="s">
        <v>282</v>
      </c>
      <c r="I59" t="s">
        <v>229</v>
      </c>
      <c r="J59">
        <v>104818473</v>
      </c>
      <c r="K59">
        <v>104818473</v>
      </c>
      <c r="L59" s="2">
        <v>4.6336200000000002E-11</v>
      </c>
      <c r="M59" s="19">
        <v>0.118161</v>
      </c>
      <c r="N59">
        <v>0</v>
      </c>
      <c r="O59" s="2">
        <v>1.16174287210378E-8</v>
      </c>
    </row>
    <row r="60" spans="1:15" x14ac:dyDescent="0.2">
      <c r="A60" t="s">
        <v>89</v>
      </c>
      <c r="B60" t="s">
        <v>229</v>
      </c>
      <c r="C60">
        <v>104640973</v>
      </c>
      <c r="D60">
        <v>104640973</v>
      </c>
      <c r="E60" t="s">
        <v>212</v>
      </c>
      <c r="F60">
        <v>3731</v>
      </c>
      <c r="G60">
        <v>186169</v>
      </c>
      <c r="H60" t="s">
        <v>283</v>
      </c>
      <c r="I60" t="s">
        <v>229</v>
      </c>
      <c r="J60">
        <v>104827142</v>
      </c>
      <c r="K60">
        <v>104827142</v>
      </c>
      <c r="L60" s="2">
        <v>1.0777900000000001E-10</v>
      </c>
      <c r="M60" s="19">
        <v>0.32330700000000001</v>
      </c>
      <c r="N60">
        <v>0</v>
      </c>
      <c r="O60" s="2">
        <v>2.58701526115967E-8</v>
      </c>
    </row>
    <row r="61" spans="1:15" x14ac:dyDescent="0.2">
      <c r="A61" t="s">
        <v>89</v>
      </c>
      <c r="B61" t="s">
        <v>229</v>
      </c>
      <c r="C61">
        <v>104640973</v>
      </c>
      <c r="D61">
        <v>104640973</v>
      </c>
      <c r="E61" t="s">
        <v>212</v>
      </c>
      <c r="F61">
        <v>3731</v>
      </c>
      <c r="G61">
        <v>227893</v>
      </c>
      <c r="H61" t="s">
        <v>284</v>
      </c>
      <c r="I61" t="s">
        <v>229</v>
      </c>
      <c r="J61">
        <v>104868866</v>
      </c>
      <c r="K61">
        <v>104868866</v>
      </c>
      <c r="L61" s="2">
        <v>4.3260699999999999E-10</v>
      </c>
      <c r="M61" s="19">
        <v>0.106895</v>
      </c>
      <c r="N61">
        <v>0</v>
      </c>
      <c r="O61" s="2">
        <v>9.6386236618539599E-8</v>
      </c>
    </row>
    <row r="62" spans="1:15" x14ac:dyDescent="0.2">
      <c r="A62" t="s">
        <v>89</v>
      </c>
      <c r="B62" t="s">
        <v>229</v>
      </c>
      <c r="C62">
        <v>104640973</v>
      </c>
      <c r="D62">
        <v>104640973</v>
      </c>
      <c r="E62" t="s">
        <v>212</v>
      </c>
      <c r="F62">
        <v>3731</v>
      </c>
      <c r="G62">
        <v>171776</v>
      </c>
      <c r="H62" t="s">
        <v>285</v>
      </c>
      <c r="I62" t="s">
        <v>229</v>
      </c>
      <c r="J62">
        <v>104812749</v>
      </c>
      <c r="K62">
        <v>104812749</v>
      </c>
      <c r="L62" s="2">
        <v>4.4791600000000001E-10</v>
      </c>
      <c r="M62" s="19">
        <v>0.30252600000000002</v>
      </c>
      <c r="N62">
        <v>0</v>
      </c>
      <c r="O62" s="2">
        <v>9.9610795217132901E-8</v>
      </c>
    </row>
    <row r="63" spans="1:15" x14ac:dyDescent="0.2">
      <c r="A63" t="s">
        <v>89</v>
      </c>
      <c r="B63" t="s">
        <v>229</v>
      </c>
      <c r="C63">
        <v>104640973</v>
      </c>
      <c r="D63">
        <v>104640973</v>
      </c>
      <c r="E63" t="s">
        <v>212</v>
      </c>
      <c r="F63">
        <v>3731</v>
      </c>
      <c r="G63">
        <v>185047</v>
      </c>
      <c r="H63" t="s">
        <v>286</v>
      </c>
      <c r="I63" t="s">
        <v>229</v>
      </c>
      <c r="J63">
        <v>104826020</v>
      </c>
      <c r="K63">
        <v>104826020</v>
      </c>
      <c r="L63" s="2">
        <v>5.2259399999999998E-10</v>
      </c>
      <c r="M63" s="19">
        <v>0.22295599999999999</v>
      </c>
      <c r="N63">
        <v>0</v>
      </c>
      <c r="O63" s="2">
        <v>1.15268456724463E-7</v>
      </c>
    </row>
    <row r="64" spans="1:15" x14ac:dyDescent="0.2">
      <c r="A64" t="s">
        <v>89</v>
      </c>
      <c r="B64" t="s">
        <v>229</v>
      </c>
      <c r="C64">
        <v>104640973</v>
      </c>
      <c r="D64">
        <v>104640973</v>
      </c>
      <c r="E64" t="s">
        <v>212</v>
      </c>
      <c r="F64">
        <v>3731</v>
      </c>
      <c r="G64">
        <v>184395</v>
      </c>
      <c r="H64" t="s">
        <v>287</v>
      </c>
      <c r="I64" t="s">
        <v>229</v>
      </c>
      <c r="J64">
        <v>104825368</v>
      </c>
      <c r="K64">
        <v>104825368</v>
      </c>
      <c r="L64" s="2">
        <v>5.2649100000000002E-10</v>
      </c>
      <c r="M64" s="19">
        <v>0.223</v>
      </c>
      <c r="N64">
        <v>0</v>
      </c>
      <c r="O64" s="2">
        <v>1.1606962386056801E-7</v>
      </c>
    </row>
    <row r="65" spans="1:15" x14ac:dyDescent="0.2">
      <c r="A65" t="s">
        <v>89</v>
      </c>
      <c r="B65" t="s">
        <v>229</v>
      </c>
      <c r="C65">
        <v>104640973</v>
      </c>
      <c r="D65">
        <v>104640973</v>
      </c>
      <c r="E65" t="s">
        <v>212</v>
      </c>
      <c r="F65">
        <v>3731</v>
      </c>
      <c r="G65">
        <v>187635</v>
      </c>
      <c r="H65" t="s">
        <v>288</v>
      </c>
      <c r="I65" t="s">
        <v>229</v>
      </c>
      <c r="J65">
        <v>104828608</v>
      </c>
      <c r="K65">
        <v>104828608</v>
      </c>
      <c r="L65" s="2">
        <v>6.5047100000000004E-10</v>
      </c>
      <c r="M65" s="19">
        <v>0.220609</v>
      </c>
      <c r="N65">
        <v>0</v>
      </c>
      <c r="O65" s="2">
        <v>1.4171199372622399E-7</v>
      </c>
    </row>
    <row r="66" spans="1:15" x14ac:dyDescent="0.2">
      <c r="A66" t="s">
        <v>89</v>
      </c>
      <c r="B66" t="s">
        <v>229</v>
      </c>
      <c r="C66">
        <v>104640973</v>
      </c>
      <c r="D66">
        <v>104640973</v>
      </c>
      <c r="E66" t="s">
        <v>212</v>
      </c>
      <c r="F66">
        <v>3731</v>
      </c>
      <c r="G66">
        <v>185051</v>
      </c>
      <c r="H66" t="s">
        <v>289</v>
      </c>
      <c r="I66" t="s">
        <v>229</v>
      </c>
      <c r="J66">
        <v>104826024</v>
      </c>
      <c r="K66">
        <v>104826024</v>
      </c>
      <c r="L66" s="2">
        <v>7.2440300000000003E-10</v>
      </c>
      <c r="M66" s="19">
        <v>0.22047900000000001</v>
      </c>
      <c r="N66">
        <v>0</v>
      </c>
      <c r="O66" s="2">
        <v>1.56871132758516E-7</v>
      </c>
    </row>
    <row r="67" spans="1:15" x14ac:dyDescent="0.2">
      <c r="A67" t="s">
        <v>89</v>
      </c>
      <c r="B67" t="s">
        <v>229</v>
      </c>
      <c r="C67">
        <v>104640973</v>
      </c>
      <c r="D67">
        <v>104640973</v>
      </c>
      <c r="E67" t="s">
        <v>212</v>
      </c>
      <c r="F67">
        <v>3731</v>
      </c>
      <c r="G67">
        <v>199914</v>
      </c>
      <c r="H67" t="s">
        <v>290</v>
      </c>
      <c r="I67" t="s">
        <v>229</v>
      </c>
      <c r="J67">
        <v>104840887</v>
      </c>
      <c r="K67">
        <v>104840887</v>
      </c>
      <c r="L67" s="2">
        <v>1.44649E-9</v>
      </c>
      <c r="M67" s="19">
        <v>0.110009</v>
      </c>
      <c r="N67">
        <v>0</v>
      </c>
      <c r="O67" s="2">
        <v>3.0142681547914198E-7</v>
      </c>
    </row>
    <row r="68" spans="1:15" x14ac:dyDescent="0.2">
      <c r="A68" t="s">
        <v>89</v>
      </c>
      <c r="B68" t="s">
        <v>229</v>
      </c>
      <c r="C68">
        <v>104640973</v>
      </c>
      <c r="D68">
        <v>104640973</v>
      </c>
      <c r="E68" t="s">
        <v>212</v>
      </c>
      <c r="F68">
        <v>3731</v>
      </c>
      <c r="G68">
        <v>207760</v>
      </c>
      <c r="H68" t="s">
        <v>291</v>
      </c>
      <c r="I68" t="s">
        <v>229</v>
      </c>
      <c r="J68">
        <v>104848733</v>
      </c>
      <c r="K68">
        <v>104848733</v>
      </c>
      <c r="L68" s="2">
        <v>1.65189E-9</v>
      </c>
      <c r="M68" s="19">
        <v>0.10964</v>
      </c>
      <c r="N68">
        <v>0</v>
      </c>
      <c r="O68" s="2">
        <v>3.4158477024509302E-7</v>
      </c>
    </row>
    <row r="69" spans="1:15" x14ac:dyDescent="0.2">
      <c r="A69" t="s">
        <v>89</v>
      </c>
      <c r="B69" t="s">
        <v>229</v>
      </c>
      <c r="C69">
        <v>104640973</v>
      </c>
      <c r="D69">
        <v>104640973</v>
      </c>
      <c r="E69" t="s">
        <v>212</v>
      </c>
      <c r="F69">
        <v>3731</v>
      </c>
      <c r="G69">
        <v>192779</v>
      </c>
      <c r="H69" t="s">
        <v>292</v>
      </c>
      <c r="I69" t="s">
        <v>229</v>
      </c>
      <c r="J69">
        <v>104833752</v>
      </c>
      <c r="K69">
        <v>104833752</v>
      </c>
      <c r="L69" s="2">
        <v>1.91043E-9</v>
      </c>
      <c r="M69" s="19">
        <v>0.10911999999999999</v>
      </c>
      <c r="N69">
        <v>0</v>
      </c>
      <c r="O69" s="2">
        <v>3.9184862878469599E-7</v>
      </c>
    </row>
    <row r="70" spans="1:15" x14ac:dyDescent="0.2">
      <c r="A70" t="s">
        <v>89</v>
      </c>
      <c r="B70" t="s">
        <v>229</v>
      </c>
      <c r="C70">
        <v>104640973</v>
      </c>
      <c r="D70">
        <v>104640973</v>
      </c>
      <c r="E70" t="s">
        <v>212</v>
      </c>
      <c r="F70">
        <v>3731</v>
      </c>
      <c r="G70">
        <v>181666</v>
      </c>
      <c r="H70" t="s">
        <v>293</v>
      </c>
      <c r="I70" t="s">
        <v>229</v>
      </c>
      <c r="J70">
        <v>104822639</v>
      </c>
      <c r="K70">
        <v>104822639</v>
      </c>
      <c r="L70" s="2">
        <v>2.1920999999999999E-9</v>
      </c>
      <c r="M70" s="19">
        <v>0.10963000000000001</v>
      </c>
      <c r="N70">
        <v>0</v>
      </c>
      <c r="O70" s="2">
        <v>4.46143371401416E-7</v>
      </c>
    </row>
    <row r="71" spans="1:15" x14ac:dyDescent="0.2">
      <c r="A71" t="s">
        <v>89</v>
      </c>
      <c r="B71" t="s">
        <v>229</v>
      </c>
      <c r="C71">
        <v>104640973</v>
      </c>
      <c r="D71">
        <v>104640973</v>
      </c>
      <c r="E71" t="s">
        <v>212</v>
      </c>
      <c r="F71">
        <v>3731</v>
      </c>
      <c r="G71">
        <v>199222</v>
      </c>
      <c r="H71" t="s">
        <v>294</v>
      </c>
      <c r="I71" t="s">
        <v>229</v>
      </c>
      <c r="J71">
        <v>104840195</v>
      </c>
      <c r="K71">
        <v>104840195</v>
      </c>
      <c r="L71" s="2">
        <v>2.2427300000000002E-9</v>
      </c>
      <c r="M71" s="19">
        <v>0.1087</v>
      </c>
      <c r="N71">
        <v>0</v>
      </c>
      <c r="O71" s="2">
        <v>4.5582876511110599E-7</v>
      </c>
    </row>
    <row r="72" spans="1:15" x14ac:dyDescent="0.2">
      <c r="A72" t="s">
        <v>89</v>
      </c>
      <c r="B72" t="s">
        <v>229</v>
      </c>
      <c r="C72">
        <v>104640973</v>
      </c>
      <c r="D72">
        <v>104640973</v>
      </c>
      <c r="E72" t="s">
        <v>212</v>
      </c>
      <c r="F72">
        <v>3731</v>
      </c>
      <c r="G72">
        <v>217204</v>
      </c>
      <c r="H72" t="s">
        <v>295</v>
      </c>
      <c r="I72" t="s">
        <v>229</v>
      </c>
      <c r="J72">
        <v>104858177</v>
      </c>
      <c r="K72">
        <v>104858177</v>
      </c>
      <c r="L72" s="2">
        <v>4.4032300000000003E-9</v>
      </c>
      <c r="M72" s="19">
        <v>0.107777</v>
      </c>
      <c r="N72">
        <v>0</v>
      </c>
      <c r="O72" s="2">
        <v>8.6078513768848602E-7</v>
      </c>
    </row>
    <row r="73" spans="1:15" x14ac:dyDescent="0.2">
      <c r="A73" t="s">
        <v>89</v>
      </c>
      <c r="B73" t="s">
        <v>229</v>
      </c>
      <c r="C73">
        <v>104640973</v>
      </c>
      <c r="D73">
        <v>104640973</v>
      </c>
      <c r="E73" t="s">
        <v>212</v>
      </c>
      <c r="F73">
        <v>3731</v>
      </c>
      <c r="G73">
        <v>42488</v>
      </c>
      <c r="H73" t="s">
        <v>296</v>
      </c>
      <c r="I73" t="s">
        <v>229</v>
      </c>
      <c r="J73">
        <v>104683461</v>
      </c>
      <c r="K73">
        <v>104683461</v>
      </c>
      <c r="L73" s="2">
        <v>5.9713400000000002E-9</v>
      </c>
      <c r="M73" s="19">
        <v>0.23740700000000001</v>
      </c>
      <c r="N73">
        <v>0</v>
      </c>
      <c r="O73" s="2">
        <v>1.1463596106383799E-6</v>
      </c>
    </row>
    <row r="74" spans="1:15" x14ac:dyDescent="0.2">
      <c r="A74" t="s">
        <v>89</v>
      </c>
      <c r="B74" t="s">
        <v>229</v>
      </c>
      <c r="C74">
        <v>104640973</v>
      </c>
      <c r="D74">
        <v>104640973</v>
      </c>
      <c r="E74" t="s">
        <v>212</v>
      </c>
      <c r="F74">
        <v>3731</v>
      </c>
      <c r="G74">
        <v>30509</v>
      </c>
      <c r="H74" t="s">
        <v>297</v>
      </c>
      <c r="I74" t="s">
        <v>229</v>
      </c>
      <c r="J74">
        <v>104671482</v>
      </c>
      <c r="K74">
        <v>104671482</v>
      </c>
      <c r="L74" s="2">
        <v>6.10144E-9</v>
      </c>
      <c r="M74" s="19">
        <v>0.23570199999999999</v>
      </c>
      <c r="N74">
        <v>0</v>
      </c>
      <c r="O74" s="2">
        <v>1.1697329956666699E-6</v>
      </c>
    </row>
    <row r="75" spans="1:15" x14ac:dyDescent="0.2">
      <c r="A75" t="s">
        <v>89</v>
      </c>
      <c r="B75" t="s">
        <v>229</v>
      </c>
      <c r="C75">
        <v>104640973</v>
      </c>
      <c r="D75">
        <v>104640973</v>
      </c>
      <c r="E75" t="s">
        <v>212</v>
      </c>
      <c r="F75">
        <v>3731</v>
      </c>
      <c r="G75">
        <v>165539</v>
      </c>
      <c r="H75" t="s">
        <v>298</v>
      </c>
      <c r="I75" t="s">
        <v>229</v>
      </c>
      <c r="J75">
        <v>104806512</v>
      </c>
      <c r="K75">
        <v>104806512</v>
      </c>
      <c r="L75" s="2">
        <v>8.2911199999999998E-9</v>
      </c>
      <c r="M75" s="19">
        <v>0.106575</v>
      </c>
      <c r="N75">
        <v>0</v>
      </c>
      <c r="O75" s="2">
        <v>1.55971865663268E-6</v>
      </c>
    </row>
    <row r="76" spans="1:15" x14ac:dyDescent="0.2">
      <c r="A76" t="s">
        <v>89</v>
      </c>
      <c r="B76" t="s">
        <v>229</v>
      </c>
      <c r="C76">
        <v>104640973</v>
      </c>
      <c r="D76">
        <v>104640973</v>
      </c>
      <c r="E76" t="s">
        <v>212</v>
      </c>
      <c r="F76">
        <v>3731</v>
      </c>
      <c r="G76">
        <v>224768</v>
      </c>
      <c r="H76" t="s">
        <v>299</v>
      </c>
      <c r="I76" t="s">
        <v>229</v>
      </c>
      <c r="J76">
        <v>104865741</v>
      </c>
      <c r="K76">
        <v>104865741</v>
      </c>
      <c r="L76" s="2">
        <v>1.45096E-8</v>
      </c>
      <c r="M76" s="19">
        <v>0.10770299999999999</v>
      </c>
      <c r="N76">
        <v>0</v>
      </c>
      <c r="O76" s="2">
        <v>2.6337661618036001E-6</v>
      </c>
    </row>
    <row r="77" spans="1:15" x14ac:dyDescent="0.2">
      <c r="A77" t="s">
        <v>89</v>
      </c>
      <c r="B77" t="s">
        <v>229</v>
      </c>
      <c r="C77">
        <v>104640973</v>
      </c>
      <c r="D77">
        <v>104640973</v>
      </c>
      <c r="E77" t="s">
        <v>212</v>
      </c>
      <c r="F77">
        <v>3731</v>
      </c>
      <c r="G77">
        <v>225068</v>
      </c>
      <c r="H77" t="s">
        <v>300</v>
      </c>
      <c r="I77" t="s">
        <v>229</v>
      </c>
      <c r="J77">
        <v>104866041</v>
      </c>
      <c r="K77">
        <v>104866041</v>
      </c>
      <c r="L77" s="2">
        <v>1.80478E-8</v>
      </c>
      <c r="M77" s="19">
        <v>0.10795299999999999</v>
      </c>
      <c r="N77">
        <v>0</v>
      </c>
      <c r="O77" s="2">
        <v>3.2306167791454699E-6</v>
      </c>
    </row>
    <row r="78" spans="1:15" x14ac:dyDescent="0.2">
      <c r="A78" t="s">
        <v>89</v>
      </c>
      <c r="B78" t="s">
        <v>229</v>
      </c>
      <c r="C78">
        <v>104640973</v>
      </c>
      <c r="D78">
        <v>104640973</v>
      </c>
      <c r="E78" t="s">
        <v>212</v>
      </c>
      <c r="F78">
        <v>3731</v>
      </c>
      <c r="G78">
        <v>225069</v>
      </c>
      <c r="H78" t="s">
        <v>301</v>
      </c>
      <c r="I78" t="s">
        <v>229</v>
      </c>
      <c r="J78">
        <v>104866042</v>
      </c>
      <c r="K78">
        <v>104866042</v>
      </c>
      <c r="L78" s="2">
        <v>1.81938E-8</v>
      </c>
      <c r="M78" s="19">
        <v>0.107927</v>
      </c>
      <c r="N78">
        <v>0</v>
      </c>
      <c r="O78" s="2">
        <v>3.2551854536344301E-6</v>
      </c>
    </row>
    <row r="79" spans="1:15" x14ac:dyDescent="0.2">
      <c r="A79" t="s">
        <v>89</v>
      </c>
      <c r="B79" t="s">
        <v>229</v>
      </c>
      <c r="C79">
        <v>104640973</v>
      </c>
      <c r="D79">
        <v>104640973</v>
      </c>
      <c r="E79" t="s">
        <v>212</v>
      </c>
      <c r="F79">
        <v>3731</v>
      </c>
      <c r="G79">
        <v>223162</v>
      </c>
      <c r="H79" t="s">
        <v>302</v>
      </c>
      <c r="I79" t="s">
        <v>229</v>
      </c>
      <c r="J79">
        <v>104864135</v>
      </c>
      <c r="K79">
        <v>104864135</v>
      </c>
      <c r="L79" s="2">
        <v>2.1796400000000001E-8</v>
      </c>
      <c r="M79" s="19">
        <v>0.106309</v>
      </c>
      <c r="N79">
        <v>0</v>
      </c>
      <c r="O79" s="2">
        <v>3.8538820624485497E-6</v>
      </c>
    </row>
    <row r="80" spans="1:15" x14ac:dyDescent="0.2">
      <c r="A80" t="s">
        <v>89</v>
      </c>
      <c r="B80" t="s">
        <v>229</v>
      </c>
      <c r="C80">
        <v>104640973</v>
      </c>
      <c r="D80">
        <v>104640973</v>
      </c>
      <c r="E80" t="s">
        <v>212</v>
      </c>
      <c r="F80">
        <v>3731</v>
      </c>
      <c r="G80">
        <v>13605</v>
      </c>
      <c r="H80" t="s">
        <v>303</v>
      </c>
      <c r="I80" t="s">
        <v>229</v>
      </c>
      <c r="J80">
        <v>104654578</v>
      </c>
      <c r="K80">
        <v>104654578</v>
      </c>
      <c r="L80" s="2">
        <v>4.4662400000000002E-8</v>
      </c>
      <c r="M80" s="19">
        <v>0.15790799999999999</v>
      </c>
      <c r="N80">
        <v>0</v>
      </c>
      <c r="O80" s="2">
        <v>7.5256218973161302E-6</v>
      </c>
    </row>
    <row r="81" spans="1:15" x14ac:dyDescent="0.2">
      <c r="A81" t="s">
        <v>89</v>
      </c>
      <c r="B81" t="s">
        <v>229</v>
      </c>
      <c r="C81">
        <v>104640973</v>
      </c>
      <c r="D81">
        <v>104640973</v>
      </c>
      <c r="E81" t="s">
        <v>212</v>
      </c>
      <c r="F81">
        <v>3731</v>
      </c>
      <c r="G81">
        <v>9299</v>
      </c>
      <c r="H81" t="s">
        <v>304</v>
      </c>
      <c r="I81" t="s">
        <v>229</v>
      </c>
      <c r="J81">
        <v>104650272</v>
      </c>
      <c r="K81">
        <v>104650272</v>
      </c>
      <c r="L81" s="2">
        <v>8.1895599999999999E-8</v>
      </c>
      <c r="M81" s="19">
        <v>0.151203</v>
      </c>
      <c r="N81">
        <v>0</v>
      </c>
      <c r="O81" s="2">
        <v>1.3235790125721699E-5</v>
      </c>
    </row>
    <row r="82" spans="1:15" x14ac:dyDescent="0.2">
      <c r="A82" t="s">
        <v>89</v>
      </c>
      <c r="B82" t="s">
        <v>229</v>
      </c>
      <c r="C82">
        <v>104640973</v>
      </c>
      <c r="D82">
        <v>104640973</v>
      </c>
      <c r="E82" t="s">
        <v>212</v>
      </c>
      <c r="F82">
        <v>3731</v>
      </c>
      <c r="G82">
        <v>216838</v>
      </c>
      <c r="H82" t="s">
        <v>305</v>
      </c>
      <c r="I82" t="s">
        <v>229</v>
      </c>
      <c r="J82">
        <v>104857811</v>
      </c>
      <c r="K82">
        <v>104857811</v>
      </c>
      <c r="L82" s="2">
        <v>1.01638E-7</v>
      </c>
      <c r="M82" s="19">
        <v>0.233927</v>
      </c>
      <c r="N82">
        <v>0</v>
      </c>
      <c r="O82" s="2">
        <v>1.6182349611464201E-5</v>
      </c>
    </row>
    <row r="83" spans="1:15" x14ac:dyDescent="0.2">
      <c r="A83" t="s">
        <v>89</v>
      </c>
      <c r="B83" t="s">
        <v>229</v>
      </c>
      <c r="C83">
        <v>104640973</v>
      </c>
      <c r="D83">
        <v>104640973</v>
      </c>
      <c r="E83" t="s">
        <v>212</v>
      </c>
      <c r="F83">
        <v>3731</v>
      </c>
      <c r="G83">
        <v>227052</v>
      </c>
      <c r="H83" t="s">
        <v>306</v>
      </c>
      <c r="I83" t="s">
        <v>229</v>
      </c>
      <c r="J83">
        <v>104868025</v>
      </c>
      <c r="K83">
        <v>104868025</v>
      </c>
      <c r="L83" s="2">
        <v>1.2630399999999999E-7</v>
      </c>
      <c r="M83" s="19">
        <v>0.102505</v>
      </c>
      <c r="N83">
        <v>0</v>
      </c>
      <c r="O83" s="2">
        <v>1.9795813494751301E-5</v>
      </c>
    </row>
    <row r="84" spans="1:15" x14ac:dyDescent="0.2">
      <c r="A84" t="s">
        <v>89</v>
      </c>
      <c r="B84" t="s">
        <v>229</v>
      </c>
      <c r="C84">
        <v>104640973</v>
      </c>
      <c r="D84">
        <v>104640973</v>
      </c>
      <c r="E84" t="s">
        <v>212</v>
      </c>
      <c r="F84">
        <v>3731</v>
      </c>
      <c r="G84">
        <v>14796</v>
      </c>
      <c r="H84" t="s">
        <v>307</v>
      </c>
      <c r="I84" t="s">
        <v>229</v>
      </c>
      <c r="J84">
        <v>104655769</v>
      </c>
      <c r="K84">
        <v>104655769</v>
      </c>
      <c r="L84" s="2">
        <v>1.7847699999999999E-7</v>
      </c>
      <c r="M84" s="19">
        <v>0.201457</v>
      </c>
      <c r="N84">
        <v>0</v>
      </c>
      <c r="O84" s="2">
        <v>2.7275467255541298E-5</v>
      </c>
    </row>
    <row r="85" spans="1:15" x14ac:dyDescent="0.2">
      <c r="A85" t="s">
        <v>89</v>
      </c>
      <c r="B85" t="s">
        <v>229</v>
      </c>
      <c r="C85">
        <v>104640973</v>
      </c>
      <c r="D85">
        <v>104640973</v>
      </c>
      <c r="E85" t="s">
        <v>212</v>
      </c>
      <c r="F85">
        <v>3731</v>
      </c>
      <c r="G85">
        <v>3641</v>
      </c>
      <c r="H85" t="s">
        <v>308</v>
      </c>
      <c r="I85" t="s">
        <v>229</v>
      </c>
      <c r="J85">
        <v>104644614</v>
      </c>
      <c r="K85">
        <v>104644614</v>
      </c>
      <c r="L85" s="2">
        <v>1.9892599999999999E-7</v>
      </c>
      <c r="M85" s="19">
        <v>0.199382</v>
      </c>
      <c r="N85">
        <v>0</v>
      </c>
      <c r="O85" s="2">
        <v>3.0165872005810401E-5</v>
      </c>
    </row>
    <row r="86" spans="1:15" x14ac:dyDescent="0.2">
      <c r="A86" t="s">
        <v>89</v>
      </c>
      <c r="B86" t="s">
        <v>229</v>
      </c>
      <c r="C86">
        <v>104640973</v>
      </c>
      <c r="D86">
        <v>104640973</v>
      </c>
      <c r="E86" t="s">
        <v>212</v>
      </c>
      <c r="F86">
        <v>3731</v>
      </c>
      <c r="G86">
        <v>3535</v>
      </c>
      <c r="H86" t="s">
        <v>309</v>
      </c>
      <c r="I86" t="s">
        <v>229</v>
      </c>
      <c r="J86">
        <v>104644508</v>
      </c>
      <c r="K86">
        <v>104644508</v>
      </c>
      <c r="L86" s="2">
        <v>2.0429399999999999E-7</v>
      </c>
      <c r="M86" s="19">
        <v>0.19921700000000001</v>
      </c>
      <c r="N86">
        <v>0</v>
      </c>
      <c r="O86" s="2">
        <v>3.0920398378570897E-5</v>
      </c>
    </row>
    <row r="87" spans="1:15" x14ac:dyDescent="0.2">
      <c r="A87" t="s">
        <v>89</v>
      </c>
      <c r="B87" t="s">
        <v>229</v>
      </c>
      <c r="C87">
        <v>104640973</v>
      </c>
      <c r="D87">
        <v>104640973</v>
      </c>
      <c r="E87" t="s">
        <v>212</v>
      </c>
      <c r="F87">
        <v>3731</v>
      </c>
      <c r="G87">
        <v>-28526</v>
      </c>
      <c r="H87" t="s">
        <v>310</v>
      </c>
      <c r="I87" t="s">
        <v>229</v>
      </c>
      <c r="J87">
        <v>104612447</v>
      </c>
      <c r="K87">
        <v>104612447</v>
      </c>
      <c r="L87" s="2">
        <v>2.1426099999999999E-7</v>
      </c>
      <c r="M87" s="19">
        <v>0.225657</v>
      </c>
      <c r="N87">
        <v>0</v>
      </c>
      <c r="O87" s="2">
        <v>3.2317204448407601E-5</v>
      </c>
    </row>
    <row r="88" spans="1:15" x14ac:dyDescent="0.2">
      <c r="A88" t="s">
        <v>89</v>
      </c>
      <c r="B88" t="s">
        <v>229</v>
      </c>
      <c r="C88">
        <v>104640973</v>
      </c>
      <c r="D88">
        <v>104640973</v>
      </c>
      <c r="E88" t="s">
        <v>212</v>
      </c>
      <c r="F88">
        <v>3731</v>
      </c>
      <c r="G88">
        <v>-17259</v>
      </c>
      <c r="H88" t="s">
        <v>311</v>
      </c>
      <c r="I88" t="s">
        <v>229</v>
      </c>
      <c r="J88">
        <v>104623714</v>
      </c>
      <c r="K88">
        <v>104623714</v>
      </c>
      <c r="L88" s="2">
        <v>2.19778E-7</v>
      </c>
      <c r="M88" s="19">
        <v>0.22248799999999999</v>
      </c>
      <c r="N88">
        <v>0</v>
      </c>
      <c r="O88" s="2">
        <v>3.3086832494708303E-5</v>
      </c>
    </row>
    <row r="89" spans="1:15" x14ac:dyDescent="0.2">
      <c r="A89" t="s">
        <v>89</v>
      </c>
      <c r="B89" t="s">
        <v>229</v>
      </c>
      <c r="C89">
        <v>104640973</v>
      </c>
      <c r="D89">
        <v>104640973</v>
      </c>
      <c r="E89" t="s">
        <v>212</v>
      </c>
      <c r="F89">
        <v>3731</v>
      </c>
      <c r="G89">
        <v>-40944</v>
      </c>
      <c r="H89" t="s">
        <v>312</v>
      </c>
      <c r="I89" t="s">
        <v>229</v>
      </c>
      <c r="J89">
        <v>104600029</v>
      </c>
      <c r="K89">
        <v>104600029</v>
      </c>
      <c r="L89" s="2">
        <v>2.2682399999999999E-7</v>
      </c>
      <c r="M89" s="19">
        <v>0.228465</v>
      </c>
      <c r="N89">
        <v>0</v>
      </c>
      <c r="O89" s="2">
        <v>3.4070330570935802E-5</v>
      </c>
    </row>
    <row r="90" spans="1:15" x14ac:dyDescent="0.2">
      <c r="A90" t="s">
        <v>89</v>
      </c>
      <c r="B90" t="s">
        <v>229</v>
      </c>
      <c r="C90">
        <v>104640973</v>
      </c>
      <c r="D90">
        <v>104640973</v>
      </c>
      <c r="E90" t="s">
        <v>212</v>
      </c>
      <c r="F90">
        <v>3731</v>
      </c>
      <c r="G90">
        <v>22548</v>
      </c>
      <c r="H90" t="s">
        <v>313</v>
      </c>
      <c r="I90" t="s">
        <v>229</v>
      </c>
      <c r="J90">
        <v>104663521</v>
      </c>
      <c r="K90">
        <v>104663521</v>
      </c>
      <c r="L90" s="2">
        <v>2.4603399999999999E-7</v>
      </c>
      <c r="M90" s="19">
        <v>0.19955300000000001</v>
      </c>
      <c r="N90">
        <v>0</v>
      </c>
      <c r="O90" s="2">
        <v>3.6739315903951003E-5</v>
      </c>
    </row>
    <row r="91" spans="1:15" x14ac:dyDescent="0.2">
      <c r="A91" t="s">
        <v>89</v>
      </c>
      <c r="B91" t="s">
        <v>229</v>
      </c>
      <c r="C91">
        <v>104640973</v>
      </c>
      <c r="D91">
        <v>104640973</v>
      </c>
      <c r="E91" t="s">
        <v>212</v>
      </c>
      <c r="F91">
        <v>3731</v>
      </c>
      <c r="G91">
        <v>21169</v>
      </c>
      <c r="H91" t="s">
        <v>314</v>
      </c>
      <c r="I91" t="s">
        <v>229</v>
      </c>
      <c r="J91">
        <v>104662142</v>
      </c>
      <c r="K91">
        <v>104662142</v>
      </c>
      <c r="L91" s="2">
        <v>2.4702899999999998E-7</v>
      </c>
      <c r="M91" s="19">
        <v>0.198189</v>
      </c>
      <c r="N91">
        <v>0</v>
      </c>
      <c r="O91" s="2">
        <v>3.6877464717751198E-5</v>
      </c>
    </row>
    <row r="92" spans="1:15" x14ac:dyDescent="0.2">
      <c r="A92" t="s">
        <v>89</v>
      </c>
      <c r="B92" t="s">
        <v>229</v>
      </c>
      <c r="C92">
        <v>104640973</v>
      </c>
      <c r="D92">
        <v>104640973</v>
      </c>
      <c r="E92" t="s">
        <v>212</v>
      </c>
      <c r="F92">
        <v>3731</v>
      </c>
      <c r="G92">
        <v>22659</v>
      </c>
      <c r="H92" t="s">
        <v>315</v>
      </c>
      <c r="I92" t="s">
        <v>229</v>
      </c>
      <c r="J92">
        <v>104663632</v>
      </c>
      <c r="K92">
        <v>104663632</v>
      </c>
      <c r="L92" s="2">
        <v>2.7177600000000001E-7</v>
      </c>
      <c r="M92" s="19">
        <v>0.19750100000000001</v>
      </c>
      <c r="N92">
        <v>0</v>
      </c>
      <c r="O92" s="2">
        <v>4.0292399680645201E-5</v>
      </c>
    </row>
    <row r="93" spans="1:15" x14ac:dyDescent="0.2">
      <c r="A93" t="s">
        <v>89</v>
      </c>
      <c r="B93" t="s">
        <v>229</v>
      </c>
      <c r="C93">
        <v>104640973</v>
      </c>
      <c r="D93">
        <v>104640973</v>
      </c>
      <c r="E93" t="s">
        <v>212</v>
      </c>
      <c r="F93">
        <v>3731</v>
      </c>
      <c r="G93">
        <v>-46996</v>
      </c>
      <c r="H93" t="s">
        <v>316</v>
      </c>
      <c r="I93" t="s">
        <v>229</v>
      </c>
      <c r="J93">
        <v>104593977</v>
      </c>
      <c r="K93">
        <v>104593977</v>
      </c>
      <c r="L93" s="2">
        <v>2.9396000000000002E-7</v>
      </c>
      <c r="M93" s="19">
        <v>0.224689</v>
      </c>
      <c r="N93">
        <v>0</v>
      </c>
      <c r="O93" s="2">
        <v>4.3332168676478802E-5</v>
      </c>
    </row>
    <row r="94" spans="1:15" x14ac:dyDescent="0.2">
      <c r="A94" t="s">
        <v>89</v>
      </c>
      <c r="B94" t="s">
        <v>229</v>
      </c>
      <c r="C94">
        <v>104640973</v>
      </c>
      <c r="D94">
        <v>104640973</v>
      </c>
      <c r="E94" t="s">
        <v>212</v>
      </c>
      <c r="F94">
        <v>3731</v>
      </c>
      <c r="G94">
        <v>8338</v>
      </c>
      <c r="H94" t="s">
        <v>317</v>
      </c>
      <c r="I94" t="s">
        <v>229</v>
      </c>
      <c r="J94">
        <v>104649311</v>
      </c>
      <c r="K94">
        <v>104649311</v>
      </c>
      <c r="L94" s="2">
        <v>3.8436100000000001E-7</v>
      </c>
      <c r="M94" s="19">
        <v>0.19009799999999999</v>
      </c>
      <c r="N94">
        <v>0</v>
      </c>
      <c r="O94" s="2">
        <v>5.5507388431127197E-5</v>
      </c>
    </row>
    <row r="95" spans="1:15" x14ac:dyDescent="0.2">
      <c r="A95" t="s">
        <v>89</v>
      </c>
      <c r="B95" t="s">
        <v>229</v>
      </c>
      <c r="C95">
        <v>104640973</v>
      </c>
      <c r="D95">
        <v>104640973</v>
      </c>
      <c r="E95" t="s">
        <v>212</v>
      </c>
      <c r="F95">
        <v>3731</v>
      </c>
      <c r="G95">
        <v>8011</v>
      </c>
      <c r="H95" t="s">
        <v>318</v>
      </c>
      <c r="I95" t="s">
        <v>229</v>
      </c>
      <c r="J95">
        <v>104648984</v>
      </c>
      <c r="K95">
        <v>104648984</v>
      </c>
      <c r="L95" s="2">
        <v>3.85613E-7</v>
      </c>
      <c r="M95" s="19">
        <v>0.190082</v>
      </c>
      <c r="N95">
        <v>0</v>
      </c>
      <c r="O95" s="2">
        <v>5.5675126611973901E-5</v>
      </c>
    </row>
    <row r="96" spans="1:15" x14ac:dyDescent="0.2">
      <c r="A96" t="s">
        <v>89</v>
      </c>
      <c r="B96" t="s">
        <v>229</v>
      </c>
      <c r="C96">
        <v>104640973</v>
      </c>
      <c r="D96">
        <v>104640973</v>
      </c>
      <c r="E96" t="s">
        <v>212</v>
      </c>
      <c r="F96">
        <v>3731</v>
      </c>
      <c r="G96">
        <v>8501</v>
      </c>
      <c r="H96" t="s">
        <v>319</v>
      </c>
      <c r="I96" t="s">
        <v>229</v>
      </c>
      <c r="J96">
        <v>104649474</v>
      </c>
      <c r="K96">
        <v>104649474</v>
      </c>
      <c r="L96" s="2">
        <v>3.93384E-7</v>
      </c>
      <c r="M96" s="19">
        <v>0.189939</v>
      </c>
      <c r="N96">
        <v>0</v>
      </c>
      <c r="O96" s="2">
        <v>5.6707065299630399E-5</v>
      </c>
    </row>
    <row r="97" spans="1:15" x14ac:dyDescent="0.2">
      <c r="A97" t="s">
        <v>89</v>
      </c>
      <c r="B97" t="s">
        <v>229</v>
      </c>
      <c r="C97">
        <v>104640973</v>
      </c>
      <c r="D97">
        <v>104640973</v>
      </c>
      <c r="E97" t="s">
        <v>212</v>
      </c>
      <c r="F97">
        <v>3731</v>
      </c>
      <c r="G97">
        <v>227297</v>
      </c>
      <c r="H97" t="s">
        <v>320</v>
      </c>
      <c r="I97" t="s">
        <v>229</v>
      </c>
      <c r="J97">
        <v>104868270</v>
      </c>
      <c r="K97">
        <v>104868270</v>
      </c>
      <c r="L97" s="2">
        <v>3.9523399999999998E-7</v>
      </c>
      <c r="M97" s="19">
        <v>0.10258299999999999</v>
      </c>
      <c r="N97">
        <v>0</v>
      </c>
      <c r="O97" s="2">
        <v>5.6952868441560898E-5</v>
      </c>
    </row>
    <row r="98" spans="1:15" x14ac:dyDescent="0.2">
      <c r="A98" t="s">
        <v>89</v>
      </c>
      <c r="B98" t="s">
        <v>229</v>
      </c>
      <c r="C98">
        <v>104640973</v>
      </c>
      <c r="D98">
        <v>104640973</v>
      </c>
      <c r="E98" t="s">
        <v>212</v>
      </c>
      <c r="F98">
        <v>3731</v>
      </c>
      <c r="G98">
        <v>14067</v>
      </c>
      <c r="H98" t="s">
        <v>321</v>
      </c>
      <c r="I98" t="s">
        <v>229</v>
      </c>
      <c r="J98">
        <v>104655040</v>
      </c>
      <c r="K98">
        <v>104655040</v>
      </c>
      <c r="L98" s="2">
        <v>3.9576100000000002E-7</v>
      </c>
      <c r="M98" s="19">
        <v>0.190001</v>
      </c>
      <c r="N98">
        <v>0</v>
      </c>
      <c r="O98" s="2">
        <v>5.7022723015613902E-5</v>
      </c>
    </row>
    <row r="99" spans="1:15" x14ac:dyDescent="0.2">
      <c r="A99" t="s">
        <v>89</v>
      </c>
      <c r="B99" t="s">
        <v>229</v>
      </c>
      <c r="C99">
        <v>104640973</v>
      </c>
      <c r="D99">
        <v>104640973</v>
      </c>
      <c r="E99" t="s">
        <v>212</v>
      </c>
      <c r="F99">
        <v>3731</v>
      </c>
      <c r="G99">
        <v>10616</v>
      </c>
      <c r="H99" t="s">
        <v>322</v>
      </c>
      <c r="I99" t="s">
        <v>229</v>
      </c>
      <c r="J99">
        <v>104651589</v>
      </c>
      <c r="K99">
        <v>104651589</v>
      </c>
      <c r="L99" s="2">
        <v>4.0789900000000002E-7</v>
      </c>
      <c r="M99" s="19">
        <v>0.18847800000000001</v>
      </c>
      <c r="N99">
        <v>0</v>
      </c>
      <c r="O99" s="2">
        <v>5.86339033205117E-5</v>
      </c>
    </row>
    <row r="100" spans="1:15" x14ac:dyDescent="0.2">
      <c r="A100" t="s">
        <v>89</v>
      </c>
      <c r="B100" t="s">
        <v>229</v>
      </c>
      <c r="C100">
        <v>104640973</v>
      </c>
      <c r="D100">
        <v>104640973</v>
      </c>
      <c r="E100" t="s">
        <v>212</v>
      </c>
      <c r="F100">
        <v>3731</v>
      </c>
      <c r="G100">
        <v>16273</v>
      </c>
      <c r="H100" t="s">
        <v>323</v>
      </c>
      <c r="I100" t="s">
        <v>229</v>
      </c>
      <c r="J100">
        <v>104657246</v>
      </c>
      <c r="K100">
        <v>104657246</v>
      </c>
      <c r="L100" s="2">
        <v>4.0915599999999999E-7</v>
      </c>
      <c r="M100" s="19">
        <v>0.19001199999999999</v>
      </c>
      <c r="N100">
        <v>0</v>
      </c>
      <c r="O100" s="2">
        <v>5.8802127228576203E-5</v>
      </c>
    </row>
    <row r="101" spans="1:15" x14ac:dyDescent="0.2">
      <c r="A101" t="s">
        <v>89</v>
      </c>
      <c r="B101" t="s">
        <v>229</v>
      </c>
      <c r="C101">
        <v>104640973</v>
      </c>
      <c r="D101">
        <v>104640973</v>
      </c>
      <c r="E101" t="s">
        <v>212</v>
      </c>
      <c r="F101">
        <v>3731</v>
      </c>
      <c r="G101">
        <v>12605</v>
      </c>
      <c r="H101" t="s">
        <v>324</v>
      </c>
      <c r="I101" t="s">
        <v>229</v>
      </c>
      <c r="J101">
        <v>104653578</v>
      </c>
      <c r="K101">
        <v>104653578</v>
      </c>
      <c r="L101" s="2">
        <v>4.2177800000000001E-7</v>
      </c>
      <c r="M101" s="19">
        <v>0.18829699999999999</v>
      </c>
      <c r="N101">
        <v>0</v>
      </c>
      <c r="O101" s="2">
        <v>6.0478530484489499E-5</v>
      </c>
    </row>
    <row r="102" spans="1:15" x14ac:dyDescent="0.2">
      <c r="A102" t="s">
        <v>89</v>
      </c>
      <c r="B102" t="s">
        <v>229</v>
      </c>
      <c r="C102">
        <v>104640973</v>
      </c>
      <c r="D102">
        <v>104640973</v>
      </c>
      <c r="E102" t="s">
        <v>212</v>
      </c>
      <c r="F102">
        <v>3731</v>
      </c>
      <c r="G102">
        <v>2157</v>
      </c>
      <c r="H102" t="s">
        <v>325</v>
      </c>
      <c r="I102" t="s">
        <v>229</v>
      </c>
      <c r="J102">
        <v>104643130</v>
      </c>
      <c r="K102">
        <v>104643130</v>
      </c>
      <c r="L102" s="2">
        <v>4.2486899999999999E-7</v>
      </c>
      <c r="M102" s="19">
        <v>0.189527</v>
      </c>
      <c r="N102">
        <v>0</v>
      </c>
      <c r="O102" s="2">
        <v>6.0888615067719199E-5</v>
      </c>
    </row>
    <row r="103" spans="1:15" x14ac:dyDescent="0.2">
      <c r="A103" t="s">
        <v>89</v>
      </c>
      <c r="B103" t="s">
        <v>229</v>
      </c>
      <c r="C103">
        <v>104640973</v>
      </c>
      <c r="D103">
        <v>104640973</v>
      </c>
      <c r="E103" t="s">
        <v>212</v>
      </c>
      <c r="F103">
        <v>3731</v>
      </c>
      <c r="G103">
        <v>1823</v>
      </c>
      <c r="H103" t="s">
        <v>326</v>
      </c>
      <c r="I103" t="s">
        <v>229</v>
      </c>
      <c r="J103">
        <v>104642796</v>
      </c>
      <c r="K103">
        <v>104642796</v>
      </c>
      <c r="L103" s="2">
        <v>4.2605399999999998E-7</v>
      </c>
      <c r="M103" s="19">
        <v>0.18951399999999999</v>
      </c>
      <c r="N103">
        <v>0</v>
      </c>
      <c r="O103" s="2">
        <v>6.1043187447167195E-5</v>
      </c>
    </row>
    <row r="104" spans="1:15" x14ac:dyDescent="0.2">
      <c r="A104" t="s">
        <v>89</v>
      </c>
      <c r="B104" t="s">
        <v>229</v>
      </c>
      <c r="C104">
        <v>104640973</v>
      </c>
      <c r="D104">
        <v>104640973</v>
      </c>
      <c r="E104" t="s">
        <v>212</v>
      </c>
      <c r="F104">
        <v>3731</v>
      </c>
      <c r="G104">
        <v>1751</v>
      </c>
      <c r="H104" t="s">
        <v>327</v>
      </c>
      <c r="I104" t="s">
        <v>229</v>
      </c>
      <c r="J104">
        <v>104642724</v>
      </c>
      <c r="K104">
        <v>104642724</v>
      </c>
      <c r="L104" s="2">
        <v>4.2645800000000002E-7</v>
      </c>
      <c r="M104" s="19">
        <v>0.18950800000000001</v>
      </c>
      <c r="N104">
        <v>0</v>
      </c>
      <c r="O104" s="2">
        <v>6.1096366243843303E-5</v>
      </c>
    </row>
    <row r="105" spans="1:15" x14ac:dyDescent="0.2">
      <c r="A105" t="s">
        <v>89</v>
      </c>
      <c r="B105" t="s">
        <v>229</v>
      </c>
      <c r="C105">
        <v>104640973</v>
      </c>
      <c r="D105">
        <v>104640973</v>
      </c>
      <c r="E105" t="s">
        <v>212</v>
      </c>
      <c r="F105">
        <v>3731</v>
      </c>
      <c r="G105">
        <v>14089</v>
      </c>
      <c r="H105" t="s">
        <v>328</v>
      </c>
      <c r="I105" t="s">
        <v>229</v>
      </c>
      <c r="J105">
        <v>104655062</v>
      </c>
      <c r="K105">
        <v>104655062</v>
      </c>
      <c r="L105" s="2">
        <v>4.2893099999999999E-7</v>
      </c>
      <c r="M105" s="19">
        <v>0.18826300000000001</v>
      </c>
      <c r="N105">
        <v>0</v>
      </c>
      <c r="O105" s="2">
        <v>6.1421534442599802E-5</v>
      </c>
    </row>
    <row r="106" spans="1:15" x14ac:dyDescent="0.2">
      <c r="A106" t="s">
        <v>89</v>
      </c>
      <c r="B106" t="s">
        <v>229</v>
      </c>
      <c r="C106">
        <v>104640973</v>
      </c>
      <c r="D106">
        <v>104640973</v>
      </c>
      <c r="E106" t="s">
        <v>212</v>
      </c>
      <c r="F106">
        <v>3731</v>
      </c>
      <c r="G106">
        <v>3498</v>
      </c>
      <c r="H106" t="s">
        <v>329</v>
      </c>
      <c r="I106" t="s">
        <v>229</v>
      </c>
      <c r="J106">
        <v>104644471</v>
      </c>
      <c r="K106">
        <v>104644471</v>
      </c>
      <c r="L106" s="2">
        <v>4.4735300000000002E-7</v>
      </c>
      <c r="M106" s="19">
        <v>0.18795899999999999</v>
      </c>
      <c r="N106">
        <v>0</v>
      </c>
      <c r="O106" s="2">
        <v>6.3847197515831694E-5</v>
      </c>
    </row>
    <row r="107" spans="1:15" x14ac:dyDescent="0.2">
      <c r="A107" t="s">
        <v>89</v>
      </c>
      <c r="B107" t="s">
        <v>229</v>
      </c>
      <c r="C107">
        <v>104640973</v>
      </c>
      <c r="D107">
        <v>104640973</v>
      </c>
      <c r="E107" t="s">
        <v>212</v>
      </c>
      <c r="F107">
        <v>3731</v>
      </c>
      <c r="G107">
        <v>16716</v>
      </c>
      <c r="H107" t="s">
        <v>330</v>
      </c>
      <c r="I107" t="s">
        <v>229</v>
      </c>
      <c r="J107">
        <v>104657689</v>
      </c>
      <c r="K107">
        <v>104657689</v>
      </c>
      <c r="L107" s="2">
        <v>4.48457E-7</v>
      </c>
      <c r="M107" s="19">
        <v>0.188218</v>
      </c>
      <c r="N107">
        <v>0</v>
      </c>
      <c r="O107" s="2">
        <v>6.3993269451939204E-5</v>
      </c>
    </row>
    <row r="108" spans="1:15" x14ac:dyDescent="0.2">
      <c r="A108" t="s">
        <v>89</v>
      </c>
      <c r="B108" t="s">
        <v>229</v>
      </c>
      <c r="C108">
        <v>104640973</v>
      </c>
      <c r="D108">
        <v>104640973</v>
      </c>
      <c r="E108" t="s">
        <v>212</v>
      </c>
      <c r="F108">
        <v>3731</v>
      </c>
      <c r="G108">
        <v>33328</v>
      </c>
      <c r="H108" t="s">
        <v>331</v>
      </c>
      <c r="I108" t="s">
        <v>229</v>
      </c>
      <c r="J108">
        <v>104674301</v>
      </c>
      <c r="K108">
        <v>104674301</v>
      </c>
      <c r="L108" s="2">
        <v>5.8012900000000002E-7</v>
      </c>
      <c r="M108" s="19">
        <v>0.243313</v>
      </c>
      <c r="N108">
        <v>0</v>
      </c>
      <c r="O108" s="2">
        <v>8.11732469280971E-5</v>
      </c>
    </row>
    <row r="109" spans="1:15" x14ac:dyDescent="0.2">
      <c r="A109" t="s">
        <v>89</v>
      </c>
      <c r="B109" t="s">
        <v>229</v>
      </c>
      <c r="C109">
        <v>104640973</v>
      </c>
      <c r="D109">
        <v>104640973</v>
      </c>
      <c r="E109" t="s">
        <v>212</v>
      </c>
      <c r="F109">
        <v>3731</v>
      </c>
      <c r="G109">
        <v>15811</v>
      </c>
      <c r="H109" t="s">
        <v>332</v>
      </c>
      <c r="I109" t="s">
        <v>229</v>
      </c>
      <c r="J109">
        <v>104656784</v>
      </c>
      <c r="K109">
        <v>104656784</v>
      </c>
      <c r="L109" s="2">
        <v>8.06054E-7</v>
      </c>
      <c r="M109" s="19">
        <v>0.183949</v>
      </c>
      <c r="N109">
        <v>0</v>
      </c>
      <c r="O109" s="2">
        <v>1.09971302772761E-4</v>
      </c>
    </row>
    <row r="110" spans="1:15" x14ac:dyDescent="0.2">
      <c r="A110" t="s">
        <v>89</v>
      </c>
      <c r="B110" t="s">
        <v>229</v>
      </c>
      <c r="C110">
        <v>104640973</v>
      </c>
      <c r="D110">
        <v>104640973</v>
      </c>
      <c r="E110" t="s">
        <v>212</v>
      </c>
      <c r="F110">
        <v>3731</v>
      </c>
      <c r="G110">
        <v>64605</v>
      </c>
      <c r="H110" t="s">
        <v>333</v>
      </c>
      <c r="I110" t="s">
        <v>229</v>
      </c>
      <c r="J110">
        <v>104705578</v>
      </c>
      <c r="K110">
        <v>104705578</v>
      </c>
      <c r="L110" s="2">
        <v>9.4974499999999996E-7</v>
      </c>
      <c r="M110" s="19">
        <v>0.239011</v>
      </c>
      <c r="N110">
        <v>0</v>
      </c>
      <c r="O110" s="2">
        <v>1.2786979307292099E-4</v>
      </c>
    </row>
    <row r="111" spans="1:15" x14ac:dyDescent="0.2">
      <c r="A111" t="s">
        <v>89</v>
      </c>
      <c r="B111" t="s">
        <v>229</v>
      </c>
      <c r="C111">
        <v>104640973</v>
      </c>
      <c r="D111">
        <v>104640973</v>
      </c>
      <c r="E111" t="s">
        <v>212</v>
      </c>
      <c r="F111">
        <v>3731</v>
      </c>
      <c r="G111">
        <v>91</v>
      </c>
      <c r="H111" t="s">
        <v>334</v>
      </c>
      <c r="I111" t="s">
        <v>229</v>
      </c>
      <c r="J111">
        <v>104641064</v>
      </c>
      <c r="K111">
        <v>104641064</v>
      </c>
      <c r="L111" s="2">
        <v>1.6641399999999999E-6</v>
      </c>
      <c r="M111" s="19">
        <v>0.176453</v>
      </c>
      <c r="N111">
        <v>0</v>
      </c>
      <c r="O111" s="2">
        <v>2.1389608511695801E-4</v>
      </c>
    </row>
    <row r="112" spans="1:15" x14ac:dyDescent="0.2">
      <c r="A112" t="s">
        <v>89</v>
      </c>
      <c r="B112" t="s">
        <v>229</v>
      </c>
      <c r="C112">
        <v>104640973</v>
      </c>
      <c r="D112">
        <v>104640973</v>
      </c>
      <c r="E112" t="s">
        <v>212</v>
      </c>
      <c r="F112">
        <v>3731</v>
      </c>
      <c r="G112">
        <v>290018</v>
      </c>
      <c r="H112" t="s">
        <v>335</v>
      </c>
      <c r="I112" t="s">
        <v>229</v>
      </c>
      <c r="J112">
        <v>104930991</v>
      </c>
      <c r="K112">
        <v>104930991</v>
      </c>
      <c r="L112" s="2">
        <v>1.838E-6</v>
      </c>
      <c r="M112" s="19">
        <v>0.30682900000000002</v>
      </c>
      <c r="N112">
        <v>0</v>
      </c>
      <c r="O112" s="2">
        <v>2.3422086777661599E-4</v>
      </c>
    </row>
    <row r="113" spans="1:15" x14ac:dyDescent="0.2">
      <c r="A113" t="s">
        <v>89</v>
      </c>
      <c r="B113" t="s">
        <v>229</v>
      </c>
      <c r="C113">
        <v>104640973</v>
      </c>
      <c r="D113">
        <v>104640973</v>
      </c>
      <c r="E113" t="s">
        <v>212</v>
      </c>
      <c r="F113">
        <v>3731</v>
      </c>
      <c r="G113">
        <v>-37248</v>
      </c>
      <c r="H113" t="s">
        <v>336</v>
      </c>
      <c r="I113" t="s">
        <v>229</v>
      </c>
      <c r="J113">
        <v>104603725</v>
      </c>
      <c r="K113">
        <v>104603725</v>
      </c>
      <c r="L113" s="2">
        <v>3.2611800000000001E-6</v>
      </c>
      <c r="M113" s="19">
        <v>0.177645</v>
      </c>
      <c r="N113">
        <v>0</v>
      </c>
      <c r="O113" s="2">
        <v>3.9543007535181902E-4</v>
      </c>
    </row>
    <row r="114" spans="1:15" x14ac:dyDescent="0.2">
      <c r="A114" t="s">
        <v>89</v>
      </c>
      <c r="B114" t="s">
        <v>229</v>
      </c>
      <c r="C114">
        <v>104640973</v>
      </c>
      <c r="D114">
        <v>104640973</v>
      </c>
      <c r="E114" t="s">
        <v>212</v>
      </c>
      <c r="F114">
        <v>3731</v>
      </c>
      <c r="G114">
        <v>-9818</v>
      </c>
      <c r="H114" t="s">
        <v>337</v>
      </c>
      <c r="I114" t="s">
        <v>229</v>
      </c>
      <c r="J114">
        <v>104631155</v>
      </c>
      <c r="K114">
        <v>104631155</v>
      </c>
      <c r="L114" s="2">
        <v>5.5070900000000003E-6</v>
      </c>
      <c r="M114" s="19">
        <v>0.17613400000000001</v>
      </c>
      <c r="N114">
        <v>0</v>
      </c>
      <c r="O114" s="2">
        <v>6.3628655394803199E-4</v>
      </c>
    </row>
    <row r="115" spans="1:15" x14ac:dyDescent="0.2">
      <c r="A115" t="s">
        <v>89</v>
      </c>
      <c r="B115" t="s">
        <v>229</v>
      </c>
      <c r="C115">
        <v>104640973</v>
      </c>
      <c r="D115">
        <v>104640973</v>
      </c>
      <c r="E115" t="s">
        <v>212</v>
      </c>
      <c r="F115">
        <v>3731</v>
      </c>
      <c r="G115">
        <v>-9407</v>
      </c>
      <c r="H115" t="s">
        <v>338</v>
      </c>
      <c r="I115" t="s">
        <v>229</v>
      </c>
      <c r="J115">
        <v>104631566</v>
      </c>
      <c r="K115">
        <v>104631566</v>
      </c>
      <c r="L115" s="2">
        <v>5.5544700000000004E-6</v>
      </c>
      <c r="M115" s="19">
        <v>0.184615</v>
      </c>
      <c r="N115">
        <v>0</v>
      </c>
      <c r="O115" s="2">
        <v>6.4128441837166402E-4</v>
      </c>
    </row>
    <row r="116" spans="1:15" x14ac:dyDescent="0.2">
      <c r="A116" t="s">
        <v>89</v>
      </c>
      <c r="B116" t="s">
        <v>229</v>
      </c>
      <c r="C116">
        <v>104640973</v>
      </c>
      <c r="D116">
        <v>104640973</v>
      </c>
      <c r="E116" t="s">
        <v>212</v>
      </c>
      <c r="F116">
        <v>3731</v>
      </c>
      <c r="G116">
        <v>-17006</v>
      </c>
      <c r="H116" t="s">
        <v>339</v>
      </c>
      <c r="I116" t="s">
        <v>229</v>
      </c>
      <c r="J116">
        <v>104623967</v>
      </c>
      <c r="K116">
        <v>104623967</v>
      </c>
      <c r="L116" s="2">
        <v>5.6233099999999999E-6</v>
      </c>
      <c r="M116" s="19">
        <v>0.17723900000000001</v>
      </c>
      <c r="N116">
        <v>0</v>
      </c>
      <c r="O116" s="2">
        <v>6.4850352478185202E-4</v>
      </c>
    </row>
    <row r="117" spans="1:15" x14ac:dyDescent="0.2">
      <c r="A117" t="s">
        <v>89</v>
      </c>
      <c r="B117" t="s">
        <v>229</v>
      </c>
      <c r="C117">
        <v>104640973</v>
      </c>
      <c r="D117">
        <v>104640973</v>
      </c>
      <c r="E117" t="s">
        <v>212</v>
      </c>
      <c r="F117">
        <v>3731</v>
      </c>
      <c r="G117">
        <v>-12282</v>
      </c>
      <c r="H117" t="s">
        <v>340</v>
      </c>
      <c r="I117" t="s">
        <v>229</v>
      </c>
      <c r="J117">
        <v>104628691</v>
      </c>
      <c r="K117">
        <v>104628691</v>
      </c>
      <c r="L117" s="2">
        <v>5.7441099999999996E-6</v>
      </c>
      <c r="M117" s="19">
        <v>0.18464800000000001</v>
      </c>
      <c r="N117">
        <v>0</v>
      </c>
      <c r="O117" s="2">
        <v>6.6114886668753095E-4</v>
      </c>
    </row>
    <row r="118" spans="1:15" x14ac:dyDescent="0.2">
      <c r="A118" t="s">
        <v>89</v>
      </c>
      <c r="B118" t="s">
        <v>229</v>
      </c>
      <c r="C118">
        <v>104640973</v>
      </c>
      <c r="D118">
        <v>104640973</v>
      </c>
      <c r="E118" t="s">
        <v>212</v>
      </c>
      <c r="F118">
        <v>3731</v>
      </c>
      <c r="G118">
        <v>-11224</v>
      </c>
      <c r="H118" t="s">
        <v>341</v>
      </c>
      <c r="I118" t="s">
        <v>229</v>
      </c>
      <c r="J118">
        <v>104629749</v>
      </c>
      <c r="K118">
        <v>104629749</v>
      </c>
      <c r="L118" s="2">
        <v>6.12631E-6</v>
      </c>
      <c r="M118" s="19">
        <v>0.182564</v>
      </c>
      <c r="N118">
        <v>0</v>
      </c>
      <c r="O118" s="2">
        <v>7.0094744469328897E-4</v>
      </c>
    </row>
    <row r="119" spans="1:15" x14ac:dyDescent="0.2">
      <c r="A119" t="s">
        <v>89</v>
      </c>
      <c r="B119" t="s">
        <v>229</v>
      </c>
      <c r="C119">
        <v>104640973</v>
      </c>
      <c r="D119">
        <v>104640973</v>
      </c>
      <c r="E119" t="s">
        <v>212</v>
      </c>
      <c r="F119">
        <v>3731</v>
      </c>
      <c r="G119">
        <v>-28142</v>
      </c>
      <c r="H119" t="s">
        <v>342</v>
      </c>
      <c r="I119" t="s">
        <v>229</v>
      </c>
      <c r="J119">
        <v>104612831</v>
      </c>
      <c r="K119">
        <v>104612831</v>
      </c>
      <c r="L119" s="2">
        <v>6.1833700000000004E-6</v>
      </c>
      <c r="M119" s="19">
        <v>0.177177</v>
      </c>
      <c r="N119">
        <v>0</v>
      </c>
      <c r="O119" s="2">
        <v>7.0681770014214705E-4</v>
      </c>
    </row>
    <row r="120" spans="1:15" x14ac:dyDescent="0.2">
      <c r="A120" t="s">
        <v>89</v>
      </c>
      <c r="B120" t="s">
        <v>229</v>
      </c>
      <c r="C120">
        <v>104640973</v>
      </c>
      <c r="D120">
        <v>104640973</v>
      </c>
      <c r="E120" t="s">
        <v>212</v>
      </c>
      <c r="F120">
        <v>3731</v>
      </c>
      <c r="G120">
        <v>-22647</v>
      </c>
      <c r="H120" t="s">
        <v>343</v>
      </c>
      <c r="I120" t="s">
        <v>229</v>
      </c>
      <c r="J120">
        <v>104618326</v>
      </c>
      <c r="K120">
        <v>104618326</v>
      </c>
      <c r="L120" s="2">
        <v>6.3789799999999997E-6</v>
      </c>
      <c r="M120" s="19">
        <v>0.18454699999999999</v>
      </c>
      <c r="N120">
        <v>0</v>
      </c>
      <c r="O120" s="2">
        <v>7.2701428747667203E-4</v>
      </c>
    </row>
    <row r="121" spans="1:15" x14ac:dyDescent="0.2">
      <c r="A121" t="s">
        <v>89</v>
      </c>
      <c r="B121" t="s">
        <v>229</v>
      </c>
      <c r="C121">
        <v>104640973</v>
      </c>
      <c r="D121">
        <v>104640973</v>
      </c>
      <c r="E121" t="s">
        <v>212</v>
      </c>
      <c r="F121">
        <v>3731</v>
      </c>
      <c r="G121">
        <v>-23733</v>
      </c>
      <c r="H121" t="s">
        <v>344</v>
      </c>
      <c r="I121" t="s">
        <v>229</v>
      </c>
      <c r="J121">
        <v>104617240</v>
      </c>
      <c r="K121">
        <v>104617240</v>
      </c>
      <c r="L121" s="2">
        <v>6.4639199999999998E-6</v>
      </c>
      <c r="M121" s="19">
        <v>0.18449199999999999</v>
      </c>
      <c r="N121">
        <v>0</v>
      </c>
      <c r="O121" s="2">
        <v>7.3580067438445203E-4</v>
      </c>
    </row>
    <row r="122" spans="1:15" x14ac:dyDescent="0.2">
      <c r="A122" t="s">
        <v>89</v>
      </c>
      <c r="B122" t="s">
        <v>229</v>
      </c>
      <c r="C122">
        <v>104640973</v>
      </c>
      <c r="D122">
        <v>104640973</v>
      </c>
      <c r="E122" t="s">
        <v>212</v>
      </c>
      <c r="F122">
        <v>3731</v>
      </c>
      <c r="G122">
        <v>-25501</v>
      </c>
      <c r="H122" t="s">
        <v>345</v>
      </c>
      <c r="I122" t="s">
        <v>229</v>
      </c>
      <c r="J122">
        <v>104615472</v>
      </c>
      <c r="K122">
        <v>104615472</v>
      </c>
      <c r="L122" s="2">
        <v>6.6023899999999998E-6</v>
      </c>
      <c r="M122" s="19">
        <v>0.184424</v>
      </c>
      <c r="N122">
        <v>0</v>
      </c>
      <c r="O122" s="2">
        <v>7.5006100915834899E-4</v>
      </c>
    </row>
    <row r="123" spans="1:15" x14ac:dyDescent="0.2">
      <c r="A123" t="s">
        <v>89</v>
      </c>
      <c r="B123" t="s">
        <v>229</v>
      </c>
      <c r="C123">
        <v>104640973</v>
      </c>
      <c r="D123">
        <v>104640973</v>
      </c>
      <c r="E123" t="s">
        <v>212</v>
      </c>
      <c r="F123">
        <v>3731</v>
      </c>
      <c r="G123">
        <v>-33498</v>
      </c>
      <c r="H123" t="s">
        <v>346</v>
      </c>
      <c r="I123" t="s">
        <v>229</v>
      </c>
      <c r="J123">
        <v>104607475</v>
      </c>
      <c r="K123">
        <v>104607475</v>
      </c>
      <c r="L123" s="2">
        <v>7.2389999999999996E-6</v>
      </c>
      <c r="M123" s="19">
        <v>0.184117</v>
      </c>
      <c r="N123">
        <v>0</v>
      </c>
      <c r="O123" s="2">
        <v>8.1495485593329104E-4</v>
      </c>
    </row>
    <row r="124" spans="1:15" x14ac:dyDescent="0.2">
      <c r="A124" t="s">
        <v>89</v>
      </c>
      <c r="B124" t="s">
        <v>229</v>
      </c>
      <c r="C124">
        <v>104640973</v>
      </c>
      <c r="D124">
        <v>104640973</v>
      </c>
      <c r="E124" t="s">
        <v>212</v>
      </c>
      <c r="F124">
        <v>3731</v>
      </c>
      <c r="G124">
        <v>-39521</v>
      </c>
      <c r="H124" t="s">
        <v>347</v>
      </c>
      <c r="I124" t="s">
        <v>229</v>
      </c>
      <c r="J124">
        <v>104601452</v>
      </c>
      <c r="K124">
        <v>104601452</v>
      </c>
      <c r="L124" s="2">
        <v>7.4926000000000001E-6</v>
      </c>
      <c r="M124" s="19">
        <v>0.18573100000000001</v>
      </c>
      <c r="N124">
        <v>0</v>
      </c>
      <c r="O124" s="2">
        <v>8.4072932281962305E-4</v>
      </c>
    </row>
    <row r="125" spans="1:15" x14ac:dyDescent="0.2">
      <c r="A125" t="s">
        <v>89</v>
      </c>
      <c r="B125" t="s">
        <v>229</v>
      </c>
      <c r="C125">
        <v>104640973</v>
      </c>
      <c r="D125">
        <v>104640973</v>
      </c>
      <c r="E125" t="s">
        <v>212</v>
      </c>
      <c r="F125">
        <v>3731</v>
      </c>
      <c r="G125">
        <v>-40340</v>
      </c>
      <c r="H125" t="s">
        <v>348</v>
      </c>
      <c r="I125" t="s">
        <v>229</v>
      </c>
      <c r="J125">
        <v>104600633</v>
      </c>
      <c r="K125">
        <v>104600633</v>
      </c>
      <c r="L125" s="2">
        <v>7.6009600000000003E-6</v>
      </c>
      <c r="M125" s="19">
        <v>0.185641</v>
      </c>
      <c r="N125">
        <v>0</v>
      </c>
      <c r="O125" s="2">
        <v>8.5175625358634903E-4</v>
      </c>
    </row>
    <row r="126" spans="1:15" x14ac:dyDescent="0.2">
      <c r="A126" t="s">
        <v>89</v>
      </c>
      <c r="B126" t="s">
        <v>229</v>
      </c>
      <c r="C126">
        <v>104640973</v>
      </c>
      <c r="D126">
        <v>104640973</v>
      </c>
      <c r="E126" t="s">
        <v>212</v>
      </c>
      <c r="F126">
        <v>3731</v>
      </c>
      <c r="G126">
        <v>364599</v>
      </c>
      <c r="H126" t="s">
        <v>349</v>
      </c>
      <c r="I126" t="s">
        <v>229</v>
      </c>
      <c r="J126">
        <v>105005572</v>
      </c>
      <c r="K126">
        <v>105005572</v>
      </c>
      <c r="L126" s="2">
        <v>7.6518199999999999E-6</v>
      </c>
      <c r="M126" s="19">
        <v>6.9420599999999999E-2</v>
      </c>
      <c r="N126">
        <v>0</v>
      </c>
      <c r="O126" s="2">
        <v>8.5694954412812198E-4</v>
      </c>
    </row>
    <row r="127" spans="1:15" x14ac:dyDescent="0.2">
      <c r="A127" t="s">
        <v>89</v>
      </c>
      <c r="B127" t="s">
        <v>229</v>
      </c>
      <c r="C127">
        <v>104640973</v>
      </c>
      <c r="D127">
        <v>104640973</v>
      </c>
      <c r="E127" t="s">
        <v>212</v>
      </c>
      <c r="F127">
        <v>3731</v>
      </c>
      <c r="G127">
        <v>-47324</v>
      </c>
      <c r="H127" t="s">
        <v>350</v>
      </c>
      <c r="I127" t="s">
        <v>229</v>
      </c>
      <c r="J127">
        <v>104593649</v>
      </c>
      <c r="K127">
        <v>104593649</v>
      </c>
      <c r="L127" s="2">
        <v>8.3653299999999997E-6</v>
      </c>
      <c r="M127" s="19">
        <v>0.17608499999999999</v>
      </c>
      <c r="N127">
        <v>0</v>
      </c>
      <c r="O127" s="2">
        <v>9.2900740870592797E-4</v>
      </c>
    </row>
    <row r="128" spans="1:15" x14ac:dyDescent="0.2">
      <c r="A128" t="s">
        <v>89</v>
      </c>
      <c r="B128" t="s">
        <v>229</v>
      </c>
      <c r="C128">
        <v>104640973</v>
      </c>
      <c r="D128">
        <v>104640973</v>
      </c>
      <c r="E128" t="s">
        <v>212</v>
      </c>
      <c r="F128">
        <v>3731</v>
      </c>
      <c r="G128">
        <v>-50910</v>
      </c>
      <c r="H128" t="s">
        <v>351</v>
      </c>
      <c r="I128" t="s">
        <v>229</v>
      </c>
      <c r="J128">
        <v>104590063</v>
      </c>
      <c r="K128">
        <v>104590063</v>
      </c>
      <c r="L128" s="2">
        <v>9.0625699999999999E-6</v>
      </c>
      <c r="M128" s="19">
        <v>0.17564099999999999</v>
      </c>
      <c r="N128">
        <v>0</v>
      </c>
      <c r="O128" s="2">
        <v>9.9859702711531601E-4</v>
      </c>
    </row>
    <row r="129" spans="1:15" x14ac:dyDescent="0.2">
      <c r="A129" t="s">
        <v>89</v>
      </c>
      <c r="B129" t="s">
        <v>229</v>
      </c>
      <c r="C129">
        <v>104640973</v>
      </c>
      <c r="D129">
        <v>104640973</v>
      </c>
      <c r="E129" t="s">
        <v>212</v>
      </c>
      <c r="F129">
        <v>3731</v>
      </c>
      <c r="G129">
        <v>-32133</v>
      </c>
      <c r="H129" t="s">
        <v>352</v>
      </c>
      <c r="I129" t="s">
        <v>229</v>
      </c>
      <c r="J129">
        <v>104608840</v>
      </c>
      <c r="K129">
        <v>104608840</v>
      </c>
      <c r="L129" s="2">
        <v>1.0185300000000001E-5</v>
      </c>
      <c r="M129" s="19">
        <v>0.18029200000000001</v>
      </c>
      <c r="N129">
        <v>0</v>
      </c>
      <c r="O129" s="2">
        <v>1.1095590125175801E-3</v>
      </c>
    </row>
    <row r="130" spans="1:15" x14ac:dyDescent="0.2">
      <c r="A130" t="s">
        <v>89</v>
      </c>
      <c r="B130" t="s">
        <v>229</v>
      </c>
      <c r="C130">
        <v>104640973</v>
      </c>
      <c r="D130">
        <v>104640973</v>
      </c>
      <c r="E130" t="s">
        <v>212</v>
      </c>
      <c r="F130">
        <v>3731</v>
      </c>
      <c r="G130">
        <v>-32548</v>
      </c>
      <c r="H130" t="s">
        <v>353</v>
      </c>
      <c r="I130" t="s">
        <v>229</v>
      </c>
      <c r="J130">
        <v>104608425</v>
      </c>
      <c r="K130">
        <v>104608425</v>
      </c>
      <c r="L130" s="2">
        <v>1.0654499999999999E-5</v>
      </c>
      <c r="M130" s="19">
        <v>0.188856</v>
      </c>
      <c r="N130">
        <v>0</v>
      </c>
      <c r="O130" s="2">
        <v>1.15560710117651E-3</v>
      </c>
    </row>
    <row r="131" spans="1:15" x14ac:dyDescent="0.2">
      <c r="A131" t="s">
        <v>89</v>
      </c>
      <c r="B131" t="s">
        <v>229</v>
      </c>
      <c r="C131">
        <v>104640973</v>
      </c>
      <c r="D131">
        <v>104640973</v>
      </c>
      <c r="E131" t="s">
        <v>212</v>
      </c>
      <c r="F131">
        <v>3731</v>
      </c>
      <c r="G131">
        <v>360020</v>
      </c>
      <c r="H131" t="s">
        <v>354</v>
      </c>
      <c r="I131" t="s">
        <v>229</v>
      </c>
      <c r="J131">
        <v>105000993</v>
      </c>
      <c r="K131">
        <v>105000993</v>
      </c>
      <c r="L131" s="2">
        <v>1.2370300000000001E-5</v>
      </c>
      <c r="M131" s="19">
        <v>6.7770899999999995E-2</v>
      </c>
      <c r="N131">
        <v>0</v>
      </c>
      <c r="O131" s="2">
        <v>1.3222080310334699E-3</v>
      </c>
    </row>
    <row r="132" spans="1:15" x14ac:dyDescent="0.2">
      <c r="A132" t="s">
        <v>89</v>
      </c>
      <c r="B132" t="s">
        <v>229</v>
      </c>
      <c r="C132">
        <v>104640973</v>
      </c>
      <c r="D132">
        <v>104640973</v>
      </c>
      <c r="E132" t="s">
        <v>212</v>
      </c>
      <c r="F132">
        <v>3731</v>
      </c>
      <c r="G132">
        <v>-12092</v>
      </c>
      <c r="H132" t="s">
        <v>355</v>
      </c>
      <c r="I132" t="s">
        <v>229</v>
      </c>
      <c r="J132">
        <v>104628881</v>
      </c>
      <c r="K132">
        <v>104628881</v>
      </c>
      <c r="L132" s="2">
        <v>1.4261500000000001E-5</v>
      </c>
      <c r="M132" s="19">
        <v>0.23495099999999999</v>
      </c>
      <c r="N132">
        <v>0</v>
      </c>
      <c r="O132" s="2">
        <v>1.5024655652916201E-3</v>
      </c>
    </row>
    <row r="133" spans="1:15" x14ac:dyDescent="0.2">
      <c r="A133" t="s">
        <v>89</v>
      </c>
      <c r="B133" t="s">
        <v>229</v>
      </c>
      <c r="C133">
        <v>104640973</v>
      </c>
      <c r="D133">
        <v>104640973</v>
      </c>
      <c r="E133" t="s">
        <v>212</v>
      </c>
      <c r="F133">
        <v>3731</v>
      </c>
      <c r="G133">
        <v>340759</v>
      </c>
      <c r="H133" t="s">
        <v>356</v>
      </c>
      <c r="I133" t="s">
        <v>229</v>
      </c>
      <c r="J133">
        <v>104981732</v>
      </c>
      <c r="K133">
        <v>104981732</v>
      </c>
      <c r="L133" s="2">
        <v>2.4642199999999999E-5</v>
      </c>
      <c r="M133" s="19">
        <v>8.2452899999999996E-2</v>
      </c>
      <c r="N133">
        <v>0</v>
      </c>
      <c r="O133" s="2">
        <v>2.4496076429281199E-3</v>
      </c>
    </row>
    <row r="134" spans="1:15" x14ac:dyDescent="0.2">
      <c r="A134" t="s">
        <v>89</v>
      </c>
      <c r="B134" t="s">
        <v>229</v>
      </c>
      <c r="C134">
        <v>104640973</v>
      </c>
      <c r="D134">
        <v>104640973</v>
      </c>
      <c r="E134" t="s">
        <v>212</v>
      </c>
      <c r="F134">
        <v>3731</v>
      </c>
      <c r="G134">
        <v>339857</v>
      </c>
      <c r="H134" t="s">
        <v>357</v>
      </c>
      <c r="I134" t="s">
        <v>229</v>
      </c>
      <c r="J134">
        <v>104980830</v>
      </c>
      <c r="K134">
        <v>104980830</v>
      </c>
      <c r="L134" s="2">
        <v>2.85456E-5</v>
      </c>
      <c r="M134" s="19">
        <v>8.1674099999999999E-2</v>
      </c>
      <c r="N134">
        <v>0</v>
      </c>
      <c r="O134" s="2">
        <v>2.7917507507228198E-3</v>
      </c>
    </row>
    <row r="135" spans="1:15" x14ac:dyDescent="0.2">
      <c r="A135" t="s">
        <v>89</v>
      </c>
      <c r="B135" t="s">
        <v>229</v>
      </c>
      <c r="C135">
        <v>104640973</v>
      </c>
      <c r="D135">
        <v>104640973</v>
      </c>
      <c r="E135" t="s">
        <v>212</v>
      </c>
      <c r="F135">
        <v>3731</v>
      </c>
      <c r="G135">
        <v>306695</v>
      </c>
      <c r="H135" t="s">
        <v>358</v>
      </c>
      <c r="I135" t="s">
        <v>229</v>
      </c>
      <c r="J135">
        <v>104947668</v>
      </c>
      <c r="K135">
        <v>104947668</v>
      </c>
      <c r="L135" s="2">
        <v>2.9124799999999999E-5</v>
      </c>
      <c r="M135" s="19">
        <v>6.4501500000000003E-2</v>
      </c>
      <c r="N135">
        <v>0</v>
      </c>
      <c r="O135" s="2">
        <v>2.8421565982841E-3</v>
      </c>
    </row>
    <row r="136" spans="1:15" x14ac:dyDescent="0.2">
      <c r="A136" t="s">
        <v>89</v>
      </c>
      <c r="B136" t="s">
        <v>229</v>
      </c>
      <c r="C136">
        <v>104640973</v>
      </c>
      <c r="D136">
        <v>104640973</v>
      </c>
      <c r="E136" t="s">
        <v>212</v>
      </c>
      <c r="F136">
        <v>3731</v>
      </c>
      <c r="G136">
        <v>114609</v>
      </c>
      <c r="H136" t="s">
        <v>359</v>
      </c>
      <c r="I136" t="s">
        <v>229</v>
      </c>
      <c r="J136">
        <v>104755582</v>
      </c>
      <c r="K136">
        <v>104755582</v>
      </c>
      <c r="L136" s="2">
        <v>3.3744400000000002E-5</v>
      </c>
      <c r="M136" s="19">
        <v>0.19672899999999999</v>
      </c>
      <c r="N136">
        <v>0</v>
      </c>
      <c r="O136" s="2">
        <v>3.2389368848307898E-3</v>
      </c>
    </row>
    <row r="137" spans="1:15" x14ac:dyDescent="0.2">
      <c r="A137" t="s">
        <v>89</v>
      </c>
      <c r="B137" t="s">
        <v>229</v>
      </c>
      <c r="C137">
        <v>104640973</v>
      </c>
      <c r="D137">
        <v>104640973</v>
      </c>
      <c r="E137" t="s">
        <v>212</v>
      </c>
      <c r="F137">
        <v>3731</v>
      </c>
      <c r="G137">
        <v>382820</v>
      </c>
      <c r="H137" t="s">
        <v>360</v>
      </c>
      <c r="I137" t="s">
        <v>229</v>
      </c>
      <c r="J137">
        <v>105023793</v>
      </c>
      <c r="K137">
        <v>105023793</v>
      </c>
      <c r="L137" s="2">
        <v>3.3879900000000001E-5</v>
      </c>
      <c r="M137" s="19">
        <v>6.5298099999999998E-2</v>
      </c>
      <c r="N137">
        <v>0</v>
      </c>
      <c r="O137" s="2">
        <v>3.2502763007758498E-3</v>
      </c>
    </row>
    <row r="138" spans="1:15" x14ac:dyDescent="0.2">
      <c r="A138" t="s">
        <v>89</v>
      </c>
      <c r="B138" t="s">
        <v>229</v>
      </c>
      <c r="C138">
        <v>104640973</v>
      </c>
      <c r="D138">
        <v>104640973</v>
      </c>
      <c r="E138" t="s">
        <v>212</v>
      </c>
      <c r="F138">
        <v>3731</v>
      </c>
      <c r="G138">
        <v>373926</v>
      </c>
      <c r="H138" t="s">
        <v>361</v>
      </c>
      <c r="I138" t="s">
        <v>229</v>
      </c>
      <c r="J138">
        <v>105014899</v>
      </c>
      <c r="K138">
        <v>105014899</v>
      </c>
      <c r="L138" s="2">
        <v>4.1788300000000001E-5</v>
      </c>
      <c r="M138" s="19">
        <v>6.4713499999999993E-2</v>
      </c>
      <c r="N138">
        <v>0</v>
      </c>
      <c r="O138" s="2">
        <v>3.9132038568179097E-3</v>
      </c>
    </row>
    <row r="139" spans="1:15" x14ac:dyDescent="0.2">
      <c r="A139" t="s">
        <v>89</v>
      </c>
      <c r="B139" t="s">
        <v>229</v>
      </c>
      <c r="C139">
        <v>104640973</v>
      </c>
      <c r="D139">
        <v>104640973</v>
      </c>
      <c r="E139" t="s">
        <v>212</v>
      </c>
      <c r="F139">
        <v>3731</v>
      </c>
      <c r="G139">
        <v>330557</v>
      </c>
      <c r="H139" t="s">
        <v>362</v>
      </c>
      <c r="I139" t="s">
        <v>229</v>
      </c>
      <c r="J139">
        <v>104971530</v>
      </c>
      <c r="K139">
        <v>104971530</v>
      </c>
      <c r="L139" s="2">
        <v>4.5422800000000002E-5</v>
      </c>
      <c r="M139" s="19">
        <v>7.8079099999999999E-2</v>
      </c>
      <c r="N139">
        <v>0</v>
      </c>
      <c r="O139" s="2">
        <v>4.2130345749010001E-3</v>
      </c>
    </row>
    <row r="140" spans="1:15" x14ac:dyDescent="0.2">
      <c r="A140" t="s">
        <v>89</v>
      </c>
      <c r="B140" t="s">
        <v>229</v>
      </c>
      <c r="C140">
        <v>104640973</v>
      </c>
      <c r="D140">
        <v>104640973</v>
      </c>
      <c r="E140" t="s">
        <v>212</v>
      </c>
      <c r="F140">
        <v>3731</v>
      </c>
      <c r="G140">
        <v>329856</v>
      </c>
      <c r="H140" t="s">
        <v>363</v>
      </c>
      <c r="I140" t="s">
        <v>229</v>
      </c>
      <c r="J140">
        <v>104970829</v>
      </c>
      <c r="K140">
        <v>104970829</v>
      </c>
      <c r="L140" s="2">
        <v>4.5659599999999999E-5</v>
      </c>
      <c r="M140" s="19">
        <v>7.8062300000000001E-2</v>
      </c>
      <c r="N140">
        <v>0</v>
      </c>
      <c r="O140" s="2">
        <v>4.2325151958805297E-3</v>
      </c>
    </row>
    <row r="141" spans="1:15" x14ac:dyDescent="0.2">
      <c r="A141" t="s">
        <v>89</v>
      </c>
      <c r="B141" t="s">
        <v>229</v>
      </c>
      <c r="C141">
        <v>104640973</v>
      </c>
      <c r="D141">
        <v>104640973</v>
      </c>
      <c r="E141" t="s">
        <v>212</v>
      </c>
      <c r="F141">
        <v>3731</v>
      </c>
      <c r="G141">
        <v>332337</v>
      </c>
      <c r="H141" t="s">
        <v>364</v>
      </c>
      <c r="I141" t="s">
        <v>229</v>
      </c>
      <c r="J141">
        <v>104973310</v>
      </c>
      <c r="K141">
        <v>104973310</v>
      </c>
      <c r="L141" s="2">
        <v>4.5995200000000003E-5</v>
      </c>
      <c r="M141" s="19">
        <v>7.7637600000000001E-2</v>
      </c>
      <c r="N141">
        <v>0</v>
      </c>
      <c r="O141" s="2">
        <v>4.2599078044942996E-3</v>
      </c>
    </row>
    <row r="142" spans="1:15" x14ac:dyDescent="0.2">
      <c r="A142" t="s">
        <v>89</v>
      </c>
      <c r="B142" t="s">
        <v>229</v>
      </c>
      <c r="C142">
        <v>104640973</v>
      </c>
      <c r="D142">
        <v>104640973</v>
      </c>
      <c r="E142" t="s">
        <v>212</v>
      </c>
      <c r="F142">
        <v>3731</v>
      </c>
      <c r="G142">
        <v>322166</v>
      </c>
      <c r="H142" t="s">
        <v>365</v>
      </c>
      <c r="I142" t="s">
        <v>229</v>
      </c>
      <c r="J142">
        <v>104963139</v>
      </c>
      <c r="K142">
        <v>104963139</v>
      </c>
      <c r="L142" s="2">
        <v>4.6201100000000001E-5</v>
      </c>
      <c r="M142" s="19">
        <v>7.6366000000000003E-2</v>
      </c>
      <c r="N142">
        <v>0</v>
      </c>
      <c r="O142" s="2">
        <v>4.2766748120480202E-3</v>
      </c>
    </row>
    <row r="143" spans="1:15" x14ac:dyDescent="0.2">
      <c r="A143" t="s">
        <v>89</v>
      </c>
      <c r="B143" t="s">
        <v>229</v>
      </c>
      <c r="C143">
        <v>104640973</v>
      </c>
      <c r="D143">
        <v>104640973</v>
      </c>
      <c r="E143" t="s">
        <v>212</v>
      </c>
      <c r="F143">
        <v>3731</v>
      </c>
      <c r="G143">
        <v>324472</v>
      </c>
      <c r="H143" t="s">
        <v>366</v>
      </c>
      <c r="I143" t="s">
        <v>229</v>
      </c>
      <c r="J143">
        <v>104965445</v>
      </c>
      <c r="K143">
        <v>104965445</v>
      </c>
      <c r="L143" s="2">
        <v>5.3016500000000003E-5</v>
      </c>
      <c r="M143" s="19">
        <v>6.3095600000000002E-2</v>
      </c>
      <c r="N143">
        <v>0</v>
      </c>
      <c r="O143" s="2">
        <v>4.8274381038606101E-3</v>
      </c>
    </row>
    <row r="144" spans="1:15" x14ac:dyDescent="0.2">
      <c r="A144" t="s">
        <v>89</v>
      </c>
      <c r="B144" t="s">
        <v>229</v>
      </c>
      <c r="C144">
        <v>104640973</v>
      </c>
      <c r="D144">
        <v>104640973</v>
      </c>
      <c r="E144" t="s">
        <v>212</v>
      </c>
      <c r="F144">
        <v>3731</v>
      </c>
      <c r="G144">
        <v>375762</v>
      </c>
      <c r="H144" t="s">
        <v>367</v>
      </c>
      <c r="I144" t="s">
        <v>229</v>
      </c>
      <c r="J144">
        <v>105016735</v>
      </c>
      <c r="K144">
        <v>105016735</v>
      </c>
      <c r="L144" s="2">
        <v>6.5846900000000001E-5</v>
      </c>
      <c r="M144" s="19">
        <v>7.9144199999999998E-2</v>
      </c>
      <c r="N144">
        <v>0</v>
      </c>
      <c r="O144" s="2">
        <v>5.84193187553597E-3</v>
      </c>
    </row>
    <row r="145" spans="1:15" x14ac:dyDescent="0.2">
      <c r="A145" t="s">
        <v>89</v>
      </c>
      <c r="B145" t="s">
        <v>229</v>
      </c>
      <c r="C145">
        <v>104640973</v>
      </c>
      <c r="D145">
        <v>104640973</v>
      </c>
      <c r="E145" t="s">
        <v>212</v>
      </c>
      <c r="F145">
        <v>3731</v>
      </c>
      <c r="G145">
        <v>304266</v>
      </c>
      <c r="H145" t="s">
        <v>368</v>
      </c>
      <c r="I145" t="s">
        <v>229</v>
      </c>
      <c r="J145">
        <v>104945239</v>
      </c>
      <c r="K145">
        <v>104945239</v>
      </c>
      <c r="L145" s="2">
        <v>6.8240700000000005E-5</v>
      </c>
      <c r="M145" s="19">
        <v>7.6389200000000004E-2</v>
      </c>
      <c r="N145">
        <v>0</v>
      </c>
      <c r="O145" s="2">
        <v>6.0277691805568504E-3</v>
      </c>
    </row>
    <row r="146" spans="1:15" x14ac:dyDescent="0.2">
      <c r="A146" t="s">
        <v>89</v>
      </c>
      <c r="B146" t="s">
        <v>229</v>
      </c>
      <c r="C146">
        <v>104640973</v>
      </c>
      <c r="D146">
        <v>104640973</v>
      </c>
      <c r="E146" t="s">
        <v>212</v>
      </c>
      <c r="F146">
        <v>3731</v>
      </c>
      <c r="G146">
        <v>322991</v>
      </c>
      <c r="H146" t="s">
        <v>369</v>
      </c>
      <c r="I146" t="s">
        <v>229</v>
      </c>
      <c r="J146">
        <v>104963964</v>
      </c>
      <c r="K146">
        <v>104963964</v>
      </c>
      <c r="L146" s="2">
        <v>7.1058900000000005E-5</v>
      </c>
      <c r="M146" s="19">
        <v>7.56719E-2</v>
      </c>
      <c r="N146">
        <v>0</v>
      </c>
      <c r="O146" s="2">
        <v>6.24680582213281E-3</v>
      </c>
    </row>
    <row r="147" spans="1:15" x14ac:dyDescent="0.2">
      <c r="A147" t="s">
        <v>89</v>
      </c>
      <c r="B147" t="s">
        <v>229</v>
      </c>
      <c r="C147">
        <v>104640973</v>
      </c>
      <c r="D147">
        <v>104640973</v>
      </c>
      <c r="E147" t="s">
        <v>212</v>
      </c>
      <c r="F147">
        <v>3731</v>
      </c>
      <c r="G147">
        <v>319360</v>
      </c>
      <c r="H147" t="s">
        <v>370</v>
      </c>
      <c r="I147" t="s">
        <v>229</v>
      </c>
      <c r="J147">
        <v>104960333</v>
      </c>
      <c r="K147">
        <v>104960333</v>
      </c>
      <c r="L147" s="2">
        <v>7.1111299999999998E-5</v>
      </c>
      <c r="M147" s="19">
        <v>7.5709600000000002E-2</v>
      </c>
      <c r="N147">
        <v>0</v>
      </c>
      <c r="O147" s="2">
        <v>6.2508432632758602E-3</v>
      </c>
    </row>
    <row r="148" spans="1:15" x14ac:dyDescent="0.2">
      <c r="A148" t="s">
        <v>89</v>
      </c>
      <c r="B148" t="s">
        <v>229</v>
      </c>
      <c r="C148">
        <v>104640973</v>
      </c>
      <c r="D148">
        <v>104640973</v>
      </c>
      <c r="E148" t="s">
        <v>212</v>
      </c>
      <c r="F148">
        <v>3731</v>
      </c>
      <c r="G148">
        <v>315235</v>
      </c>
      <c r="H148" t="s">
        <v>371</v>
      </c>
      <c r="I148" t="s">
        <v>229</v>
      </c>
      <c r="J148">
        <v>104956208</v>
      </c>
      <c r="K148">
        <v>104956208</v>
      </c>
      <c r="L148" s="2">
        <v>7.2207700000000003E-5</v>
      </c>
      <c r="M148" s="19">
        <v>7.5912199999999999E-2</v>
      </c>
      <c r="N148">
        <v>0</v>
      </c>
      <c r="O148" s="2">
        <v>6.3354770699784804E-3</v>
      </c>
    </row>
    <row r="149" spans="1:15" x14ac:dyDescent="0.2">
      <c r="A149" t="s">
        <v>89</v>
      </c>
      <c r="B149" t="s">
        <v>229</v>
      </c>
      <c r="C149">
        <v>104640973</v>
      </c>
      <c r="D149">
        <v>104640973</v>
      </c>
      <c r="E149" t="s">
        <v>212</v>
      </c>
      <c r="F149">
        <v>3731</v>
      </c>
      <c r="G149">
        <v>306452</v>
      </c>
      <c r="H149" t="s">
        <v>372</v>
      </c>
      <c r="I149" t="s">
        <v>229</v>
      </c>
      <c r="J149">
        <v>104947425</v>
      </c>
      <c r="K149">
        <v>104947425</v>
      </c>
      <c r="L149" s="2">
        <v>7.7362999999999998E-5</v>
      </c>
      <c r="M149" s="19">
        <v>7.5846999999999998E-2</v>
      </c>
      <c r="N149">
        <v>0</v>
      </c>
      <c r="O149" s="2">
        <v>6.7304414274977301E-3</v>
      </c>
    </row>
    <row r="150" spans="1:15" x14ac:dyDescent="0.2">
      <c r="A150" t="s">
        <v>89</v>
      </c>
      <c r="B150" t="s">
        <v>229</v>
      </c>
      <c r="C150">
        <v>104640973</v>
      </c>
      <c r="D150">
        <v>104640973</v>
      </c>
      <c r="E150" t="s">
        <v>212</v>
      </c>
      <c r="F150">
        <v>3731</v>
      </c>
      <c r="G150">
        <v>334557</v>
      </c>
      <c r="H150" t="s">
        <v>373</v>
      </c>
      <c r="I150" t="s">
        <v>229</v>
      </c>
      <c r="J150">
        <v>104975530</v>
      </c>
      <c r="K150">
        <v>104975530</v>
      </c>
      <c r="L150" s="2">
        <v>8.6042899999999996E-5</v>
      </c>
      <c r="M150" s="19">
        <v>6.1233500000000003E-2</v>
      </c>
      <c r="N150">
        <v>0</v>
      </c>
      <c r="O150" s="2">
        <v>7.38710945756549E-3</v>
      </c>
    </row>
    <row r="151" spans="1:15" x14ac:dyDescent="0.2">
      <c r="A151" t="s">
        <v>89</v>
      </c>
      <c r="B151" t="s">
        <v>229</v>
      </c>
      <c r="C151">
        <v>104640973</v>
      </c>
      <c r="D151">
        <v>104640973</v>
      </c>
      <c r="E151" t="s">
        <v>212</v>
      </c>
      <c r="F151">
        <v>3731</v>
      </c>
      <c r="G151">
        <v>312503</v>
      </c>
      <c r="H151" t="s">
        <v>374</v>
      </c>
      <c r="I151" t="s">
        <v>229</v>
      </c>
      <c r="J151">
        <v>104953476</v>
      </c>
      <c r="K151">
        <v>104953476</v>
      </c>
      <c r="L151" s="2">
        <v>9.8608099999999995E-5</v>
      </c>
      <c r="M151" s="19">
        <v>7.4461600000000003E-2</v>
      </c>
      <c r="N151">
        <v>0</v>
      </c>
      <c r="O151" s="2">
        <v>8.3201867721858398E-3</v>
      </c>
    </row>
    <row r="152" spans="1:15" x14ac:dyDescent="0.2">
      <c r="A152" t="s">
        <v>89</v>
      </c>
      <c r="B152" t="s">
        <v>229</v>
      </c>
      <c r="C152">
        <v>104640973</v>
      </c>
      <c r="D152">
        <v>104640973</v>
      </c>
      <c r="E152" t="s">
        <v>212</v>
      </c>
      <c r="F152">
        <v>3731</v>
      </c>
      <c r="G152">
        <v>386174</v>
      </c>
      <c r="H152" t="s">
        <v>375</v>
      </c>
      <c r="I152" t="s">
        <v>229</v>
      </c>
      <c r="J152">
        <v>105027147</v>
      </c>
      <c r="K152">
        <v>105027147</v>
      </c>
      <c r="L152" s="2">
        <v>9.87742E-5</v>
      </c>
      <c r="M152" s="19">
        <v>7.7094300000000004E-2</v>
      </c>
      <c r="N152">
        <v>0</v>
      </c>
      <c r="O152" s="2">
        <v>8.3324736686772906E-3</v>
      </c>
    </row>
    <row r="153" spans="1:15" x14ac:dyDescent="0.2">
      <c r="A153" t="s">
        <v>89</v>
      </c>
      <c r="B153" t="s">
        <v>229</v>
      </c>
      <c r="C153">
        <v>104640973</v>
      </c>
      <c r="D153">
        <v>104640973</v>
      </c>
      <c r="E153" t="s">
        <v>212</v>
      </c>
      <c r="F153">
        <v>3731</v>
      </c>
      <c r="G153">
        <v>328279</v>
      </c>
      <c r="H153" t="s">
        <v>376</v>
      </c>
      <c r="I153" t="s">
        <v>229</v>
      </c>
      <c r="J153">
        <v>104969252</v>
      </c>
      <c r="K153">
        <v>104969252</v>
      </c>
      <c r="L153" s="2">
        <v>1.0217699999999999E-4</v>
      </c>
      <c r="M153" s="19">
        <v>7.3412099999999994E-2</v>
      </c>
      <c r="N153">
        <v>0</v>
      </c>
      <c r="O153" s="2">
        <v>8.5821809141932697E-3</v>
      </c>
    </row>
    <row r="154" spans="1:15" x14ac:dyDescent="0.2">
      <c r="A154" t="s">
        <v>89</v>
      </c>
      <c r="B154" t="s">
        <v>229</v>
      </c>
      <c r="C154">
        <v>104640973</v>
      </c>
      <c r="D154">
        <v>104640973</v>
      </c>
      <c r="E154" t="s">
        <v>212</v>
      </c>
      <c r="F154">
        <v>3731</v>
      </c>
      <c r="G154">
        <v>388448</v>
      </c>
      <c r="H154" t="s">
        <v>377</v>
      </c>
      <c r="I154" t="s">
        <v>229</v>
      </c>
      <c r="J154">
        <v>105029421</v>
      </c>
      <c r="K154">
        <v>105029421</v>
      </c>
      <c r="L154" s="2">
        <v>1.03126E-4</v>
      </c>
      <c r="M154" s="19">
        <v>7.6818999999999998E-2</v>
      </c>
      <c r="N154">
        <v>0</v>
      </c>
      <c r="O154" s="2">
        <v>8.6518645679679908E-3</v>
      </c>
    </row>
    <row r="155" spans="1:15" x14ac:dyDescent="0.2">
      <c r="A155" t="s">
        <v>89</v>
      </c>
      <c r="B155" t="s">
        <v>229</v>
      </c>
      <c r="C155">
        <v>104640973</v>
      </c>
      <c r="D155">
        <v>104640973</v>
      </c>
      <c r="E155" t="s">
        <v>212</v>
      </c>
      <c r="F155">
        <v>3731</v>
      </c>
      <c r="G155">
        <v>79257</v>
      </c>
      <c r="H155" t="s">
        <v>378</v>
      </c>
      <c r="I155" t="s">
        <v>229</v>
      </c>
      <c r="J155">
        <v>104720230</v>
      </c>
      <c r="K155">
        <v>104720230</v>
      </c>
      <c r="L155" s="2">
        <v>1.05191E-4</v>
      </c>
      <c r="M155" s="19">
        <v>7.6398199999999999E-2</v>
      </c>
      <c r="N155">
        <v>0</v>
      </c>
      <c r="O155" s="2">
        <v>8.8028101236547803E-3</v>
      </c>
    </row>
    <row r="156" spans="1:15" x14ac:dyDescent="0.2">
      <c r="A156" t="s">
        <v>89</v>
      </c>
      <c r="B156" t="s">
        <v>229</v>
      </c>
      <c r="C156">
        <v>104640973</v>
      </c>
      <c r="D156">
        <v>104640973</v>
      </c>
      <c r="E156" t="s">
        <v>212</v>
      </c>
      <c r="F156">
        <v>3731</v>
      </c>
      <c r="G156">
        <v>318189</v>
      </c>
      <c r="H156" t="s">
        <v>379</v>
      </c>
      <c r="I156" t="s">
        <v>229</v>
      </c>
      <c r="J156">
        <v>104959162</v>
      </c>
      <c r="K156">
        <v>104959162</v>
      </c>
      <c r="L156" s="2">
        <v>1.1141699999999999E-4</v>
      </c>
      <c r="M156" s="19">
        <v>6.0167600000000002E-2</v>
      </c>
      <c r="N156">
        <v>0</v>
      </c>
      <c r="O156" s="2">
        <v>9.2523341370700802E-3</v>
      </c>
    </row>
    <row r="157" spans="1:15" x14ac:dyDescent="0.2">
      <c r="A157" t="s">
        <v>89</v>
      </c>
      <c r="B157" t="s">
        <v>229</v>
      </c>
      <c r="C157">
        <v>104640973</v>
      </c>
      <c r="D157">
        <v>104640973</v>
      </c>
      <c r="E157" t="s">
        <v>212</v>
      </c>
      <c r="F157">
        <v>3731</v>
      </c>
      <c r="G157">
        <v>391967</v>
      </c>
      <c r="H157" t="s">
        <v>380</v>
      </c>
      <c r="I157" t="s">
        <v>229</v>
      </c>
      <c r="J157">
        <v>105032940</v>
      </c>
      <c r="K157">
        <v>105032940</v>
      </c>
      <c r="L157" s="2">
        <v>1.13859E-4</v>
      </c>
      <c r="M157" s="19">
        <v>7.6268500000000003E-2</v>
      </c>
      <c r="N157">
        <v>0</v>
      </c>
      <c r="O157" s="2">
        <v>9.4277379227341394E-3</v>
      </c>
    </row>
    <row r="158" spans="1:15" x14ac:dyDescent="0.2">
      <c r="A158" t="s">
        <v>89</v>
      </c>
      <c r="B158" t="s">
        <v>229</v>
      </c>
      <c r="C158">
        <v>104640973</v>
      </c>
      <c r="D158">
        <v>104640973</v>
      </c>
      <c r="E158" t="s">
        <v>212</v>
      </c>
      <c r="F158">
        <v>3731</v>
      </c>
      <c r="G158">
        <v>309876</v>
      </c>
      <c r="H158" t="s">
        <v>381</v>
      </c>
      <c r="I158" t="s">
        <v>229</v>
      </c>
      <c r="J158">
        <v>104950849</v>
      </c>
      <c r="K158">
        <v>104950849</v>
      </c>
      <c r="L158" s="2">
        <v>1.1634200000000001E-4</v>
      </c>
      <c r="M158" s="19">
        <v>5.9978999999999998E-2</v>
      </c>
      <c r="N158">
        <v>0</v>
      </c>
      <c r="O158" s="2">
        <v>9.6049211197068995E-3</v>
      </c>
    </row>
    <row r="159" spans="1:15" x14ac:dyDescent="0.2">
      <c r="A159" t="s">
        <v>89</v>
      </c>
      <c r="B159" t="s">
        <v>229</v>
      </c>
      <c r="C159">
        <v>104640973</v>
      </c>
      <c r="D159">
        <v>104640973</v>
      </c>
      <c r="E159" t="s">
        <v>212</v>
      </c>
      <c r="F159">
        <v>3731</v>
      </c>
      <c r="G159">
        <v>308523</v>
      </c>
      <c r="H159" t="s">
        <v>382</v>
      </c>
      <c r="I159" t="s">
        <v>229</v>
      </c>
      <c r="J159">
        <v>104949496</v>
      </c>
      <c r="K159">
        <v>104949496</v>
      </c>
      <c r="L159" s="2">
        <v>1.18891E-4</v>
      </c>
      <c r="M159" s="19">
        <v>5.9897699999999998E-2</v>
      </c>
      <c r="N159">
        <v>0</v>
      </c>
      <c r="O159" s="2">
        <v>9.7873450920070906E-3</v>
      </c>
    </row>
    <row r="160" spans="1:15" x14ac:dyDescent="0.2">
      <c r="A160" t="s">
        <v>89</v>
      </c>
      <c r="B160" t="s">
        <v>229</v>
      </c>
      <c r="C160">
        <v>104640973</v>
      </c>
      <c r="D160">
        <v>104640973</v>
      </c>
      <c r="E160" t="s">
        <v>212</v>
      </c>
      <c r="F160">
        <v>3731</v>
      </c>
      <c r="G160">
        <v>322636</v>
      </c>
      <c r="H160" t="s">
        <v>383</v>
      </c>
      <c r="I160" t="s">
        <v>229</v>
      </c>
      <c r="J160">
        <v>104963609</v>
      </c>
      <c r="K160">
        <v>104963609</v>
      </c>
      <c r="L160" s="2">
        <v>1.19183E-4</v>
      </c>
      <c r="M160" s="19">
        <v>5.9893500000000002E-2</v>
      </c>
      <c r="N160">
        <v>0</v>
      </c>
      <c r="O160" s="2">
        <v>9.8080861989507002E-3</v>
      </c>
    </row>
    <row r="161" spans="1:15" x14ac:dyDescent="0.2">
      <c r="A161" t="s">
        <v>89</v>
      </c>
      <c r="B161" t="s">
        <v>229</v>
      </c>
      <c r="C161">
        <v>104640973</v>
      </c>
      <c r="D161">
        <v>104640973</v>
      </c>
      <c r="E161" t="s">
        <v>212</v>
      </c>
      <c r="F161">
        <v>3731</v>
      </c>
      <c r="G161">
        <v>407453</v>
      </c>
      <c r="H161" t="s">
        <v>384</v>
      </c>
      <c r="I161" t="s">
        <v>229</v>
      </c>
      <c r="J161">
        <v>105048426</v>
      </c>
      <c r="K161">
        <v>105048426</v>
      </c>
      <c r="L161" s="2">
        <v>1.2089199999999999E-4</v>
      </c>
      <c r="M161" s="19">
        <v>7.6736600000000002E-2</v>
      </c>
      <c r="N161">
        <v>0</v>
      </c>
      <c r="O161" s="2">
        <v>9.9296659281434101E-3</v>
      </c>
    </row>
    <row r="162" spans="1:15" x14ac:dyDescent="0.2">
      <c r="A162" t="s">
        <v>89</v>
      </c>
      <c r="B162" t="s">
        <v>229</v>
      </c>
      <c r="C162">
        <v>104640973</v>
      </c>
      <c r="D162">
        <v>104640973</v>
      </c>
      <c r="E162" t="s">
        <v>212</v>
      </c>
      <c r="F162">
        <v>3731</v>
      </c>
      <c r="G162">
        <v>305548</v>
      </c>
      <c r="H162" t="s">
        <v>385</v>
      </c>
      <c r="I162" t="s">
        <v>229</v>
      </c>
      <c r="J162">
        <v>104946521</v>
      </c>
      <c r="K162">
        <v>104946521</v>
      </c>
      <c r="L162" s="2">
        <v>1.25427E-4</v>
      </c>
      <c r="M162" s="19">
        <v>5.9693999999999997E-2</v>
      </c>
      <c r="N162">
        <v>0</v>
      </c>
      <c r="O162" s="2">
        <v>1.02520808401985E-2</v>
      </c>
    </row>
    <row r="163" spans="1:15" x14ac:dyDescent="0.2">
      <c r="A163" t="s">
        <v>89</v>
      </c>
      <c r="B163" t="s">
        <v>229</v>
      </c>
      <c r="C163">
        <v>104640973</v>
      </c>
      <c r="D163">
        <v>104640973</v>
      </c>
      <c r="E163" t="s">
        <v>212</v>
      </c>
      <c r="F163">
        <v>3731</v>
      </c>
      <c r="G163">
        <v>405900</v>
      </c>
      <c r="H163" t="s">
        <v>386</v>
      </c>
      <c r="I163" t="s">
        <v>229</v>
      </c>
      <c r="J163">
        <v>105046873</v>
      </c>
      <c r="K163">
        <v>105046873</v>
      </c>
      <c r="L163" s="2">
        <v>1.3174199999999999E-4</v>
      </c>
      <c r="M163" s="19">
        <v>6.0648300000000002E-2</v>
      </c>
      <c r="N163">
        <v>0</v>
      </c>
      <c r="O163" s="2">
        <v>1.06975502281823E-2</v>
      </c>
    </row>
    <row r="164" spans="1:15" x14ac:dyDescent="0.2">
      <c r="A164" t="s">
        <v>89</v>
      </c>
      <c r="B164" t="s">
        <v>229</v>
      </c>
      <c r="C164">
        <v>104640973</v>
      </c>
      <c r="D164">
        <v>104640973</v>
      </c>
      <c r="E164" t="s">
        <v>212</v>
      </c>
      <c r="F164">
        <v>3731</v>
      </c>
      <c r="G164">
        <v>162356</v>
      </c>
      <c r="H164" t="s">
        <v>387</v>
      </c>
      <c r="I164" t="s">
        <v>229</v>
      </c>
      <c r="J164">
        <v>104803329</v>
      </c>
      <c r="K164">
        <v>104803329</v>
      </c>
      <c r="L164" s="2">
        <v>1.32299E-4</v>
      </c>
      <c r="M164" s="19">
        <v>7.3340500000000003E-2</v>
      </c>
      <c r="N164">
        <v>0</v>
      </c>
      <c r="O164" s="2">
        <v>1.0736762027948E-2</v>
      </c>
    </row>
    <row r="165" spans="1:15" x14ac:dyDescent="0.2">
      <c r="A165" t="s">
        <v>89</v>
      </c>
      <c r="B165" t="s">
        <v>229</v>
      </c>
      <c r="C165">
        <v>104640973</v>
      </c>
      <c r="D165">
        <v>104640973</v>
      </c>
      <c r="E165" t="s">
        <v>212</v>
      </c>
      <c r="F165">
        <v>3731</v>
      </c>
      <c r="G165">
        <v>392114</v>
      </c>
      <c r="H165" t="s">
        <v>388</v>
      </c>
      <c r="I165" t="s">
        <v>229</v>
      </c>
      <c r="J165">
        <v>105033087</v>
      </c>
      <c r="K165">
        <v>105033087</v>
      </c>
      <c r="L165" s="2">
        <v>1.4407999999999999E-4</v>
      </c>
      <c r="M165" s="19">
        <v>7.5200199999999995E-2</v>
      </c>
      <c r="N165">
        <v>0</v>
      </c>
      <c r="O165" s="2">
        <v>1.1559440888584099E-2</v>
      </c>
    </row>
    <row r="166" spans="1:15" x14ac:dyDescent="0.2">
      <c r="A166" t="s">
        <v>89</v>
      </c>
      <c r="B166" t="s">
        <v>229</v>
      </c>
      <c r="C166">
        <v>104640973</v>
      </c>
      <c r="D166">
        <v>104640973</v>
      </c>
      <c r="E166" t="s">
        <v>212</v>
      </c>
      <c r="F166">
        <v>3731</v>
      </c>
      <c r="G166">
        <v>356899</v>
      </c>
      <c r="H166" t="s">
        <v>389</v>
      </c>
      <c r="I166" t="s">
        <v>229</v>
      </c>
      <c r="J166">
        <v>104997872</v>
      </c>
      <c r="K166">
        <v>104997872</v>
      </c>
      <c r="L166" s="2">
        <v>1.4626400000000001E-4</v>
      </c>
      <c r="M166" s="19">
        <v>5.9095799999999997E-2</v>
      </c>
      <c r="N166">
        <v>0</v>
      </c>
      <c r="O166" s="2">
        <v>1.1711026876832E-2</v>
      </c>
    </row>
    <row r="167" spans="1:15" x14ac:dyDescent="0.2">
      <c r="A167" t="s">
        <v>89</v>
      </c>
      <c r="B167" t="s">
        <v>229</v>
      </c>
      <c r="C167">
        <v>104640973</v>
      </c>
      <c r="D167">
        <v>104640973</v>
      </c>
      <c r="E167" t="s">
        <v>212</v>
      </c>
      <c r="F167">
        <v>3731</v>
      </c>
      <c r="G167">
        <v>84607</v>
      </c>
      <c r="H167" t="s">
        <v>390</v>
      </c>
      <c r="I167" t="s">
        <v>229</v>
      </c>
      <c r="J167">
        <v>104725580</v>
      </c>
      <c r="K167">
        <v>104725580</v>
      </c>
      <c r="L167" s="2">
        <v>1.51972E-4</v>
      </c>
      <c r="M167" s="19">
        <v>6.8480299999999994E-2</v>
      </c>
      <c r="N167">
        <v>0</v>
      </c>
      <c r="O167" s="2">
        <v>1.2102977034035799E-2</v>
      </c>
    </row>
    <row r="168" spans="1:15" x14ac:dyDescent="0.2">
      <c r="A168" t="s">
        <v>89</v>
      </c>
      <c r="B168" t="s">
        <v>229</v>
      </c>
      <c r="C168">
        <v>104640973</v>
      </c>
      <c r="D168">
        <v>104640973</v>
      </c>
      <c r="E168" t="s">
        <v>212</v>
      </c>
      <c r="F168">
        <v>3731</v>
      </c>
      <c r="G168">
        <v>79522</v>
      </c>
      <c r="H168" t="s">
        <v>391</v>
      </c>
      <c r="I168" t="s">
        <v>229</v>
      </c>
      <c r="J168">
        <v>104720495</v>
      </c>
      <c r="K168">
        <v>104720495</v>
      </c>
      <c r="L168" s="2">
        <v>1.5745200000000001E-4</v>
      </c>
      <c r="M168" s="19">
        <v>7.4481000000000006E-2</v>
      </c>
      <c r="N168">
        <v>0</v>
      </c>
      <c r="O168" s="2">
        <v>1.24775027511351E-2</v>
      </c>
    </row>
    <row r="169" spans="1:15" x14ac:dyDescent="0.2">
      <c r="A169" t="s">
        <v>89</v>
      </c>
      <c r="B169" t="s">
        <v>229</v>
      </c>
      <c r="C169">
        <v>104640973</v>
      </c>
      <c r="D169">
        <v>104640973</v>
      </c>
      <c r="E169" t="s">
        <v>212</v>
      </c>
      <c r="F169">
        <v>3731</v>
      </c>
      <c r="G169">
        <v>364774</v>
      </c>
      <c r="H169" t="s">
        <v>392</v>
      </c>
      <c r="I169" t="s">
        <v>229</v>
      </c>
      <c r="J169">
        <v>105005747</v>
      </c>
      <c r="K169">
        <v>105005747</v>
      </c>
      <c r="L169" s="2">
        <v>1.6182300000000001E-4</v>
      </c>
      <c r="M169" s="19">
        <v>7.4380799999999997E-2</v>
      </c>
      <c r="N169">
        <v>0</v>
      </c>
      <c r="O169" s="2">
        <v>1.2774153848439501E-2</v>
      </c>
    </row>
    <row r="170" spans="1:15" x14ac:dyDescent="0.2">
      <c r="A170" t="s">
        <v>89</v>
      </c>
      <c r="B170" t="s">
        <v>229</v>
      </c>
      <c r="C170">
        <v>104640973</v>
      </c>
      <c r="D170">
        <v>104640973</v>
      </c>
      <c r="E170" t="s">
        <v>212</v>
      </c>
      <c r="F170">
        <v>3731</v>
      </c>
      <c r="G170">
        <v>83178</v>
      </c>
      <c r="H170" t="s">
        <v>393</v>
      </c>
      <c r="I170" t="s">
        <v>229</v>
      </c>
      <c r="J170">
        <v>104724151</v>
      </c>
      <c r="K170">
        <v>104724151</v>
      </c>
      <c r="L170" s="2">
        <v>1.63163E-4</v>
      </c>
      <c r="M170" s="19">
        <v>7.4241799999999997E-2</v>
      </c>
      <c r="N170">
        <v>0</v>
      </c>
      <c r="O170" s="2">
        <v>1.2864331027386501E-2</v>
      </c>
    </row>
    <row r="171" spans="1:15" x14ac:dyDescent="0.2">
      <c r="A171" t="s">
        <v>89</v>
      </c>
      <c r="B171" t="s">
        <v>229</v>
      </c>
      <c r="C171">
        <v>104640973</v>
      </c>
      <c r="D171">
        <v>104640973</v>
      </c>
      <c r="E171" t="s">
        <v>212</v>
      </c>
      <c r="F171">
        <v>3731</v>
      </c>
      <c r="G171">
        <v>347301</v>
      </c>
      <c r="H171" t="s">
        <v>394</v>
      </c>
      <c r="I171" t="s">
        <v>229</v>
      </c>
      <c r="J171">
        <v>104988274</v>
      </c>
      <c r="K171">
        <v>104988274</v>
      </c>
      <c r="L171" s="2">
        <v>1.6640399999999999E-4</v>
      </c>
      <c r="M171" s="19">
        <v>7.2830000000000006E-2</v>
      </c>
      <c r="N171">
        <v>0</v>
      </c>
      <c r="O171" s="2">
        <v>1.3083205414216001E-2</v>
      </c>
    </row>
    <row r="172" spans="1:15" x14ac:dyDescent="0.2">
      <c r="A172" t="s">
        <v>89</v>
      </c>
      <c r="B172" t="s">
        <v>229</v>
      </c>
      <c r="C172">
        <v>104640973</v>
      </c>
      <c r="D172">
        <v>104640973</v>
      </c>
      <c r="E172" t="s">
        <v>212</v>
      </c>
      <c r="F172">
        <v>3731</v>
      </c>
      <c r="G172">
        <v>360642</v>
      </c>
      <c r="H172" t="s">
        <v>395</v>
      </c>
      <c r="I172" t="s">
        <v>229</v>
      </c>
      <c r="J172">
        <v>105001615</v>
      </c>
      <c r="K172">
        <v>105001615</v>
      </c>
      <c r="L172" s="2">
        <v>1.7400400000000001E-4</v>
      </c>
      <c r="M172" s="19">
        <v>7.2583300000000003E-2</v>
      </c>
      <c r="N172">
        <v>0</v>
      </c>
      <c r="O172" s="2">
        <v>1.35952147714929E-2</v>
      </c>
    </row>
    <row r="173" spans="1:15" x14ac:dyDescent="0.2">
      <c r="A173" t="s">
        <v>89</v>
      </c>
      <c r="B173" t="s">
        <v>229</v>
      </c>
      <c r="C173">
        <v>104640973</v>
      </c>
      <c r="D173">
        <v>104640973</v>
      </c>
      <c r="E173" t="s">
        <v>212</v>
      </c>
      <c r="F173">
        <v>3731</v>
      </c>
      <c r="G173">
        <v>34328</v>
      </c>
      <c r="H173" t="s">
        <v>396</v>
      </c>
      <c r="I173" t="s">
        <v>229</v>
      </c>
      <c r="J173">
        <v>104675301</v>
      </c>
      <c r="K173">
        <v>104675301</v>
      </c>
      <c r="L173" s="2">
        <v>1.7445899999999999E-4</v>
      </c>
      <c r="M173" s="19">
        <v>5.6907300000000001E-2</v>
      </c>
      <c r="N173">
        <v>0</v>
      </c>
      <c r="O173" s="2">
        <v>1.3625922132503901E-2</v>
      </c>
    </row>
    <row r="174" spans="1:15" x14ac:dyDescent="0.2">
      <c r="A174" t="s">
        <v>89</v>
      </c>
      <c r="B174" t="s">
        <v>229</v>
      </c>
      <c r="C174">
        <v>104640973</v>
      </c>
      <c r="D174">
        <v>104640973</v>
      </c>
      <c r="E174" t="s">
        <v>212</v>
      </c>
      <c r="F174">
        <v>3731</v>
      </c>
      <c r="G174">
        <v>96727</v>
      </c>
      <c r="H174" t="s">
        <v>397</v>
      </c>
      <c r="I174" t="s">
        <v>229</v>
      </c>
      <c r="J174">
        <v>104737700</v>
      </c>
      <c r="K174">
        <v>104737700</v>
      </c>
      <c r="L174" s="2">
        <v>1.8196999999999999E-4</v>
      </c>
      <c r="M174" s="19">
        <v>7.3753299999999994E-2</v>
      </c>
      <c r="N174">
        <v>0</v>
      </c>
      <c r="O174" s="2">
        <v>1.41276054662198E-2</v>
      </c>
    </row>
    <row r="175" spans="1:15" x14ac:dyDescent="0.2">
      <c r="A175" t="s">
        <v>89</v>
      </c>
      <c r="B175" t="s">
        <v>229</v>
      </c>
      <c r="C175">
        <v>104640973</v>
      </c>
      <c r="D175">
        <v>104640973</v>
      </c>
      <c r="E175" t="s">
        <v>212</v>
      </c>
      <c r="F175">
        <v>3731</v>
      </c>
      <c r="G175">
        <v>350471</v>
      </c>
      <c r="H175" t="s">
        <v>398</v>
      </c>
      <c r="I175" t="s">
        <v>229</v>
      </c>
      <c r="J175">
        <v>104991444</v>
      </c>
      <c r="K175">
        <v>104991444</v>
      </c>
      <c r="L175" s="2">
        <v>1.8369400000000001E-4</v>
      </c>
      <c r="M175" s="19">
        <v>7.2602899999999998E-2</v>
      </c>
      <c r="N175">
        <v>0</v>
      </c>
      <c r="O175" s="2">
        <v>1.42414940698363E-2</v>
      </c>
    </row>
    <row r="176" spans="1:15" x14ac:dyDescent="0.2">
      <c r="A176" t="s">
        <v>89</v>
      </c>
      <c r="B176" t="s">
        <v>229</v>
      </c>
      <c r="C176">
        <v>104640973</v>
      </c>
      <c r="D176">
        <v>104640973</v>
      </c>
      <c r="E176" t="s">
        <v>212</v>
      </c>
      <c r="F176">
        <v>3731</v>
      </c>
      <c r="G176">
        <v>369881</v>
      </c>
      <c r="H176" t="s">
        <v>399</v>
      </c>
      <c r="I176" t="s">
        <v>229</v>
      </c>
      <c r="J176">
        <v>105010854</v>
      </c>
      <c r="K176">
        <v>105010854</v>
      </c>
      <c r="L176" s="2">
        <v>1.92776E-4</v>
      </c>
      <c r="M176" s="19">
        <v>7.33235E-2</v>
      </c>
      <c r="N176">
        <v>0</v>
      </c>
      <c r="O176" s="2">
        <v>1.48428891944283E-2</v>
      </c>
    </row>
    <row r="177" spans="1:19" x14ac:dyDescent="0.2">
      <c r="A177" t="s">
        <v>89</v>
      </c>
      <c r="B177" t="s">
        <v>229</v>
      </c>
      <c r="C177">
        <v>104640973</v>
      </c>
      <c r="D177">
        <v>104640973</v>
      </c>
      <c r="E177" t="s">
        <v>212</v>
      </c>
      <c r="F177">
        <v>3731</v>
      </c>
      <c r="G177">
        <v>36506</v>
      </c>
      <c r="H177" t="s">
        <v>400</v>
      </c>
      <c r="I177" t="s">
        <v>229</v>
      </c>
      <c r="J177">
        <v>104677479</v>
      </c>
      <c r="K177">
        <v>104677479</v>
      </c>
      <c r="L177" s="2">
        <v>2.4138E-4</v>
      </c>
      <c r="M177" s="19">
        <v>5.5977199999999998E-2</v>
      </c>
      <c r="N177">
        <v>0</v>
      </c>
      <c r="O177" s="2">
        <v>1.7979591502583998E-2</v>
      </c>
    </row>
    <row r="178" spans="1:19" x14ac:dyDescent="0.2">
      <c r="A178" t="s">
        <v>89</v>
      </c>
      <c r="B178" t="s">
        <v>229</v>
      </c>
      <c r="C178">
        <v>104640973</v>
      </c>
      <c r="D178">
        <v>104640973</v>
      </c>
      <c r="E178" t="s">
        <v>212</v>
      </c>
      <c r="F178">
        <v>3731</v>
      </c>
      <c r="G178">
        <v>251382</v>
      </c>
      <c r="H178" t="s">
        <v>401</v>
      </c>
      <c r="I178" t="s">
        <v>229</v>
      </c>
      <c r="J178">
        <v>104892355</v>
      </c>
      <c r="K178">
        <v>104892355</v>
      </c>
      <c r="L178" s="2">
        <v>2.59602E-4</v>
      </c>
      <c r="M178" s="19">
        <v>6.1648099999999997E-2</v>
      </c>
      <c r="N178">
        <v>0</v>
      </c>
      <c r="O178" s="2">
        <v>1.9125551451269301E-2</v>
      </c>
    </row>
    <row r="179" spans="1:19" x14ac:dyDescent="0.2">
      <c r="A179" t="s">
        <v>89</v>
      </c>
      <c r="B179" t="s">
        <v>229</v>
      </c>
      <c r="C179">
        <v>104640973</v>
      </c>
      <c r="D179">
        <v>104640973</v>
      </c>
      <c r="E179" t="s">
        <v>212</v>
      </c>
      <c r="F179">
        <v>3731</v>
      </c>
      <c r="G179">
        <v>111364</v>
      </c>
      <c r="H179" t="s">
        <v>402</v>
      </c>
      <c r="I179" t="s">
        <v>229</v>
      </c>
      <c r="J179">
        <v>104752337</v>
      </c>
      <c r="K179">
        <v>104752337</v>
      </c>
      <c r="L179" s="2">
        <v>2.7102099999999998E-4</v>
      </c>
      <c r="M179" s="19">
        <v>7.1948600000000001E-2</v>
      </c>
      <c r="N179">
        <v>0</v>
      </c>
      <c r="O179" s="2">
        <v>1.9833070599820701E-2</v>
      </c>
    </row>
    <row r="180" spans="1:19" x14ac:dyDescent="0.2">
      <c r="A180" t="s">
        <v>89</v>
      </c>
      <c r="B180" t="s">
        <v>229</v>
      </c>
      <c r="C180">
        <v>104640973</v>
      </c>
      <c r="D180">
        <v>104640973</v>
      </c>
      <c r="E180" t="s">
        <v>212</v>
      </c>
      <c r="F180">
        <v>3731</v>
      </c>
      <c r="G180">
        <v>112014</v>
      </c>
      <c r="H180" t="s">
        <v>403</v>
      </c>
      <c r="I180" t="s">
        <v>229</v>
      </c>
      <c r="J180">
        <v>104752987</v>
      </c>
      <c r="K180">
        <v>104752987</v>
      </c>
      <c r="L180" s="2">
        <v>2.9277900000000001E-4</v>
      </c>
      <c r="M180" s="19">
        <v>7.1561700000000006E-2</v>
      </c>
      <c r="N180">
        <v>0</v>
      </c>
      <c r="O180" s="2">
        <v>2.1167878011229199E-2</v>
      </c>
    </row>
    <row r="181" spans="1:19" x14ac:dyDescent="0.2">
      <c r="A181" t="s">
        <v>89</v>
      </c>
      <c r="B181" t="s">
        <v>229</v>
      </c>
      <c r="C181">
        <v>104640973</v>
      </c>
      <c r="D181">
        <v>104640973</v>
      </c>
      <c r="E181" t="s">
        <v>212</v>
      </c>
      <c r="F181">
        <v>3731</v>
      </c>
      <c r="G181">
        <v>56792</v>
      </c>
      <c r="H181" t="s">
        <v>404</v>
      </c>
      <c r="I181" t="s">
        <v>229</v>
      </c>
      <c r="J181">
        <v>104697765</v>
      </c>
      <c r="K181">
        <v>104697765</v>
      </c>
      <c r="L181" s="2">
        <v>3.0164299999999998E-4</v>
      </c>
      <c r="M181" s="19">
        <v>5.5215100000000003E-2</v>
      </c>
      <c r="N181">
        <v>0</v>
      </c>
      <c r="O181" s="2">
        <v>2.1706173316433101E-2</v>
      </c>
    </row>
    <row r="182" spans="1:19" x14ac:dyDescent="0.2">
      <c r="A182" t="s">
        <v>89</v>
      </c>
      <c r="B182" t="s">
        <v>229</v>
      </c>
      <c r="C182">
        <v>104640973</v>
      </c>
      <c r="D182">
        <v>104640973</v>
      </c>
      <c r="E182" t="s">
        <v>212</v>
      </c>
      <c r="F182">
        <v>3731</v>
      </c>
      <c r="G182">
        <v>251729</v>
      </c>
      <c r="H182" t="s">
        <v>405</v>
      </c>
      <c r="I182" t="s">
        <v>229</v>
      </c>
      <c r="J182">
        <v>104892702</v>
      </c>
      <c r="K182">
        <v>104892702</v>
      </c>
      <c r="L182" s="2">
        <v>3.0672400000000003E-4</v>
      </c>
      <c r="M182" s="19">
        <v>6.1142099999999998E-2</v>
      </c>
      <c r="N182">
        <v>0</v>
      </c>
      <c r="O182" s="2">
        <v>2.2012064518311499E-2</v>
      </c>
    </row>
    <row r="183" spans="1:19" x14ac:dyDescent="0.2">
      <c r="A183" t="s">
        <v>89</v>
      </c>
      <c r="B183" t="s">
        <v>229</v>
      </c>
      <c r="C183">
        <v>104640973</v>
      </c>
      <c r="D183">
        <v>104640973</v>
      </c>
      <c r="E183" t="s">
        <v>212</v>
      </c>
      <c r="F183">
        <v>3731</v>
      </c>
      <c r="G183">
        <v>359285</v>
      </c>
      <c r="H183" t="s">
        <v>406</v>
      </c>
      <c r="I183" t="s">
        <v>229</v>
      </c>
      <c r="J183">
        <v>105000258</v>
      </c>
      <c r="K183">
        <v>105000258</v>
      </c>
      <c r="L183" s="2">
        <v>3.0964399999999998E-4</v>
      </c>
      <c r="M183" s="19">
        <v>7.1776099999999995E-2</v>
      </c>
      <c r="N183">
        <v>0</v>
      </c>
      <c r="O183" s="2">
        <v>2.2186137670714898E-2</v>
      </c>
    </row>
    <row r="184" spans="1:19" x14ac:dyDescent="0.2">
      <c r="A184" t="s">
        <v>89</v>
      </c>
      <c r="B184" t="s">
        <v>229</v>
      </c>
      <c r="C184">
        <v>104640973</v>
      </c>
      <c r="D184">
        <v>104640973</v>
      </c>
      <c r="E184" t="s">
        <v>212</v>
      </c>
      <c r="F184">
        <v>3731</v>
      </c>
      <c r="G184">
        <v>26774</v>
      </c>
      <c r="H184" t="s">
        <v>407</v>
      </c>
      <c r="I184" t="s">
        <v>229</v>
      </c>
      <c r="J184">
        <v>104667747</v>
      </c>
      <c r="K184">
        <v>104667747</v>
      </c>
      <c r="L184" s="2">
        <v>3.1232599999999998E-4</v>
      </c>
      <c r="M184" s="19">
        <v>5.45613E-2</v>
      </c>
      <c r="N184">
        <v>0</v>
      </c>
      <c r="O184" s="2">
        <v>2.2345878122574901E-2</v>
      </c>
    </row>
    <row r="185" spans="1:19" x14ac:dyDescent="0.2">
      <c r="A185" t="s">
        <v>89</v>
      </c>
      <c r="B185" t="s">
        <v>229</v>
      </c>
      <c r="C185">
        <v>104640973</v>
      </c>
      <c r="D185">
        <v>104640973</v>
      </c>
      <c r="E185" t="s">
        <v>212</v>
      </c>
      <c r="F185">
        <v>3731</v>
      </c>
      <c r="G185">
        <v>249525</v>
      </c>
      <c r="H185" t="s">
        <v>408</v>
      </c>
      <c r="I185" t="s">
        <v>229</v>
      </c>
      <c r="J185">
        <v>104890498</v>
      </c>
      <c r="K185">
        <v>104890498</v>
      </c>
      <c r="L185" s="2">
        <v>3.22784E-4</v>
      </c>
      <c r="M185" s="19">
        <v>6.0864099999999997E-2</v>
      </c>
      <c r="N185">
        <v>0</v>
      </c>
      <c r="O185" s="2">
        <v>2.2974398800578999E-2</v>
      </c>
    </row>
    <row r="186" spans="1:19" x14ac:dyDescent="0.2">
      <c r="A186" t="s">
        <v>89</v>
      </c>
      <c r="B186" t="s">
        <v>229</v>
      </c>
      <c r="C186">
        <v>104640973</v>
      </c>
      <c r="D186">
        <v>104640973</v>
      </c>
      <c r="E186" t="s">
        <v>212</v>
      </c>
      <c r="F186">
        <v>3731</v>
      </c>
      <c r="G186">
        <v>376342</v>
      </c>
      <c r="H186" t="s">
        <v>409</v>
      </c>
      <c r="I186" t="s">
        <v>229</v>
      </c>
      <c r="J186">
        <v>105017315</v>
      </c>
      <c r="K186">
        <v>105017315</v>
      </c>
      <c r="L186" s="2">
        <v>3.2378799999999998E-4</v>
      </c>
      <c r="M186" s="19">
        <v>5.6921699999999999E-2</v>
      </c>
      <c r="N186">
        <v>0</v>
      </c>
      <c r="O186" s="2">
        <v>2.3034608571476801E-2</v>
      </c>
    </row>
    <row r="187" spans="1:19" x14ac:dyDescent="0.2">
      <c r="A187" t="s">
        <v>89</v>
      </c>
      <c r="B187" t="s">
        <v>229</v>
      </c>
      <c r="C187">
        <v>104640973</v>
      </c>
      <c r="D187">
        <v>104640973</v>
      </c>
      <c r="E187" t="s">
        <v>212</v>
      </c>
      <c r="F187">
        <v>3731</v>
      </c>
      <c r="G187">
        <v>251817</v>
      </c>
      <c r="H187" t="s">
        <v>410</v>
      </c>
      <c r="I187" t="s">
        <v>229</v>
      </c>
      <c r="J187">
        <v>104892790</v>
      </c>
      <c r="K187">
        <v>104892790</v>
      </c>
      <c r="L187" s="2">
        <v>3.5259700000000001E-4</v>
      </c>
      <c r="M187" s="19">
        <v>5.8874200000000002E-2</v>
      </c>
      <c r="N187">
        <v>0</v>
      </c>
      <c r="O187" s="2">
        <v>2.4737273403873501E-2</v>
      </c>
    </row>
    <row r="188" spans="1:19" x14ac:dyDescent="0.2">
      <c r="A188" t="s">
        <v>89</v>
      </c>
      <c r="B188" t="s">
        <v>229</v>
      </c>
      <c r="C188">
        <v>104640973</v>
      </c>
      <c r="D188">
        <v>104640973</v>
      </c>
      <c r="E188" t="s">
        <v>212</v>
      </c>
      <c r="F188">
        <v>3731</v>
      </c>
      <c r="G188">
        <v>112677</v>
      </c>
      <c r="H188" t="s">
        <v>411</v>
      </c>
      <c r="I188" t="s">
        <v>229</v>
      </c>
      <c r="J188">
        <v>104753650</v>
      </c>
      <c r="K188">
        <v>104753650</v>
      </c>
      <c r="L188" s="2">
        <v>3.5322899999999999E-4</v>
      </c>
      <c r="M188" s="19">
        <v>7.0624199999999998E-2</v>
      </c>
      <c r="N188">
        <v>0</v>
      </c>
      <c r="O188" s="2">
        <v>2.47739234678661E-2</v>
      </c>
    </row>
    <row r="189" spans="1:19" x14ac:dyDescent="0.2">
      <c r="A189" s="45" t="s">
        <v>89</v>
      </c>
      <c r="B189" s="45" t="s">
        <v>229</v>
      </c>
      <c r="C189" s="45">
        <v>104640973</v>
      </c>
      <c r="D189" s="45">
        <v>104640973</v>
      </c>
      <c r="E189" s="45" t="s">
        <v>212</v>
      </c>
      <c r="F189" s="45">
        <v>3731</v>
      </c>
      <c r="G189" s="45">
        <v>-56715</v>
      </c>
      <c r="H189" s="45" t="s">
        <v>412</v>
      </c>
      <c r="I189" s="45" t="s">
        <v>229</v>
      </c>
      <c r="J189" s="45">
        <v>104584258</v>
      </c>
      <c r="K189" s="45">
        <v>104584258</v>
      </c>
      <c r="L189" s="46">
        <v>3.6020300000000002E-4</v>
      </c>
      <c r="M189" s="47">
        <v>0.144925</v>
      </c>
      <c r="N189" s="45">
        <v>0</v>
      </c>
      <c r="O189" s="46">
        <v>2.5183034303051601E-2</v>
      </c>
      <c r="P189" s="45" t="s">
        <v>83</v>
      </c>
      <c r="Q189" s="45" t="s">
        <v>86</v>
      </c>
      <c r="R189" s="45">
        <v>0.78</v>
      </c>
      <c r="S189" s="88">
        <v>2.5999999999999999E-20</v>
      </c>
    </row>
    <row r="190" spans="1:19" x14ac:dyDescent="0.2">
      <c r="A190" t="s">
        <v>89</v>
      </c>
      <c r="B190" t="s">
        <v>229</v>
      </c>
      <c r="C190">
        <v>104640973</v>
      </c>
      <c r="D190">
        <v>104640973</v>
      </c>
      <c r="E190" t="s">
        <v>212</v>
      </c>
      <c r="F190">
        <v>3731</v>
      </c>
      <c r="G190">
        <v>58119</v>
      </c>
      <c r="H190" t="s">
        <v>413</v>
      </c>
      <c r="I190" t="s">
        <v>229</v>
      </c>
      <c r="J190">
        <v>104699092</v>
      </c>
      <c r="K190">
        <v>104699092</v>
      </c>
      <c r="L190" s="2">
        <v>3.8616699999999998E-4</v>
      </c>
      <c r="M190" s="19">
        <v>5.3906900000000001E-2</v>
      </c>
      <c r="N190">
        <v>0</v>
      </c>
      <c r="O190" s="2">
        <v>2.66907334052662E-2</v>
      </c>
    </row>
    <row r="191" spans="1:19" x14ac:dyDescent="0.2">
      <c r="A191" t="s">
        <v>89</v>
      </c>
      <c r="B191" t="s">
        <v>229</v>
      </c>
      <c r="C191">
        <v>104640973</v>
      </c>
      <c r="D191">
        <v>104640973</v>
      </c>
      <c r="E191" t="s">
        <v>212</v>
      </c>
      <c r="F191">
        <v>3731</v>
      </c>
      <c r="G191">
        <v>116518</v>
      </c>
      <c r="H191" t="s">
        <v>414</v>
      </c>
      <c r="I191" t="s">
        <v>229</v>
      </c>
      <c r="J191">
        <v>104757491</v>
      </c>
      <c r="K191">
        <v>104757491</v>
      </c>
      <c r="L191" s="2">
        <v>4.3188900000000003E-4</v>
      </c>
      <c r="M191" s="19">
        <v>6.9997900000000002E-2</v>
      </c>
      <c r="N191">
        <v>0</v>
      </c>
      <c r="O191" s="2">
        <v>2.9294923548886499E-2</v>
      </c>
    </row>
    <row r="192" spans="1:19" x14ac:dyDescent="0.2">
      <c r="A192" t="s">
        <v>89</v>
      </c>
      <c r="B192" t="s">
        <v>229</v>
      </c>
      <c r="C192">
        <v>104640973</v>
      </c>
      <c r="D192">
        <v>104640973</v>
      </c>
      <c r="E192" t="s">
        <v>212</v>
      </c>
      <c r="F192">
        <v>3731</v>
      </c>
      <c r="G192">
        <v>29030</v>
      </c>
      <c r="H192" t="s">
        <v>415</v>
      </c>
      <c r="I192" t="s">
        <v>229</v>
      </c>
      <c r="J192">
        <v>104670003</v>
      </c>
      <c r="K192">
        <v>104670003</v>
      </c>
      <c r="L192" s="2">
        <v>4.5050800000000002E-4</v>
      </c>
      <c r="M192" s="19">
        <v>5.31055E-2</v>
      </c>
      <c r="N192">
        <v>0</v>
      </c>
      <c r="O192" s="2">
        <v>3.03315622980391E-2</v>
      </c>
    </row>
    <row r="193" spans="1:19" x14ac:dyDescent="0.2">
      <c r="A193" t="s">
        <v>89</v>
      </c>
      <c r="B193" t="s">
        <v>229</v>
      </c>
      <c r="C193">
        <v>104640973</v>
      </c>
      <c r="D193">
        <v>104640973</v>
      </c>
      <c r="E193" t="s">
        <v>212</v>
      </c>
      <c r="F193">
        <v>3731</v>
      </c>
      <c r="G193">
        <v>39414</v>
      </c>
      <c r="H193" t="s">
        <v>416</v>
      </c>
      <c r="I193" t="s">
        <v>229</v>
      </c>
      <c r="J193">
        <v>104680387</v>
      </c>
      <c r="K193">
        <v>104680387</v>
      </c>
      <c r="L193" s="2">
        <v>4.78054E-4</v>
      </c>
      <c r="M193" s="19">
        <v>5.3347800000000001E-2</v>
      </c>
      <c r="N193">
        <v>0</v>
      </c>
      <c r="O193" s="2">
        <v>3.18492672518155E-2</v>
      </c>
    </row>
    <row r="194" spans="1:19" x14ac:dyDescent="0.2">
      <c r="A194" t="s">
        <v>89</v>
      </c>
      <c r="B194" t="s">
        <v>229</v>
      </c>
      <c r="C194">
        <v>104640973</v>
      </c>
      <c r="D194">
        <v>104640973</v>
      </c>
      <c r="E194" t="s">
        <v>212</v>
      </c>
      <c r="F194">
        <v>3731</v>
      </c>
      <c r="G194">
        <v>277270</v>
      </c>
      <c r="H194" t="s">
        <v>417</v>
      </c>
      <c r="I194" t="s">
        <v>229</v>
      </c>
      <c r="J194">
        <v>104918243</v>
      </c>
      <c r="K194">
        <v>104918243</v>
      </c>
      <c r="L194" s="2">
        <v>5.2302100000000003E-4</v>
      </c>
      <c r="M194" s="19">
        <v>6.7802000000000001E-2</v>
      </c>
      <c r="N194">
        <v>0</v>
      </c>
      <c r="O194" s="2">
        <v>3.42881845021486E-2</v>
      </c>
    </row>
    <row r="195" spans="1:19" x14ac:dyDescent="0.2">
      <c r="A195" s="45" t="s">
        <v>89</v>
      </c>
      <c r="B195" s="45" t="s">
        <v>229</v>
      </c>
      <c r="C195" s="45">
        <v>104640973</v>
      </c>
      <c r="D195" s="45">
        <v>104640973</v>
      </c>
      <c r="E195" s="45" t="s">
        <v>212</v>
      </c>
      <c r="F195" s="45">
        <v>3731</v>
      </c>
      <c r="G195" s="45">
        <v>-84241</v>
      </c>
      <c r="H195" s="45" t="s">
        <v>418</v>
      </c>
      <c r="I195" s="45" t="s">
        <v>229</v>
      </c>
      <c r="J195" s="45">
        <v>104556732</v>
      </c>
      <c r="K195" s="45">
        <v>104556732</v>
      </c>
      <c r="L195" s="46">
        <v>5.4558600000000003E-4</v>
      </c>
      <c r="M195" s="47">
        <v>0.14131099999999999</v>
      </c>
      <c r="N195" s="45">
        <v>0</v>
      </c>
      <c r="O195" s="46">
        <v>3.5497967957237198E-2</v>
      </c>
      <c r="P195" s="45" t="s">
        <v>85</v>
      </c>
      <c r="Q195" s="45" t="s">
        <v>83</v>
      </c>
      <c r="R195" s="45">
        <v>0.78</v>
      </c>
      <c r="S195" s="88">
        <v>2.8000000000000003E-20</v>
      </c>
    </row>
    <row r="196" spans="1:19" x14ac:dyDescent="0.2">
      <c r="A196" t="s">
        <v>89</v>
      </c>
      <c r="B196" t="s">
        <v>229</v>
      </c>
      <c r="C196">
        <v>104640973</v>
      </c>
      <c r="D196">
        <v>104640973</v>
      </c>
      <c r="E196" t="s">
        <v>212</v>
      </c>
      <c r="F196">
        <v>3731</v>
      </c>
      <c r="G196">
        <v>260049</v>
      </c>
      <c r="H196" t="s">
        <v>419</v>
      </c>
      <c r="I196" t="s">
        <v>229</v>
      </c>
      <c r="J196">
        <v>104901022</v>
      </c>
      <c r="K196">
        <v>104901022</v>
      </c>
      <c r="L196" s="2">
        <v>5.4702500000000003E-4</v>
      </c>
      <c r="M196" s="19">
        <v>6.4253199999999996E-2</v>
      </c>
      <c r="N196">
        <v>0</v>
      </c>
      <c r="O196" s="2">
        <v>3.5575240846032599E-2</v>
      </c>
    </row>
    <row r="197" spans="1:19" x14ac:dyDescent="0.2">
      <c r="A197" t="s">
        <v>89</v>
      </c>
      <c r="B197" t="s">
        <v>229</v>
      </c>
      <c r="C197">
        <v>104640973</v>
      </c>
      <c r="D197">
        <v>104640973</v>
      </c>
      <c r="E197" t="s">
        <v>212</v>
      </c>
      <c r="F197">
        <v>3731</v>
      </c>
      <c r="G197">
        <v>59286</v>
      </c>
      <c r="H197" t="s">
        <v>420</v>
      </c>
      <c r="I197" t="s">
        <v>229</v>
      </c>
      <c r="J197">
        <v>104700259</v>
      </c>
      <c r="K197">
        <v>104700259</v>
      </c>
      <c r="L197" s="2">
        <v>5.81556E-4</v>
      </c>
      <c r="M197" s="19">
        <v>5.26931E-2</v>
      </c>
      <c r="N197">
        <v>0</v>
      </c>
      <c r="O197" s="2">
        <v>3.7398385024909303E-2</v>
      </c>
    </row>
    <row r="198" spans="1:19" x14ac:dyDescent="0.2">
      <c r="A198" t="s">
        <v>89</v>
      </c>
      <c r="B198" t="s">
        <v>229</v>
      </c>
      <c r="C198">
        <v>104640973</v>
      </c>
      <c r="D198">
        <v>104640973</v>
      </c>
      <c r="E198" t="s">
        <v>212</v>
      </c>
      <c r="F198">
        <v>3731</v>
      </c>
      <c r="G198">
        <v>256308</v>
      </c>
      <c r="H198" t="s">
        <v>421</v>
      </c>
      <c r="I198" t="s">
        <v>229</v>
      </c>
      <c r="J198">
        <v>104897281</v>
      </c>
      <c r="K198">
        <v>104897281</v>
      </c>
      <c r="L198" s="2">
        <v>5.8379500000000002E-4</v>
      </c>
      <c r="M198" s="19">
        <v>5.8303199999999999E-2</v>
      </c>
      <c r="N198">
        <v>0</v>
      </c>
      <c r="O198" s="2">
        <v>3.7513987683798697E-2</v>
      </c>
    </row>
    <row r="199" spans="1:19" x14ac:dyDescent="0.2">
      <c r="A199" t="s">
        <v>89</v>
      </c>
      <c r="B199" t="s">
        <v>229</v>
      </c>
      <c r="C199">
        <v>104640973</v>
      </c>
      <c r="D199">
        <v>104640973</v>
      </c>
      <c r="E199" t="s">
        <v>212</v>
      </c>
      <c r="F199">
        <v>3731</v>
      </c>
      <c r="G199">
        <v>60706</v>
      </c>
      <c r="H199" t="s">
        <v>422</v>
      </c>
      <c r="I199" t="s">
        <v>229</v>
      </c>
      <c r="J199">
        <v>104701679</v>
      </c>
      <c r="K199">
        <v>104701679</v>
      </c>
      <c r="L199" s="2">
        <v>5.8573299999999996E-4</v>
      </c>
      <c r="M199" s="19">
        <v>5.2769499999999997E-2</v>
      </c>
      <c r="N199">
        <v>0</v>
      </c>
      <c r="O199" s="2">
        <v>3.7613681709315297E-2</v>
      </c>
    </row>
    <row r="200" spans="1:19" x14ac:dyDescent="0.2">
      <c r="A200" t="s">
        <v>89</v>
      </c>
      <c r="B200" t="s">
        <v>229</v>
      </c>
      <c r="C200">
        <v>104640973</v>
      </c>
      <c r="D200">
        <v>104640973</v>
      </c>
      <c r="E200" t="s">
        <v>212</v>
      </c>
      <c r="F200">
        <v>3731</v>
      </c>
      <c r="G200">
        <v>37763</v>
      </c>
      <c r="H200" t="s">
        <v>423</v>
      </c>
      <c r="I200" t="s">
        <v>229</v>
      </c>
      <c r="J200">
        <v>104678736</v>
      </c>
      <c r="K200">
        <v>104678736</v>
      </c>
      <c r="L200" s="2">
        <v>6.3934599999999995E-4</v>
      </c>
      <c r="M200" s="19">
        <v>5.1975899999999998E-2</v>
      </c>
      <c r="N200">
        <v>0</v>
      </c>
      <c r="O200" s="2">
        <v>4.0386700841196901E-2</v>
      </c>
    </row>
    <row r="201" spans="1:19" x14ac:dyDescent="0.2">
      <c r="A201" t="s">
        <v>89</v>
      </c>
      <c r="B201" t="s">
        <v>229</v>
      </c>
      <c r="C201">
        <v>104640973</v>
      </c>
      <c r="D201">
        <v>104640973</v>
      </c>
      <c r="E201" t="s">
        <v>212</v>
      </c>
      <c r="F201">
        <v>3731</v>
      </c>
      <c r="G201">
        <v>37390</v>
      </c>
      <c r="H201" t="s">
        <v>424</v>
      </c>
      <c r="I201" t="s">
        <v>229</v>
      </c>
      <c r="J201">
        <v>104678363</v>
      </c>
      <c r="K201">
        <v>104678363</v>
      </c>
      <c r="L201" s="2">
        <v>6.3968300000000005E-4</v>
      </c>
      <c r="M201" s="19">
        <v>5.1969399999999999E-2</v>
      </c>
      <c r="N201">
        <v>0</v>
      </c>
      <c r="O201" s="2">
        <v>4.0403873617063497E-2</v>
      </c>
    </row>
    <row r="202" spans="1:19" x14ac:dyDescent="0.2">
      <c r="A202" t="s">
        <v>89</v>
      </c>
      <c r="B202" t="s">
        <v>229</v>
      </c>
      <c r="C202">
        <v>104640973</v>
      </c>
      <c r="D202">
        <v>104640973</v>
      </c>
      <c r="E202" t="s">
        <v>212</v>
      </c>
      <c r="F202">
        <v>3731</v>
      </c>
      <c r="G202">
        <v>28685</v>
      </c>
      <c r="H202" t="s">
        <v>425</v>
      </c>
      <c r="I202" t="s">
        <v>229</v>
      </c>
      <c r="J202">
        <v>104669658</v>
      </c>
      <c r="K202">
        <v>104669658</v>
      </c>
      <c r="L202" s="2">
        <v>6.8537600000000002E-4</v>
      </c>
      <c r="M202" s="19">
        <v>5.1408099999999998E-2</v>
      </c>
      <c r="N202">
        <v>0</v>
      </c>
      <c r="O202" s="2">
        <v>4.2728738100095198E-2</v>
      </c>
    </row>
    <row r="203" spans="1:19" x14ac:dyDescent="0.2">
      <c r="A203" t="s">
        <v>89</v>
      </c>
      <c r="B203" t="s">
        <v>229</v>
      </c>
      <c r="C203">
        <v>104640973</v>
      </c>
      <c r="D203">
        <v>104640973</v>
      </c>
      <c r="E203" t="s">
        <v>212</v>
      </c>
      <c r="F203">
        <v>3731</v>
      </c>
      <c r="G203">
        <v>257943</v>
      </c>
      <c r="H203" t="s">
        <v>426</v>
      </c>
      <c r="I203" t="s">
        <v>229</v>
      </c>
      <c r="J203">
        <v>104898916</v>
      </c>
      <c r="K203">
        <v>104898916</v>
      </c>
      <c r="L203" s="2">
        <v>6.9385599999999996E-4</v>
      </c>
      <c r="M203" s="19">
        <v>5.7759499999999998E-2</v>
      </c>
      <c r="N203">
        <v>0</v>
      </c>
      <c r="O203" s="2">
        <v>4.3154044823951999E-2</v>
      </c>
    </row>
    <row r="204" spans="1:19" x14ac:dyDescent="0.2">
      <c r="A204" t="s">
        <v>89</v>
      </c>
      <c r="B204" t="s">
        <v>229</v>
      </c>
      <c r="C204">
        <v>104640973</v>
      </c>
      <c r="D204">
        <v>104640973</v>
      </c>
      <c r="E204" t="s">
        <v>212</v>
      </c>
      <c r="F204">
        <v>3731</v>
      </c>
      <c r="G204">
        <v>27142</v>
      </c>
      <c r="H204" t="s">
        <v>427</v>
      </c>
      <c r="I204" t="s">
        <v>229</v>
      </c>
      <c r="J204">
        <v>104668115</v>
      </c>
      <c r="K204">
        <v>104668115</v>
      </c>
      <c r="L204" s="2">
        <v>7.3940400000000004E-4</v>
      </c>
      <c r="M204" s="19">
        <v>0.298093</v>
      </c>
      <c r="N204">
        <v>0</v>
      </c>
      <c r="O204" s="2">
        <v>4.5420580038021401E-2</v>
      </c>
    </row>
    <row r="205" spans="1:19" x14ac:dyDescent="0.2">
      <c r="A205" t="s">
        <v>89</v>
      </c>
      <c r="B205" t="s">
        <v>229</v>
      </c>
      <c r="C205">
        <v>104640973</v>
      </c>
      <c r="D205">
        <v>104640973</v>
      </c>
      <c r="E205" t="s">
        <v>212</v>
      </c>
      <c r="F205">
        <v>3731</v>
      </c>
      <c r="G205">
        <v>123785</v>
      </c>
      <c r="H205" t="s">
        <v>428</v>
      </c>
      <c r="I205" t="s">
        <v>229</v>
      </c>
      <c r="J205">
        <v>104764758</v>
      </c>
      <c r="K205">
        <v>104764758</v>
      </c>
      <c r="L205" s="2">
        <v>7.4208100000000001E-4</v>
      </c>
      <c r="M205" s="19">
        <v>6.7080699999999993E-2</v>
      </c>
      <c r="N205">
        <v>0</v>
      </c>
      <c r="O205" s="2">
        <v>4.55534604321296E-2</v>
      </c>
    </row>
    <row r="206" spans="1:19" x14ac:dyDescent="0.2">
      <c r="A206" t="s">
        <v>89</v>
      </c>
      <c r="B206" t="s">
        <v>229</v>
      </c>
      <c r="C206">
        <v>104640973</v>
      </c>
      <c r="D206">
        <v>104640973</v>
      </c>
      <c r="E206" t="s">
        <v>212</v>
      </c>
      <c r="F206">
        <v>3731</v>
      </c>
      <c r="G206">
        <v>414279</v>
      </c>
      <c r="H206" t="s">
        <v>429</v>
      </c>
      <c r="I206" t="s">
        <v>229</v>
      </c>
      <c r="J206">
        <v>105055252</v>
      </c>
      <c r="K206">
        <v>105055252</v>
      </c>
      <c r="L206" s="2">
        <v>7.6319500000000004E-4</v>
      </c>
      <c r="M206" s="19">
        <v>-5.5077800000000003E-2</v>
      </c>
      <c r="N206">
        <v>0</v>
      </c>
      <c r="O206" s="2">
        <v>4.6596195889808102E-2</v>
      </c>
    </row>
    <row r="207" spans="1:19" x14ac:dyDescent="0.2">
      <c r="A207" t="s">
        <v>89</v>
      </c>
      <c r="B207" t="s">
        <v>229</v>
      </c>
      <c r="C207">
        <v>104640973</v>
      </c>
      <c r="D207">
        <v>104640973</v>
      </c>
      <c r="E207" t="s">
        <v>212</v>
      </c>
      <c r="F207">
        <v>3731</v>
      </c>
      <c r="G207">
        <v>38906</v>
      </c>
      <c r="H207" t="s">
        <v>430</v>
      </c>
      <c r="I207" t="s">
        <v>229</v>
      </c>
      <c r="J207">
        <v>104679879</v>
      </c>
      <c r="K207">
        <v>104679879</v>
      </c>
      <c r="L207" s="2">
        <v>7.6408200000000002E-4</v>
      </c>
      <c r="M207" s="19">
        <v>5.0853799999999998E-2</v>
      </c>
      <c r="N207">
        <v>0</v>
      </c>
      <c r="O207" s="2">
        <v>4.6640197897874699E-2</v>
      </c>
    </row>
  </sheetData>
  <conditionalFormatting sqref="J1:J1048576">
    <cfRule type="duplicateValues" dxfId="0" priority="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07D78-F9E2-DC4A-9045-978A27430C2F}">
  <dimension ref="A1:D47"/>
  <sheetViews>
    <sheetView zoomScaleNormal="100" workbookViewId="0">
      <selection activeCell="F27" sqref="F27"/>
    </sheetView>
  </sheetViews>
  <sheetFormatPr baseColWidth="10" defaultColWidth="11" defaultRowHeight="15" x14ac:dyDescent="0.2"/>
  <cols>
    <col min="1" max="1" width="6.33203125" bestFit="1" customWidth="1"/>
    <col min="2" max="2" width="37.33203125" bestFit="1" customWidth="1"/>
    <col min="3" max="3" width="14.6640625" bestFit="1" customWidth="1"/>
    <col min="4" max="4" width="11.83203125" bestFit="1" customWidth="1"/>
  </cols>
  <sheetData>
    <row r="1" spans="1:4" x14ac:dyDescent="0.2">
      <c r="A1" s="1" t="s">
        <v>519</v>
      </c>
    </row>
    <row r="2" spans="1:4" x14ac:dyDescent="0.2">
      <c r="A2" t="s">
        <v>553</v>
      </c>
    </row>
    <row r="3" spans="1:4" x14ac:dyDescent="0.2">
      <c r="A3" t="s">
        <v>554</v>
      </c>
    </row>
    <row r="5" spans="1:4" x14ac:dyDescent="0.2">
      <c r="A5" s="14" t="s">
        <v>469</v>
      </c>
      <c r="B5" s="15" t="s">
        <v>470</v>
      </c>
      <c r="C5" s="15" t="s">
        <v>471</v>
      </c>
      <c r="D5" s="64" t="s">
        <v>472</v>
      </c>
    </row>
    <row r="6" spans="1:4" x14ac:dyDescent="0.2">
      <c r="A6" s="14" t="s">
        <v>473</v>
      </c>
      <c r="B6" s="15" t="s">
        <v>499</v>
      </c>
      <c r="C6" s="52" t="s">
        <v>474</v>
      </c>
      <c r="D6" s="64">
        <v>191</v>
      </c>
    </row>
    <row r="7" spans="1:4" x14ac:dyDescent="0.2">
      <c r="A7" s="14" t="s">
        <v>475</v>
      </c>
      <c r="B7" s="15" t="s">
        <v>500</v>
      </c>
      <c r="C7" s="52" t="s">
        <v>474</v>
      </c>
      <c r="D7" s="64">
        <v>430</v>
      </c>
    </row>
    <row r="8" spans="1:4" x14ac:dyDescent="0.2">
      <c r="A8" s="4" t="s">
        <v>476</v>
      </c>
      <c r="B8" s="5" t="s">
        <v>501</v>
      </c>
      <c r="C8" s="51" t="s">
        <v>474</v>
      </c>
      <c r="D8" s="86">
        <v>248</v>
      </c>
    </row>
    <row r="9" spans="1:4" x14ac:dyDescent="0.2">
      <c r="A9" s="10"/>
      <c r="B9" s="11" t="s">
        <v>502</v>
      </c>
      <c r="C9" s="50" t="s">
        <v>474</v>
      </c>
      <c r="D9" s="66"/>
    </row>
    <row r="10" spans="1:4" x14ac:dyDescent="0.2">
      <c r="A10" s="14" t="s">
        <v>477</v>
      </c>
      <c r="B10" s="15" t="s">
        <v>503</v>
      </c>
      <c r="C10" s="52" t="s">
        <v>474</v>
      </c>
      <c r="D10" s="64">
        <v>650</v>
      </c>
    </row>
    <row r="11" spans="1:4" x14ac:dyDescent="0.2">
      <c r="A11" s="8" t="s">
        <v>478</v>
      </c>
      <c r="B11" t="s">
        <v>504</v>
      </c>
      <c r="C11" t="s">
        <v>474</v>
      </c>
      <c r="D11" s="65">
        <v>1860</v>
      </c>
    </row>
    <row r="12" spans="1:4" x14ac:dyDescent="0.2">
      <c r="A12" s="8"/>
      <c r="B12" t="s">
        <v>505</v>
      </c>
      <c r="C12" t="s">
        <v>474</v>
      </c>
      <c r="D12" s="65"/>
    </row>
    <row r="13" spans="1:4" x14ac:dyDescent="0.2">
      <c r="A13" s="8"/>
      <c r="B13" t="s">
        <v>504</v>
      </c>
      <c r="C13" t="s">
        <v>474</v>
      </c>
      <c r="D13" s="65"/>
    </row>
    <row r="14" spans="1:4" x14ac:dyDescent="0.2">
      <c r="A14" s="10"/>
      <c r="B14" s="11" t="s">
        <v>505</v>
      </c>
      <c r="C14" s="11" t="s">
        <v>474</v>
      </c>
      <c r="D14" s="66"/>
    </row>
    <row r="15" spans="1:4" x14ac:dyDescent="0.2">
      <c r="A15" s="14" t="s">
        <v>479</v>
      </c>
      <c r="B15" s="15" t="s">
        <v>506</v>
      </c>
      <c r="C15" s="52" t="s">
        <v>474</v>
      </c>
      <c r="D15" s="64">
        <v>3</v>
      </c>
    </row>
    <row r="16" spans="1:4" x14ac:dyDescent="0.2">
      <c r="A16" s="14" t="s">
        <v>480</v>
      </c>
      <c r="B16" s="15" t="s">
        <v>507</v>
      </c>
      <c r="C16" s="52" t="s">
        <v>474</v>
      </c>
      <c r="D16" s="64">
        <v>4</v>
      </c>
    </row>
    <row r="17" spans="1:4" x14ac:dyDescent="0.2">
      <c r="A17" s="14" t="s">
        <v>481</v>
      </c>
      <c r="B17" s="15" t="s">
        <v>508</v>
      </c>
      <c r="C17" s="52" t="s">
        <v>474</v>
      </c>
      <c r="D17" s="64">
        <v>3</v>
      </c>
    </row>
    <row r="18" spans="1:4" x14ac:dyDescent="0.2">
      <c r="A18" s="14" t="s">
        <v>482</v>
      </c>
      <c r="B18" s="15" t="s">
        <v>509</v>
      </c>
      <c r="C18" s="52" t="s">
        <v>474</v>
      </c>
      <c r="D18" s="64">
        <v>935</v>
      </c>
    </row>
    <row r="19" spans="1:4" x14ac:dyDescent="0.2">
      <c r="A19" s="14" t="s">
        <v>483</v>
      </c>
      <c r="B19" s="15" t="s">
        <v>510</v>
      </c>
      <c r="C19" s="52" t="s">
        <v>474</v>
      </c>
      <c r="D19" s="64">
        <v>15</v>
      </c>
    </row>
    <row r="20" spans="1:4" x14ac:dyDescent="0.2">
      <c r="A20" s="14" t="s">
        <v>484</v>
      </c>
      <c r="B20" s="15" t="s">
        <v>511</v>
      </c>
      <c r="C20" s="52" t="s">
        <v>474</v>
      </c>
      <c r="D20" s="64">
        <v>23</v>
      </c>
    </row>
    <row r="21" spans="1:4" x14ac:dyDescent="0.2">
      <c r="A21" s="14" t="s">
        <v>485</v>
      </c>
      <c r="B21" s="15" t="s">
        <v>499</v>
      </c>
      <c r="C21" s="52" t="s">
        <v>486</v>
      </c>
      <c r="D21" s="75" t="s">
        <v>82</v>
      </c>
    </row>
    <row r="22" spans="1:4" x14ac:dyDescent="0.2">
      <c r="A22" s="14" t="s">
        <v>487</v>
      </c>
      <c r="B22" s="15" t="s">
        <v>500</v>
      </c>
      <c r="C22" s="52" t="s">
        <v>486</v>
      </c>
      <c r="D22" s="75" t="s">
        <v>82</v>
      </c>
    </row>
    <row r="23" spans="1:4" x14ac:dyDescent="0.2">
      <c r="A23" s="14" t="s">
        <v>488</v>
      </c>
      <c r="B23" s="15" t="s">
        <v>512</v>
      </c>
      <c r="C23" s="52" t="s">
        <v>486</v>
      </c>
      <c r="D23" s="75" t="s">
        <v>82</v>
      </c>
    </row>
    <row r="24" spans="1:4" x14ac:dyDescent="0.2">
      <c r="A24" s="14" t="s">
        <v>489</v>
      </c>
      <c r="B24" s="15" t="s">
        <v>501</v>
      </c>
      <c r="C24" s="52" t="s">
        <v>486</v>
      </c>
      <c r="D24" s="75" t="s">
        <v>82</v>
      </c>
    </row>
    <row r="25" spans="1:4" x14ac:dyDescent="0.2">
      <c r="A25" s="14" t="s">
        <v>490</v>
      </c>
      <c r="B25" s="15" t="s">
        <v>513</v>
      </c>
      <c r="C25" s="52" t="s">
        <v>486</v>
      </c>
      <c r="D25" s="75" t="s">
        <v>82</v>
      </c>
    </row>
    <row r="26" spans="1:4" x14ac:dyDescent="0.2">
      <c r="A26" s="14" t="s">
        <v>491</v>
      </c>
      <c r="B26" s="15" t="s">
        <v>510</v>
      </c>
      <c r="C26" s="52" t="s">
        <v>486</v>
      </c>
      <c r="D26" s="75" t="s">
        <v>82</v>
      </c>
    </row>
    <row r="27" spans="1:4" x14ac:dyDescent="0.2">
      <c r="A27" s="14" t="s">
        <v>473</v>
      </c>
      <c r="B27" s="15" t="s">
        <v>499</v>
      </c>
      <c r="C27" s="52" t="s">
        <v>486</v>
      </c>
      <c r="D27" s="75" t="s">
        <v>82</v>
      </c>
    </row>
    <row r="28" spans="1:4" x14ac:dyDescent="0.2">
      <c r="A28" s="14" t="s">
        <v>475</v>
      </c>
      <c r="B28" s="15" t="s">
        <v>500</v>
      </c>
      <c r="C28" s="52" t="s">
        <v>486</v>
      </c>
      <c r="D28" s="64">
        <v>26</v>
      </c>
    </row>
    <row r="29" spans="1:4" x14ac:dyDescent="0.2">
      <c r="A29" s="14" t="s">
        <v>492</v>
      </c>
      <c r="B29" s="15" t="s">
        <v>512</v>
      </c>
      <c r="C29" s="52" t="s">
        <v>486</v>
      </c>
      <c r="D29" s="64">
        <v>1138</v>
      </c>
    </row>
    <row r="30" spans="1:4" x14ac:dyDescent="0.2">
      <c r="A30" s="4" t="s">
        <v>476</v>
      </c>
      <c r="B30" s="5" t="s">
        <v>514</v>
      </c>
      <c r="C30" s="51" t="s">
        <v>486</v>
      </c>
      <c r="D30" s="86">
        <v>84</v>
      </c>
    </row>
    <row r="31" spans="1:4" x14ac:dyDescent="0.2">
      <c r="A31" s="8"/>
      <c r="B31" t="s">
        <v>502</v>
      </c>
      <c r="C31" s="63" t="s">
        <v>486</v>
      </c>
      <c r="D31" s="65"/>
    </row>
    <row r="32" spans="1:4" x14ac:dyDescent="0.2">
      <c r="A32" s="10"/>
      <c r="B32" s="11" t="s">
        <v>501</v>
      </c>
      <c r="C32" s="50" t="s">
        <v>486</v>
      </c>
      <c r="D32" s="66"/>
    </row>
    <row r="33" spans="1:4" x14ac:dyDescent="0.2">
      <c r="A33" s="8" t="s">
        <v>478</v>
      </c>
      <c r="B33" t="s">
        <v>504</v>
      </c>
      <c r="C33" t="s">
        <v>486</v>
      </c>
      <c r="D33" s="65">
        <v>4537</v>
      </c>
    </row>
    <row r="34" spans="1:4" x14ac:dyDescent="0.2">
      <c r="A34" s="8"/>
      <c r="B34" t="s">
        <v>515</v>
      </c>
      <c r="C34" t="s">
        <v>486</v>
      </c>
      <c r="D34" s="65"/>
    </row>
    <row r="35" spans="1:4" x14ac:dyDescent="0.2">
      <c r="A35" s="8"/>
      <c r="B35" t="s">
        <v>504</v>
      </c>
      <c r="C35" t="s">
        <v>486</v>
      </c>
      <c r="D35" s="65"/>
    </row>
    <row r="36" spans="1:4" x14ac:dyDescent="0.2">
      <c r="A36" s="10"/>
      <c r="B36" s="11" t="s">
        <v>515</v>
      </c>
      <c r="C36" s="11" t="s">
        <v>486</v>
      </c>
      <c r="D36" s="66"/>
    </row>
    <row r="37" spans="1:4" x14ac:dyDescent="0.2">
      <c r="A37" s="14" t="s">
        <v>479</v>
      </c>
      <c r="B37" s="15" t="s">
        <v>506</v>
      </c>
      <c r="C37" s="52" t="s">
        <v>486</v>
      </c>
      <c r="D37" s="64">
        <v>39</v>
      </c>
    </row>
    <row r="38" spans="1:4" x14ac:dyDescent="0.2">
      <c r="A38" s="14" t="s">
        <v>480</v>
      </c>
      <c r="B38" s="15" t="s">
        <v>507</v>
      </c>
      <c r="C38" s="52" t="s">
        <v>486</v>
      </c>
      <c r="D38" s="64">
        <v>28</v>
      </c>
    </row>
    <row r="39" spans="1:4" x14ac:dyDescent="0.2">
      <c r="A39" s="14" t="s">
        <v>481</v>
      </c>
      <c r="B39" s="15" t="s">
        <v>508</v>
      </c>
      <c r="C39" s="52" t="s">
        <v>486</v>
      </c>
      <c r="D39" s="64">
        <v>20</v>
      </c>
    </row>
    <row r="40" spans="1:4" x14ac:dyDescent="0.2">
      <c r="A40" s="14" t="s">
        <v>482</v>
      </c>
      <c r="B40" s="15" t="s">
        <v>509</v>
      </c>
      <c r="C40" s="52" t="s">
        <v>486</v>
      </c>
      <c r="D40" s="64">
        <v>2049</v>
      </c>
    </row>
    <row r="41" spans="1:4" x14ac:dyDescent="0.2">
      <c r="A41" s="14" t="s">
        <v>483</v>
      </c>
      <c r="B41" s="15" t="s">
        <v>510</v>
      </c>
      <c r="C41" s="52" t="s">
        <v>486</v>
      </c>
      <c r="D41" s="64">
        <v>118</v>
      </c>
    </row>
    <row r="42" spans="1:4" x14ac:dyDescent="0.2">
      <c r="A42" s="14" t="s">
        <v>493</v>
      </c>
      <c r="B42" s="15" t="s">
        <v>500</v>
      </c>
      <c r="C42" s="52" t="s">
        <v>486</v>
      </c>
      <c r="D42" s="64">
        <v>679</v>
      </c>
    </row>
    <row r="43" spans="1:4" x14ac:dyDescent="0.2">
      <c r="A43" s="14" t="s">
        <v>494</v>
      </c>
      <c r="B43" s="15" t="s">
        <v>516</v>
      </c>
      <c r="C43" s="52" t="s">
        <v>486</v>
      </c>
      <c r="D43" s="64">
        <v>45</v>
      </c>
    </row>
    <row r="44" spans="1:4" x14ac:dyDescent="0.2">
      <c r="A44" s="14" t="s">
        <v>495</v>
      </c>
      <c r="B44" s="15" t="s">
        <v>499</v>
      </c>
      <c r="C44" s="52" t="s">
        <v>486</v>
      </c>
      <c r="D44" s="64">
        <v>1357</v>
      </c>
    </row>
    <row r="45" spans="1:4" x14ac:dyDescent="0.2">
      <c r="A45" s="14" t="s">
        <v>496</v>
      </c>
      <c r="B45" s="15" t="s">
        <v>517</v>
      </c>
      <c r="C45" s="52" t="s">
        <v>486</v>
      </c>
      <c r="D45" s="64">
        <v>343</v>
      </c>
    </row>
    <row r="46" spans="1:4" x14ac:dyDescent="0.2">
      <c r="A46" s="14" t="s">
        <v>497</v>
      </c>
      <c r="B46" s="15" t="s">
        <v>501</v>
      </c>
      <c r="C46" s="52" t="s">
        <v>486</v>
      </c>
      <c r="D46" s="64">
        <v>428</v>
      </c>
    </row>
    <row r="47" spans="1:4" x14ac:dyDescent="0.2">
      <c r="A47" s="14" t="s">
        <v>498</v>
      </c>
      <c r="B47" s="15" t="s">
        <v>513</v>
      </c>
      <c r="C47" s="52" t="s">
        <v>486</v>
      </c>
      <c r="D47" s="64">
        <v>1702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3"/>
  <sheetViews>
    <sheetView zoomScaleNormal="100" workbookViewId="0">
      <selection activeCell="E26" sqref="E26"/>
    </sheetView>
  </sheetViews>
  <sheetFormatPr baseColWidth="10" defaultColWidth="8.83203125" defaultRowHeight="15" x14ac:dyDescent="0.2"/>
  <cols>
    <col min="1" max="1" width="18.5" customWidth="1"/>
    <col min="2" max="2" width="9" bestFit="1" customWidth="1"/>
  </cols>
  <sheetData>
    <row r="1" spans="1:5" x14ac:dyDescent="0.2">
      <c r="A1" s="1" t="s">
        <v>520</v>
      </c>
      <c r="B1" s="1"/>
    </row>
    <row r="2" spans="1:5" x14ac:dyDescent="0.2">
      <c r="A2" t="s">
        <v>445</v>
      </c>
    </row>
    <row r="4" spans="1:5" x14ac:dyDescent="0.2">
      <c r="A4" s="14"/>
      <c r="B4" s="14" t="s">
        <v>522</v>
      </c>
      <c r="C4" s="15" t="s">
        <v>206</v>
      </c>
      <c r="D4" s="15" t="s">
        <v>207</v>
      </c>
      <c r="E4" s="52" t="s">
        <v>208</v>
      </c>
    </row>
    <row r="5" spans="1:5" x14ac:dyDescent="0.2">
      <c r="A5" s="58" t="s">
        <v>527</v>
      </c>
      <c r="B5" s="59"/>
      <c r="C5" s="15"/>
      <c r="D5" s="15"/>
      <c r="E5" s="52"/>
    </row>
    <row r="6" spans="1:5" x14ac:dyDescent="0.2">
      <c r="A6" s="8" t="s">
        <v>521</v>
      </c>
      <c r="B6" s="8" t="s">
        <v>523</v>
      </c>
      <c r="C6" s="60">
        <v>14261</v>
      </c>
      <c r="D6" s="60">
        <v>77767</v>
      </c>
      <c r="E6" s="53">
        <v>92028</v>
      </c>
    </row>
    <row r="7" spans="1:5" x14ac:dyDescent="0.2">
      <c r="A7" s="8" t="s">
        <v>203</v>
      </c>
      <c r="B7" s="8" t="s">
        <v>524</v>
      </c>
      <c r="C7" s="60">
        <v>72535</v>
      </c>
      <c r="D7" s="60">
        <v>80617</v>
      </c>
      <c r="E7" s="53">
        <v>153152</v>
      </c>
    </row>
    <row r="8" spans="1:5" x14ac:dyDescent="0.2">
      <c r="A8" s="8" t="s">
        <v>122</v>
      </c>
      <c r="B8" s="8" t="s">
        <v>524</v>
      </c>
      <c r="C8" s="60">
        <v>57672</v>
      </c>
      <c r="D8" s="60">
        <v>80617</v>
      </c>
      <c r="E8" s="53">
        <v>138289</v>
      </c>
    </row>
    <row r="9" spans="1:5" x14ac:dyDescent="0.2">
      <c r="A9" s="10" t="s">
        <v>123</v>
      </c>
      <c r="B9" s="10" t="s">
        <v>524</v>
      </c>
      <c r="C9" s="61">
        <v>6625</v>
      </c>
      <c r="D9" s="61">
        <v>80617</v>
      </c>
      <c r="E9" s="54">
        <v>87242</v>
      </c>
    </row>
    <row r="10" spans="1:5" x14ac:dyDescent="0.2">
      <c r="A10" s="58" t="s">
        <v>210</v>
      </c>
      <c r="B10" s="59"/>
      <c r="C10" s="15"/>
      <c r="D10" s="15"/>
      <c r="E10" s="52"/>
    </row>
    <row r="11" spans="1:5" x14ac:dyDescent="0.2">
      <c r="A11" s="8" t="s">
        <v>10</v>
      </c>
      <c r="B11" s="8" t="s">
        <v>524</v>
      </c>
      <c r="C11" s="60" t="s">
        <v>455</v>
      </c>
      <c r="D11" s="60" t="s">
        <v>455</v>
      </c>
      <c r="E11" s="53">
        <v>85488</v>
      </c>
    </row>
    <row r="12" spans="1:5" x14ac:dyDescent="0.2">
      <c r="A12" s="8" t="s">
        <v>93</v>
      </c>
      <c r="B12" s="8" t="s">
        <v>524</v>
      </c>
      <c r="C12" s="60" t="s">
        <v>455</v>
      </c>
      <c r="D12" s="60" t="s">
        <v>455</v>
      </c>
      <c r="E12" s="53">
        <v>68622</v>
      </c>
    </row>
    <row r="13" spans="1:5" x14ac:dyDescent="0.2">
      <c r="A13" s="10" t="s">
        <v>209</v>
      </c>
      <c r="B13" s="10" t="s">
        <v>524</v>
      </c>
      <c r="C13" s="61" t="s">
        <v>455</v>
      </c>
      <c r="D13" s="61" t="s">
        <v>455</v>
      </c>
      <c r="E13" s="54">
        <v>58241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E72D5-B42D-5B46-9056-F155119C5316}">
  <dimension ref="A1:F19"/>
  <sheetViews>
    <sheetView workbookViewId="0">
      <selection activeCell="F28" sqref="F28"/>
    </sheetView>
  </sheetViews>
  <sheetFormatPr baseColWidth="10" defaultRowHeight="15" x14ac:dyDescent="0.2"/>
  <cols>
    <col min="1" max="1" width="21.1640625" customWidth="1"/>
    <col min="2" max="2" width="11.33203125" bestFit="1" customWidth="1"/>
    <col min="3" max="3" width="10.1640625" bestFit="1" customWidth="1"/>
    <col min="4" max="4" width="12.83203125" bestFit="1" customWidth="1"/>
    <col min="5" max="5" width="13.83203125" bestFit="1" customWidth="1"/>
    <col min="6" max="6" width="23.1640625" style="91" customWidth="1"/>
  </cols>
  <sheetData>
    <row r="1" spans="1:6" x14ac:dyDescent="0.2">
      <c r="A1" s="1" t="s">
        <v>600</v>
      </c>
    </row>
    <row r="3" spans="1:6" x14ac:dyDescent="0.2">
      <c r="A3" s="14" t="s">
        <v>577</v>
      </c>
      <c r="B3" s="15" t="s">
        <v>578</v>
      </c>
      <c r="C3" s="15" t="s">
        <v>579</v>
      </c>
      <c r="D3" s="15" t="s">
        <v>580</v>
      </c>
      <c r="E3" s="15" t="s">
        <v>581</v>
      </c>
      <c r="F3" s="95" t="s">
        <v>582</v>
      </c>
    </row>
    <row r="4" spans="1:6" x14ac:dyDescent="0.2">
      <c r="A4" s="8" t="s">
        <v>583</v>
      </c>
      <c r="B4" s="92">
        <v>4</v>
      </c>
      <c r="C4" s="92">
        <v>103719647</v>
      </c>
      <c r="D4" s="92" t="s">
        <v>85</v>
      </c>
      <c r="E4" s="92" t="s">
        <v>86</v>
      </c>
      <c r="F4" s="93">
        <v>3.0000000000000001E-6</v>
      </c>
    </row>
    <row r="5" spans="1:6" x14ac:dyDescent="0.2">
      <c r="A5" s="8" t="s">
        <v>584</v>
      </c>
      <c r="B5" s="92">
        <v>4</v>
      </c>
      <c r="C5" s="92">
        <v>103719564</v>
      </c>
      <c r="D5" s="92" t="s">
        <v>85</v>
      </c>
      <c r="E5" s="92" t="s">
        <v>84</v>
      </c>
      <c r="F5" s="93">
        <v>3.0000000000000001E-6</v>
      </c>
    </row>
    <row r="6" spans="1:6" x14ac:dyDescent="0.2">
      <c r="A6" s="8" t="s">
        <v>585</v>
      </c>
      <c r="B6" s="92">
        <v>4</v>
      </c>
      <c r="C6" s="92">
        <v>103719470</v>
      </c>
      <c r="D6" s="92" t="s">
        <v>586</v>
      </c>
      <c r="E6" s="92" t="s">
        <v>86</v>
      </c>
      <c r="F6" s="93">
        <v>7.9999999999999996E-6</v>
      </c>
    </row>
    <row r="7" spans="1:6" x14ac:dyDescent="0.2">
      <c r="A7" s="8" t="s">
        <v>587</v>
      </c>
      <c r="B7" s="92">
        <v>4</v>
      </c>
      <c r="C7" s="92">
        <v>103719303</v>
      </c>
      <c r="D7" s="92" t="s">
        <v>588</v>
      </c>
      <c r="E7" s="92" t="s">
        <v>85</v>
      </c>
      <c r="F7" s="93">
        <v>3.0000000000000001E-6</v>
      </c>
    </row>
    <row r="8" spans="1:6" x14ac:dyDescent="0.2">
      <c r="A8" s="8" t="s">
        <v>589</v>
      </c>
      <c r="B8" s="92">
        <v>4</v>
      </c>
      <c r="C8" s="92">
        <v>103719126</v>
      </c>
      <c r="D8" s="92" t="s">
        <v>84</v>
      </c>
      <c r="E8" s="92" t="s">
        <v>86</v>
      </c>
      <c r="F8" s="93">
        <v>3.0000000000000001E-6</v>
      </c>
    </row>
    <row r="9" spans="1:6" x14ac:dyDescent="0.2">
      <c r="A9" s="8" t="s">
        <v>590</v>
      </c>
      <c r="B9" s="92">
        <v>4</v>
      </c>
      <c r="C9" s="92">
        <v>103658329</v>
      </c>
      <c r="D9" s="92" t="s">
        <v>85</v>
      </c>
      <c r="E9" s="92" t="s">
        <v>86</v>
      </c>
      <c r="F9" s="93">
        <v>5.0000000000000004E-6</v>
      </c>
    </row>
    <row r="10" spans="1:6" x14ac:dyDescent="0.2">
      <c r="A10" s="8" t="s">
        <v>591</v>
      </c>
      <c r="B10" s="92">
        <v>4</v>
      </c>
      <c r="C10" s="92">
        <v>103658214</v>
      </c>
      <c r="D10" s="92" t="s">
        <v>85</v>
      </c>
      <c r="E10" s="92" t="s">
        <v>86</v>
      </c>
      <c r="F10" s="93">
        <v>7.9999999999999996E-6</v>
      </c>
    </row>
    <row r="11" spans="1:6" x14ac:dyDescent="0.2">
      <c r="A11" s="8" t="s">
        <v>454</v>
      </c>
      <c r="B11" s="92">
        <v>4</v>
      </c>
      <c r="C11" s="92">
        <v>103656258</v>
      </c>
      <c r="D11" s="92" t="s">
        <v>85</v>
      </c>
      <c r="E11" s="92" t="s">
        <v>86</v>
      </c>
      <c r="F11" s="93">
        <v>5.5000000000000003E-4</v>
      </c>
    </row>
    <row r="12" spans="1:6" x14ac:dyDescent="0.2">
      <c r="A12" s="8" t="s">
        <v>592</v>
      </c>
      <c r="B12" s="92">
        <v>4</v>
      </c>
      <c r="C12" s="92">
        <v>103656202</v>
      </c>
      <c r="D12" s="92" t="s">
        <v>586</v>
      </c>
      <c r="E12" s="92" t="s">
        <v>86</v>
      </c>
      <c r="F12" s="93">
        <v>5.0000000000000004E-6</v>
      </c>
    </row>
    <row r="13" spans="1:6" x14ac:dyDescent="0.2">
      <c r="A13" s="8" t="s">
        <v>593</v>
      </c>
      <c r="B13" s="92">
        <v>4</v>
      </c>
      <c r="C13" s="92">
        <v>103591579</v>
      </c>
      <c r="D13" s="92" t="s">
        <v>85</v>
      </c>
      <c r="E13" s="92" t="s">
        <v>86</v>
      </c>
      <c r="F13" s="93">
        <v>3.0000000000000001E-6</v>
      </c>
    </row>
    <row r="14" spans="1:6" x14ac:dyDescent="0.2">
      <c r="A14" s="8" t="s">
        <v>594</v>
      </c>
      <c r="B14" s="92">
        <v>4</v>
      </c>
      <c r="C14" s="92">
        <v>103591573</v>
      </c>
      <c r="D14" s="92" t="s">
        <v>83</v>
      </c>
      <c r="E14" s="92" t="s">
        <v>86</v>
      </c>
      <c r="F14" s="93">
        <v>7.9999999999999996E-6</v>
      </c>
    </row>
    <row r="15" spans="1:6" x14ac:dyDescent="0.2">
      <c r="A15" s="8" t="s">
        <v>595</v>
      </c>
      <c r="B15" s="92">
        <v>4</v>
      </c>
      <c r="C15" s="92">
        <v>103591569</v>
      </c>
      <c r="D15" s="92" t="s">
        <v>83</v>
      </c>
      <c r="E15" s="92" t="s">
        <v>84</v>
      </c>
      <c r="F15" s="93">
        <v>7.9999999999999996E-6</v>
      </c>
    </row>
    <row r="16" spans="1:6" x14ac:dyDescent="0.2">
      <c r="A16" s="8" t="s">
        <v>596</v>
      </c>
      <c r="B16" s="92">
        <v>4</v>
      </c>
      <c r="C16" s="92">
        <v>103591543</v>
      </c>
      <c r="D16" s="92" t="s">
        <v>85</v>
      </c>
      <c r="E16" s="92" t="s">
        <v>86</v>
      </c>
      <c r="F16" s="93">
        <v>1.5999999999999999E-5</v>
      </c>
    </row>
    <row r="17" spans="1:6" x14ac:dyDescent="0.2">
      <c r="A17" s="8" t="s">
        <v>597</v>
      </c>
      <c r="B17" s="92">
        <v>4</v>
      </c>
      <c r="C17" s="92">
        <v>103591491</v>
      </c>
      <c r="D17" s="92" t="s">
        <v>86</v>
      </c>
      <c r="E17" s="92" t="s">
        <v>84</v>
      </c>
      <c r="F17" s="93">
        <v>5.0000000000000004E-6</v>
      </c>
    </row>
    <row r="18" spans="1:6" x14ac:dyDescent="0.2">
      <c r="A18" s="8" t="s">
        <v>598</v>
      </c>
      <c r="B18" s="92">
        <v>4</v>
      </c>
      <c r="C18" s="92">
        <v>103589990</v>
      </c>
      <c r="D18" s="92" t="s">
        <v>83</v>
      </c>
      <c r="E18" s="92" t="s">
        <v>84</v>
      </c>
      <c r="F18" s="93">
        <v>5.0000000000000004E-6</v>
      </c>
    </row>
    <row r="19" spans="1:6" x14ac:dyDescent="0.2">
      <c r="A19" s="10" t="s">
        <v>599</v>
      </c>
      <c r="B19" s="11">
        <v>4</v>
      </c>
      <c r="C19" s="11">
        <v>103589978</v>
      </c>
      <c r="D19" s="11" t="s">
        <v>86</v>
      </c>
      <c r="E19" s="11" t="s">
        <v>84</v>
      </c>
      <c r="F19" s="94">
        <v>1.9000000000000001E-5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1FE05-7E1B-4149-9672-36B8FBC84138}">
  <dimension ref="A1:K9"/>
  <sheetViews>
    <sheetView topLeftCell="B1" zoomScaleNormal="100" workbookViewId="0"/>
  </sheetViews>
  <sheetFormatPr baseColWidth="10" defaultColWidth="13.83203125" defaultRowHeight="15" x14ac:dyDescent="0.2"/>
  <cols>
    <col min="2" max="2" width="11.33203125" bestFit="1" customWidth="1"/>
    <col min="3" max="3" width="10" bestFit="1" customWidth="1"/>
    <col min="4" max="4" width="37.5" bestFit="1" customWidth="1"/>
    <col min="5" max="9" width="12.5" customWidth="1"/>
    <col min="10" max="10" width="13.5" bestFit="1" customWidth="1"/>
    <col min="11" max="11" width="12.5" customWidth="1"/>
  </cols>
  <sheetData>
    <row r="1" spans="1:11" x14ac:dyDescent="0.2">
      <c r="A1" s="1" t="s">
        <v>603</v>
      </c>
    </row>
    <row r="2" spans="1:11" x14ac:dyDescent="0.2">
      <c r="A2" t="s">
        <v>547</v>
      </c>
    </row>
    <row r="3" spans="1:11" x14ac:dyDescent="0.2">
      <c r="A3" s="87" t="s">
        <v>546</v>
      </c>
      <c r="B3" s="1"/>
      <c r="C3" s="1"/>
    </row>
    <row r="5" spans="1:11" x14ac:dyDescent="0.2">
      <c r="A5" s="58" t="s">
        <v>213</v>
      </c>
      <c r="B5" s="59" t="s">
        <v>539</v>
      </c>
      <c r="C5" s="59" t="s">
        <v>543</v>
      </c>
      <c r="D5" s="59" t="s">
        <v>545</v>
      </c>
      <c r="E5" s="59" t="s">
        <v>536</v>
      </c>
      <c r="F5" s="59" t="s">
        <v>537</v>
      </c>
      <c r="G5" s="59" t="s">
        <v>211</v>
      </c>
      <c r="H5" s="59" t="s">
        <v>442</v>
      </c>
      <c r="I5" s="59" t="s">
        <v>88</v>
      </c>
      <c r="J5" s="59" t="s">
        <v>535</v>
      </c>
      <c r="K5" s="62" t="s">
        <v>4</v>
      </c>
    </row>
    <row r="6" spans="1:11" x14ac:dyDescent="0.2">
      <c r="A6" s="8" t="s">
        <v>459</v>
      </c>
      <c r="B6" t="s">
        <v>540</v>
      </c>
      <c r="C6" t="s">
        <v>457</v>
      </c>
      <c r="D6" t="s">
        <v>458</v>
      </c>
      <c r="E6" t="s">
        <v>456</v>
      </c>
      <c r="F6" t="s">
        <v>542</v>
      </c>
      <c r="G6" s="72" t="s">
        <v>82</v>
      </c>
      <c r="H6" s="19">
        <v>6.9653099999999996E-2</v>
      </c>
      <c r="I6" s="19">
        <v>0.42667899999999997</v>
      </c>
      <c r="J6" t="s">
        <v>538</v>
      </c>
      <c r="K6" s="68">
        <v>0.87032548342889293</v>
      </c>
    </row>
    <row r="7" spans="1:11" x14ac:dyDescent="0.2">
      <c r="A7" s="8" t="s">
        <v>459</v>
      </c>
      <c r="B7" t="s">
        <v>111</v>
      </c>
      <c r="C7" t="s">
        <v>457</v>
      </c>
      <c r="D7" t="s">
        <v>454</v>
      </c>
      <c r="E7" t="s">
        <v>85</v>
      </c>
      <c r="F7" t="s">
        <v>86</v>
      </c>
      <c r="G7" s="67">
        <v>5.2095199999999998E-4</v>
      </c>
      <c r="H7" s="19">
        <v>0.23094100000000001</v>
      </c>
      <c r="I7" s="19">
        <v>0.45353100000000002</v>
      </c>
      <c r="J7" t="s">
        <v>541</v>
      </c>
      <c r="K7" s="68">
        <v>0.61060731108027244</v>
      </c>
    </row>
    <row r="8" spans="1:11" x14ac:dyDescent="0.2">
      <c r="A8" s="8" t="s">
        <v>449</v>
      </c>
      <c r="B8" t="s">
        <v>540</v>
      </c>
      <c r="C8" t="s">
        <v>544</v>
      </c>
      <c r="D8" t="s">
        <v>458</v>
      </c>
      <c r="E8" t="s">
        <v>456</v>
      </c>
      <c r="F8" t="s">
        <v>542</v>
      </c>
      <c r="G8" s="72" t="s">
        <v>82</v>
      </c>
      <c r="H8" s="19">
        <v>3.7197604656958302E-2</v>
      </c>
      <c r="I8" s="19">
        <v>5.7318144094804201E-3</v>
      </c>
      <c r="J8" s="69" t="s">
        <v>82</v>
      </c>
      <c r="K8" s="55">
        <v>8.6022533980734996E-11</v>
      </c>
    </row>
    <row r="9" spans="1:11" x14ac:dyDescent="0.2">
      <c r="A9" s="10" t="s">
        <v>449</v>
      </c>
      <c r="B9" s="11" t="s">
        <v>111</v>
      </c>
      <c r="C9" s="11" t="s">
        <v>544</v>
      </c>
      <c r="D9" s="11" t="s">
        <v>454</v>
      </c>
      <c r="E9" s="11" t="s">
        <v>85</v>
      </c>
      <c r="F9" s="11" t="s">
        <v>86</v>
      </c>
      <c r="G9" s="70">
        <v>5.2827276522293698E-4</v>
      </c>
      <c r="H9" s="56">
        <v>0.92336085685810798</v>
      </c>
      <c r="I9" s="56">
        <v>0.157942974612099</v>
      </c>
      <c r="J9" s="71" t="s">
        <v>82</v>
      </c>
      <c r="K9" s="57">
        <v>5.0303190850312497E-9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EADA3-E48F-5846-B738-B005FC76756D}">
  <dimension ref="A1:J18"/>
  <sheetViews>
    <sheetView zoomScale="120" zoomScaleNormal="120" workbookViewId="0">
      <selection activeCell="C20" sqref="C20"/>
    </sheetView>
  </sheetViews>
  <sheetFormatPr baseColWidth="10" defaultColWidth="8.83203125" defaultRowHeight="15" x14ac:dyDescent="0.2"/>
  <cols>
    <col min="1" max="1" width="25.5" customWidth="1"/>
    <col min="2" max="2" width="11.5" bestFit="1" customWidth="1"/>
    <col min="3" max="3" width="21.33203125" customWidth="1"/>
    <col min="4" max="4" width="11.5" bestFit="1" customWidth="1"/>
    <col min="5" max="5" width="10.5" bestFit="1" customWidth="1"/>
    <col min="7" max="7" width="8.83203125" style="2"/>
    <col min="8" max="9" width="12.5" style="3" bestFit="1" customWidth="1"/>
    <col min="10" max="10" width="24.6640625" bestFit="1" customWidth="1"/>
  </cols>
  <sheetData>
    <row r="1" spans="1:10" x14ac:dyDescent="0.2">
      <c r="A1" s="1" t="s">
        <v>604</v>
      </c>
    </row>
    <row r="2" spans="1:10" ht="33" customHeight="1" x14ac:dyDescent="0.2">
      <c r="A2" s="89" t="s">
        <v>548</v>
      </c>
      <c r="B2" s="89"/>
      <c r="C2" s="89"/>
      <c r="D2" s="89"/>
      <c r="E2" s="89"/>
      <c r="F2" s="89"/>
      <c r="G2" s="89"/>
      <c r="H2" s="89"/>
      <c r="I2" s="89"/>
      <c r="J2" s="89"/>
    </row>
    <row r="3" spans="1:10" x14ac:dyDescent="0.2">
      <c r="A3" t="s">
        <v>564</v>
      </c>
    </row>
    <row r="5" spans="1:10" x14ac:dyDescent="0.2">
      <c r="A5" s="1" t="s">
        <v>447</v>
      </c>
    </row>
    <row r="6" spans="1:10" x14ac:dyDescent="0.2">
      <c r="A6" s="14" t="s">
        <v>99</v>
      </c>
      <c r="B6" s="15" t="s">
        <v>100</v>
      </c>
      <c r="C6" s="15" t="s">
        <v>101</v>
      </c>
      <c r="D6" s="15" t="s">
        <v>94</v>
      </c>
      <c r="E6" s="15" t="s">
        <v>446</v>
      </c>
      <c r="F6" s="15" t="s">
        <v>442</v>
      </c>
      <c r="G6" s="16" t="s">
        <v>4</v>
      </c>
      <c r="H6" s="17" t="s">
        <v>103</v>
      </c>
      <c r="I6" s="17" t="s">
        <v>104</v>
      </c>
      <c r="J6" s="52" t="s">
        <v>106</v>
      </c>
    </row>
    <row r="7" spans="1:10" x14ac:dyDescent="0.2">
      <c r="A7" s="5" t="s">
        <v>459</v>
      </c>
      <c r="B7" s="5" t="s">
        <v>13</v>
      </c>
      <c r="C7" s="5" t="s">
        <v>97</v>
      </c>
      <c r="D7" s="5" t="s">
        <v>95</v>
      </c>
      <c r="E7" s="5" t="s">
        <v>114</v>
      </c>
      <c r="F7" s="6">
        <v>0.7475697</v>
      </c>
      <c r="G7" s="48">
        <v>3.5000000000000002E-16</v>
      </c>
      <c r="H7" s="6">
        <v>0.69708389999999998</v>
      </c>
      <c r="I7" s="6">
        <v>0.80171000000000003</v>
      </c>
      <c r="J7" s="51" t="s">
        <v>559</v>
      </c>
    </row>
    <row r="8" spans="1:10" x14ac:dyDescent="0.2">
      <c r="A8" s="11" t="s">
        <v>459</v>
      </c>
      <c r="B8" s="11" t="s">
        <v>91</v>
      </c>
      <c r="C8" s="11" t="s">
        <v>98</v>
      </c>
      <c r="D8" s="11" t="s">
        <v>86</v>
      </c>
      <c r="E8" s="11" t="s">
        <v>114</v>
      </c>
      <c r="F8" s="12">
        <v>1.6998279999999999</v>
      </c>
      <c r="G8" s="23">
        <v>6.6000000000000003E-2</v>
      </c>
      <c r="H8" s="12">
        <v>0.96478520000000001</v>
      </c>
      <c r="I8" s="12">
        <v>2.9948000000000001</v>
      </c>
      <c r="J8" s="50" t="s">
        <v>460</v>
      </c>
    </row>
    <row r="9" spans="1:10" x14ac:dyDescent="0.2">
      <c r="A9" t="s">
        <v>96</v>
      </c>
      <c r="B9" t="s">
        <v>13</v>
      </c>
      <c r="C9" t="s">
        <v>97</v>
      </c>
      <c r="D9" t="s">
        <v>95</v>
      </c>
      <c r="E9" t="s">
        <v>105</v>
      </c>
      <c r="F9" s="3">
        <v>8.7775800000000001E-2</v>
      </c>
      <c r="G9" s="2">
        <v>7.4999999999999996E-16</v>
      </c>
      <c r="H9" s="3">
        <v>6.6436899999999993E-2</v>
      </c>
      <c r="I9" s="3">
        <v>0.10911</v>
      </c>
      <c r="J9" s="53">
        <v>198128</v>
      </c>
    </row>
    <row r="10" spans="1:10" x14ac:dyDescent="0.2">
      <c r="A10" s="11" t="s">
        <v>96</v>
      </c>
      <c r="B10" s="11" t="s">
        <v>91</v>
      </c>
      <c r="C10" s="11" t="s">
        <v>98</v>
      </c>
      <c r="D10" s="11" t="s">
        <v>86</v>
      </c>
      <c r="E10" s="11" t="s">
        <v>105</v>
      </c>
      <c r="F10" s="12">
        <v>0.66090450000000001</v>
      </c>
      <c r="G10" s="23">
        <v>3.7000000000000001E-10</v>
      </c>
      <c r="H10" s="12">
        <v>0.45413179999999997</v>
      </c>
      <c r="I10" s="12">
        <v>0.86767000000000005</v>
      </c>
      <c r="J10" s="54">
        <v>198083</v>
      </c>
    </row>
    <row r="13" spans="1:10" x14ac:dyDescent="0.2">
      <c r="A13" s="1" t="s">
        <v>549</v>
      </c>
      <c r="F13" s="3"/>
    </row>
    <row r="14" spans="1:10" x14ac:dyDescent="0.2">
      <c r="A14" s="14" t="s">
        <v>99</v>
      </c>
      <c r="B14" s="15" t="s">
        <v>100</v>
      </c>
      <c r="C14" s="15" t="s">
        <v>101</v>
      </c>
      <c r="D14" s="15" t="s">
        <v>94</v>
      </c>
      <c r="E14" s="15" t="s">
        <v>446</v>
      </c>
      <c r="F14" s="15" t="s">
        <v>442</v>
      </c>
      <c r="G14" s="16" t="s">
        <v>4</v>
      </c>
      <c r="H14" s="17" t="s">
        <v>103</v>
      </c>
      <c r="I14" s="17" t="s">
        <v>104</v>
      </c>
      <c r="J14" s="52" t="s">
        <v>106</v>
      </c>
    </row>
    <row r="15" spans="1:10" x14ac:dyDescent="0.2">
      <c r="A15" t="s">
        <v>459</v>
      </c>
      <c r="B15" s="5" t="s">
        <v>13</v>
      </c>
      <c r="C15" s="5" t="s">
        <v>97</v>
      </c>
      <c r="D15" s="5" t="s">
        <v>95</v>
      </c>
      <c r="E15" s="5" t="s">
        <v>114</v>
      </c>
      <c r="F15" s="6">
        <v>0.74730459999999999</v>
      </c>
      <c r="G15" s="48">
        <v>3.2999999999999999E-16</v>
      </c>
      <c r="H15" s="6">
        <v>0.69681539999999997</v>
      </c>
      <c r="I15" s="6">
        <v>0.80145</v>
      </c>
      <c r="J15" s="51" t="s">
        <v>460</v>
      </c>
    </row>
    <row r="16" spans="1:10" x14ac:dyDescent="0.2">
      <c r="A16" s="11"/>
      <c r="B16" s="11" t="s">
        <v>91</v>
      </c>
      <c r="C16" s="11" t="s">
        <v>98</v>
      </c>
      <c r="D16" s="11" t="s">
        <v>86</v>
      </c>
      <c r="E16" s="11" t="s">
        <v>114</v>
      </c>
      <c r="F16" s="12">
        <v>1.6619999999999999</v>
      </c>
      <c r="G16" s="23">
        <v>7.9000000000000001E-2</v>
      </c>
      <c r="H16" s="12">
        <v>0.94299999999999995</v>
      </c>
      <c r="I16" s="12">
        <v>2.9289999999999998</v>
      </c>
      <c r="J16" s="50"/>
    </row>
    <row r="17" spans="1:10" x14ac:dyDescent="0.2">
      <c r="A17" s="5" t="s">
        <v>96</v>
      </c>
      <c r="B17" s="5" t="s">
        <v>13</v>
      </c>
      <c r="C17" s="5" t="s">
        <v>97</v>
      </c>
      <c r="D17" s="5" t="s">
        <v>95</v>
      </c>
      <c r="E17" s="5" t="s">
        <v>105</v>
      </c>
      <c r="F17" s="6">
        <v>8.83655E-2</v>
      </c>
      <c r="G17" s="48">
        <v>4.8000000000000001E-16</v>
      </c>
      <c r="H17" s="6">
        <v>6.7027500000000004E-2</v>
      </c>
      <c r="I17" s="6">
        <v>0.10970000000000001</v>
      </c>
      <c r="J17" s="49">
        <v>198083</v>
      </c>
    </row>
    <row r="18" spans="1:10" x14ac:dyDescent="0.2">
      <c r="A18" s="11"/>
      <c r="B18" s="11" t="s">
        <v>91</v>
      </c>
      <c r="C18" s="11" t="s">
        <v>98</v>
      </c>
      <c r="D18" s="11" t="s">
        <v>86</v>
      </c>
      <c r="E18" s="11" t="s">
        <v>105</v>
      </c>
      <c r="F18" s="12">
        <v>0.6658442</v>
      </c>
      <c r="G18" s="23">
        <v>2.8000000000000002E-10</v>
      </c>
      <c r="H18" s="12">
        <v>0.45910190000000001</v>
      </c>
      <c r="I18" s="12">
        <v>0.87258000000000002</v>
      </c>
      <c r="J18" s="50"/>
    </row>
  </sheetData>
  <mergeCells count="1">
    <mergeCell ref="A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E5E8A-BA99-EA4D-B05E-9999FF48AE05}">
  <dimension ref="A1:J34"/>
  <sheetViews>
    <sheetView zoomScale="120" zoomScaleNormal="120" workbookViewId="0">
      <selection activeCell="D3" sqref="D3"/>
    </sheetView>
  </sheetViews>
  <sheetFormatPr baseColWidth="10" defaultColWidth="8.83203125" defaultRowHeight="15" x14ac:dyDescent="0.2"/>
  <cols>
    <col min="1" max="1" width="19.83203125" customWidth="1"/>
    <col min="2" max="2" width="11.5" bestFit="1" customWidth="1"/>
    <col min="3" max="3" width="14" customWidth="1"/>
    <col min="4" max="4" width="16" bestFit="1" customWidth="1"/>
    <col min="5" max="6" width="11.5" bestFit="1" customWidth="1"/>
    <col min="7" max="7" width="10.1640625" bestFit="1" customWidth="1"/>
    <col min="9" max="10" width="12.5" bestFit="1" customWidth="1"/>
  </cols>
  <sheetData>
    <row r="1" spans="1:10" x14ac:dyDescent="0.2">
      <c r="A1" s="1" t="s">
        <v>605</v>
      </c>
    </row>
    <row r="2" spans="1:10" ht="49" customHeight="1" x14ac:dyDescent="0.2">
      <c r="A2" s="90" t="s">
        <v>566</v>
      </c>
      <c r="B2" s="90"/>
      <c r="C2" s="90"/>
      <c r="D2" s="90"/>
      <c r="E2" s="90"/>
      <c r="F2" s="90"/>
      <c r="G2" s="90"/>
      <c r="H2" s="90"/>
      <c r="I2" s="90"/>
      <c r="J2" s="90"/>
    </row>
    <row r="3" spans="1:10" x14ac:dyDescent="0.2">
      <c r="A3" t="s">
        <v>564</v>
      </c>
      <c r="I3" s="2"/>
      <c r="J3" s="3"/>
    </row>
    <row r="4" spans="1:10" x14ac:dyDescent="0.2">
      <c r="A4" s="1"/>
    </row>
    <row r="5" spans="1:10" x14ac:dyDescent="0.2">
      <c r="A5" s="1" t="s">
        <v>448</v>
      </c>
    </row>
    <row r="6" spans="1:10" x14ac:dyDescent="0.2">
      <c r="A6" s="14" t="s">
        <v>112</v>
      </c>
      <c r="B6" s="15" t="s">
        <v>100</v>
      </c>
      <c r="C6" s="15" t="s">
        <v>467</v>
      </c>
      <c r="D6" s="15" t="s">
        <v>101</v>
      </c>
      <c r="E6" s="15" t="s">
        <v>94</v>
      </c>
      <c r="F6" s="15" t="s">
        <v>107</v>
      </c>
      <c r="G6" s="15" t="s">
        <v>105</v>
      </c>
      <c r="H6" s="16" t="s">
        <v>4</v>
      </c>
      <c r="I6" s="17" t="s">
        <v>103</v>
      </c>
      <c r="J6" s="18" t="s">
        <v>104</v>
      </c>
    </row>
    <row r="7" spans="1:10" x14ac:dyDescent="0.2">
      <c r="A7" s="14" t="s">
        <v>111</v>
      </c>
      <c r="B7" s="15" t="s">
        <v>13</v>
      </c>
      <c r="C7" s="15" t="s">
        <v>14</v>
      </c>
      <c r="D7" s="15" t="s">
        <v>459</v>
      </c>
      <c r="E7" s="15" t="s">
        <v>95</v>
      </c>
      <c r="F7" s="15" t="s">
        <v>84</v>
      </c>
      <c r="G7" s="17">
        <v>8.7775800000000001E-2</v>
      </c>
      <c r="H7" s="16">
        <v>7.4999999999999996E-16</v>
      </c>
      <c r="I7" s="17">
        <v>6.6436899999999993E-2</v>
      </c>
      <c r="J7" s="18">
        <v>0.1091148</v>
      </c>
    </row>
    <row r="8" spans="1:10" x14ac:dyDescent="0.2">
      <c r="A8" s="14" t="s">
        <v>111</v>
      </c>
      <c r="B8" s="15" t="s">
        <v>108</v>
      </c>
      <c r="C8" s="15" t="s">
        <v>462</v>
      </c>
      <c r="D8" s="15" t="s">
        <v>449</v>
      </c>
      <c r="E8" s="15" t="s">
        <v>86</v>
      </c>
      <c r="F8" s="15" t="s">
        <v>85</v>
      </c>
      <c r="G8" s="17">
        <v>1.43451E-2</v>
      </c>
      <c r="H8" s="16">
        <v>1.7000000000000001E-2</v>
      </c>
      <c r="I8" s="17">
        <v>2.5955000000000002E-3</v>
      </c>
      <c r="J8" s="18">
        <v>2.6094599999999999E-2</v>
      </c>
    </row>
    <row r="9" spans="1:10" x14ac:dyDescent="0.2">
      <c r="A9" s="14" t="s">
        <v>111</v>
      </c>
      <c r="B9" s="15" t="s">
        <v>87</v>
      </c>
      <c r="C9" s="15" t="s">
        <v>463</v>
      </c>
      <c r="D9" s="15" t="s">
        <v>449</v>
      </c>
      <c r="E9" s="15" t="s">
        <v>83</v>
      </c>
      <c r="F9" s="15" t="s">
        <v>84</v>
      </c>
      <c r="G9" s="17">
        <v>5.2358700000000001E-2</v>
      </c>
      <c r="H9" s="16">
        <v>3.8000000000000002E-14</v>
      </c>
      <c r="I9" s="17">
        <v>3.8801700000000001E-2</v>
      </c>
      <c r="J9" s="18">
        <v>6.5915699999999994E-2</v>
      </c>
    </row>
    <row r="10" spans="1:10" x14ac:dyDescent="0.2">
      <c r="A10" s="14" t="s">
        <v>111</v>
      </c>
      <c r="B10" s="15" t="s">
        <v>90</v>
      </c>
      <c r="C10" s="15" t="s">
        <v>464</v>
      </c>
      <c r="D10" s="15" t="s">
        <v>449</v>
      </c>
      <c r="E10" s="15" t="s">
        <v>86</v>
      </c>
      <c r="F10" s="15" t="s">
        <v>85</v>
      </c>
      <c r="G10" s="17">
        <v>6.00213E-2</v>
      </c>
      <c r="H10" s="16">
        <v>1.7999999999999999E-16</v>
      </c>
      <c r="I10" s="17">
        <v>4.5734999999999998E-2</v>
      </c>
      <c r="J10" s="18">
        <v>7.4376999999999999E-2</v>
      </c>
    </row>
    <row r="11" spans="1:10" x14ac:dyDescent="0.2">
      <c r="A11" s="14" t="s">
        <v>111</v>
      </c>
      <c r="B11" s="15" t="s">
        <v>109</v>
      </c>
      <c r="C11" s="15" t="s">
        <v>465</v>
      </c>
      <c r="D11" s="15" t="s">
        <v>449</v>
      </c>
      <c r="E11" s="15" t="s">
        <v>83</v>
      </c>
      <c r="F11" s="15" t="s">
        <v>84</v>
      </c>
      <c r="G11" s="17">
        <v>0.23949709999999999</v>
      </c>
      <c r="H11" s="16">
        <v>2.3000000000000001E-23</v>
      </c>
      <c r="I11" s="17">
        <v>0.19238</v>
      </c>
      <c r="J11" s="18">
        <v>0.28661419999999999</v>
      </c>
    </row>
    <row r="12" spans="1:10" x14ac:dyDescent="0.2">
      <c r="A12" s="14" t="s">
        <v>111</v>
      </c>
      <c r="B12" s="15" t="s">
        <v>110</v>
      </c>
      <c r="C12" s="15" t="s">
        <v>466</v>
      </c>
      <c r="D12" s="15" t="s">
        <v>449</v>
      </c>
      <c r="E12" s="15" t="s">
        <v>85</v>
      </c>
      <c r="F12" s="15" t="s">
        <v>84</v>
      </c>
      <c r="G12" s="17">
        <v>-4.7883299999999997E-2</v>
      </c>
      <c r="H12" s="16">
        <v>3.1999999999999999E-11</v>
      </c>
      <c r="I12" s="17">
        <v>-6.20215E-2</v>
      </c>
      <c r="J12" s="18">
        <v>-3.37451E-2</v>
      </c>
    </row>
    <row r="13" spans="1:10" x14ac:dyDescent="0.2">
      <c r="A13" s="4" t="s">
        <v>113</v>
      </c>
      <c r="B13" s="5" t="s">
        <v>13</v>
      </c>
      <c r="C13" s="5" t="s">
        <v>14</v>
      </c>
      <c r="D13" s="5" t="s">
        <v>459</v>
      </c>
      <c r="E13" s="5" t="s">
        <v>95</v>
      </c>
      <c r="F13" s="5" t="s">
        <v>84</v>
      </c>
      <c r="G13" s="6">
        <v>5.4696500000000002E-2</v>
      </c>
      <c r="H13" s="48">
        <v>2.9000000000000002E-6</v>
      </c>
      <c r="I13" s="6">
        <v>3.1790199999999998E-2</v>
      </c>
      <c r="J13" s="7">
        <v>7.7628000000000003E-2</v>
      </c>
    </row>
    <row r="14" spans="1:10" x14ac:dyDescent="0.2">
      <c r="A14" s="8"/>
      <c r="B14" t="s">
        <v>108</v>
      </c>
      <c r="C14" t="s">
        <v>462</v>
      </c>
      <c r="D14" t="s">
        <v>449</v>
      </c>
      <c r="E14" t="s">
        <v>86</v>
      </c>
      <c r="F14" t="s">
        <v>85</v>
      </c>
      <c r="G14" s="3">
        <v>2.1269099999999999E-2</v>
      </c>
      <c r="H14" s="2">
        <v>4.0000000000000002E-4</v>
      </c>
      <c r="I14" s="3">
        <v>9.4918999999999993E-3</v>
      </c>
      <c r="J14" s="9">
        <v>3.3046199999999998E-2</v>
      </c>
    </row>
    <row r="15" spans="1:10" x14ac:dyDescent="0.2">
      <c r="A15" s="8"/>
      <c r="B15" t="s">
        <v>87</v>
      </c>
      <c r="C15" t="s">
        <v>463</v>
      </c>
      <c r="D15" t="s">
        <v>449</v>
      </c>
      <c r="E15" t="s">
        <v>83</v>
      </c>
      <c r="F15" t="s">
        <v>84</v>
      </c>
      <c r="G15" s="3">
        <v>5.5782100000000001E-2</v>
      </c>
      <c r="H15" s="2">
        <v>1E-13</v>
      </c>
      <c r="I15" s="3">
        <v>4.1087199999999997E-2</v>
      </c>
      <c r="J15" s="9">
        <v>7.0477100000000001E-2</v>
      </c>
    </row>
    <row r="16" spans="1:10" x14ac:dyDescent="0.2">
      <c r="A16" s="8"/>
      <c r="B16" t="s">
        <v>90</v>
      </c>
      <c r="C16" t="s">
        <v>464</v>
      </c>
      <c r="D16" t="s">
        <v>449</v>
      </c>
      <c r="E16" t="s">
        <v>86</v>
      </c>
      <c r="F16" t="s">
        <v>85</v>
      </c>
      <c r="G16" s="3">
        <v>7.05461E-2</v>
      </c>
      <c r="H16" s="2">
        <v>3.5000000000000003E-21</v>
      </c>
      <c r="I16" s="3">
        <v>5.5912400000000001E-2</v>
      </c>
      <c r="J16" s="9">
        <v>8.5179699999999997E-2</v>
      </c>
    </row>
    <row r="17" spans="1:10" x14ac:dyDescent="0.2">
      <c r="A17" s="8"/>
      <c r="B17" t="s">
        <v>109</v>
      </c>
      <c r="C17" t="s">
        <v>465</v>
      </c>
      <c r="D17" t="s">
        <v>449</v>
      </c>
      <c r="E17" t="s">
        <v>83</v>
      </c>
      <c r="F17" t="s">
        <v>84</v>
      </c>
      <c r="G17" s="3">
        <v>0.26367489999999999</v>
      </c>
      <c r="H17" s="2">
        <v>7.8E-28</v>
      </c>
      <c r="I17" s="3">
        <v>0.21642529999999999</v>
      </c>
      <c r="J17" s="9">
        <v>0.31092449999999999</v>
      </c>
    </row>
    <row r="18" spans="1:10" x14ac:dyDescent="0.2">
      <c r="A18" s="10"/>
      <c r="B18" s="11" t="s">
        <v>110</v>
      </c>
      <c r="C18" s="11" t="s">
        <v>466</v>
      </c>
      <c r="D18" s="11" t="s">
        <v>449</v>
      </c>
      <c r="E18" s="11" t="s">
        <v>85</v>
      </c>
      <c r="F18" s="11" t="s">
        <v>84</v>
      </c>
      <c r="G18" s="12">
        <v>-4.83711E-2</v>
      </c>
      <c r="H18" s="23">
        <v>1.9999999999999999E-11</v>
      </c>
      <c r="I18" s="12">
        <v>-6.2507099999999996E-2</v>
      </c>
      <c r="J18" s="13">
        <v>-3.4235000000000002E-2</v>
      </c>
    </row>
    <row r="19" spans="1:10" x14ac:dyDescent="0.2">
      <c r="H19" s="2"/>
    </row>
    <row r="20" spans="1:10" x14ac:dyDescent="0.2">
      <c r="H20" s="2"/>
    </row>
    <row r="21" spans="1:10" x14ac:dyDescent="0.2">
      <c r="A21" s="1" t="s">
        <v>461</v>
      </c>
      <c r="H21" s="2"/>
    </row>
    <row r="22" spans="1:10" x14ac:dyDescent="0.2">
      <c r="A22" s="14" t="s">
        <v>112</v>
      </c>
      <c r="B22" s="15" t="s">
        <v>100</v>
      </c>
      <c r="C22" s="15" t="s">
        <v>467</v>
      </c>
      <c r="D22" s="15" t="s">
        <v>101</v>
      </c>
      <c r="E22" s="15" t="s">
        <v>94</v>
      </c>
      <c r="F22" s="15" t="s">
        <v>107</v>
      </c>
      <c r="G22" s="15" t="s">
        <v>102</v>
      </c>
      <c r="H22" s="16" t="s">
        <v>4</v>
      </c>
      <c r="I22" s="17" t="s">
        <v>103</v>
      </c>
      <c r="J22" s="18" t="s">
        <v>104</v>
      </c>
    </row>
    <row r="23" spans="1:10" x14ac:dyDescent="0.2">
      <c r="A23" s="14" t="s">
        <v>111</v>
      </c>
      <c r="B23" s="15" t="s">
        <v>13</v>
      </c>
      <c r="C23" s="15" t="s">
        <v>14</v>
      </c>
      <c r="D23" s="15" t="s">
        <v>459</v>
      </c>
      <c r="E23" s="15" t="s">
        <v>95</v>
      </c>
      <c r="F23" s="15" t="s">
        <v>84</v>
      </c>
      <c r="G23" s="17">
        <v>0.74756965938880993</v>
      </c>
      <c r="H23" s="16">
        <v>3.4930611773E-16</v>
      </c>
      <c r="I23" s="17">
        <v>0.69708305030595441</v>
      </c>
      <c r="J23" s="18">
        <v>0.80171278787142175</v>
      </c>
    </row>
    <row r="24" spans="1:10" x14ac:dyDescent="0.2">
      <c r="A24" s="14" t="s">
        <v>111</v>
      </c>
      <c r="B24" s="15" t="s">
        <v>108</v>
      </c>
      <c r="C24" s="15" t="s">
        <v>462</v>
      </c>
      <c r="D24" s="15" t="s">
        <v>449</v>
      </c>
      <c r="E24" s="15" t="s">
        <v>86</v>
      </c>
      <c r="F24" s="15" t="s">
        <v>85</v>
      </c>
      <c r="G24" s="17">
        <v>0.97745021029450507</v>
      </c>
      <c r="H24" s="16">
        <v>0.207690955396755</v>
      </c>
      <c r="I24" s="17">
        <v>0.9433776466864231</v>
      </c>
      <c r="J24" s="18">
        <v>1.0127533941053284</v>
      </c>
    </row>
    <row r="25" spans="1:10" x14ac:dyDescent="0.2">
      <c r="A25" s="14" t="s">
        <v>111</v>
      </c>
      <c r="B25" s="15" t="s">
        <v>87</v>
      </c>
      <c r="C25" s="15" t="s">
        <v>463</v>
      </c>
      <c r="D25" s="15" t="s">
        <v>449</v>
      </c>
      <c r="E25" s="15" t="s">
        <v>83</v>
      </c>
      <c r="F25" s="15" t="s">
        <v>84</v>
      </c>
      <c r="G25" s="17">
        <v>0.96895725996743043</v>
      </c>
      <c r="H25" s="16">
        <v>0.13018915952048599</v>
      </c>
      <c r="I25" s="17">
        <v>0.93018057045694813</v>
      </c>
      <c r="J25" s="18">
        <v>1.0093504438416401</v>
      </c>
    </row>
    <row r="26" spans="1:10" x14ac:dyDescent="0.2">
      <c r="A26" s="14" t="s">
        <v>111</v>
      </c>
      <c r="B26" s="15" t="s">
        <v>90</v>
      </c>
      <c r="C26" s="15" t="s">
        <v>464</v>
      </c>
      <c r="D26" s="15" t="s">
        <v>449</v>
      </c>
      <c r="E26" s="15" t="s">
        <v>86</v>
      </c>
      <c r="F26" s="15" t="s">
        <v>85</v>
      </c>
      <c r="G26" s="17">
        <v>0.99208687208172563</v>
      </c>
      <c r="H26" s="16">
        <v>0.71727019755507904</v>
      </c>
      <c r="I26" s="17">
        <v>0.95032944425021093</v>
      </c>
      <c r="J26" s="18">
        <v>1.0356791191852874</v>
      </c>
    </row>
    <row r="27" spans="1:10" x14ac:dyDescent="0.2">
      <c r="A27" s="14" t="s">
        <v>111</v>
      </c>
      <c r="B27" s="15" t="s">
        <v>109</v>
      </c>
      <c r="C27" s="15" t="s">
        <v>465</v>
      </c>
      <c r="D27" s="15" t="s">
        <v>449</v>
      </c>
      <c r="E27" s="15" t="s">
        <v>83</v>
      </c>
      <c r="F27" s="15" t="s">
        <v>84</v>
      </c>
      <c r="G27" s="17">
        <v>1.0879424968581564</v>
      </c>
      <c r="H27" s="16">
        <v>0.231414932822092</v>
      </c>
      <c r="I27" s="17">
        <v>0.94765981228586815</v>
      </c>
      <c r="J27" s="18">
        <v>1.2489913164249626</v>
      </c>
    </row>
    <row r="28" spans="1:10" x14ac:dyDescent="0.2">
      <c r="A28" s="14" t="s">
        <v>111</v>
      </c>
      <c r="B28" s="15" t="s">
        <v>110</v>
      </c>
      <c r="C28" s="15" t="s">
        <v>466</v>
      </c>
      <c r="D28" s="15" t="s">
        <v>449</v>
      </c>
      <c r="E28" s="15" t="s">
        <v>85</v>
      </c>
      <c r="F28" s="15" t="s">
        <v>84</v>
      </c>
      <c r="G28" s="17">
        <v>0.9917712433621203</v>
      </c>
      <c r="H28" s="16">
        <v>0.70161343868491399</v>
      </c>
      <c r="I28" s="17">
        <v>0.95072369806715107</v>
      </c>
      <c r="J28" s="18">
        <v>1.0345910185680174</v>
      </c>
    </row>
    <row r="29" spans="1:10" x14ac:dyDescent="0.2">
      <c r="A29" s="4" t="s">
        <v>113</v>
      </c>
      <c r="B29" s="5" t="s">
        <v>13</v>
      </c>
      <c r="C29" s="5" t="s">
        <v>14</v>
      </c>
      <c r="D29" s="5" t="s">
        <v>459</v>
      </c>
      <c r="E29" s="5" t="s">
        <v>95</v>
      </c>
      <c r="F29" s="5" t="s">
        <v>84</v>
      </c>
      <c r="G29" s="6">
        <v>0.73271969999999997</v>
      </c>
      <c r="H29" s="48">
        <v>2.2999999999999999E-16</v>
      </c>
      <c r="I29" s="6">
        <v>0.68026679999999995</v>
      </c>
      <c r="J29" s="7">
        <v>0.78920999999999997</v>
      </c>
    </row>
    <row r="30" spans="1:10" x14ac:dyDescent="0.2">
      <c r="A30" s="8"/>
      <c r="B30" t="s">
        <v>108</v>
      </c>
      <c r="C30" t="s">
        <v>462</v>
      </c>
      <c r="D30" t="s">
        <v>449</v>
      </c>
      <c r="E30" t="s">
        <v>86</v>
      </c>
      <c r="F30" t="s">
        <v>85</v>
      </c>
      <c r="G30" s="3">
        <v>0.97233099999999995</v>
      </c>
      <c r="H30" s="2">
        <v>0.12</v>
      </c>
      <c r="I30" s="3">
        <v>0.93831089999999995</v>
      </c>
      <c r="J30" s="9">
        <v>1.0075000000000001</v>
      </c>
    </row>
    <row r="31" spans="1:10" x14ac:dyDescent="0.2">
      <c r="A31" s="8"/>
      <c r="B31" t="s">
        <v>87</v>
      </c>
      <c r="C31" t="s">
        <v>463</v>
      </c>
      <c r="D31" t="s">
        <v>449</v>
      </c>
      <c r="E31" t="s">
        <v>83</v>
      </c>
      <c r="F31" t="s">
        <v>84</v>
      </c>
      <c r="G31" s="3">
        <v>1.0334939999999999</v>
      </c>
      <c r="H31" s="2">
        <v>0.14000000000000001</v>
      </c>
      <c r="I31" s="3">
        <v>0.98909780000000003</v>
      </c>
      <c r="J31" s="9">
        <v>1.0798000000000001</v>
      </c>
    </row>
    <row r="32" spans="1:10" x14ac:dyDescent="0.2">
      <c r="A32" s="8"/>
      <c r="B32" t="s">
        <v>90</v>
      </c>
      <c r="C32" t="s">
        <v>464</v>
      </c>
      <c r="D32" t="s">
        <v>449</v>
      </c>
      <c r="E32" t="s">
        <v>86</v>
      </c>
      <c r="F32" t="s">
        <v>85</v>
      </c>
      <c r="G32" s="3">
        <v>1.0109980000000001</v>
      </c>
      <c r="H32" s="2">
        <v>0.63</v>
      </c>
      <c r="I32" s="3">
        <v>0.96748230000000002</v>
      </c>
      <c r="J32" s="9">
        <v>1.0564</v>
      </c>
    </row>
    <row r="33" spans="1:10" x14ac:dyDescent="0.2">
      <c r="A33" s="8"/>
      <c r="B33" t="s">
        <v>109</v>
      </c>
      <c r="C33" t="s">
        <v>465</v>
      </c>
      <c r="D33" t="s">
        <v>449</v>
      </c>
      <c r="E33" t="s">
        <v>83</v>
      </c>
      <c r="F33" t="s">
        <v>84</v>
      </c>
      <c r="G33" s="3">
        <v>1.0730329999999999</v>
      </c>
      <c r="H33" s="2">
        <v>0.32</v>
      </c>
      <c r="I33" s="3">
        <v>0.93417419999999995</v>
      </c>
      <c r="J33" s="9">
        <v>1.2324999999999999</v>
      </c>
    </row>
    <row r="34" spans="1:10" x14ac:dyDescent="0.2">
      <c r="A34" s="10"/>
      <c r="B34" s="11" t="s">
        <v>110</v>
      </c>
      <c r="C34" s="11" t="s">
        <v>466</v>
      </c>
      <c r="D34" s="11" t="s">
        <v>449</v>
      </c>
      <c r="E34" s="11" t="s">
        <v>85</v>
      </c>
      <c r="F34" s="11" t="s">
        <v>84</v>
      </c>
      <c r="G34" s="12">
        <v>0.99229080000000003</v>
      </c>
      <c r="H34" s="23">
        <v>0.72</v>
      </c>
      <c r="I34" s="12">
        <v>0.95116719999999999</v>
      </c>
      <c r="J34" s="13">
        <v>1.0350999999999999</v>
      </c>
    </row>
  </sheetData>
  <mergeCells count="1">
    <mergeCell ref="A2:J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1"/>
  <sheetViews>
    <sheetView zoomScaleNormal="100" workbookViewId="0">
      <pane ySplit="6" topLeftCell="A13" activePane="bottomLeft" state="frozen"/>
      <selection activeCell="A15" sqref="A15:XFD15"/>
      <selection pane="bottomLeft" activeCell="F20" sqref="F20"/>
    </sheetView>
  </sheetViews>
  <sheetFormatPr baseColWidth="10" defaultColWidth="9.1640625" defaultRowHeight="15" x14ac:dyDescent="0.2"/>
  <cols>
    <col min="1" max="1" width="11.5" bestFit="1" customWidth="1"/>
    <col min="2" max="2" width="14.5" bestFit="1" customWidth="1"/>
    <col min="3" max="3" width="17.6640625" bestFit="1" customWidth="1"/>
    <col min="4" max="4" width="15.33203125" bestFit="1" customWidth="1"/>
    <col min="5" max="5" width="23" bestFit="1" customWidth="1"/>
    <col min="6" max="6" width="9.33203125" bestFit="1" customWidth="1"/>
    <col min="7" max="7" width="18.83203125" customWidth="1"/>
    <col min="8" max="8" width="10" style="19" customWidth="1"/>
    <col min="9" max="9" width="17.33203125" style="76" customWidth="1"/>
    <col min="10" max="12" width="17.33203125" customWidth="1"/>
    <col min="13" max="13" width="20.5" bestFit="1" customWidth="1"/>
    <col min="14" max="14" width="181.6640625" style="22" customWidth="1"/>
    <col min="15" max="15" width="30.33203125" customWidth="1"/>
  </cols>
  <sheetData>
    <row r="1" spans="1:15" x14ac:dyDescent="0.2">
      <c r="A1" s="1" t="s">
        <v>606</v>
      </c>
    </row>
    <row r="2" spans="1:15" x14ac:dyDescent="0.2">
      <c r="A2" t="s">
        <v>568</v>
      </c>
    </row>
    <row r="4" spans="1:15" x14ac:dyDescent="0.2">
      <c r="A4" t="s">
        <v>560</v>
      </c>
    </row>
    <row r="6" spans="1:15" ht="32" x14ac:dyDescent="0.2">
      <c r="A6" s="20" t="s">
        <v>440</v>
      </c>
      <c r="B6" s="20" t="s">
        <v>0</v>
      </c>
      <c r="C6" s="20" t="s">
        <v>1</v>
      </c>
      <c r="D6" s="20" t="s">
        <v>2</v>
      </c>
      <c r="E6" s="20" t="s">
        <v>3</v>
      </c>
      <c r="F6" s="20" t="s">
        <v>4</v>
      </c>
      <c r="G6" s="43" t="s">
        <v>5</v>
      </c>
      <c r="H6" s="73" t="s">
        <v>92</v>
      </c>
      <c r="I6" s="77" t="s">
        <v>556</v>
      </c>
      <c r="J6" s="21" t="s">
        <v>441</v>
      </c>
      <c r="K6" s="58" t="s">
        <v>557</v>
      </c>
      <c r="L6" s="21" t="s">
        <v>558</v>
      </c>
      <c r="M6" s="20" t="s">
        <v>6</v>
      </c>
      <c r="N6" s="20" t="s">
        <v>439</v>
      </c>
      <c r="O6" s="20" t="s">
        <v>196</v>
      </c>
    </row>
    <row r="7" spans="1:15" ht="32" x14ac:dyDescent="0.2">
      <c r="A7" s="8" t="s">
        <v>28</v>
      </c>
      <c r="B7" t="s">
        <v>29</v>
      </c>
      <c r="C7" t="s">
        <v>30</v>
      </c>
      <c r="D7" t="s">
        <v>10</v>
      </c>
      <c r="E7" t="s">
        <v>11</v>
      </c>
      <c r="F7" s="2">
        <v>4.1000000000000003E-9</v>
      </c>
      <c r="G7" s="44"/>
      <c r="H7" s="19">
        <v>0.99843199999999999</v>
      </c>
      <c r="I7" s="78">
        <v>5.1689999999999998E-49</v>
      </c>
      <c r="J7" s="83">
        <v>1.0000000000000001E-33</v>
      </c>
      <c r="K7">
        <v>0.88</v>
      </c>
      <c r="L7" s="68">
        <v>0.80759999999999998</v>
      </c>
      <c r="M7" t="s">
        <v>31</v>
      </c>
      <c r="N7" s="22" t="s">
        <v>181</v>
      </c>
      <c r="O7" s="22" t="s">
        <v>197</v>
      </c>
    </row>
    <row r="8" spans="1:15" ht="16" x14ac:dyDescent="0.2">
      <c r="A8" s="8" t="s">
        <v>32</v>
      </c>
      <c r="B8" t="s">
        <v>33</v>
      </c>
      <c r="C8" t="s">
        <v>34</v>
      </c>
      <c r="D8" t="s">
        <v>10</v>
      </c>
      <c r="E8" t="s">
        <v>35</v>
      </c>
      <c r="F8" s="2">
        <v>8.6000000000000003E-10</v>
      </c>
      <c r="G8" s="44"/>
      <c r="H8" s="19">
        <v>0.96748800000000001</v>
      </c>
      <c r="I8" s="78"/>
      <c r="J8" s="83">
        <v>6.2999999999999997E-33</v>
      </c>
      <c r="K8">
        <v>0.77</v>
      </c>
      <c r="L8" s="81" t="s">
        <v>82</v>
      </c>
      <c r="M8" t="s">
        <v>36</v>
      </c>
      <c r="N8" s="22" t="s">
        <v>182</v>
      </c>
      <c r="O8" s="22"/>
    </row>
    <row r="9" spans="1:15" ht="48" x14ac:dyDescent="0.2">
      <c r="A9" s="8" t="s">
        <v>7</v>
      </c>
      <c r="B9" t="s">
        <v>8</v>
      </c>
      <c r="C9" t="s">
        <v>9</v>
      </c>
      <c r="D9" t="s">
        <v>10</v>
      </c>
      <c r="E9" t="s">
        <v>11</v>
      </c>
      <c r="F9" s="2">
        <v>3.2999999999999998E-8</v>
      </c>
      <c r="G9" s="44"/>
      <c r="H9" s="19">
        <v>0.91868099999999997</v>
      </c>
      <c r="I9" s="80">
        <v>0.36840000000000001</v>
      </c>
      <c r="J9" s="83">
        <v>0.13</v>
      </c>
      <c r="K9">
        <v>0.64</v>
      </c>
      <c r="L9" s="81" t="s">
        <v>82</v>
      </c>
      <c r="M9" t="s">
        <v>12</v>
      </c>
      <c r="N9" s="22" t="s">
        <v>183</v>
      </c>
      <c r="O9" s="22"/>
    </row>
    <row r="10" spans="1:15" ht="16" x14ac:dyDescent="0.2">
      <c r="A10" s="8" t="s">
        <v>37</v>
      </c>
      <c r="B10" t="s">
        <v>38</v>
      </c>
      <c r="C10" t="s">
        <v>39</v>
      </c>
      <c r="D10" t="s">
        <v>10</v>
      </c>
      <c r="E10" t="s">
        <v>40</v>
      </c>
      <c r="F10" s="2">
        <v>6.7999999999999998E-11</v>
      </c>
      <c r="G10" s="44"/>
      <c r="H10" s="19">
        <v>1</v>
      </c>
      <c r="I10" s="78">
        <v>6.7200000000000003E-99</v>
      </c>
      <c r="J10" s="83">
        <v>8.4999999999999996E-78</v>
      </c>
      <c r="K10">
        <v>0.21</v>
      </c>
      <c r="L10" s="68">
        <v>0.16689999999999999</v>
      </c>
      <c r="M10" t="s">
        <v>41</v>
      </c>
      <c r="N10" s="22" t="s">
        <v>184</v>
      </c>
      <c r="O10" s="22" t="s">
        <v>198</v>
      </c>
    </row>
    <row r="11" spans="1:15" ht="64" x14ac:dyDescent="0.2">
      <c r="A11" s="8" t="s">
        <v>13</v>
      </c>
      <c r="B11" t="s">
        <v>14</v>
      </c>
      <c r="C11" t="s">
        <v>15</v>
      </c>
      <c r="D11" t="s">
        <v>203</v>
      </c>
      <c r="E11" t="s">
        <v>16</v>
      </c>
      <c r="F11" s="2">
        <v>1.1E-26</v>
      </c>
      <c r="G11" s="44" t="s">
        <v>550</v>
      </c>
      <c r="H11" s="19">
        <v>0.98520099999999999</v>
      </c>
      <c r="I11" s="80">
        <v>0.79949999999999999</v>
      </c>
      <c r="J11" s="83" t="s">
        <v>80</v>
      </c>
      <c r="K11">
        <v>1.6999999999999999E-20</v>
      </c>
      <c r="L11" s="81" t="s">
        <v>82</v>
      </c>
      <c r="M11" t="s">
        <v>17</v>
      </c>
      <c r="N11" s="22" t="s">
        <v>185</v>
      </c>
      <c r="O11" s="22"/>
    </row>
    <row r="12" spans="1:15" ht="32" x14ac:dyDescent="0.2">
      <c r="A12" s="8" t="s">
        <v>42</v>
      </c>
      <c r="B12" t="s">
        <v>43</v>
      </c>
      <c r="C12" t="s">
        <v>44</v>
      </c>
      <c r="D12" t="s">
        <v>10</v>
      </c>
      <c r="E12" t="s">
        <v>45</v>
      </c>
      <c r="F12" s="2">
        <v>2.5000000000000001E-9</v>
      </c>
      <c r="G12" s="44"/>
      <c r="H12" s="19">
        <v>0.971356</v>
      </c>
      <c r="I12" s="78">
        <v>7.1879999999999996E-80</v>
      </c>
      <c r="J12" s="83">
        <v>1.3E-53</v>
      </c>
      <c r="K12">
        <v>0.36</v>
      </c>
      <c r="L12" s="68">
        <v>0.52729999999999999</v>
      </c>
      <c r="M12" t="s">
        <v>46</v>
      </c>
      <c r="N12" s="22" t="s">
        <v>186</v>
      </c>
      <c r="O12" s="22" t="s">
        <v>199</v>
      </c>
    </row>
    <row r="13" spans="1:15" ht="112" x14ac:dyDescent="0.2">
      <c r="A13" s="8" t="s">
        <v>47</v>
      </c>
      <c r="B13" t="s">
        <v>48</v>
      </c>
      <c r="C13" t="s">
        <v>49</v>
      </c>
      <c r="D13" t="s">
        <v>10</v>
      </c>
      <c r="E13" t="s">
        <v>11</v>
      </c>
      <c r="F13" s="2">
        <v>5.9000000000000003E-10</v>
      </c>
      <c r="G13" s="44"/>
      <c r="H13" s="19">
        <v>0.99849900000000003</v>
      </c>
      <c r="I13" s="78">
        <v>2.6879999999999999E-74</v>
      </c>
      <c r="J13" s="83">
        <v>6.4999999999999994E-61</v>
      </c>
      <c r="K13">
        <v>0.22</v>
      </c>
      <c r="L13" s="81" t="s">
        <v>82</v>
      </c>
      <c r="M13" t="s">
        <v>50</v>
      </c>
      <c r="N13" s="22" t="s">
        <v>187</v>
      </c>
      <c r="O13" s="22"/>
    </row>
    <row r="14" spans="1:15" ht="16" x14ac:dyDescent="0.2">
      <c r="A14" s="8" t="s">
        <v>18</v>
      </c>
      <c r="B14" t="s">
        <v>19</v>
      </c>
      <c r="C14" t="s">
        <v>20</v>
      </c>
      <c r="D14" t="s">
        <v>21</v>
      </c>
      <c r="E14" t="s">
        <v>22</v>
      </c>
      <c r="F14" s="2">
        <v>4.3000000000000001E-8</v>
      </c>
      <c r="G14" s="44"/>
      <c r="H14" s="19">
        <v>0.92357900000000004</v>
      </c>
      <c r="I14" s="80">
        <v>0.71860000000000002</v>
      </c>
      <c r="J14" s="83">
        <v>0.61</v>
      </c>
      <c r="K14">
        <v>0.49</v>
      </c>
      <c r="L14" s="81" t="s">
        <v>82</v>
      </c>
      <c r="M14" t="s">
        <v>23</v>
      </c>
      <c r="N14" s="22" t="s">
        <v>188</v>
      </c>
      <c r="O14" s="22"/>
    </row>
    <row r="15" spans="1:15" ht="64" x14ac:dyDescent="0.2">
      <c r="A15" s="8" t="s">
        <v>51</v>
      </c>
      <c r="B15" t="s">
        <v>52</v>
      </c>
      <c r="C15" t="s">
        <v>53</v>
      </c>
      <c r="D15" t="s">
        <v>10</v>
      </c>
      <c r="E15" t="s">
        <v>40</v>
      </c>
      <c r="F15" s="2">
        <v>2.9000000000000002E-8</v>
      </c>
      <c r="G15" s="44"/>
      <c r="H15" s="19">
        <v>0.98743000000000003</v>
      </c>
      <c r="I15" s="80">
        <v>6.241E-2</v>
      </c>
      <c r="J15" s="83">
        <v>1.2999999999999999E-2</v>
      </c>
      <c r="K15">
        <v>0.21</v>
      </c>
      <c r="L15" s="68">
        <v>0.24360000000000001</v>
      </c>
      <c r="M15" t="s">
        <v>54</v>
      </c>
      <c r="N15" s="22" t="s">
        <v>189</v>
      </c>
      <c r="O15" s="22" t="s">
        <v>200</v>
      </c>
    </row>
    <row r="16" spans="1:15" ht="32" x14ac:dyDescent="0.2">
      <c r="A16" s="8" t="s">
        <v>24</v>
      </c>
      <c r="B16" t="s">
        <v>25</v>
      </c>
      <c r="C16" t="s">
        <v>26</v>
      </c>
      <c r="D16" t="s">
        <v>10</v>
      </c>
      <c r="E16" t="s">
        <v>11</v>
      </c>
      <c r="F16" s="2">
        <v>8.1999999999999996E-10</v>
      </c>
      <c r="G16" s="44"/>
      <c r="H16" s="19">
        <v>1</v>
      </c>
      <c r="I16" s="78">
        <v>5.3699999999999995E-128</v>
      </c>
      <c r="J16" s="83">
        <v>1.9999999999999998E-96</v>
      </c>
      <c r="K16">
        <v>0.57999999999999996</v>
      </c>
      <c r="L16" s="68">
        <v>0.49099999999999999</v>
      </c>
      <c r="M16" t="s">
        <v>27</v>
      </c>
      <c r="N16" s="22" t="s">
        <v>190</v>
      </c>
      <c r="O16" s="22"/>
    </row>
    <row r="17" spans="1:15" ht="16" x14ac:dyDescent="0.2">
      <c r="A17" s="8" t="s">
        <v>55</v>
      </c>
      <c r="B17" t="s">
        <v>56</v>
      </c>
      <c r="C17" t="s">
        <v>57</v>
      </c>
      <c r="D17" t="s">
        <v>10</v>
      </c>
      <c r="E17" t="s">
        <v>58</v>
      </c>
      <c r="F17" s="2">
        <v>4.6000000000000003E-11</v>
      </c>
      <c r="G17" s="44"/>
      <c r="H17" s="19">
        <v>1</v>
      </c>
      <c r="I17" s="78">
        <v>1.8300000000000001E-137</v>
      </c>
      <c r="J17" s="83">
        <v>1.4000000000000001E-114</v>
      </c>
      <c r="K17">
        <v>0.55000000000000004</v>
      </c>
      <c r="L17" s="68">
        <v>0.59919999999999995</v>
      </c>
      <c r="M17" t="s">
        <v>59</v>
      </c>
      <c r="N17" s="22" t="s">
        <v>191</v>
      </c>
      <c r="O17" s="22"/>
    </row>
    <row r="18" spans="1:15" ht="16" x14ac:dyDescent="0.2">
      <c r="A18" s="8" t="s">
        <v>60</v>
      </c>
      <c r="B18" t="s">
        <v>61</v>
      </c>
      <c r="C18" t="s">
        <v>62</v>
      </c>
      <c r="D18" t="s">
        <v>10</v>
      </c>
      <c r="E18" t="s">
        <v>63</v>
      </c>
      <c r="F18" s="2">
        <v>1.9000000000000001E-8</v>
      </c>
      <c r="G18" s="44"/>
      <c r="H18" s="19">
        <v>0.99878199999999995</v>
      </c>
      <c r="I18" s="78">
        <v>5.1450000000000003E-24</v>
      </c>
      <c r="J18" s="83">
        <v>6.6999999999999997E-13</v>
      </c>
      <c r="K18">
        <v>0.82</v>
      </c>
      <c r="L18" s="68">
        <v>0.79830000000000001</v>
      </c>
      <c r="M18" t="s">
        <v>64</v>
      </c>
      <c r="N18" s="22" t="s">
        <v>192</v>
      </c>
      <c r="O18" s="22" t="s">
        <v>201</v>
      </c>
    </row>
    <row r="19" spans="1:15" ht="32" x14ac:dyDescent="0.2">
      <c r="A19" s="8" t="s">
        <v>65</v>
      </c>
      <c r="B19" t="s">
        <v>66</v>
      </c>
      <c r="C19" t="s">
        <v>67</v>
      </c>
      <c r="D19" t="s">
        <v>10</v>
      </c>
      <c r="E19" t="s">
        <v>11</v>
      </c>
      <c r="F19" s="2">
        <v>2.2000000000000002E-11</v>
      </c>
      <c r="G19" s="44"/>
      <c r="H19" s="19">
        <v>0.99242200000000003</v>
      </c>
      <c r="I19" s="78">
        <v>2.2449999999999999E-59</v>
      </c>
      <c r="J19" s="83">
        <v>1.8999999999999998E-43</v>
      </c>
      <c r="K19">
        <v>0.49</v>
      </c>
      <c r="L19" s="68">
        <v>0.32340000000000002</v>
      </c>
      <c r="M19" t="s">
        <v>68</v>
      </c>
      <c r="N19" s="22" t="s">
        <v>193</v>
      </c>
      <c r="O19" s="22" t="s">
        <v>202</v>
      </c>
    </row>
    <row r="20" spans="1:15" ht="80" x14ac:dyDescent="0.2">
      <c r="A20" s="8" t="s">
        <v>69</v>
      </c>
      <c r="B20" t="s">
        <v>70</v>
      </c>
      <c r="C20" t="s">
        <v>71</v>
      </c>
      <c r="D20" t="s">
        <v>10</v>
      </c>
      <c r="E20" t="s">
        <v>72</v>
      </c>
      <c r="F20" s="2">
        <v>2.6000000000000001E-19</v>
      </c>
      <c r="G20" s="44" t="s">
        <v>73</v>
      </c>
      <c r="H20" s="19">
        <v>0.98668199999999995</v>
      </c>
      <c r="I20" s="78">
        <v>1.48E-269</v>
      </c>
      <c r="J20" s="83" t="s">
        <v>81</v>
      </c>
      <c r="K20">
        <v>0.73</v>
      </c>
      <c r="L20" s="68">
        <v>0.63790000000000002</v>
      </c>
      <c r="M20" t="s">
        <v>74</v>
      </c>
      <c r="N20" s="22" t="s">
        <v>194</v>
      </c>
      <c r="O20" s="22"/>
    </row>
    <row r="21" spans="1:15" ht="32" x14ac:dyDescent="0.2">
      <c r="A21" s="10" t="s">
        <v>75</v>
      </c>
      <c r="B21" s="11" t="s">
        <v>76</v>
      </c>
      <c r="C21" s="11" t="s">
        <v>77</v>
      </c>
      <c r="D21" s="11" t="s">
        <v>10</v>
      </c>
      <c r="E21" s="11" t="s">
        <v>78</v>
      </c>
      <c r="F21" s="23">
        <v>1.0999999999999999E-18</v>
      </c>
      <c r="G21" s="85"/>
      <c r="H21" s="74">
        <v>1</v>
      </c>
      <c r="I21" s="79" t="s">
        <v>555</v>
      </c>
      <c r="J21" s="84">
        <v>9.7000000000000004E-257</v>
      </c>
      <c r="K21" s="11">
        <v>0.24</v>
      </c>
      <c r="L21" s="82">
        <v>0.24529999999999999</v>
      </c>
      <c r="M21" s="11" t="s">
        <v>79</v>
      </c>
      <c r="N21" s="24" t="s">
        <v>195</v>
      </c>
      <c r="O21" s="24"/>
    </row>
  </sheetData>
  <autoFilter ref="A6:O21" xr:uid="{00000000-0001-0000-0300-000000000000}"/>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3"/>
  <sheetViews>
    <sheetView zoomScaleNormal="100" workbookViewId="0">
      <selection activeCell="E20" sqref="E20"/>
    </sheetView>
  </sheetViews>
  <sheetFormatPr baseColWidth="10" defaultColWidth="8.83203125" defaultRowHeight="15" x14ac:dyDescent="0.2"/>
  <cols>
    <col min="1" max="1" width="41.1640625" customWidth="1"/>
    <col min="2" max="10" width="17.6640625" customWidth="1"/>
  </cols>
  <sheetData>
    <row r="1" spans="1:10" x14ac:dyDescent="0.2">
      <c r="A1" s="1" t="s">
        <v>607</v>
      </c>
    </row>
    <row r="2" spans="1:10" x14ac:dyDescent="0.2">
      <c r="A2" t="s">
        <v>571</v>
      </c>
    </row>
    <row r="3" spans="1:10" x14ac:dyDescent="0.2">
      <c r="A3" s="1"/>
    </row>
    <row r="4" spans="1:10" x14ac:dyDescent="0.2">
      <c r="A4" t="s">
        <v>452</v>
      </c>
    </row>
    <row r="7" spans="1:10" x14ac:dyDescent="0.2">
      <c r="A7" s="15" t="s">
        <v>99</v>
      </c>
      <c r="B7" s="34" t="s">
        <v>115</v>
      </c>
      <c r="C7" s="27" t="s">
        <v>116</v>
      </c>
      <c r="D7" s="38" t="s">
        <v>117</v>
      </c>
      <c r="E7" s="16" t="s">
        <v>118</v>
      </c>
      <c r="F7" s="39" t="s">
        <v>119</v>
      </c>
      <c r="G7" s="34" t="s">
        <v>120</v>
      </c>
      <c r="H7" s="27" t="s">
        <v>121</v>
      </c>
      <c r="I7" s="34" t="s">
        <v>433</v>
      </c>
      <c r="J7" s="39" t="s">
        <v>434</v>
      </c>
    </row>
    <row r="8" spans="1:10" x14ac:dyDescent="0.2">
      <c r="A8" s="4" t="s">
        <v>203</v>
      </c>
      <c r="B8" s="35" t="s">
        <v>166</v>
      </c>
      <c r="C8" s="29">
        <v>1.04865036829727E-18</v>
      </c>
      <c r="D8" s="35" t="s">
        <v>167</v>
      </c>
      <c r="E8" s="28">
        <v>2.05008076203391E-7</v>
      </c>
      <c r="F8" s="40">
        <v>0.96303679815239995</v>
      </c>
      <c r="G8" s="35" t="s">
        <v>163</v>
      </c>
      <c r="H8" s="29">
        <v>1.3517399357552899E-33</v>
      </c>
      <c r="I8" s="35" t="s">
        <v>438</v>
      </c>
      <c r="J8" s="29">
        <v>4.2325067707496502E-17</v>
      </c>
    </row>
    <row r="9" spans="1:10" x14ac:dyDescent="0.2">
      <c r="A9" s="8" t="s">
        <v>122</v>
      </c>
      <c r="B9" s="36" t="s">
        <v>168</v>
      </c>
      <c r="C9" s="31">
        <v>4.2861570562364497E-21</v>
      </c>
      <c r="D9" s="36" t="s">
        <v>164</v>
      </c>
      <c r="E9" s="30">
        <v>8.9143957092174605E-9</v>
      </c>
      <c r="F9" s="41">
        <v>0.927784931788457</v>
      </c>
      <c r="G9" s="36" t="s">
        <v>165</v>
      </c>
      <c r="H9" s="31">
        <v>9.8798408103130605E-34</v>
      </c>
      <c r="I9" s="36" t="s">
        <v>131</v>
      </c>
      <c r="J9" s="31">
        <v>1.69671152594018E-15</v>
      </c>
    </row>
    <row r="10" spans="1:10" x14ac:dyDescent="0.2">
      <c r="A10" s="10" t="s">
        <v>123</v>
      </c>
      <c r="B10" s="37" t="s">
        <v>169</v>
      </c>
      <c r="C10" s="33">
        <v>0.101006499108277</v>
      </c>
      <c r="D10" s="37" t="s">
        <v>170</v>
      </c>
      <c r="E10" s="32">
        <v>0.29683244314658602</v>
      </c>
      <c r="F10" s="42">
        <v>0.73470215808959605</v>
      </c>
      <c r="G10" s="37" t="s">
        <v>171</v>
      </c>
      <c r="H10" s="33">
        <v>7.2177012876296104E-2</v>
      </c>
      <c r="I10" s="37" t="s">
        <v>171</v>
      </c>
      <c r="J10" s="33">
        <v>5.8167016467055903E-2</v>
      </c>
    </row>
    <row r="11" spans="1:10" x14ac:dyDescent="0.2">
      <c r="A11" s="4" t="s">
        <v>204</v>
      </c>
      <c r="B11" s="35" t="s">
        <v>163</v>
      </c>
      <c r="C11" s="29">
        <v>8.7330818785156191E-19</v>
      </c>
      <c r="D11" s="35" t="s">
        <v>175</v>
      </c>
      <c r="E11" s="28">
        <v>2.3734121077356999E-7</v>
      </c>
      <c r="F11" s="40">
        <v>0.97279204167772904</v>
      </c>
      <c r="G11" s="35" t="s">
        <v>176</v>
      </c>
      <c r="H11" s="29">
        <v>7.9615187545635103E-25</v>
      </c>
      <c r="I11" s="35" t="s">
        <v>435</v>
      </c>
      <c r="J11" s="29">
        <v>3.3014016756908902E-20</v>
      </c>
    </row>
    <row r="12" spans="1:10" x14ac:dyDescent="0.2">
      <c r="A12" s="8" t="s">
        <v>172</v>
      </c>
      <c r="B12" s="36" t="s">
        <v>165</v>
      </c>
      <c r="C12" s="31">
        <v>1.8535357328801899E-20</v>
      </c>
      <c r="D12" s="36" t="s">
        <v>177</v>
      </c>
      <c r="E12" s="30">
        <v>3.4347001388201103E-8</v>
      </c>
      <c r="F12" s="41">
        <v>0.93121175129383205</v>
      </c>
      <c r="G12" s="36" t="s">
        <v>178</v>
      </c>
      <c r="H12" s="31">
        <v>2.5190416711807399E-31</v>
      </c>
      <c r="I12" s="36" t="s">
        <v>436</v>
      </c>
      <c r="J12" s="31">
        <v>6.4163720641802698E-27</v>
      </c>
    </row>
    <row r="13" spans="1:10" x14ac:dyDescent="0.2">
      <c r="A13" s="10" t="s">
        <v>173</v>
      </c>
      <c r="B13" s="37" t="s">
        <v>179</v>
      </c>
      <c r="C13" s="33">
        <v>0.65803819526542495</v>
      </c>
      <c r="D13" s="37" t="s">
        <v>174</v>
      </c>
      <c r="E13" s="32">
        <v>0.828832574543377</v>
      </c>
      <c r="F13" s="42">
        <v>0.64258645448913498</v>
      </c>
      <c r="G13" s="37" t="s">
        <v>180</v>
      </c>
      <c r="H13" s="33">
        <v>0.81399349542617305</v>
      </c>
      <c r="I13" s="37" t="s">
        <v>437</v>
      </c>
      <c r="J13" s="33">
        <v>0.88366013604149096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ST1</vt:lpstr>
      <vt:lpstr>ST2</vt:lpstr>
      <vt:lpstr>ST3</vt:lpstr>
      <vt:lpstr>ST4</vt:lpstr>
      <vt:lpstr>ST5</vt:lpstr>
      <vt:lpstr>ST6</vt:lpstr>
      <vt:lpstr>ST7</vt:lpstr>
      <vt:lpstr>ST8</vt:lpstr>
      <vt:lpstr>ST9</vt:lpstr>
      <vt:lpstr>ST10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2023-06-16T16:56:23Z</dcterms:modified>
</cp:coreProperties>
</file>