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isabelledecker/Library/Mobile Documents/com~apple~CloudDocs/BPD Prevalence Updated/"/>
    </mc:Choice>
  </mc:AlternateContent>
  <xr:revisionPtr revIDLastSave="0" documentId="13_ncr:1_{4E0AB325-A468-A441-B781-0049938C974E}" xr6:coauthVersionLast="47" xr6:coauthVersionMax="47" xr10:uidLastSave="{00000000-0000-0000-0000-000000000000}"/>
  <bookViews>
    <workbookView xWindow="0" yWindow="500" windowWidth="24620" windowHeight="15660" xr2:uid="{00000000-000D-0000-FFFF-FFFF00000000}"/>
  </bookViews>
  <sheets>
    <sheet name="Sheet2" sheetId="2" r:id="rId1"/>
  </sheets>
  <definedNames>
    <definedName name="_xlnm._FilterDatabase" localSheetId="0" hidden="1">Sheet2!$B$2:$S$44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" i="2"/>
  <c r="L30" i="2"/>
  <c r="L34" i="2"/>
  <c r="L20" i="2"/>
  <c r="L24" i="2"/>
  <c r="L28" i="2"/>
  <c r="L11" i="2"/>
  <c r="L6" i="2"/>
  <c r="L31" i="2"/>
  <c r="L3" i="2"/>
  <c r="L18" i="2"/>
  <c r="L36" i="2"/>
  <c r="L21" i="2"/>
  <c r="L7" i="2"/>
  <c r="L33" i="2"/>
  <c r="L16" i="2"/>
  <c r="L4" i="2"/>
  <c r="L13" i="2"/>
  <c r="L43" i="2"/>
  <c r="L32" i="2"/>
  <c r="L41" i="2"/>
  <c r="L8" i="2"/>
  <c r="L37" i="2"/>
  <c r="L14" i="2"/>
  <c r="L12" i="2"/>
  <c r="L15" i="2"/>
  <c r="L27" i="2"/>
  <c r="L26" i="2"/>
  <c r="L10" i="2"/>
  <c r="L42" i="2"/>
  <c r="L22" i="2"/>
  <c r="L44" i="2"/>
  <c r="L17" i="2"/>
  <c r="L40" i="2"/>
  <c r="L19" i="2"/>
  <c r="L38" i="2"/>
  <c r="L25" i="2"/>
  <c r="L23" i="2"/>
  <c r="L39" i="2"/>
  <c r="L35" i="2"/>
  <c r="L5" i="2"/>
  <c r="L9" i="2"/>
  <c r="A5" i="2" l="1"/>
  <c r="A6" i="2" s="1"/>
  <c r="A7" i="2" s="1"/>
  <c r="A8" i="2" s="1"/>
  <c r="A9" i="2" s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<sst xmlns="http://schemas.openxmlformats.org/spreadsheetml/2006/main" count="61" uniqueCount="59">
  <si>
    <t>PMID</t>
  </si>
  <si>
    <t>Author</t>
  </si>
  <si>
    <t>Was it representative of the community?</t>
  </si>
  <si>
    <t>Was it drawn from the same community as exposed cohort?</t>
  </si>
  <si>
    <t>Is it coming from either a record or interview? (Yes or No)</t>
  </si>
  <si>
    <t>Was the condition absent before?</t>
  </si>
  <si>
    <t>Did study control for age/weight/both?</t>
  </si>
  <si>
    <t>Was there an independent assessment or was the assessment based on record linkage?</t>
  </si>
  <si>
    <t>Was there a follow-up?</t>
  </si>
  <si>
    <t>Were most patients accounted for on the follow-up? (Insert 0 if the previous question was 0)</t>
  </si>
  <si>
    <t>Score</t>
  </si>
  <si>
    <t>Selection bias- Random sequence generation</t>
  </si>
  <si>
    <t>Selection bias-Allocation concealment</t>
  </si>
  <si>
    <t>Reporting bias-Selective reporting</t>
  </si>
  <si>
    <t>Other bias</t>
  </si>
  <si>
    <t>Performance bias-Blinding participants/personnel</t>
  </si>
  <si>
    <t>Detection bias-Blinding (outcome assessment)</t>
  </si>
  <si>
    <t>Attrition bias-Incomplete outcome data</t>
  </si>
  <si>
    <t>Horbar</t>
  </si>
  <si>
    <t>Fanaroff</t>
  </si>
  <si>
    <t>Lemons</t>
  </si>
  <si>
    <t>Tyson</t>
  </si>
  <si>
    <t>Stevenson</t>
  </si>
  <si>
    <t>Walsh</t>
  </si>
  <si>
    <t>Lee</t>
  </si>
  <si>
    <t>Kamper</t>
  </si>
  <si>
    <t>Koc</t>
  </si>
  <si>
    <t>Choi</t>
  </si>
  <si>
    <t>Fortmann</t>
  </si>
  <si>
    <t>Su</t>
  </si>
  <si>
    <t>Tsou</t>
  </si>
  <si>
    <t>Chen</t>
  </si>
  <si>
    <t>Ancel</t>
  </si>
  <si>
    <t>Marret</t>
  </si>
  <si>
    <t>Kong</t>
  </si>
  <si>
    <t>Grisaru-Granovsky</t>
  </si>
  <si>
    <t xml:space="preserve">Rutkowska </t>
  </si>
  <si>
    <t>Bonamy</t>
  </si>
  <si>
    <t>Gortner</t>
  </si>
  <si>
    <t>Álvarez-Fuente</t>
  </si>
  <si>
    <t xml:space="preserve">Guimarães </t>
  </si>
  <si>
    <t xml:space="preserve">Bevilacqua </t>
  </si>
  <si>
    <t>Weber</t>
  </si>
  <si>
    <t xml:space="preserve">Hentschel </t>
  </si>
  <si>
    <t>Guinsberg</t>
  </si>
  <si>
    <t xml:space="preserve">Skromme </t>
  </si>
  <si>
    <t>Toome</t>
  </si>
  <si>
    <t>Kusuda</t>
  </si>
  <si>
    <t>Sasaki</t>
  </si>
  <si>
    <t>Watson</t>
  </si>
  <si>
    <t>Vanhaesebrouck</t>
  </si>
  <si>
    <t>Waal</t>
  </si>
  <si>
    <t>Murphy</t>
  </si>
  <si>
    <t>Persson</t>
  </si>
  <si>
    <t>Grandi</t>
  </si>
  <si>
    <t>Qiu</t>
  </si>
  <si>
    <t>Stensvold</t>
  </si>
  <si>
    <t>Rodrigo</t>
  </si>
  <si>
    <t>Article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</si>
</sst>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theme="4" tint="0.79998168889431442"/>
        <bgColor rgb="FFB4C6E7"/>
      </patternFill>
    </fill>
    <fill>
      <patternFill patternType="solid">
        <fgColor theme="4" tint="0.79998168889431442"/>
        <bgColor rgb="FFB7E1CD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1" fillId="0" borderId="3" xfId="0" applyFont="1" applyBorder="1"/>
    <xf numFmtId="0" fontId="6" fillId="0" borderId="0" xfId="0" applyFont="1"/>
    <xf numFmtId="0" fontId="5" fillId="4" borderId="5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right" wrapText="1"/>
    </xf>
    <xf numFmtId="0" fontId="5" fillId="4" borderId="5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5" fillId="3" borderId="4" xfId="0" applyFont="1" applyFill="1" applyBorder="1"/>
    <xf numFmtId="0" fontId="5" fillId="5" borderId="6" xfId="0" applyFont="1" applyFill="1" applyBorder="1" applyAlignment="1">
      <alignment wrapText="1"/>
    </xf>
    <xf numFmtId="0" fontId="4" fillId="0" borderId="3" xfId="0" applyFont="1" applyBorder="1"/>
    <xf numFmtId="0" fontId="4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5" fillId="3" borderId="5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0" borderId="1" xfId="0" applyFont="1" applyBorder="1" applyAlignment="1">
      <alignment horizontal="right" wrapText="1"/>
    </xf>
    <xf numFmtId="0" fontId="0" fillId="0" borderId="2" xfId="0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5" fillId="6" borderId="5" xfId="0" applyFont="1" applyFill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534B-268E-AA42-B6A7-82DA243D5AF4}">
  <dimension ref="A2:S44"/>
  <sheetViews>
    <sheetView showGridLines="0" tabSelected="1" zoomScale="110" zoomScaleNormal="110" workbookViewId="0">
      <selection activeCell="L37" sqref="L37"/>
    </sheetView>
  </sheetViews>
  <sheetFormatPr baseColWidth="10" defaultColWidth="10.83203125" defaultRowHeight="16" x14ac:dyDescent="0.2"/>
  <cols>
    <col min="1" max="1" width="12" customWidth="1"/>
    <col min="3" max="3" width="18.83203125" style="14" customWidth="1"/>
    <col min="4" max="4" width="13.5" style="14" customWidth="1"/>
    <col min="5" max="5" width="12.5" style="14" customWidth="1"/>
    <col min="6" max="6" width="12.83203125" style="14" customWidth="1"/>
    <col min="7" max="8" width="10.83203125" style="14"/>
    <col min="9" max="9" width="12.83203125" style="14" customWidth="1"/>
    <col min="10" max="10" width="10.83203125" style="14"/>
    <col min="11" max="11" width="19.5" style="14" customWidth="1"/>
    <col min="12" max="19" width="10.83203125" style="14"/>
  </cols>
  <sheetData>
    <row r="2" spans="1:19" s="4" customFormat="1" ht="59" customHeight="1" x14ac:dyDescent="0.2">
      <c r="A2" s="24" t="s">
        <v>58</v>
      </c>
      <c r="B2" s="9" t="s">
        <v>0</v>
      </c>
      <c r="C2" s="15" t="s">
        <v>1</v>
      </c>
      <c r="D2" s="5" t="s">
        <v>2</v>
      </c>
      <c r="E2" s="6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 t="s">
        <v>16</v>
      </c>
      <c r="S2" s="10" t="s">
        <v>17</v>
      </c>
    </row>
    <row r="3" spans="1:19" ht="17" x14ac:dyDescent="0.2">
      <c r="A3" s="25">
        <v>1</v>
      </c>
      <c r="B3" s="11">
        <v>28889192</v>
      </c>
      <c r="C3" s="2" t="s">
        <v>39</v>
      </c>
      <c r="D3" s="2">
        <v>1</v>
      </c>
      <c r="E3" s="17">
        <v>1</v>
      </c>
      <c r="F3" s="2">
        <v>1</v>
      </c>
      <c r="G3" s="2">
        <v>1</v>
      </c>
      <c r="H3" s="2">
        <v>1</v>
      </c>
      <c r="I3" s="2">
        <v>1</v>
      </c>
      <c r="J3" s="2">
        <v>0</v>
      </c>
      <c r="K3" s="2">
        <v>0</v>
      </c>
      <c r="L3" s="18">
        <f t="shared" ref="L3:L6" si="0">SUM(D3:K3)</f>
        <v>6</v>
      </c>
      <c r="M3" s="16"/>
      <c r="N3" s="16"/>
      <c r="O3" s="16"/>
      <c r="P3" s="16"/>
      <c r="Q3" s="16"/>
      <c r="R3" s="16"/>
      <c r="S3" s="16"/>
    </row>
    <row r="4" spans="1:19" ht="17" x14ac:dyDescent="0.2">
      <c r="A4" s="25">
        <f t="shared" ref="A4:A44" si="1">A3+1</f>
        <v>2</v>
      </c>
      <c r="B4" s="11">
        <v>25621457</v>
      </c>
      <c r="C4" s="2" t="s">
        <v>32</v>
      </c>
      <c r="D4" s="2">
        <v>1</v>
      </c>
      <c r="E4" s="17">
        <v>1</v>
      </c>
      <c r="F4" s="2">
        <v>1</v>
      </c>
      <c r="G4" s="2">
        <v>1</v>
      </c>
      <c r="H4" s="2">
        <v>1</v>
      </c>
      <c r="I4" s="2">
        <v>1</v>
      </c>
      <c r="J4" s="2">
        <v>0</v>
      </c>
      <c r="K4" s="2">
        <v>0</v>
      </c>
      <c r="L4" s="18">
        <f t="shared" si="0"/>
        <v>6</v>
      </c>
      <c r="M4" s="16"/>
      <c r="N4" s="16"/>
      <c r="O4" s="16"/>
      <c r="P4" s="16"/>
      <c r="Q4" s="16"/>
      <c r="R4" s="16"/>
      <c r="S4" s="16"/>
    </row>
    <row r="5" spans="1:19" ht="17" x14ac:dyDescent="0.2">
      <c r="A5" s="25">
        <f t="shared" si="1"/>
        <v>3</v>
      </c>
      <c r="B5" s="11">
        <v>9120744</v>
      </c>
      <c r="C5" s="2" t="s">
        <v>41</v>
      </c>
      <c r="D5" s="2">
        <v>1</v>
      </c>
      <c r="E5" s="17">
        <v>1</v>
      </c>
      <c r="F5" s="2">
        <v>1</v>
      </c>
      <c r="G5" s="2">
        <v>1</v>
      </c>
      <c r="H5" s="2">
        <v>1</v>
      </c>
      <c r="I5" s="2">
        <v>1</v>
      </c>
      <c r="J5" s="2">
        <v>0</v>
      </c>
      <c r="K5" s="2">
        <v>0</v>
      </c>
      <c r="L5" s="18">
        <f t="shared" si="0"/>
        <v>6</v>
      </c>
      <c r="M5" s="16"/>
      <c r="N5" s="16"/>
      <c r="O5" s="16"/>
      <c r="P5" s="16"/>
      <c r="Q5" s="16"/>
      <c r="R5" s="16"/>
      <c r="S5" s="16"/>
    </row>
    <row r="6" spans="1:19" ht="17" x14ac:dyDescent="0.2">
      <c r="A6" s="25">
        <f t="shared" si="1"/>
        <v>4</v>
      </c>
      <c r="B6" s="11">
        <v>29353260</v>
      </c>
      <c r="C6" s="2" t="s">
        <v>37</v>
      </c>
      <c r="D6" s="2">
        <v>1</v>
      </c>
      <c r="E6" s="17">
        <v>1</v>
      </c>
      <c r="F6" s="2">
        <v>1</v>
      </c>
      <c r="G6" s="2">
        <v>1</v>
      </c>
      <c r="H6" s="2">
        <v>1</v>
      </c>
      <c r="I6" s="2">
        <v>1</v>
      </c>
      <c r="J6" s="2">
        <v>0</v>
      </c>
      <c r="K6" s="2">
        <v>0</v>
      </c>
      <c r="L6" s="18">
        <f t="shared" si="0"/>
        <v>6</v>
      </c>
      <c r="M6" s="16"/>
      <c r="N6" s="16"/>
      <c r="O6" s="16"/>
      <c r="P6" s="16"/>
      <c r="Q6" s="16"/>
      <c r="R6" s="16"/>
      <c r="S6" s="16"/>
    </row>
    <row r="7" spans="1:19" ht="17" x14ac:dyDescent="0.2">
      <c r="A7" s="25">
        <f t="shared" si="1"/>
        <v>5</v>
      </c>
      <c r="B7" s="11">
        <v>27059074</v>
      </c>
      <c r="C7" s="2" t="s">
        <v>31</v>
      </c>
      <c r="D7" s="2">
        <v>1</v>
      </c>
      <c r="E7" s="17">
        <v>1</v>
      </c>
      <c r="F7" s="2">
        <v>1</v>
      </c>
      <c r="G7" s="2">
        <v>1</v>
      </c>
      <c r="H7" s="2">
        <v>1</v>
      </c>
      <c r="I7" s="2">
        <v>1</v>
      </c>
      <c r="J7" s="2">
        <v>0</v>
      </c>
      <c r="K7" s="2">
        <v>0</v>
      </c>
      <c r="L7" s="18">
        <f t="shared" ref="L7:L28" si="2">SUM(D7:K7)</f>
        <v>6</v>
      </c>
      <c r="M7" s="21"/>
      <c r="N7" s="22"/>
      <c r="O7" s="22"/>
      <c r="P7" s="22"/>
      <c r="Q7" s="22"/>
      <c r="R7" s="22"/>
      <c r="S7" s="23"/>
    </row>
    <row r="8" spans="1:19" ht="17" x14ac:dyDescent="0.2">
      <c r="A8" s="25">
        <f t="shared" si="1"/>
        <v>6</v>
      </c>
      <c r="B8" s="11">
        <v>22876059</v>
      </c>
      <c r="C8" s="2" t="s">
        <v>27</v>
      </c>
      <c r="D8" s="2">
        <v>1</v>
      </c>
      <c r="E8" s="17">
        <v>1</v>
      </c>
      <c r="F8" s="2">
        <v>1</v>
      </c>
      <c r="G8" s="2">
        <v>1</v>
      </c>
      <c r="H8" s="2">
        <v>1</v>
      </c>
      <c r="I8" s="2">
        <v>1</v>
      </c>
      <c r="J8" s="2">
        <v>0</v>
      </c>
      <c r="K8" s="2">
        <v>0</v>
      </c>
      <c r="L8" s="18">
        <f t="shared" si="2"/>
        <v>6</v>
      </c>
      <c r="M8" s="16"/>
      <c r="N8" s="16"/>
      <c r="O8" s="16"/>
      <c r="P8" s="16"/>
      <c r="Q8" s="16"/>
      <c r="R8" s="16"/>
      <c r="S8" s="16"/>
    </row>
    <row r="9" spans="1:19" ht="17" x14ac:dyDescent="0.2">
      <c r="A9" s="25">
        <f t="shared" si="1"/>
        <v>7</v>
      </c>
      <c r="B9" s="11">
        <v>7503180</v>
      </c>
      <c r="C9" s="2" t="s">
        <v>19</v>
      </c>
      <c r="D9" s="2">
        <v>1</v>
      </c>
      <c r="E9" s="17">
        <v>1</v>
      </c>
      <c r="F9" s="2">
        <v>1</v>
      </c>
      <c r="G9" s="2">
        <v>1</v>
      </c>
      <c r="H9" s="2">
        <v>1</v>
      </c>
      <c r="I9" s="2">
        <v>1</v>
      </c>
      <c r="J9" s="2">
        <v>0</v>
      </c>
      <c r="K9" s="2">
        <v>0</v>
      </c>
      <c r="L9" s="18">
        <f t="shared" si="2"/>
        <v>6</v>
      </c>
      <c r="M9" s="16"/>
      <c r="N9" s="16"/>
      <c r="O9" s="16"/>
      <c r="P9" s="16"/>
      <c r="Q9" s="16"/>
      <c r="R9" s="16"/>
      <c r="S9" s="16"/>
    </row>
    <row r="10" spans="1:19" ht="17" x14ac:dyDescent="0.2">
      <c r="A10" s="25">
        <f t="shared" si="1"/>
        <v>8</v>
      </c>
      <c r="B10" s="11">
        <v>17306659</v>
      </c>
      <c r="C10" s="2" t="s">
        <v>19</v>
      </c>
      <c r="D10" s="2">
        <v>1</v>
      </c>
      <c r="E10" s="17">
        <v>1</v>
      </c>
      <c r="F10" s="2">
        <v>1</v>
      </c>
      <c r="G10" s="2">
        <v>1</v>
      </c>
      <c r="H10" s="2">
        <v>1</v>
      </c>
      <c r="I10" s="2">
        <v>1</v>
      </c>
      <c r="J10" s="2">
        <v>0</v>
      </c>
      <c r="K10" s="2">
        <v>0</v>
      </c>
      <c r="L10" s="18">
        <f t="shared" si="2"/>
        <v>6</v>
      </c>
      <c r="M10" s="16"/>
      <c r="N10" s="16"/>
      <c r="O10" s="16"/>
      <c r="P10" s="16"/>
      <c r="Q10" s="16"/>
      <c r="R10" s="16"/>
      <c r="S10" s="16"/>
    </row>
    <row r="11" spans="1:19" ht="17" x14ac:dyDescent="0.2">
      <c r="A11" s="25">
        <f t="shared" si="1"/>
        <v>9</v>
      </c>
      <c r="B11" s="11">
        <v>29601449</v>
      </c>
      <c r="C11" s="2" t="s">
        <v>28</v>
      </c>
      <c r="D11" s="2">
        <v>1</v>
      </c>
      <c r="E11" s="17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0</v>
      </c>
      <c r="L11" s="18">
        <f t="shared" si="2"/>
        <v>7</v>
      </c>
      <c r="M11" s="16"/>
      <c r="N11" s="16"/>
      <c r="O11" s="16"/>
      <c r="P11" s="16"/>
      <c r="Q11" s="16"/>
      <c r="R11" s="16"/>
      <c r="S11" s="16"/>
    </row>
    <row r="12" spans="1:19" ht="17" x14ac:dyDescent="0.2">
      <c r="A12" s="25">
        <f t="shared" si="1"/>
        <v>10</v>
      </c>
      <c r="B12" s="11">
        <v>20733331</v>
      </c>
      <c r="C12" s="2" t="s">
        <v>38</v>
      </c>
      <c r="D12" s="2">
        <v>1</v>
      </c>
      <c r="E12" s="17">
        <v>1</v>
      </c>
      <c r="F12" s="2">
        <v>1</v>
      </c>
      <c r="G12" s="2">
        <v>1</v>
      </c>
      <c r="H12" s="2">
        <v>1</v>
      </c>
      <c r="I12" s="2">
        <v>1</v>
      </c>
      <c r="J12" s="2">
        <v>0</v>
      </c>
      <c r="K12" s="2">
        <v>0</v>
      </c>
      <c r="L12" s="18">
        <f t="shared" si="2"/>
        <v>6</v>
      </c>
      <c r="M12" s="16"/>
      <c r="N12" s="16"/>
      <c r="O12" s="16"/>
      <c r="P12" s="16"/>
      <c r="Q12" s="16"/>
      <c r="R12" s="16"/>
      <c r="S12" s="16"/>
    </row>
    <row r="13" spans="1:19" ht="17" x14ac:dyDescent="0.2">
      <c r="A13" s="25">
        <f t="shared" si="1"/>
        <v>11</v>
      </c>
      <c r="B13" s="11">
        <v>25433204</v>
      </c>
      <c r="C13" s="2" t="s">
        <v>54</v>
      </c>
      <c r="D13" s="2">
        <v>1</v>
      </c>
      <c r="E13" s="17">
        <v>1</v>
      </c>
      <c r="F13" s="2">
        <v>1</v>
      </c>
      <c r="G13" s="2">
        <v>1</v>
      </c>
      <c r="H13" s="2">
        <v>1</v>
      </c>
      <c r="I13" s="2">
        <v>1</v>
      </c>
      <c r="J13" s="2">
        <v>0</v>
      </c>
      <c r="K13" s="2">
        <v>0</v>
      </c>
      <c r="L13" s="18">
        <f t="shared" si="2"/>
        <v>6</v>
      </c>
      <c r="M13" s="16"/>
      <c r="N13" s="16"/>
      <c r="O13" s="16"/>
      <c r="P13" s="16"/>
      <c r="Q13" s="16"/>
      <c r="R13" s="16"/>
      <c r="S13" s="16"/>
    </row>
    <row r="14" spans="1:19" ht="17" x14ac:dyDescent="0.2">
      <c r="A14" s="25">
        <f t="shared" si="1"/>
        <v>12</v>
      </c>
      <c r="B14" s="11">
        <v>21982023</v>
      </c>
      <c r="C14" s="2" t="s">
        <v>35</v>
      </c>
      <c r="D14" s="2">
        <v>1</v>
      </c>
      <c r="E14" s="17">
        <v>1</v>
      </c>
      <c r="F14" s="2">
        <v>1</v>
      </c>
      <c r="G14" s="2">
        <v>1</v>
      </c>
      <c r="H14" s="2">
        <v>1</v>
      </c>
      <c r="I14" s="2">
        <v>1</v>
      </c>
      <c r="J14" s="2">
        <v>0</v>
      </c>
      <c r="K14" s="2">
        <v>0</v>
      </c>
      <c r="L14" s="18">
        <f t="shared" si="2"/>
        <v>6</v>
      </c>
      <c r="M14" s="16"/>
      <c r="N14" s="16"/>
      <c r="O14" s="16"/>
      <c r="P14" s="16"/>
      <c r="Q14" s="16"/>
      <c r="R14" s="16"/>
      <c r="S14" s="16"/>
    </row>
    <row r="15" spans="1:19" ht="17" x14ac:dyDescent="0.2">
      <c r="A15" s="25">
        <f t="shared" si="1"/>
        <v>13</v>
      </c>
      <c r="B15" s="11">
        <v>20437004</v>
      </c>
      <c r="C15" s="2" t="s">
        <v>40</v>
      </c>
      <c r="D15" s="2">
        <v>1</v>
      </c>
      <c r="E15" s="17">
        <v>1</v>
      </c>
      <c r="F15" s="2">
        <v>1</v>
      </c>
      <c r="G15" s="2">
        <v>1</v>
      </c>
      <c r="H15" s="2">
        <v>1</v>
      </c>
      <c r="I15" s="2">
        <v>1</v>
      </c>
      <c r="J15" s="2">
        <v>0</v>
      </c>
      <c r="K15" s="2">
        <v>0</v>
      </c>
      <c r="L15" s="18">
        <f t="shared" si="2"/>
        <v>6</v>
      </c>
      <c r="M15" s="16"/>
      <c r="N15" s="16"/>
      <c r="O15" s="16"/>
      <c r="P15" s="16"/>
      <c r="Q15" s="16"/>
      <c r="R15" s="16"/>
      <c r="S15" s="16"/>
    </row>
    <row r="16" spans="1:19" ht="17" x14ac:dyDescent="0.2">
      <c r="A16" s="25">
        <f t="shared" si="1"/>
        <v>14</v>
      </c>
      <c r="B16" s="11">
        <v>25812674</v>
      </c>
      <c r="C16" s="2" t="s">
        <v>44</v>
      </c>
      <c r="D16" s="2">
        <v>1</v>
      </c>
      <c r="E16" s="17">
        <v>1</v>
      </c>
      <c r="F16" s="2">
        <v>1</v>
      </c>
      <c r="G16" s="2">
        <v>1</v>
      </c>
      <c r="H16" s="2">
        <v>1</v>
      </c>
      <c r="I16" s="2">
        <v>1</v>
      </c>
      <c r="J16" s="2">
        <v>0</v>
      </c>
      <c r="K16" s="2">
        <v>0</v>
      </c>
      <c r="L16" s="18">
        <f t="shared" si="2"/>
        <v>6</v>
      </c>
      <c r="M16" s="16"/>
      <c r="N16" s="16"/>
      <c r="O16" s="16"/>
      <c r="P16" s="16"/>
      <c r="Q16" s="16"/>
      <c r="R16" s="16"/>
      <c r="S16" s="16"/>
    </row>
    <row r="17" spans="1:19" ht="17" x14ac:dyDescent="0.2">
      <c r="A17" s="25">
        <f t="shared" si="1"/>
        <v>15</v>
      </c>
      <c r="B17" s="11">
        <v>15711958</v>
      </c>
      <c r="C17" s="2" t="s">
        <v>43</v>
      </c>
      <c r="D17" s="2">
        <v>1</v>
      </c>
      <c r="E17" s="17">
        <v>1</v>
      </c>
      <c r="F17" s="2">
        <v>1</v>
      </c>
      <c r="G17" s="2">
        <v>1</v>
      </c>
      <c r="H17" s="2">
        <v>1</v>
      </c>
      <c r="I17" s="2">
        <v>1</v>
      </c>
      <c r="J17" s="2">
        <v>0</v>
      </c>
      <c r="K17" s="2">
        <v>0</v>
      </c>
      <c r="L17" s="18">
        <f t="shared" si="2"/>
        <v>6</v>
      </c>
      <c r="M17" s="16"/>
      <c r="N17" s="16"/>
      <c r="O17" s="16"/>
      <c r="P17" s="16"/>
      <c r="Q17" s="16"/>
      <c r="R17" s="16"/>
      <c r="S17" s="16"/>
    </row>
    <row r="18" spans="1:19" ht="17" x14ac:dyDescent="0.2">
      <c r="A18" s="25">
        <f t="shared" si="1"/>
        <v>16</v>
      </c>
      <c r="B18" s="11">
        <v>28068438</v>
      </c>
      <c r="C18" s="2" t="s">
        <v>18</v>
      </c>
      <c r="D18" s="2">
        <v>1</v>
      </c>
      <c r="E18" s="17">
        <v>1</v>
      </c>
      <c r="F18" s="2">
        <v>1</v>
      </c>
      <c r="G18" s="2">
        <v>1</v>
      </c>
      <c r="H18" s="2">
        <v>1</v>
      </c>
      <c r="I18" s="2">
        <v>1</v>
      </c>
      <c r="J18" s="2">
        <v>0</v>
      </c>
      <c r="K18" s="2">
        <v>0</v>
      </c>
      <c r="L18" s="18">
        <f t="shared" si="2"/>
        <v>6</v>
      </c>
      <c r="M18" s="16"/>
      <c r="N18" s="16"/>
      <c r="O18" s="16"/>
      <c r="P18" s="16"/>
      <c r="Q18" s="16"/>
      <c r="R18" s="16"/>
      <c r="S18" s="16"/>
    </row>
    <row r="19" spans="1:19" ht="17" x14ac:dyDescent="0.2">
      <c r="A19" s="25">
        <f t="shared" si="1"/>
        <v>17</v>
      </c>
      <c r="B19" s="11">
        <v>15046279</v>
      </c>
      <c r="C19" s="2" t="s">
        <v>25</v>
      </c>
      <c r="D19" s="2">
        <v>1</v>
      </c>
      <c r="E19" s="17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18">
        <f t="shared" si="2"/>
        <v>8</v>
      </c>
      <c r="M19" s="16"/>
      <c r="N19" s="16"/>
      <c r="O19" s="16"/>
      <c r="P19" s="16"/>
      <c r="Q19" s="16"/>
      <c r="R19" s="16"/>
      <c r="S19" s="16"/>
    </row>
    <row r="20" spans="1:19" ht="17" x14ac:dyDescent="0.2">
      <c r="A20" s="25">
        <f t="shared" si="1"/>
        <v>18</v>
      </c>
      <c r="B20" s="11">
        <v>31851725</v>
      </c>
      <c r="C20" s="2" t="s">
        <v>26</v>
      </c>
      <c r="D20" s="2">
        <v>1</v>
      </c>
      <c r="E20" s="17">
        <v>1</v>
      </c>
      <c r="F20" s="2">
        <v>1</v>
      </c>
      <c r="G20" s="2">
        <v>1</v>
      </c>
      <c r="H20" s="2">
        <v>1</v>
      </c>
      <c r="I20" s="2">
        <v>1</v>
      </c>
      <c r="J20" s="2">
        <v>0</v>
      </c>
      <c r="K20" s="2">
        <v>0</v>
      </c>
      <c r="L20" s="18">
        <f t="shared" si="2"/>
        <v>6</v>
      </c>
      <c r="M20" s="16"/>
      <c r="N20" s="16"/>
      <c r="O20" s="16"/>
      <c r="P20" s="16"/>
      <c r="Q20" s="16"/>
      <c r="R20" s="16"/>
      <c r="S20" s="16"/>
    </row>
    <row r="21" spans="1:19" ht="17" x14ac:dyDescent="0.2">
      <c r="A21" s="25">
        <f t="shared" si="1"/>
        <v>19</v>
      </c>
      <c r="B21" s="11">
        <v>27809893</v>
      </c>
      <c r="C21" s="2" t="s">
        <v>34</v>
      </c>
      <c r="D21" s="2">
        <v>1</v>
      </c>
      <c r="E21" s="17">
        <v>1</v>
      </c>
      <c r="F21" s="2">
        <v>1</v>
      </c>
      <c r="G21" s="2">
        <v>1</v>
      </c>
      <c r="H21" s="2">
        <v>1</v>
      </c>
      <c r="I21" s="2">
        <v>1</v>
      </c>
      <c r="J21" s="2">
        <v>0</v>
      </c>
      <c r="K21" s="2">
        <v>0</v>
      </c>
      <c r="L21" s="18">
        <f t="shared" si="2"/>
        <v>6</v>
      </c>
      <c r="M21" s="16"/>
      <c r="N21" s="16"/>
      <c r="O21" s="16"/>
      <c r="P21" s="16"/>
      <c r="Q21" s="16"/>
      <c r="R21" s="16"/>
      <c r="S21" s="16"/>
    </row>
    <row r="22" spans="1:19" ht="17" x14ac:dyDescent="0.2">
      <c r="A22" s="25">
        <f t="shared" si="1"/>
        <v>20</v>
      </c>
      <c r="B22" s="11">
        <v>16950943</v>
      </c>
      <c r="C22" s="2" t="s">
        <v>47</v>
      </c>
      <c r="D22" s="2">
        <v>1</v>
      </c>
      <c r="E22" s="17">
        <v>1</v>
      </c>
      <c r="F22" s="2">
        <v>1</v>
      </c>
      <c r="G22" s="2">
        <v>1</v>
      </c>
      <c r="H22" s="2">
        <v>1</v>
      </c>
      <c r="I22" s="2">
        <v>1</v>
      </c>
      <c r="J22" s="2">
        <v>0</v>
      </c>
      <c r="K22" s="2">
        <v>0</v>
      </c>
      <c r="L22" s="18">
        <f t="shared" si="2"/>
        <v>6</v>
      </c>
      <c r="M22" s="16"/>
      <c r="N22" s="16"/>
      <c r="O22" s="16"/>
      <c r="P22" s="16"/>
      <c r="Q22" s="16"/>
      <c r="R22" s="16"/>
      <c r="S22" s="16"/>
    </row>
    <row r="23" spans="1:19" ht="17" x14ac:dyDescent="0.2">
      <c r="A23" s="25">
        <f t="shared" si="1"/>
        <v>21</v>
      </c>
      <c r="B23" s="11">
        <v>11061777</v>
      </c>
      <c r="C23" s="2" t="s">
        <v>24</v>
      </c>
      <c r="D23" s="2">
        <v>1</v>
      </c>
      <c r="E23" s="17">
        <v>1</v>
      </c>
      <c r="F23" s="2">
        <v>1</v>
      </c>
      <c r="G23" s="2">
        <v>1</v>
      </c>
      <c r="H23" s="2">
        <v>1</v>
      </c>
      <c r="I23" s="2">
        <v>1</v>
      </c>
      <c r="J23" s="2">
        <v>0</v>
      </c>
      <c r="K23" s="2">
        <v>0</v>
      </c>
      <c r="L23" s="18">
        <f t="shared" si="2"/>
        <v>6</v>
      </c>
      <c r="M23" s="16"/>
      <c r="N23" s="16"/>
      <c r="O23" s="16"/>
      <c r="P23" s="16"/>
      <c r="Q23" s="16"/>
      <c r="R23" s="16"/>
      <c r="S23" s="16"/>
    </row>
    <row r="24" spans="1:19" ht="17" x14ac:dyDescent="0.2">
      <c r="A24" s="25">
        <f t="shared" si="1"/>
        <v>22</v>
      </c>
      <c r="B24" s="11">
        <v>30718992</v>
      </c>
      <c r="C24" s="2" t="s">
        <v>24</v>
      </c>
      <c r="D24" s="2">
        <v>1</v>
      </c>
      <c r="E24" s="17">
        <v>1</v>
      </c>
      <c r="F24" s="2">
        <v>1</v>
      </c>
      <c r="G24" s="2">
        <v>1</v>
      </c>
      <c r="H24" s="2">
        <v>1</v>
      </c>
      <c r="I24" s="2">
        <v>1</v>
      </c>
      <c r="J24" s="2">
        <v>0</v>
      </c>
      <c r="K24" s="2">
        <v>0</v>
      </c>
      <c r="L24" s="18">
        <f t="shared" si="2"/>
        <v>6</v>
      </c>
      <c r="M24" s="16"/>
      <c r="N24" s="16"/>
      <c r="O24" s="16"/>
      <c r="P24" s="16"/>
      <c r="Q24" s="16"/>
      <c r="R24" s="16"/>
      <c r="S24" s="16"/>
    </row>
    <row r="25" spans="1:19" ht="17" x14ac:dyDescent="0.2">
      <c r="A25" s="25">
        <f t="shared" si="1"/>
        <v>23</v>
      </c>
      <c r="B25" s="11">
        <v>11134465</v>
      </c>
      <c r="C25" s="2" t="s">
        <v>20</v>
      </c>
      <c r="D25" s="2">
        <v>1</v>
      </c>
      <c r="E25" s="17">
        <v>1</v>
      </c>
      <c r="F25" s="2">
        <v>1</v>
      </c>
      <c r="G25" s="2">
        <v>1</v>
      </c>
      <c r="H25" s="2">
        <v>1</v>
      </c>
      <c r="I25" s="2">
        <v>1</v>
      </c>
      <c r="J25" s="2">
        <v>0</v>
      </c>
      <c r="K25" s="2">
        <v>0</v>
      </c>
      <c r="L25" s="18">
        <f t="shared" si="2"/>
        <v>6</v>
      </c>
      <c r="M25" s="16"/>
      <c r="N25" s="16"/>
      <c r="O25" s="16"/>
      <c r="P25" s="16"/>
      <c r="Q25" s="16"/>
      <c r="R25" s="16"/>
      <c r="S25" s="16"/>
    </row>
    <row r="26" spans="1:19" ht="17" x14ac:dyDescent="0.2">
      <c r="A26" s="25">
        <f t="shared" si="1"/>
        <v>24</v>
      </c>
      <c r="B26" s="11">
        <v>17601899</v>
      </c>
      <c r="C26" s="2" t="s">
        <v>33</v>
      </c>
      <c r="D26" s="2">
        <v>1</v>
      </c>
      <c r="E26" s="17">
        <v>1</v>
      </c>
      <c r="F26" s="2">
        <v>1</v>
      </c>
      <c r="G26" s="2">
        <v>1</v>
      </c>
      <c r="H26" s="2">
        <v>1</v>
      </c>
      <c r="I26" s="2">
        <v>1</v>
      </c>
      <c r="J26" s="2">
        <v>0</v>
      </c>
      <c r="K26" s="2">
        <v>0</v>
      </c>
      <c r="L26" s="18">
        <f t="shared" si="2"/>
        <v>6</v>
      </c>
      <c r="M26" s="16"/>
      <c r="N26" s="16"/>
      <c r="O26" s="16"/>
      <c r="P26" s="16"/>
      <c r="Q26" s="16"/>
      <c r="R26" s="16"/>
      <c r="S26" s="16"/>
    </row>
    <row r="27" spans="1:19" ht="17" x14ac:dyDescent="0.2">
      <c r="A27" s="25">
        <f t="shared" si="1"/>
        <v>25</v>
      </c>
      <c r="B27" s="11">
        <v>19723619</v>
      </c>
      <c r="C27" s="2" t="s">
        <v>52</v>
      </c>
      <c r="D27" s="2">
        <v>1</v>
      </c>
      <c r="E27" s="17">
        <v>1</v>
      </c>
      <c r="F27" s="2">
        <v>1</v>
      </c>
      <c r="G27" s="2">
        <v>1</v>
      </c>
      <c r="H27" s="2">
        <v>1</v>
      </c>
      <c r="I27" s="2">
        <v>1</v>
      </c>
      <c r="J27" s="2">
        <v>0</v>
      </c>
      <c r="K27" s="2">
        <v>0</v>
      </c>
      <c r="L27" s="18">
        <f t="shared" si="2"/>
        <v>6</v>
      </c>
      <c r="M27" s="16"/>
      <c r="N27" s="16"/>
      <c r="O27" s="16"/>
      <c r="P27" s="16"/>
      <c r="Q27" s="16"/>
      <c r="R27" s="16"/>
      <c r="S27" s="16"/>
    </row>
    <row r="28" spans="1:19" ht="17" x14ac:dyDescent="0.2">
      <c r="A28" s="25">
        <f t="shared" si="1"/>
        <v>26</v>
      </c>
      <c r="B28" s="11">
        <v>29971428</v>
      </c>
      <c r="C28" s="2" t="s">
        <v>53</v>
      </c>
      <c r="D28" s="2">
        <v>1</v>
      </c>
      <c r="E28" s="17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18">
        <f t="shared" si="2"/>
        <v>8</v>
      </c>
      <c r="M28" s="16"/>
      <c r="N28" s="16"/>
      <c r="O28" s="16"/>
      <c r="P28" s="16"/>
      <c r="Q28" s="16"/>
      <c r="R28" s="16"/>
      <c r="S28" s="16"/>
    </row>
    <row r="29" spans="1:19" ht="17" x14ac:dyDescent="0.2">
      <c r="A29" s="25">
        <f t="shared" si="1"/>
        <v>27</v>
      </c>
      <c r="B29" s="3">
        <v>18238974</v>
      </c>
      <c r="C29" s="13" t="s">
        <v>55</v>
      </c>
      <c r="D29" s="2">
        <v>1</v>
      </c>
      <c r="E29" s="17">
        <v>1</v>
      </c>
      <c r="F29" s="2">
        <v>1</v>
      </c>
      <c r="G29" s="2">
        <v>1</v>
      </c>
      <c r="H29" s="2">
        <v>1</v>
      </c>
      <c r="I29" s="2">
        <v>1</v>
      </c>
      <c r="J29" s="20">
        <v>0</v>
      </c>
      <c r="K29" s="20">
        <v>0</v>
      </c>
      <c r="L29" s="18">
        <v>6</v>
      </c>
      <c r="M29" s="16"/>
      <c r="N29" s="16"/>
      <c r="O29" s="16"/>
      <c r="P29" s="16"/>
      <c r="Q29" s="16"/>
      <c r="R29" s="16"/>
      <c r="S29" s="16"/>
    </row>
    <row r="30" spans="1:19" ht="17" x14ac:dyDescent="0.2">
      <c r="A30" s="25">
        <f t="shared" si="1"/>
        <v>28</v>
      </c>
      <c r="B30" s="3">
        <v>25502078</v>
      </c>
      <c r="C30" s="13" t="s">
        <v>57</v>
      </c>
      <c r="D30" s="2">
        <v>1</v>
      </c>
      <c r="E30" s="17">
        <v>1</v>
      </c>
      <c r="F30" s="2">
        <v>1</v>
      </c>
      <c r="G30" s="2">
        <v>1</v>
      </c>
      <c r="H30" s="2">
        <v>1</v>
      </c>
      <c r="I30" s="2">
        <v>1</v>
      </c>
      <c r="J30" s="20">
        <v>0</v>
      </c>
      <c r="K30" s="20">
        <v>0</v>
      </c>
      <c r="L30" s="18">
        <f t="shared" ref="L30:L44" si="3">SUM(D30:K30)</f>
        <v>6</v>
      </c>
      <c r="M30" s="16"/>
      <c r="N30" s="16"/>
      <c r="O30" s="16"/>
      <c r="P30" s="16"/>
      <c r="Q30" s="16"/>
      <c r="R30" s="16"/>
      <c r="S30" s="16"/>
    </row>
    <row r="31" spans="1:19" ht="17" x14ac:dyDescent="0.2">
      <c r="A31" s="25">
        <f t="shared" si="1"/>
        <v>29</v>
      </c>
      <c r="B31" s="11">
        <v>29295665</v>
      </c>
      <c r="C31" s="2" t="s">
        <v>36</v>
      </c>
      <c r="D31" s="2">
        <v>1</v>
      </c>
      <c r="E31" s="17">
        <v>1</v>
      </c>
      <c r="F31" s="2">
        <v>1</v>
      </c>
      <c r="G31" s="2">
        <v>1</v>
      </c>
      <c r="H31" s="2">
        <v>1</v>
      </c>
      <c r="I31" s="2">
        <v>1</v>
      </c>
      <c r="J31" s="2">
        <v>0</v>
      </c>
      <c r="K31" s="2">
        <v>0</v>
      </c>
      <c r="L31" s="18">
        <f t="shared" si="3"/>
        <v>6</v>
      </c>
      <c r="M31" s="16"/>
      <c r="N31" s="16"/>
      <c r="O31" s="16"/>
      <c r="P31" s="16"/>
      <c r="Q31" s="16"/>
      <c r="R31" s="16"/>
      <c r="S31" s="16"/>
    </row>
    <row r="32" spans="1:19" ht="17" x14ac:dyDescent="0.2">
      <c r="A32" s="25">
        <f t="shared" si="1"/>
        <v>30</v>
      </c>
      <c r="B32" s="11">
        <v>24819396</v>
      </c>
      <c r="C32" s="2" t="s">
        <v>48</v>
      </c>
      <c r="D32" s="2">
        <v>1</v>
      </c>
      <c r="E32" s="17">
        <v>1</v>
      </c>
      <c r="F32" s="2">
        <v>1</v>
      </c>
      <c r="G32" s="2">
        <v>1</v>
      </c>
      <c r="H32" s="2">
        <v>1</v>
      </c>
      <c r="I32" s="2">
        <v>1</v>
      </c>
      <c r="J32" s="2">
        <v>0</v>
      </c>
      <c r="K32" s="2">
        <v>0</v>
      </c>
      <c r="L32" s="18">
        <f t="shared" si="3"/>
        <v>6</v>
      </c>
      <c r="M32" s="16"/>
      <c r="N32" s="16"/>
      <c r="O32" s="16"/>
      <c r="P32" s="16"/>
      <c r="Q32" s="16"/>
      <c r="R32" s="16"/>
      <c r="S32" s="16"/>
    </row>
    <row r="33" spans="1:19" ht="17" x14ac:dyDescent="0.2">
      <c r="A33" s="25">
        <f t="shared" si="1"/>
        <v>31</v>
      </c>
      <c r="B33" s="11">
        <v>26303868</v>
      </c>
      <c r="C33" s="2" t="s">
        <v>45</v>
      </c>
      <c r="D33" s="2">
        <v>1</v>
      </c>
      <c r="E33" s="17">
        <v>1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0</v>
      </c>
      <c r="L33" s="18">
        <f t="shared" si="3"/>
        <v>7</v>
      </c>
      <c r="M33" s="16"/>
      <c r="N33" s="16"/>
      <c r="O33" s="16"/>
      <c r="P33" s="16"/>
      <c r="Q33" s="16"/>
      <c r="R33" s="16"/>
      <c r="S33" s="16"/>
    </row>
    <row r="34" spans="1:19" ht="17" x14ac:dyDescent="0.2">
      <c r="A34" s="25">
        <f t="shared" si="1"/>
        <v>32</v>
      </c>
      <c r="B34" s="3">
        <v>28228499</v>
      </c>
      <c r="C34" s="13" t="s">
        <v>56</v>
      </c>
      <c r="D34" s="2">
        <v>1</v>
      </c>
      <c r="E34" s="17">
        <v>1</v>
      </c>
      <c r="F34" s="2">
        <v>1</v>
      </c>
      <c r="G34" s="2">
        <v>1</v>
      </c>
      <c r="H34" s="2">
        <v>1</v>
      </c>
      <c r="I34" s="2">
        <v>1</v>
      </c>
      <c r="J34" s="20">
        <v>0</v>
      </c>
      <c r="K34" s="20">
        <v>0</v>
      </c>
      <c r="L34" s="18">
        <f t="shared" si="3"/>
        <v>6</v>
      </c>
      <c r="M34" s="16"/>
      <c r="N34" s="16"/>
      <c r="O34" s="16"/>
      <c r="P34" s="16"/>
      <c r="Q34" s="16"/>
      <c r="R34" s="16"/>
      <c r="S34" s="16"/>
    </row>
    <row r="35" spans="1:19" ht="17" x14ac:dyDescent="0.2">
      <c r="A35" s="25">
        <f t="shared" si="1"/>
        <v>33</v>
      </c>
      <c r="B35" s="11">
        <v>9855609</v>
      </c>
      <c r="C35" s="2" t="s">
        <v>22</v>
      </c>
      <c r="D35" s="2">
        <v>1</v>
      </c>
      <c r="E35" s="17">
        <v>1</v>
      </c>
      <c r="F35" s="2">
        <v>1</v>
      </c>
      <c r="G35" s="2">
        <v>1</v>
      </c>
      <c r="H35" s="2">
        <v>1</v>
      </c>
      <c r="I35" s="2">
        <v>1</v>
      </c>
      <c r="J35" s="2">
        <v>0</v>
      </c>
      <c r="K35" s="2">
        <v>0</v>
      </c>
      <c r="L35" s="18">
        <f t="shared" si="3"/>
        <v>6</v>
      </c>
      <c r="M35" s="16"/>
      <c r="N35" s="16"/>
      <c r="O35" s="16"/>
      <c r="P35" s="16"/>
      <c r="Q35" s="16"/>
      <c r="R35" s="16"/>
      <c r="S35" s="16"/>
    </row>
    <row r="36" spans="1:19" ht="17" x14ac:dyDescent="0.2">
      <c r="A36" s="25">
        <f t="shared" si="1"/>
        <v>34</v>
      </c>
      <c r="B36" s="11">
        <v>27939832</v>
      </c>
      <c r="C36" s="2" t="s">
        <v>29</v>
      </c>
      <c r="D36" s="2">
        <v>1</v>
      </c>
      <c r="E36" s="17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18">
        <f t="shared" si="3"/>
        <v>8</v>
      </c>
      <c r="M36" s="16"/>
      <c r="N36" s="16"/>
      <c r="O36" s="16"/>
      <c r="P36" s="16"/>
      <c r="Q36" s="16"/>
      <c r="R36" s="16"/>
      <c r="S36" s="16"/>
    </row>
    <row r="37" spans="1:19" ht="17" x14ac:dyDescent="0.2">
      <c r="A37" s="25">
        <f t="shared" si="1"/>
        <v>35</v>
      </c>
      <c r="B37" s="11">
        <v>22150584</v>
      </c>
      <c r="C37" s="2" t="s">
        <v>46</v>
      </c>
      <c r="D37" s="2">
        <v>1</v>
      </c>
      <c r="E37" s="17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0</v>
      </c>
      <c r="L37" s="18">
        <f t="shared" si="3"/>
        <v>7</v>
      </c>
      <c r="M37" s="16"/>
      <c r="N37" s="16"/>
      <c r="O37" s="16"/>
      <c r="P37" s="16"/>
      <c r="Q37" s="16"/>
      <c r="R37" s="16"/>
      <c r="S37" s="16"/>
    </row>
    <row r="38" spans="1:19" ht="17" x14ac:dyDescent="0.2">
      <c r="A38" s="25">
        <f t="shared" si="1"/>
        <v>36</v>
      </c>
      <c r="B38" s="11">
        <v>14983657</v>
      </c>
      <c r="C38" s="2" t="s">
        <v>30</v>
      </c>
      <c r="D38" s="2">
        <v>1</v>
      </c>
      <c r="E38" s="17">
        <v>1</v>
      </c>
      <c r="F38" s="2">
        <v>1</v>
      </c>
      <c r="G38" s="2">
        <v>1</v>
      </c>
      <c r="H38" s="2">
        <v>1</v>
      </c>
      <c r="I38" s="2">
        <v>1</v>
      </c>
      <c r="J38" s="2">
        <v>0</v>
      </c>
      <c r="K38" s="2">
        <v>0</v>
      </c>
      <c r="L38" s="18">
        <f t="shared" si="3"/>
        <v>6</v>
      </c>
      <c r="M38" s="16"/>
      <c r="N38" s="16"/>
      <c r="O38" s="16"/>
      <c r="P38" s="16"/>
      <c r="Q38" s="16"/>
      <c r="R38" s="16"/>
      <c r="S38" s="16"/>
    </row>
    <row r="39" spans="1:19" ht="17" x14ac:dyDescent="0.2">
      <c r="A39" s="25">
        <f t="shared" si="1"/>
        <v>37</v>
      </c>
      <c r="B39" s="11">
        <v>10379020</v>
      </c>
      <c r="C39" s="2" t="s">
        <v>21</v>
      </c>
      <c r="D39" s="12"/>
      <c r="E39" s="19"/>
      <c r="F39" s="12"/>
      <c r="G39" s="12"/>
      <c r="H39" s="12"/>
      <c r="I39" s="12"/>
      <c r="J39" s="12"/>
      <c r="K39" s="12"/>
      <c r="L39" s="18">
        <f t="shared" si="3"/>
        <v>0</v>
      </c>
      <c r="M39" s="1">
        <v>1</v>
      </c>
      <c r="N39" s="1">
        <v>1</v>
      </c>
      <c r="O39" s="1">
        <v>0</v>
      </c>
      <c r="P39" s="1">
        <v>1</v>
      </c>
      <c r="Q39" s="1">
        <v>1</v>
      </c>
      <c r="R39" s="1">
        <v>0</v>
      </c>
      <c r="S39" s="1">
        <v>1</v>
      </c>
    </row>
    <row r="40" spans="1:19" ht="17" x14ac:dyDescent="0.2">
      <c r="A40" s="25">
        <f t="shared" si="1"/>
        <v>38</v>
      </c>
      <c r="B40" s="11">
        <v>15342837</v>
      </c>
      <c r="C40" s="2" t="s">
        <v>50</v>
      </c>
      <c r="D40" s="2">
        <v>1</v>
      </c>
      <c r="E40" s="17">
        <v>1</v>
      </c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18">
        <f t="shared" si="3"/>
        <v>8</v>
      </c>
      <c r="M40" s="16"/>
      <c r="N40" s="16"/>
      <c r="O40" s="16"/>
      <c r="P40" s="16"/>
      <c r="Q40" s="16"/>
      <c r="R40" s="16"/>
      <c r="S40" s="16"/>
    </row>
    <row r="41" spans="1:19" ht="17" x14ac:dyDescent="0.2">
      <c r="A41" s="25">
        <f t="shared" si="1"/>
        <v>39</v>
      </c>
      <c r="B41" s="11">
        <v>22911776</v>
      </c>
      <c r="C41" s="2" t="s">
        <v>51</v>
      </c>
      <c r="D41" s="2">
        <v>1</v>
      </c>
      <c r="E41" s="17">
        <v>1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18">
        <f t="shared" si="3"/>
        <v>8</v>
      </c>
      <c r="M41" s="16"/>
      <c r="N41" s="16"/>
      <c r="O41" s="16"/>
      <c r="P41" s="16"/>
      <c r="Q41" s="16"/>
      <c r="R41" s="16"/>
      <c r="S41" s="16"/>
    </row>
    <row r="42" spans="1:19" ht="17" x14ac:dyDescent="0.2">
      <c r="A42" s="25">
        <f t="shared" si="1"/>
        <v>40</v>
      </c>
      <c r="B42" s="11">
        <v>17079534</v>
      </c>
      <c r="C42" s="2" t="s">
        <v>23</v>
      </c>
      <c r="D42" s="2">
        <v>1</v>
      </c>
      <c r="E42" s="17">
        <v>1</v>
      </c>
      <c r="F42" s="2">
        <v>1</v>
      </c>
      <c r="G42" s="2">
        <v>1</v>
      </c>
      <c r="H42" s="2">
        <v>1</v>
      </c>
      <c r="I42" s="2">
        <v>1</v>
      </c>
      <c r="J42" s="2">
        <v>0</v>
      </c>
      <c r="K42" s="2">
        <v>0</v>
      </c>
      <c r="L42" s="18">
        <f t="shared" si="3"/>
        <v>6</v>
      </c>
      <c r="M42" s="16"/>
      <c r="N42" s="16"/>
      <c r="O42" s="16"/>
      <c r="P42" s="16"/>
      <c r="Q42" s="16"/>
      <c r="R42" s="16"/>
      <c r="S42" s="16"/>
    </row>
    <row r="43" spans="1:19" ht="17" x14ac:dyDescent="0.2">
      <c r="A43" s="25">
        <f t="shared" si="1"/>
        <v>41</v>
      </c>
      <c r="B43" s="11">
        <v>25001393</v>
      </c>
      <c r="C43" s="2" t="s">
        <v>49</v>
      </c>
      <c r="D43" s="2">
        <v>1</v>
      </c>
      <c r="E43" s="17">
        <v>1</v>
      </c>
      <c r="F43" s="2">
        <v>1</v>
      </c>
      <c r="G43" s="2">
        <v>1</v>
      </c>
      <c r="H43" s="2">
        <v>1</v>
      </c>
      <c r="I43" s="2">
        <v>1</v>
      </c>
      <c r="J43" s="2">
        <v>0</v>
      </c>
      <c r="K43" s="2">
        <v>0</v>
      </c>
      <c r="L43" s="18">
        <f t="shared" si="3"/>
        <v>6</v>
      </c>
      <c r="M43" s="16"/>
      <c r="N43" s="16"/>
      <c r="O43" s="16"/>
      <c r="P43" s="16"/>
      <c r="Q43" s="16"/>
      <c r="R43" s="16"/>
      <c r="S43" s="16"/>
    </row>
    <row r="44" spans="1:19" ht="17" x14ac:dyDescent="0.2">
      <c r="A44" s="25">
        <f t="shared" si="1"/>
        <v>42</v>
      </c>
      <c r="B44" s="11">
        <v>16416355</v>
      </c>
      <c r="C44" s="2" t="s">
        <v>42</v>
      </c>
      <c r="D44" s="2">
        <v>1</v>
      </c>
      <c r="E44" s="17">
        <v>1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  <c r="L44" s="18">
        <f t="shared" si="3"/>
        <v>8</v>
      </c>
      <c r="M44" s="16"/>
      <c r="N44" s="16"/>
      <c r="O44" s="16"/>
      <c r="P44" s="16"/>
      <c r="Q44" s="16"/>
      <c r="R44" s="16"/>
      <c r="S44" s="16"/>
    </row>
  </sheetData>
  <autoFilter ref="B2:S44" xr:uid="{C5C8534B-268E-AA42-B6A7-82DA243D5AF4}">
    <sortState xmlns:xlrd2="http://schemas.microsoft.com/office/spreadsheetml/2017/richdata2" ref="B3:S44">
      <sortCondition ref="C2:C44"/>
    </sortState>
  </autoFilter>
  <conditionalFormatting sqref="C2">
    <cfRule type="colorScale" priority="2">
      <colorScale>
        <cfvo type="min"/>
        <cfvo type="max"/>
        <color rgb="FF57BB8A"/>
        <color rgb="FFFFFFFF"/>
      </colorScale>
    </cfRule>
  </conditionalFormatting>
  <conditionalFormatting sqref="E2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Decker, Isabelle Jane</cp:lastModifiedBy>
  <dcterms:created xsi:type="dcterms:W3CDTF">2021-09-21T01:47:47Z</dcterms:created>
  <dcterms:modified xsi:type="dcterms:W3CDTF">2024-03-02T20:59:04Z</dcterms:modified>
</cp:coreProperties>
</file>