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19440" windowHeight="852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" i="1" l="1"/>
  <c r="R8" i="1"/>
  <c r="R9" i="1"/>
  <c r="R10" i="1"/>
  <c r="R11" i="1"/>
  <c r="R12" i="1"/>
  <c r="R15" i="1"/>
  <c r="R16" i="1"/>
  <c r="R17" i="1"/>
  <c r="R19" i="1"/>
  <c r="R20" i="1"/>
  <c r="R21" i="1"/>
  <c r="R22" i="1"/>
  <c r="R3" i="1"/>
  <c r="Q8" i="1"/>
  <c r="Q9" i="1"/>
  <c r="Q10" i="1"/>
  <c r="Q13" i="1"/>
  <c r="Q15" i="1"/>
  <c r="Q16" i="1"/>
  <c r="Q17" i="1"/>
  <c r="Q19" i="1"/>
  <c r="Q20" i="1"/>
  <c r="Q21" i="1"/>
  <c r="Q22" i="1"/>
  <c r="Q6" i="1"/>
  <c r="Q5" i="1"/>
  <c r="P3" i="1"/>
  <c r="P5" i="1"/>
  <c r="P6" i="1"/>
  <c r="P7" i="1"/>
  <c r="P8" i="1"/>
  <c r="P9" i="1"/>
  <c r="P10" i="1"/>
  <c r="P12" i="1"/>
  <c r="P13" i="1"/>
  <c r="P15" i="1"/>
  <c r="P16" i="1"/>
  <c r="P17" i="1"/>
  <c r="P19" i="1"/>
  <c r="P20" i="1"/>
  <c r="P21" i="1"/>
  <c r="P22" i="1"/>
  <c r="P2" i="1"/>
</calcChain>
</file>

<file path=xl/sharedStrings.xml><?xml version="1.0" encoding="utf-8"?>
<sst xmlns="http://schemas.openxmlformats.org/spreadsheetml/2006/main" count="185" uniqueCount="25">
  <si>
    <t>-</t>
  </si>
  <si>
    <t>N/A</t>
  </si>
  <si>
    <t>Bernard shorebased</t>
  </si>
  <si>
    <t>Bernard shipboard GEO</t>
  </si>
  <si>
    <r>
      <t>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shorebased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</si>
  <si>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shorebased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</si>
  <si>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shorebased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</si>
  <si>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shipboard GC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</si>
  <si>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shipboard GC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</si>
  <si>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shipboard GC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</si>
  <si>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shipboard GEO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</si>
  <si>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shipboard GEO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</si>
  <si>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shipboard GEO</t>
    </r>
  </si>
  <si>
    <r>
      <rPr>
        <b/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</t>
    </r>
    <r>
      <rPr>
        <b/>
        <vertAlign val="subscript"/>
        <sz val="11"/>
        <color theme="1"/>
        <rFont val="Calibri"/>
        <family val="2"/>
        <scheme val="minor"/>
      </rPr>
      <t>CH4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</si>
  <si>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shorebased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</si>
  <si>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shipboard GC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</si>
  <si>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shipboard GEO</t>
    </r>
  </si>
  <si>
    <t>TWG</t>
  </si>
  <si>
    <t>TWG GEO</t>
  </si>
  <si>
    <t>TWG GC</t>
  </si>
  <si>
    <r>
      <t>R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(%)</t>
    </r>
  </si>
  <si>
    <t>Lag Depth (mbsf)</t>
  </si>
  <si>
    <t>Total Depth (mBRT)</t>
  </si>
  <si>
    <t>Bernard shipboard GC</t>
  </si>
  <si>
    <r>
      <rPr>
        <b/>
        <sz val="11"/>
        <color theme="1"/>
        <rFont val="Calibri"/>
        <family val="2"/>
        <scheme val="minor"/>
      </rPr>
      <t>Table S1. Overview of the different gas ratios.</t>
    </r>
    <r>
      <rPr>
        <sz val="11"/>
        <color theme="1"/>
        <rFont val="Calibri"/>
        <family val="2"/>
        <scheme val="minor"/>
      </rPr>
      <t xml:space="preserve"> GEO = shipboard data acquired by Geoservices, GC = data produced using a gas chromatograph, TWG = total wet gas ratio, R0 = vitrinite reflectance.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</si>
</sst>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tabSelected="1" workbookViewId="0">
      <selection activeCell="A24" sqref="A24:Q24"/>
    </sheetView>
  </sheetViews>
  <sheetFormatPr defaultColWidth="11.42578125" defaultRowHeight="15" x14ac:dyDescent="0.25"/>
  <cols>
    <col min="1" max="1" width="7.5703125" style="1" customWidth="1"/>
    <col min="2" max="2" width="6.7109375" style="1" customWidth="1"/>
    <col min="3" max="3" width="11.140625" style="1" customWidth="1"/>
    <col min="4" max="5" width="10" style="1" customWidth="1"/>
    <col min="6" max="8" width="11.42578125" style="1"/>
    <col min="9" max="9" width="9.7109375" style="1" customWidth="1"/>
    <col min="10" max="10" width="9.5703125" style="1" customWidth="1"/>
    <col min="11" max="13" width="9.7109375" style="1" customWidth="1"/>
    <col min="14" max="14" width="9.5703125" style="1" customWidth="1"/>
    <col min="15" max="15" width="7.140625" style="1" customWidth="1"/>
    <col min="16" max="16" width="15.28515625" style="1" customWidth="1"/>
    <col min="17" max="17" width="18.7109375" style="1" customWidth="1"/>
    <col min="18" max="18" width="14.85546875" style="1" customWidth="1"/>
    <col min="19" max="19" width="6.140625" style="1" customWidth="1"/>
    <col min="20" max="21" width="6" style="1" customWidth="1"/>
    <col min="22" max="22" width="5.85546875" style="1" customWidth="1"/>
  </cols>
  <sheetData>
    <row r="1" spans="1:37" s="2" customFormat="1" ht="60.75" thickBot="1" x14ac:dyDescent="0.3">
      <c r="A1" s="7" t="s">
        <v>22</v>
      </c>
      <c r="B1" s="7" t="s">
        <v>21</v>
      </c>
      <c r="C1" s="7" t="s">
        <v>2</v>
      </c>
      <c r="D1" s="7" t="s">
        <v>23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12</v>
      </c>
      <c r="N1" s="7" t="s">
        <v>11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</row>
    <row r="2" spans="1:37" ht="15.75" thickTop="1" x14ac:dyDescent="0.25">
      <c r="A2" s="5">
        <v>2817.5</v>
      </c>
      <c r="B2" s="5">
        <v>850</v>
      </c>
      <c r="C2" s="5">
        <v>185</v>
      </c>
      <c r="D2" s="5" t="s">
        <v>0</v>
      </c>
      <c r="E2" s="5" t="s">
        <v>0</v>
      </c>
      <c r="F2" s="5">
        <v>276.89999999999998</v>
      </c>
      <c r="G2" s="5">
        <v>553.79999999999995</v>
      </c>
      <c r="H2" s="5">
        <v>2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9">
        <f>F2^(-1)</f>
        <v>3.6114120621162879E-3</v>
      </c>
      <c r="Q2" s="9" t="s">
        <v>0</v>
      </c>
      <c r="R2" s="9" t="s">
        <v>0</v>
      </c>
      <c r="S2" s="6">
        <v>0.54</v>
      </c>
      <c r="T2" s="6" t="s">
        <v>0</v>
      </c>
      <c r="U2" s="6" t="s">
        <v>0</v>
      </c>
      <c r="V2" s="6" t="s">
        <v>0</v>
      </c>
    </row>
    <row r="3" spans="1:37" x14ac:dyDescent="0.25">
      <c r="A3" s="3">
        <v>2867.5</v>
      </c>
      <c r="B3" s="3">
        <v>900</v>
      </c>
      <c r="C3" s="3">
        <v>1709</v>
      </c>
      <c r="D3" s="3" t="s">
        <v>0</v>
      </c>
      <c r="E3" s="3" t="s">
        <v>0</v>
      </c>
      <c r="F3" s="3">
        <v>1708.5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>
        <v>1097.2</v>
      </c>
      <c r="M3" s="3" t="s">
        <v>0</v>
      </c>
      <c r="N3" s="3" t="s">
        <v>0</v>
      </c>
      <c r="O3" s="3" t="s">
        <v>0</v>
      </c>
      <c r="P3" s="9">
        <f t="shared" ref="P3:P22" si="0">F3^(-1)</f>
        <v>5.8530875036581797E-4</v>
      </c>
      <c r="Q3" s="10" t="s">
        <v>0</v>
      </c>
      <c r="R3" s="10">
        <f>L3^(-1)</f>
        <v>9.1141086401749902E-4</v>
      </c>
      <c r="S3" s="4" t="s">
        <v>0</v>
      </c>
      <c r="T3" s="4" t="s">
        <v>0</v>
      </c>
      <c r="U3" s="4" t="s">
        <v>0</v>
      </c>
      <c r="V3" s="4" t="s">
        <v>0</v>
      </c>
    </row>
    <row r="4" spans="1:37" x14ac:dyDescent="0.25">
      <c r="A4" s="3">
        <v>2967.5</v>
      </c>
      <c r="B4" s="3">
        <v>1000</v>
      </c>
      <c r="C4" s="3" t="s">
        <v>1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>
        <v>435.8</v>
      </c>
      <c r="M4" s="3" t="s">
        <v>0</v>
      </c>
      <c r="N4" s="3" t="s">
        <v>0</v>
      </c>
      <c r="O4" s="4">
        <v>-66.02</v>
      </c>
      <c r="P4" s="9" t="s">
        <v>0</v>
      </c>
      <c r="Q4" s="10" t="s">
        <v>0</v>
      </c>
      <c r="R4" s="10">
        <f t="shared" ref="R4:R22" si="1">L4^(-1)</f>
        <v>2.2946305644791186E-3</v>
      </c>
      <c r="S4" s="4" t="s">
        <v>0</v>
      </c>
      <c r="T4" s="4" t="s">
        <v>0</v>
      </c>
      <c r="U4" s="4" t="s">
        <v>0</v>
      </c>
      <c r="V4" s="4">
        <v>0.02</v>
      </c>
    </row>
    <row r="5" spans="1:37" x14ac:dyDescent="0.25">
      <c r="A5" s="3">
        <v>3067.5</v>
      </c>
      <c r="B5" s="3">
        <v>1100</v>
      </c>
      <c r="C5" s="3">
        <v>517</v>
      </c>
      <c r="D5" s="3">
        <v>602</v>
      </c>
      <c r="E5" s="3">
        <v>509.3</v>
      </c>
      <c r="F5" s="3">
        <v>574.79999999999995</v>
      </c>
      <c r="G5" s="3">
        <v>5173</v>
      </c>
      <c r="H5" s="3">
        <v>9</v>
      </c>
      <c r="I5" s="3">
        <v>660.8</v>
      </c>
      <c r="J5" s="3" t="s">
        <v>0</v>
      </c>
      <c r="K5" s="3" t="s">
        <v>0</v>
      </c>
      <c r="L5" s="3" t="s">
        <v>0</v>
      </c>
      <c r="M5" s="3" t="s">
        <v>0</v>
      </c>
      <c r="N5" s="3">
        <v>509.3</v>
      </c>
      <c r="O5" s="4" t="s">
        <v>0</v>
      </c>
      <c r="P5" s="9">
        <f t="shared" si="0"/>
        <v>1.7397355601948504E-3</v>
      </c>
      <c r="Q5" s="10">
        <f>I5^(-1)</f>
        <v>1.5133171912832932E-3</v>
      </c>
      <c r="R5" s="10" t="s">
        <v>0</v>
      </c>
      <c r="S5" s="4">
        <v>0.19</v>
      </c>
      <c r="T5" s="4">
        <v>0.2</v>
      </c>
      <c r="U5" s="4">
        <v>0.17</v>
      </c>
      <c r="V5" s="4" t="s">
        <v>0</v>
      </c>
      <c r="W5" s="1"/>
      <c r="X5" s="1"/>
      <c r="Y5" s="1"/>
      <c r="Z5" s="1"/>
      <c r="AA5" s="1"/>
      <c r="AB5" s="1"/>
    </row>
    <row r="6" spans="1:37" x14ac:dyDescent="0.25">
      <c r="A6" s="3">
        <v>3167.5</v>
      </c>
      <c r="B6" s="3">
        <v>1200</v>
      </c>
      <c r="C6" s="3">
        <v>374</v>
      </c>
      <c r="D6" s="3">
        <v>375</v>
      </c>
      <c r="E6" s="3">
        <v>2301.3000000000002</v>
      </c>
      <c r="F6" s="3">
        <v>408.1</v>
      </c>
      <c r="G6" s="3">
        <v>4489</v>
      </c>
      <c r="H6" s="3">
        <v>11</v>
      </c>
      <c r="I6" s="3">
        <v>424.8</v>
      </c>
      <c r="J6" s="3">
        <v>527.9</v>
      </c>
      <c r="K6" s="3">
        <v>4.0999999999999996</v>
      </c>
      <c r="L6" s="3" t="s">
        <v>0</v>
      </c>
      <c r="M6" s="3" t="s">
        <v>0</v>
      </c>
      <c r="N6" s="3" t="s">
        <v>0</v>
      </c>
      <c r="O6" s="4">
        <v>-64.790000000000006</v>
      </c>
      <c r="P6" s="9">
        <f t="shared" si="0"/>
        <v>2.4503798088703747E-3</v>
      </c>
      <c r="Q6" s="10">
        <f>I6^(-1)</f>
        <v>2.3540489642184556E-3</v>
      </c>
      <c r="R6" s="10" t="s">
        <v>0</v>
      </c>
      <c r="S6" s="4">
        <v>0.27</v>
      </c>
      <c r="T6" s="4">
        <v>0.1</v>
      </c>
      <c r="U6" s="4">
        <v>0.25</v>
      </c>
      <c r="V6" s="4">
        <v>0.03</v>
      </c>
      <c r="W6" s="1"/>
      <c r="X6" s="1"/>
      <c r="Y6" s="1"/>
    </row>
    <row r="7" spans="1:37" x14ac:dyDescent="0.25">
      <c r="A7" s="3">
        <v>3167.5</v>
      </c>
      <c r="B7" s="3">
        <v>1200</v>
      </c>
      <c r="C7" s="3">
        <v>394</v>
      </c>
      <c r="D7" s="3" t="s">
        <v>0</v>
      </c>
      <c r="E7" s="3" t="s">
        <v>0</v>
      </c>
      <c r="F7" s="3">
        <v>393.6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3" t="s">
        <v>0</v>
      </c>
      <c r="O7" s="4">
        <v>-64.73</v>
      </c>
      <c r="P7" s="9">
        <f t="shared" si="0"/>
        <v>2.540650406504065E-3</v>
      </c>
      <c r="Q7" s="10" t="s">
        <v>0</v>
      </c>
      <c r="R7" s="10" t="s">
        <v>0</v>
      </c>
      <c r="S7" s="4" t="s">
        <v>0</v>
      </c>
      <c r="T7" s="4" t="s">
        <v>0</v>
      </c>
      <c r="U7" s="4" t="s">
        <v>0</v>
      </c>
      <c r="V7" s="4">
        <v>0.03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25">
      <c r="A8" s="3">
        <v>3267.5</v>
      </c>
      <c r="B8" s="3">
        <v>1300</v>
      </c>
      <c r="C8" s="3">
        <v>446</v>
      </c>
      <c r="D8" s="3">
        <v>424</v>
      </c>
      <c r="E8" s="3">
        <v>165.9</v>
      </c>
      <c r="F8" s="3">
        <v>520.70000000000005</v>
      </c>
      <c r="G8" s="3">
        <v>3124</v>
      </c>
      <c r="H8" s="3">
        <v>6</v>
      </c>
      <c r="I8" s="3">
        <v>485.6</v>
      </c>
      <c r="J8" s="3">
        <v>719.3</v>
      </c>
      <c r="K8" s="3">
        <v>12.6</v>
      </c>
      <c r="L8" s="3">
        <v>209.9</v>
      </c>
      <c r="M8" s="3">
        <v>3.8</v>
      </c>
      <c r="N8" s="3">
        <v>790.9</v>
      </c>
      <c r="O8" s="4">
        <v>-63.74</v>
      </c>
      <c r="P8" s="9">
        <f t="shared" si="0"/>
        <v>1.9204916458613404E-3</v>
      </c>
      <c r="Q8" s="10">
        <f t="shared" ref="Q8:Q22" si="2">I8^(-1)</f>
        <v>2.0593080724876441E-3</v>
      </c>
      <c r="R8" s="10">
        <f t="shared" si="1"/>
        <v>4.7641734159123393E-3</v>
      </c>
      <c r="S8" s="4">
        <v>0.22</v>
      </c>
      <c r="T8" s="4">
        <v>0.6</v>
      </c>
      <c r="U8" s="4">
        <v>0.24</v>
      </c>
      <c r="V8" s="4">
        <v>0.03</v>
      </c>
    </row>
    <row r="9" spans="1:37" x14ac:dyDescent="0.25">
      <c r="A9" s="3">
        <v>3367.5</v>
      </c>
      <c r="B9" s="3">
        <v>1400</v>
      </c>
      <c r="C9" s="3">
        <v>614</v>
      </c>
      <c r="D9" s="3">
        <v>499</v>
      </c>
      <c r="E9" s="3">
        <v>77.599999999999994</v>
      </c>
      <c r="F9" s="3">
        <v>614.29999999999995</v>
      </c>
      <c r="G9" s="3" t="s">
        <v>0</v>
      </c>
      <c r="H9" s="3" t="s">
        <v>0</v>
      </c>
      <c r="I9" s="3">
        <v>590.20000000000005</v>
      </c>
      <c r="J9" s="3" t="s">
        <v>0</v>
      </c>
      <c r="K9" s="3" t="s">
        <v>0</v>
      </c>
      <c r="L9" s="3">
        <v>83.5</v>
      </c>
      <c r="M9" s="3">
        <v>13.2</v>
      </c>
      <c r="N9" s="3">
        <v>1100.4000000000001</v>
      </c>
      <c r="O9" s="4">
        <v>-63.51</v>
      </c>
      <c r="P9" s="9">
        <f t="shared" si="0"/>
        <v>1.6278691193228065E-3</v>
      </c>
      <c r="Q9" s="10">
        <f t="shared" si="2"/>
        <v>1.6943409013893593E-3</v>
      </c>
      <c r="R9" s="10">
        <f t="shared" si="1"/>
        <v>1.1976047904191617E-2</v>
      </c>
      <c r="S9" s="4" t="s">
        <v>0</v>
      </c>
      <c r="T9" s="4">
        <v>1.29</v>
      </c>
      <c r="U9" s="4">
        <v>0.2</v>
      </c>
      <c r="V9" s="4">
        <v>0.04</v>
      </c>
      <c r="W9" s="1"/>
      <c r="X9" s="1"/>
      <c r="Y9" s="1"/>
      <c r="Z9" s="1"/>
      <c r="AA9" s="1"/>
    </row>
    <row r="10" spans="1:37" x14ac:dyDescent="0.25">
      <c r="A10" s="3">
        <v>3467.5</v>
      </c>
      <c r="B10" s="3">
        <v>1500</v>
      </c>
      <c r="C10" s="3">
        <v>235</v>
      </c>
      <c r="D10" s="3">
        <v>459</v>
      </c>
      <c r="E10" s="3">
        <v>87.5</v>
      </c>
      <c r="F10" s="3">
        <v>235.3</v>
      </c>
      <c r="G10" s="3" t="s">
        <v>0</v>
      </c>
      <c r="H10" s="3" t="s">
        <v>0</v>
      </c>
      <c r="I10" s="3">
        <v>459.3</v>
      </c>
      <c r="J10" s="3" t="s">
        <v>0</v>
      </c>
      <c r="K10" s="3" t="s">
        <v>0</v>
      </c>
      <c r="L10" s="3">
        <v>87.5</v>
      </c>
      <c r="M10" s="3" t="s">
        <v>0</v>
      </c>
      <c r="N10" s="3" t="s">
        <v>0</v>
      </c>
      <c r="O10" s="4">
        <v>-63.56</v>
      </c>
      <c r="P10" s="9">
        <f t="shared" si="0"/>
        <v>4.2498937526561833E-3</v>
      </c>
      <c r="Q10" s="10">
        <f t="shared" si="2"/>
        <v>2.1772262138036141E-3</v>
      </c>
      <c r="R10" s="10">
        <f t="shared" si="1"/>
        <v>1.1428571428571429E-2</v>
      </c>
      <c r="S10" s="4" t="s">
        <v>0</v>
      </c>
      <c r="T10" s="4">
        <v>0.85</v>
      </c>
      <c r="U10" s="4">
        <v>0.22</v>
      </c>
      <c r="V10" s="4">
        <v>0.04</v>
      </c>
      <c r="W10" s="1"/>
      <c r="X10" s="1"/>
      <c r="Y10" s="1"/>
      <c r="Z10" s="1"/>
      <c r="AA10" s="1"/>
      <c r="AB10" s="1"/>
      <c r="AC10" s="1"/>
    </row>
    <row r="11" spans="1:37" x14ac:dyDescent="0.25">
      <c r="A11" s="3">
        <v>3517.5</v>
      </c>
      <c r="B11" s="3">
        <v>1550</v>
      </c>
      <c r="C11" s="3" t="s">
        <v>1</v>
      </c>
      <c r="D11" s="3" t="s">
        <v>0</v>
      </c>
      <c r="E11" s="3">
        <v>61.2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>
        <v>67.400000000000006</v>
      </c>
      <c r="M11" s="3">
        <v>9.9</v>
      </c>
      <c r="N11" s="3">
        <v>664.7</v>
      </c>
      <c r="O11" s="4">
        <v>-61.49</v>
      </c>
      <c r="P11" s="9" t="s">
        <v>0</v>
      </c>
      <c r="Q11" s="10" t="s">
        <v>0</v>
      </c>
      <c r="R11" s="10">
        <f t="shared" si="1"/>
        <v>1.4836795252225518E-2</v>
      </c>
      <c r="S11" s="4" t="s">
        <v>0</v>
      </c>
      <c r="T11" s="4">
        <v>1.82</v>
      </c>
      <c r="U11" s="4">
        <v>0.23</v>
      </c>
      <c r="V11" s="4">
        <v>0.05</v>
      </c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7" x14ac:dyDescent="0.25">
      <c r="A12" s="3">
        <v>3567.5</v>
      </c>
      <c r="B12" s="3">
        <v>1600</v>
      </c>
      <c r="C12" s="3">
        <v>88</v>
      </c>
      <c r="D12" s="3" t="s">
        <v>0</v>
      </c>
      <c r="E12" s="3">
        <v>58.1</v>
      </c>
      <c r="F12" s="3">
        <v>219.5</v>
      </c>
      <c r="G12" s="3">
        <v>146.30000000000001</v>
      </c>
      <c r="H12" s="3">
        <v>0.7</v>
      </c>
      <c r="I12" s="3" t="s">
        <v>0</v>
      </c>
      <c r="J12" s="3">
        <v>748.2</v>
      </c>
      <c r="K12" s="3">
        <v>4.3</v>
      </c>
      <c r="L12" s="3">
        <v>62.4</v>
      </c>
      <c r="M12" s="3">
        <v>13.8</v>
      </c>
      <c r="N12" s="3">
        <v>860.7</v>
      </c>
      <c r="O12" s="4">
        <v>-61.12</v>
      </c>
      <c r="P12" s="9">
        <f t="shared" si="0"/>
        <v>4.5558086560364463E-3</v>
      </c>
      <c r="Q12" s="10" t="s">
        <v>0</v>
      </c>
      <c r="R12" s="10">
        <f t="shared" si="1"/>
        <v>1.6025641025641028E-2</v>
      </c>
      <c r="S12" s="4">
        <v>1.1499999999999999</v>
      </c>
      <c r="T12" s="4">
        <v>1.72</v>
      </c>
      <c r="U12" s="4">
        <v>0.23</v>
      </c>
      <c r="V12" s="4">
        <v>0.05</v>
      </c>
      <c r="W12" s="1"/>
      <c r="X12" s="1"/>
      <c r="Y12" s="1"/>
    </row>
    <row r="13" spans="1:37" x14ac:dyDescent="0.25">
      <c r="A13" s="3">
        <v>3567.5</v>
      </c>
      <c r="B13" s="3">
        <v>1600</v>
      </c>
      <c r="C13" s="3">
        <v>400</v>
      </c>
      <c r="D13" s="3">
        <v>414</v>
      </c>
      <c r="E13" s="3" t="s">
        <v>0</v>
      </c>
      <c r="F13" s="3">
        <v>400</v>
      </c>
      <c r="G13" s="3" t="s">
        <v>0</v>
      </c>
      <c r="H13" s="3" t="s">
        <v>0</v>
      </c>
      <c r="I13" s="3">
        <v>513.6</v>
      </c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4">
        <v>-61.12</v>
      </c>
      <c r="P13" s="9">
        <f t="shared" si="0"/>
        <v>2.5000000000000001E-3</v>
      </c>
      <c r="Q13" s="10">
        <f t="shared" si="2"/>
        <v>1.9470404984423676E-3</v>
      </c>
      <c r="R13" s="10" t="s">
        <v>0</v>
      </c>
      <c r="S13" s="4" t="s">
        <v>0</v>
      </c>
      <c r="T13" s="4" t="s">
        <v>0</v>
      </c>
      <c r="U13" s="4" t="s">
        <v>0</v>
      </c>
      <c r="V13" s="4">
        <v>0.05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7" x14ac:dyDescent="0.25">
      <c r="A14" s="3">
        <v>3572.3</v>
      </c>
      <c r="B14" s="3">
        <v>1604.8</v>
      </c>
      <c r="C14" s="3" t="s">
        <v>1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4">
        <v>-61.26</v>
      </c>
      <c r="P14" s="9" t="s">
        <v>0</v>
      </c>
      <c r="Q14" s="10" t="s">
        <v>0</v>
      </c>
      <c r="R14" s="10" t="s">
        <v>0</v>
      </c>
      <c r="S14" s="4" t="s">
        <v>0</v>
      </c>
      <c r="T14" s="4">
        <v>1.38</v>
      </c>
      <c r="U14" s="4">
        <v>0.18</v>
      </c>
      <c r="V14" s="4">
        <v>0.05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3">
        <v>3667.5</v>
      </c>
      <c r="B15" s="3">
        <v>1700</v>
      </c>
      <c r="C15" s="3">
        <v>377</v>
      </c>
      <c r="D15" s="3">
        <v>373</v>
      </c>
      <c r="E15" s="3">
        <v>118</v>
      </c>
      <c r="F15" s="3">
        <v>460.4</v>
      </c>
      <c r="G15" s="3">
        <v>2072</v>
      </c>
      <c r="H15" s="3">
        <v>4.5</v>
      </c>
      <c r="I15" s="3">
        <v>467.3</v>
      </c>
      <c r="J15" s="3">
        <v>818.1</v>
      </c>
      <c r="K15" s="3">
        <v>5.2</v>
      </c>
      <c r="L15" s="3">
        <v>138.9</v>
      </c>
      <c r="M15" s="3">
        <v>5.7</v>
      </c>
      <c r="N15" s="3">
        <v>786.2</v>
      </c>
      <c r="O15" s="4">
        <v>-60.22</v>
      </c>
      <c r="P15" s="9">
        <f t="shared" si="0"/>
        <v>2.1720243266724589E-3</v>
      </c>
      <c r="Q15" s="10">
        <f t="shared" si="2"/>
        <v>2.1399529210357373E-3</v>
      </c>
      <c r="R15" s="10">
        <f t="shared" si="1"/>
        <v>7.1994240460763132E-3</v>
      </c>
      <c r="S15" s="4">
        <v>0.27</v>
      </c>
      <c r="T15" s="4">
        <v>0.85</v>
      </c>
      <c r="U15" s="4">
        <v>0.27</v>
      </c>
      <c r="V15" s="4">
        <v>0.06</v>
      </c>
    </row>
    <row r="16" spans="1:37" x14ac:dyDescent="0.25">
      <c r="A16" s="3">
        <v>3717.5</v>
      </c>
      <c r="B16" s="3">
        <v>1750</v>
      </c>
      <c r="C16" s="3">
        <v>386</v>
      </c>
      <c r="D16" s="3">
        <v>322</v>
      </c>
      <c r="E16" s="3">
        <v>99.5</v>
      </c>
      <c r="F16" s="3">
        <v>385.6</v>
      </c>
      <c r="G16" s="3" t="s">
        <v>0</v>
      </c>
      <c r="H16" s="3" t="s">
        <v>0</v>
      </c>
      <c r="I16" s="3">
        <v>408.7</v>
      </c>
      <c r="J16" s="3" t="s">
        <v>0</v>
      </c>
      <c r="K16" s="3" t="s">
        <v>0</v>
      </c>
      <c r="L16" s="3">
        <v>120.3</v>
      </c>
      <c r="M16" s="3">
        <v>4.8</v>
      </c>
      <c r="N16" s="3">
        <v>575.5</v>
      </c>
      <c r="O16" s="4">
        <v>-60.03</v>
      </c>
      <c r="P16" s="9">
        <f t="shared" si="0"/>
        <v>2.5933609958506223E-3</v>
      </c>
      <c r="Q16" s="10">
        <f t="shared" si="2"/>
        <v>2.4467824810374358E-3</v>
      </c>
      <c r="R16" s="10">
        <f t="shared" si="1"/>
        <v>8.3125519534497094E-3</v>
      </c>
      <c r="S16" s="4" t="s">
        <v>0</v>
      </c>
      <c r="T16" s="4">
        <v>1.01</v>
      </c>
      <c r="U16" s="4">
        <v>0.31</v>
      </c>
      <c r="V16" s="4">
        <v>0.06</v>
      </c>
      <c r="W16" s="1"/>
      <c r="X16" s="1"/>
      <c r="Y16" s="1"/>
      <c r="Z16" s="1"/>
      <c r="AA16" s="1"/>
    </row>
    <row r="17" spans="1:29" x14ac:dyDescent="0.25">
      <c r="A17" s="3">
        <v>3767.5</v>
      </c>
      <c r="B17" s="3">
        <v>1800</v>
      </c>
      <c r="C17" s="3">
        <v>444</v>
      </c>
      <c r="D17" s="3">
        <v>385.08699999999999</v>
      </c>
      <c r="E17" s="3">
        <v>112</v>
      </c>
      <c r="F17" s="3">
        <v>444</v>
      </c>
      <c r="G17" s="3" t="s">
        <v>0</v>
      </c>
      <c r="H17" s="3" t="s">
        <v>0</v>
      </c>
      <c r="I17" s="3">
        <v>385.1</v>
      </c>
      <c r="J17" s="3" t="s">
        <v>0</v>
      </c>
      <c r="K17" s="3" t="s">
        <v>0</v>
      </c>
      <c r="L17" s="3">
        <v>112</v>
      </c>
      <c r="M17" s="3" t="s">
        <v>0</v>
      </c>
      <c r="N17" s="3" t="s">
        <v>0</v>
      </c>
      <c r="O17" s="4">
        <v>-61.68</v>
      </c>
      <c r="P17" s="9">
        <f t="shared" si="0"/>
        <v>2.2522522522522522E-3</v>
      </c>
      <c r="Q17" s="10">
        <f t="shared" si="2"/>
        <v>2.596728122565567E-3</v>
      </c>
      <c r="R17" s="10">
        <f t="shared" si="1"/>
        <v>8.9285714285714281E-3</v>
      </c>
      <c r="S17" s="4" t="s">
        <v>0</v>
      </c>
      <c r="T17" s="4">
        <v>0.89</v>
      </c>
      <c r="U17" s="4">
        <v>0.26</v>
      </c>
      <c r="V17" s="4">
        <v>0.05</v>
      </c>
      <c r="W17" s="1"/>
      <c r="X17" s="1"/>
      <c r="Y17" s="1"/>
      <c r="Z17" s="1"/>
      <c r="AA17" s="1"/>
      <c r="AB17" s="1"/>
      <c r="AC17" s="1"/>
    </row>
    <row r="18" spans="1:29" x14ac:dyDescent="0.25">
      <c r="A18" s="3">
        <v>3767.5</v>
      </c>
      <c r="B18" s="3">
        <v>1800</v>
      </c>
      <c r="C18" s="3" t="s">
        <v>1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3" t="s">
        <v>0</v>
      </c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4">
        <v>-61.68</v>
      </c>
      <c r="P18" s="9" t="s">
        <v>0</v>
      </c>
      <c r="Q18" s="10" t="s">
        <v>0</v>
      </c>
      <c r="R18" s="10" t="s">
        <v>0</v>
      </c>
      <c r="S18" s="4" t="s">
        <v>0</v>
      </c>
      <c r="T18" s="4" t="s">
        <v>0</v>
      </c>
      <c r="U18" s="4" t="s">
        <v>0</v>
      </c>
      <c r="V18" s="4">
        <v>0.05</v>
      </c>
    </row>
    <row r="19" spans="1:29" x14ac:dyDescent="0.25">
      <c r="A19" s="3">
        <v>3867.5</v>
      </c>
      <c r="B19" s="3">
        <v>1900</v>
      </c>
      <c r="C19" s="3">
        <v>199</v>
      </c>
      <c r="D19" s="3">
        <v>185</v>
      </c>
      <c r="E19" s="3">
        <v>122.9</v>
      </c>
      <c r="F19" s="3">
        <v>298</v>
      </c>
      <c r="G19" s="3">
        <v>596</v>
      </c>
      <c r="H19" s="3">
        <v>2</v>
      </c>
      <c r="I19" s="3">
        <v>315.3</v>
      </c>
      <c r="J19" s="3">
        <v>304.8</v>
      </c>
      <c r="K19" s="3">
        <v>2.8</v>
      </c>
      <c r="L19" s="3">
        <v>122.9</v>
      </c>
      <c r="M19" s="3" t="s">
        <v>0</v>
      </c>
      <c r="N19" s="3" t="s">
        <v>0</v>
      </c>
      <c r="O19" s="4">
        <v>-57.36</v>
      </c>
      <c r="P19" s="9">
        <f t="shared" si="0"/>
        <v>3.3557046979865771E-3</v>
      </c>
      <c r="Q19" s="10">
        <f t="shared" si="2"/>
        <v>3.171582619727244E-3</v>
      </c>
      <c r="R19" s="10">
        <f t="shared" si="1"/>
        <v>8.1366965012205049E-3</v>
      </c>
      <c r="S19" s="4">
        <v>0.5</v>
      </c>
      <c r="T19" s="4">
        <v>0.81</v>
      </c>
      <c r="U19" s="4">
        <v>0.5</v>
      </c>
      <c r="V19" s="4">
        <v>0.09</v>
      </c>
    </row>
    <row r="20" spans="1:29" x14ac:dyDescent="0.25">
      <c r="A20" s="3">
        <v>3917.5</v>
      </c>
      <c r="B20" s="3">
        <v>1950</v>
      </c>
      <c r="C20" s="3">
        <v>125</v>
      </c>
      <c r="D20" s="3">
        <v>164</v>
      </c>
      <c r="E20" s="3">
        <v>53.6</v>
      </c>
      <c r="F20" s="3">
        <v>208.3</v>
      </c>
      <c r="G20" s="3">
        <v>312.5</v>
      </c>
      <c r="H20" s="3">
        <v>1.5</v>
      </c>
      <c r="I20" s="3">
        <v>292</v>
      </c>
      <c r="J20" s="3">
        <v>253.8</v>
      </c>
      <c r="K20" s="3">
        <v>1.8</v>
      </c>
      <c r="L20" s="3">
        <v>63.9</v>
      </c>
      <c r="M20" s="3">
        <v>5.2</v>
      </c>
      <c r="N20" s="3">
        <v>330.8</v>
      </c>
      <c r="O20" s="4">
        <v>-51.7</v>
      </c>
      <c r="P20" s="9">
        <f t="shared" si="0"/>
        <v>4.8007681228996639E-3</v>
      </c>
      <c r="Q20" s="10">
        <f t="shared" si="2"/>
        <v>3.4246575342465752E-3</v>
      </c>
      <c r="R20" s="10">
        <f t="shared" si="1"/>
        <v>1.5649452269170579E-2</v>
      </c>
      <c r="S20" s="4">
        <v>0.8</v>
      </c>
      <c r="T20" s="4">
        <v>1.34</v>
      </c>
      <c r="U20" s="4">
        <v>0.63</v>
      </c>
      <c r="V20" s="4">
        <v>0.21</v>
      </c>
    </row>
    <row r="21" spans="1:29" x14ac:dyDescent="0.25">
      <c r="A21" s="8">
        <v>3955</v>
      </c>
      <c r="B21" s="3">
        <v>1987.5</v>
      </c>
      <c r="C21" s="3">
        <v>132</v>
      </c>
      <c r="D21" s="3">
        <v>140</v>
      </c>
      <c r="E21" s="3">
        <v>42.4</v>
      </c>
      <c r="F21" s="3">
        <v>211.6</v>
      </c>
      <c r="G21" s="3">
        <v>352.7</v>
      </c>
      <c r="H21" s="3">
        <v>1.7</v>
      </c>
      <c r="I21" s="3">
        <v>249</v>
      </c>
      <c r="J21" s="3">
        <v>216.3</v>
      </c>
      <c r="K21" s="3">
        <v>2.6</v>
      </c>
      <c r="L21" s="3">
        <v>51.8</v>
      </c>
      <c r="M21" s="3">
        <v>4.5</v>
      </c>
      <c r="N21" s="3">
        <v>235.5</v>
      </c>
      <c r="O21" s="4">
        <v>-52.68</v>
      </c>
      <c r="P21" s="9">
        <f t="shared" si="0"/>
        <v>4.725897920604915E-3</v>
      </c>
      <c r="Q21" s="10">
        <f t="shared" si="2"/>
        <v>4.0160642570281121E-3</v>
      </c>
      <c r="R21" s="10">
        <f t="shared" si="1"/>
        <v>1.9305019305019305E-2</v>
      </c>
      <c r="S21" s="4">
        <v>0.76</v>
      </c>
      <c r="T21" s="4">
        <v>2.37</v>
      </c>
      <c r="U21" s="4">
        <v>0.72</v>
      </c>
      <c r="V21" s="4">
        <v>0.18</v>
      </c>
    </row>
    <row r="22" spans="1:29" x14ac:dyDescent="0.25">
      <c r="A22" s="3">
        <v>3965.7</v>
      </c>
      <c r="B22" s="3">
        <v>1998.2</v>
      </c>
      <c r="C22" s="3">
        <v>92</v>
      </c>
      <c r="D22" s="3">
        <v>121</v>
      </c>
      <c r="E22" s="3">
        <v>64.2</v>
      </c>
      <c r="F22" s="3">
        <v>92</v>
      </c>
      <c r="G22" s="3" t="s">
        <v>0</v>
      </c>
      <c r="H22" s="3" t="s">
        <v>0</v>
      </c>
      <c r="I22" s="3">
        <v>229.4</v>
      </c>
      <c r="J22" s="3" t="s">
        <v>0</v>
      </c>
      <c r="K22" s="3" t="s">
        <v>0</v>
      </c>
      <c r="L22" s="3">
        <v>99.3</v>
      </c>
      <c r="M22" s="3">
        <v>1.8</v>
      </c>
      <c r="N22" s="3">
        <v>182.1</v>
      </c>
      <c r="O22" s="4">
        <v>-55.27</v>
      </c>
      <c r="P22" s="9">
        <f t="shared" si="0"/>
        <v>1.0869565217391304E-2</v>
      </c>
      <c r="Q22" s="10">
        <f t="shared" si="2"/>
        <v>4.3591979075850041E-3</v>
      </c>
      <c r="R22" s="10">
        <f t="shared" si="1"/>
        <v>1.0070493454179255E-2</v>
      </c>
      <c r="S22" s="4" t="s">
        <v>0</v>
      </c>
      <c r="T22" s="4">
        <v>1.57</v>
      </c>
      <c r="U22" s="4">
        <v>0.83</v>
      </c>
      <c r="V22" s="4">
        <v>0.12</v>
      </c>
      <c r="W22" s="1"/>
      <c r="X22" s="1"/>
      <c r="Y22" s="1"/>
      <c r="Z22" s="1"/>
      <c r="AA22" s="1"/>
    </row>
    <row r="24" spans="1:29" x14ac:dyDescent="0.25">
      <c r="A24" s="11" t="s">
        <v>24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</sheetData>
  <mergeCells count="1">
    <mergeCell ref="A24:Q24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Real, Francis Frank</cp:lastModifiedBy>
  <dcterms:created xsi:type="dcterms:W3CDTF">2014-06-11T18:23:03Z</dcterms:created>
  <dcterms:modified xsi:type="dcterms:W3CDTF">2015-01-16T14:53:55Z</dcterms:modified>
</cp:coreProperties>
</file>