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hemeGrad2020\MIT Dropbox\Love Lab\Biomanufacturing programs\Strain engineering\Cell Wall\CWKO Paper\Figures\"/>
    </mc:Choice>
  </mc:AlternateContent>
  <xr:revisionPtr revIDLastSave="0" documentId="13_ncr:1_{D4B25FE0-B2F5-4658-BF7B-2A08DCF9BE00}" xr6:coauthVersionLast="47" xr6:coauthVersionMax="47" xr10:uidLastSave="{00000000-0000-0000-0000-000000000000}"/>
  <bookViews>
    <workbookView xWindow="-16800" yWindow="2040" windowWidth="15510" windowHeight="10005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8" i="1" l="1"/>
  <c r="D34" i="1"/>
  <c r="D10" i="1"/>
  <c r="D26" i="1"/>
  <c r="D17" i="1"/>
  <c r="D7" i="1"/>
  <c r="D3" i="1"/>
  <c r="D6" i="1"/>
  <c r="D25" i="1"/>
</calcChain>
</file>

<file path=xl/sharedStrings.xml><?xml version="1.0" encoding="utf-8"?>
<sst xmlns="http://schemas.openxmlformats.org/spreadsheetml/2006/main" count="106" uniqueCount="106">
  <si>
    <t>Gene Group</t>
  </si>
  <si>
    <t>Unclassified</t>
  </si>
  <si>
    <t>Response To Chemical</t>
  </si>
  <si>
    <t>Transcription From RNA Polymerase II Promoter</t>
  </si>
  <si>
    <t>Signaling</t>
  </si>
  <si>
    <t>Lipid Metabolic Process</t>
  </si>
  <si>
    <t>Cellular Amino Acid Metabolic Process</t>
  </si>
  <si>
    <t>Ion Transport</t>
  </si>
  <si>
    <t>Chromatin Organization</t>
  </si>
  <si>
    <t>Meiotic Cell Cycle</t>
  </si>
  <si>
    <t>Protein Complex Biogenesis</t>
  </si>
  <si>
    <t>Mitotic Cell Cycle</t>
  </si>
  <si>
    <t>Organelle Fission</t>
  </si>
  <si>
    <t>Cell Wall Organization Or Biogenesis</t>
  </si>
  <si>
    <t>Other</t>
  </si>
  <si>
    <t>Cytoskeleton Organization</t>
  </si>
  <si>
    <t>Mitochondrion Organization</t>
  </si>
  <si>
    <t>Regulation Of Organelle Organization</t>
  </si>
  <si>
    <t>Protein Targeting</t>
  </si>
  <si>
    <t>Proteolysis Involved In Cellular Protein Catabolic Process</t>
  </si>
  <si>
    <t>Protein Acylation</t>
  </si>
  <si>
    <t>Conjugation</t>
  </si>
  <si>
    <t>Regulation Of Cell Cycle</t>
  </si>
  <si>
    <t>Peptidyl-Amino Acid Modification</t>
  </si>
  <si>
    <t>Protein Modification By Small Protein Conjugation Or Removal</t>
  </si>
  <si>
    <t>Protein Phosphorylation</t>
  </si>
  <si>
    <t>Golgi Vesicle Transport</t>
  </si>
  <si>
    <t>Transmembrane Transport</t>
  </si>
  <si>
    <t>Histone Modification</t>
  </si>
  <si>
    <t>Sporulation</t>
  </si>
  <si>
    <t>Cofactor Metabolic Process</t>
  </si>
  <si>
    <t>Nucleobase-Containing Small Molecule Metabolic Process</t>
  </si>
  <si>
    <t>Chromosome Segregation</t>
  </si>
  <si>
    <t>Nuclear Transport</t>
  </si>
  <si>
    <t>Regulation Of Protein Modification Process</t>
  </si>
  <si>
    <t>Response To Oxidative Stress</t>
  </si>
  <si>
    <t>Monocarboxylic Acid Metabolic Process</t>
  </si>
  <si>
    <t>Cellular Ion Homeostasis</t>
  </si>
  <si>
    <t>RNA Splicing</t>
  </si>
  <si>
    <t>Peroxisome Organization</t>
  </si>
  <si>
    <t>Response To Osmotic Stress</t>
  </si>
  <si>
    <t>Protein Glycosylation</t>
  </si>
  <si>
    <t>Generation Of Precursor Metabolites And Energy</t>
  </si>
  <si>
    <t>Telomere Organization</t>
  </si>
  <si>
    <t>Regulation Of Transport</t>
  </si>
  <si>
    <t>Invasive Growth In Response To Glucose Limitation</t>
  </si>
  <si>
    <t>Protein Lipidation</t>
  </si>
  <si>
    <t>Cytokinesis</t>
  </si>
  <si>
    <t>Lipid Transport</t>
  </si>
  <si>
    <t>RNA Modification</t>
  </si>
  <si>
    <t>Endocytosis</t>
  </si>
  <si>
    <t>Protein Folding</t>
  </si>
  <si>
    <t>rRNA Processing</t>
  </si>
  <si>
    <t>RNA Catabolic Process</t>
  </si>
  <si>
    <t>Endosomal Transport</t>
  </si>
  <si>
    <t>Cell Budding</t>
  </si>
  <si>
    <t>Nucleobase-Containing Compound Transport</t>
  </si>
  <si>
    <t>Regulation Of Translation</t>
  </si>
  <si>
    <t>Response To Heat</t>
  </si>
  <si>
    <t>Pseudohyphal Growth</t>
  </si>
  <si>
    <t>Nucleus Organization</t>
  </si>
  <si>
    <t>Protein Maturation</t>
  </si>
  <si>
    <t>Vacuole Organization</t>
  </si>
  <si>
    <t>Organelle Inheritance</t>
  </si>
  <si>
    <t>Oligosaccharide Metabolic Process</t>
  </si>
  <si>
    <t>Transcription From RNA\Npolymerase I Promoter</t>
  </si>
  <si>
    <t>Protein Dephosphorylation</t>
  </si>
  <si>
    <t>Mitochondrial Translation</t>
  </si>
  <si>
    <t>Methanol Utilization Pathway</t>
  </si>
  <si>
    <t>Methanol Utilization Pathway 2</t>
  </si>
  <si>
    <t>Translational Initiation</t>
  </si>
  <si>
    <t>Organelle Fusion</t>
  </si>
  <si>
    <t>Transposition</t>
  </si>
  <si>
    <t>Transcription From RNA Polymerase III Promoter</t>
  </si>
  <si>
    <t>Protein Alkylation</t>
  </si>
  <si>
    <t>Organelle Assembly</t>
  </si>
  <si>
    <t>Ribosomal Small Subunit Biogenesis</t>
  </si>
  <si>
    <t>Exocytosis</t>
  </si>
  <si>
    <t>Vitamin Metabolic Process</t>
  </si>
  <si>
    <t>Amino Acid Transport</t>
  </si>
  <si>
    <t>Translational Elongation</t>
  </si>
  <si>
    <t>Cytoplasmic Translation</t>
  </si>
  <si>
    <t>Cellular Respiration</t>
  </si>
  <si>
    <t>Membrane Fusion</t>
  </si>
  <si>
    <t>Ribosomal Large Subunit Biogenesis</t>
  </si>
  <si>
    <t>Vesicle Organization</t>
  </si>
  <si>
    <t>Cell Morphogenesis</t>
  </si>
  <si>
    <t>Ribosomal Subunit Export From Nucleus</t>
  </si>
  <si>
    <t>Membrane Invagination</t>
  </si>
  <si>
    <t>Ribosome Assembly</t>
  </si>
  <si>
    <t>Cellular Response To DNA Damage Stimulus</t>
  </si>
  <si>
    <t>Carbohydrate Metabolic Process</t>
  </si>
  <si>
    <t>DNA Repair</t>
  </si>
  <si>
    <t>DNARecombination</t>
  </si>
  <si>
    <t>DNA Replication</t>
  </si>
  <si>
    <t>Response to Starvation</t>
  </si>
  <si>
    <t>mRNA Processing</t>
  </si>
  <si>
    <t>Regulation Of DNA Metabolic Process</t>
  </si>
  <si>
    <t>"DNA-Templatedtranscription,Elongation"</t>
  </si>
  <si>
    <t>SnoRNA Processing</t>
  </si>
  <si>
    <t>tRNA Processing</t>
  </si>
  <si>
    <t>DNA-Templated transcription Initiation</t>
  </si>
  <si>
    <t>DNA-Templated Transcription, Termination</t>
  </si>
  <si>
    <t>Gene Count</t>
  </si>
  <si>
    <t>Representation Percentage</t>
  </si>
  <si>
    <t>Padj from ORA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</si>
</sst>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E+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top"/>
    </xf>
    <xf numFmtId="2" fontId="0" fillId="0" borderId="0" xfId="0" applyNumberFormat="1"/>
    <xf numFmtId="164" fontId="0" fillId="0" borderId="0" xfId="0" applyNumberFormat="1"/>
    <xf numFmtId="165" fontId="0" fillId="0" borderId="0" xfId="0" applyNumberFormat="1"/>
    <xf numFmtId="165" fontId="1" fillId="0" borderId="2" xfId="0" applyNumberFormat="1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03"/>
  <sheetViews>
    <sheetView tabSelected="1" workbookViewId="0">
      <selection sqref="A1:D1"/>
    </sheetView>
  </sheetViews>
  <sheetFormatPr defaultRowHeight="15" x14ac:dyDescent="0.25"/>
  <cols>
    <col min="1" max="1" width="57.5703125" bestFit="1" customWidth="1"/>
    <col min="2" max="2" width="11.5703125" bestFit="1" customWidth="1"/>
    <col min="3" max="3" width="25.7109375" bestFit="1" customWidth="1"/>
    <col min="4" max="4" width="16.140625" style="4" bestFit="1" customWidth="1"/>
  </cols>
  <sheetData>
    <row r="1" spans="1:4" x14ac:dyDescent="0.25">
      <c r="A1" s="1" t="s">
        <v>0</v>
      </c>
      <c r="B1" s="1" t="s">
        <v>103</v>
      </c>
      <c r="C1" s="1" t="s">
        <v>104</v>
      </c>
      <c r="D1" s="5" t="s">
        <v>105</v>
      </c>
    </row>
    <row r="2" spans="1:4" x14ac:dyDescent="0.25">
      <c r="A2" t="s">
        <v>1</v>
      </c>
      <c r="B2">
        <v>731</v>
      </c>
      <c r="C2" s="3">
        <v>57.109374999999993</v>
      </c>
    </row>
    <row r="3" spans="1:4" x14ac:dyDescent="0.25">
      <c r="A3" t="s">
        <v>2</v>
      </c>
      <c r="B3">
        <v>64</v>
      </c>
      <c r="C3" s="3">
        <v>5</v>
      </c>
      <c r="D3" s="4">
        <f>4.049*10^(-3)</f>
        <v>4.0490000000000005E-3</v>
      </c>
    </row>
    <row r="4" spans="1:4" x14ac:dyDescent="0.25">
      <c r="A4" t="s">
        <v>3</v>
      </c>
      <c r="B4">
        <v>49</v>
      </c>
      <c r="C4" s="3">
        <v>3.828125</v>
      </c>
      <c r="D4" s="2">
        <v>1</v>
      </c>
    </row>
    <row r="5" spans="1:4" x14ac:dyDescent="0.25">
      <c r="A5" t="s">
        <v>90</v>
      </c>
      <c r="B5">
        <v>44</v>
      </c>
      <c r="C5" s="3">
        <v>3.4375</v>
      </c>
      <c r="D5" s="2">
        <v>1</v>
      </c>
    </row>
    <row r="6" spans="1:4" x14ac:dyDescent="0.25">
      <c r="A6" t="s">
        <v>4</v>
      </c>
      <c r="B6">
        <v>43</v>
      </c>
      <c r="C6" s="3">
        <v>3.359375</v>
      </c>
      <c r="D6" s="4">
        <f>2.464*10^(-3)</f>
        <v>2.464E-3</v>
      </c>
    </row>
    <row r="7" spans="1:4" x14ac:dyDescent="0.25">
      <c r="A7" t="s">
        <v>91</v>
      </c>
      <c r="B7">
        <v>43</v>
      </c>
      <c r="C7" s="3">
        <v>3.359375</v>
      </c>
      <c r="D7" s="4">
        <f>2.546*10^(-2)</f>
        <v>2.546E-2</v>
      </c>
    </row>
    <row r="8" spans="1:4" x14ac:dyDescent="0.25">
      <c r="A8" t="s">
        <v>5</v>
      </c>
      <c r="B8">
        <v>41</v>
      </c>
      <c r="C8" s="3">
        <v>3.203125</v>
      </c>
      <c r="D8" s="2">
        <v>1</v>
      </c>
    </row>
    <row r="9" spans="1:4" x14ac:dyDescent="0.25">
      <c r="A9" t="s">
        <v>6</v>
      </c>
      <c r="B9">
        <v>40</v>
      </c>
      <c r="C9" s="3">
        <v>3.125</v>
      </c>
      <c r="D9" s="2">
        <v>1</v>
      </c>
    </row>
    <row r="10" spans="1:4" x14ac:dyDescent="0.25">
      <c r="A10" t="s">
        <v>7</v>
      </c>
      <c r="B10">
        <v>38</v>
      </c>
      <c r="C10" s="3">
        <v>2.96875</v>
      </c>
      <c r="D10" s="4">
        <f>2.661*10^(-1)</f>
        <v>0.2661</v>
      </c>
    </row>
    <row r="11" spans="1:4" x14ac:dyDescent="0.25">
      <c r="A11" t="s">
        <v>8</v>
      </c>
      <c r="B11">
        <v>36</v>
      </c>
      <c r="C11" s="3">
        <v>2.8125</v>
      </c>
      <c r="D11" s="2">
        <v>1</v>
      </c>
    </row>
    <row r="12" spans="1:4" x14ac:dyDescent="0.25">
      <c r="A12" t="s">
        <v>92</v>
      </c>
      <c r="B12">
        <v>36</v>
      </c>
      <c r="C12" s="3">
        <v>2.8125</v>
      </c>
      <c r="D12" s="2">
        <v>1</v>
      </c>
    </row>
    <row r="13" spans="1:4" x14ac:dyDescent="0.25">
      <c r="A13" t="s">
        <v>9</v>
      </c>
      <c r="B13">
        <v>35</v>
      </c>
      <c r="C13" s="3">
        <v>2.734375</v>
      </c>
      <c r="D13" s="2">
        <v>1</v>
      </c>
    </row>
    <row r="14" spans="1:4" x14ac:dyDescent="0.25">
      <c r="A14" t="s">
        <v>10</v>
      </c>
      <c r="B14">
        <v>35</v>
      </c>
      <c r="C14" s="3">
        <v>2.734375</v>
      </c>
      <c r="D14" s="2">
        <v>1</v>
      </c>
    </row>
    <row r="15" spans="1:4" x14ac:dyDescent="0.25">
      <c r="A15" t="s">
        <v>11</v>
      </c>
      <c r="B15">
        <v>34</v>
      </c>
      <c r="C15" s="3">
        <v>2.65625</v>
      </c>
      <c r="D15" s="2">
        <v>1</v>
      </c>
    </row>
    <row r="16" spans="1:4" x14ac:dyDescent="0.25">
      <c r="A16" t="s">
        <v>12</v>
      </c>
      <c r="B16">
        <v>33</v>
      </c>
      <c r="C16" s="3">
        <v>2.578125</v>
      </c>
      <c r="D16" s="2">
        <v>1</v>
      </c>
    </row>
    <row r="17" spans="1:4" x14ac:dyDescent="0.25">
      <c r="A17" t="s">
        <v>13</v>
      </c>
      <c r="B17">
        <v>33</v>
      </c>
      <c r="C17" s="3">
        <v>2.578125</v>
      </c>
      <c r="D17" s="4">
        <f>3.942*10^(-2)</f>
        <v>3.9420000000000004E-2</v>
      </c>
    </row>
    <row r="18" spans="1:4" x14ac:dyDescent="0.25">
      <c r="A18" t="s">
        <v>14</v>
      </c>
      <c r="B18">
        <v>31</v>
      </c>
      <c r="C18" s="3">
        <v>2.421875</v>
      </c>
      <c r="D18" s="4">
        <f>7.352*10^(-1)</f>
        <v>0.73520000000000008</v>
      </c>
    </row>
    <row r="19" spans="1:4" x14ac:dyDescent="0.25">
      <c r="A19" t="s">
        <v>15</v>
      </c>
      <c r="B19">
        <v>31</v>
      </c>
      <c r="C19" s="3">
        <v>2.421875</v>
      </c>
      <c r="D19" s="2">
        <v>1</v>
      </c>
    </row>
    <row r="20" spans="1:4" x14ac:dyDescent="0.25">
      <c r="A20" t="s">
        <v>16</v>
      </c>
      <c r="B20">
        <v>30</v>
      </c>
      <c r="C20" s="3">
        <v>2.34375</v>
      </c>
      <c r="D20" s="2">
        <v>1</v>
      </c>
    </row>
    <row r="21" spans="1:4" x14ac:dyDescent="0.25">
      <c r="A21" t="s">
        <v>17</v>
      </c>
      <c r="B21">
        <v>29</v>
      </c>
      <c r="C21" s="3">
        <v>2.265625</v>
      </c>
      <c r="D21" s="2">
        <v>1</v>
      </c>
    </row>
    <row r="22" spans="1:4" x14ac:dyDescent="0.25">
      <c r="A22" t="s">
        <v>93</v>
      </c>
      <c r="B22">
        <v>26</v>
      </c>
      <c r="C22" s="3">
        <v>2.03125</v>
      </c>
      <c r="D22" s="2">
        <v>1</v>
      </c>
    </row>
    <row r="23" spans="1:4" x14ac:dyDescent="0.25">
      <c r="A23" t="s">
        <v>18</v>
      </c>
      <c r="B23">
        <v>26</v>
      </c>
      <c r="C23" s="3">
        <v>2.03125</v>
      </c>
      <c r="D23" s="2">
        <v>1</v>
      </c>
    </row>
    <row r="24" spans="1:4" x14ac:dyDescent="0.25">
      <c r="A24" t="s">
        <v>19</v>
      </c>
      <c r="B24">
        <v>24</v>
      </c>
      <c r="C24" s="3">
        <v>1.875</v>
      </c>
      <c r="D24" s="2">
        <v>1</v>
      </c>
    </row>
    <row r="25" spans="1:4" x14ac:dyDescent="0.25">
      <c r="A25" t="s">
        <v>20</v>
      </c>
      <c r="B25">
        <v>23</v>
      </c>
      <c r="C25" s="3">
        <v>1.796875</v>
      </c>
      <c r="D25" s="4">
        <f>5.689*10^(-4)</f>
        <v>5.689E-4</v>
      </c>
    </row>
    <row r="26" spans="1:4" x14ac:dyDescent="0.25">
      <c r="A26" t="s">
        <v>21</v>
      </c>
      <c r="B26">
        <v>22</v>
      </c>
      <c r="C26" s="3">
        <v>1.71875</v>
      </c>
      <c r="D26" s="4">
        <f>4.728*10^(-2)</f>
        <v>4.7279999999999996E-2</v>
      </c>
    </row>
    <row r="27" spans="1:4" x14ac:dyDescent="0.25">
      <c r="A27" t="s">
        <v>22</v>
      </c>
      <c r="B27">
        <v>22</v>
      </c>
      <c r="C27" s="3">
        <v>1.71875</v>
      </c>
      <c r="D27" s="2">
        <v>1</v>
      </c>
    </row>
    <row r="28" spans="1:4" x14ac:dyDescent="0.25">
      <c r="A28" t="s">
        <v>23</v>
      </c>
      <c r="B28">
        <v>22</v>
      </c>
      <c r="C28" s="3">
        <v>1.71875</v>
      </c>
      <c r="D28" s="2">
        <v>1</v>
      </c>
    </row>
    <row r="29" spans="1:4" x14ac:dyDescent="0.25">
      <c r="A29" t="s">
        <v>24</v>
      </c>
      <c r="B29">
        <v>21</v>
      </c>
      <c r="C29" s="3">
        <v>1.640625</v>
      </c>
      <c r="D29" s="2">
        <v>1</v>
      </c>
    </row>
    <row r="30" spans="1:4" x14ac:dyDescent="0.25">
      <c r="A30" t="s">
        <v>25</v>
      </c>
      <c r="B30">
        <v>21</v>
      </c>
      <c r="C30" s="3">
        <v>1.640625</v>
      </c>
      <c r="D30" s="2">
        <v>1</v>
      </c>
    </row>
    <row r="31" spans="1:4" x14ac:dyDescent="0.25">
      <c r="A31" t="s">
        <v>26</v>
      </c>
      <c r="B31">
        <v>21</v>
      </c>
      <c r="C31" s="3">
        <v>1.640625</v>
      </c>
      <c r="D31" s="2">
        <v>1</v>
      </c>
    </row>
    <row r="32" spans="1:4" x14ac:dyDescent="0.25">
      <c r="A32" t="s">
        <v>27</v>
      </c>
      <c r="B32">
        <v>21</v>
      </c>
      <c r="C32" s="3">
        <v>1.640625</v>
      </c>
      <c r="D32" s="2">
        <v>1</v>
      </c>
    </row>
    <row r="33" spans="1:4" x14ac:dyDescent="0.25">
      <c r="A33" t="s">
        <v>28</v>
      </c>
      <c r="B33">
        <v>21</v>
      </c>
      <c r="C33" s="3">
        <v>1.640625</v>
      </c>
      <c r="D33" s="2">
        <v>1</v>
      </c>
    </row>
    <row r="34" spans="1:4" x14ac:dyDescent="0.25">
      <c r="A34" t="s">
        <v>29</v>
      </c>
      <c r="B34">
        <v>20</v>
      </c>
      <c r="C34" s="3">
        <v>1.5625</v>
      </c>
      <c r="D34" s="4">
        <f>4.777*10^(-1)</f>
        <v>0.47770000000000001</v>
      </c>
    </row>
    <row r="35" spans="1:4" x14ac:dyDescent="0.25">
      <c r="A35" t="s">
        <v>30</v>
      </c>
      <c r="B35">
        <v>18</v>
      </c>
      <c r="C35" s="3">
        <v>1.40625</v>
      </c>
      <c r="D35" s="2">
        <v>1</v>
      </c>
    </row>
    <row r="36" spans="1:4" x14ac:dyDescent="0.25">
      <c r="A36" t="s">
        <v>94</v>
      </c>
      <c r="B36">
        <v>17</v>
      </c>
      <c r="C36" s="3">
        <v>1.328125</v>
      </c>
      <c r="D36" s="2">
        <v>1</v>
      </c>
    </row>
    <row r="37" spans="1:4" x14ac:dyDescent="0.25">
      <c r="A37" t="s">
        <v>31</v>
      </c>
      <c r="B37">
        <v>17</v>
      </c>
      <c r="C37" s="3">
        <v>1.328125</v>
      </c>
      <c r="D37" s="2">
        <v>1</v>
      </c>
    </row>
    <row r="38" spans="1:4" x14ac:dyDescent="0.25">
      <c r="A38" t="s">
        <v>32</v>
      </c>
      <c r="B38">
        <v>17</v>
      </c>
      <c r="C38" s="3">
        <v>1.328125</v>
      </c>
      <c r="D38" s="2">
        <v>1</v>
      </c>
    </row>
    <row r="39" spans="1:4" x14ac:dyDescent="0.25">
      <c r="A39" t="s">
        <v>33</v>
      </c>
      <c r="B39">
        <v>16</v>
      </c>
      <c r="C39" s="3">
        <v>1.25</v>
      </c>
      <c r="D39" s="2">
        <v>1</v>
      </c>
    </row>
    <row r="40" spans="1:4" x14ac:dyDescent="0.25">
      <c r="A40" t="s">
        <v>34</v>
      </c>
      <c r="B40">
        <v>16</v>
      </c>
      <c r="C40" s="3">
        <v>1.25</v>
      </c>
      <c r="D40" s="2">
        <v>1</v>
      </c>
    </row>
    <row r="41" spans="1:4" x14ac:dyDescent="0.25">
      <c r="A41" t="s">
        <v>35</v>
      </c>
      <c r="B41">
        <v>16</v>
      </c>
      <c r="C41" s="3">
        <v>1.25</v>
      </c>
      <c r="D41" s="2">
        <v>1</v>
      </c>
    </row>
    <row r="42" spans="1:4" x14ac:dyDescent="0.25">
      <c r="A42" t="s">
        <v>36</v>
      </c>
      <c r="B42">
        <v>15</v>
      </c>
      <c r="C42" s="3">
        <v>1.171875</v>
      </c>
      <c r="D42" s="2">
        <v>1</v>
      </c>
    </row>
    <row r="43" spans="1:4" x14ac:dyDescent="0.25">
      <c r="A43" t="s">
        <v>95</v>
      </c>
      <c r="B43">
        <v>15</v>
      </c>
      <c r="C43" s="3">
        <v>1.171875</v>
      </c>
      <c r="D43" s="2">
        <v>1</v>
      </c>
    </row>
    <row r="44" spans="1:4" x14ac:dyDescent="0.25">
      <c r="A44" t="s">
        <v>37</v>
      </c>
      <c r="B44">
        <v>14</v>
      </c>
      <c r="C44" s="3">
        <v>1.09375</v>
      </c>
      <c r="D44" s="2">
        <v>1</v>
      </c>
    </row>
    <row r="45" spans="1:4" x14ac:dyDescent="0.25">
      <c r="A45" t="s">
        <v>38</v>
      </c>
      <c r="B45">
        <v>14</v>
      </c>
      <c r="C45" s="3">
        <v>1.09375</v>
      </c>
      <c r="D45" s="2">
        <v>1</v>
      </c>
    </row>
    <row r="46" spans="1:4" x14ac:dyDescent="0.25">
      <c r="A46" t="s">
        <v>96</v>
      </c>
      <c r="B46">
        <v>14</v>
      </c>
      <c r="C46" s="3">
        <v>1.09375</v>
      </c>
      <c r="D46" s="2">
        <v>1</v>
      </c>
    </row>
    <row r="47" spans="1:4" x14ac:dyDescent="0.25">
      <c r="A47" t="s">
        <v>39</v>
      </c>
      <c r="B47">
        <v>14</v>
      </c>
      <c r="C47" s="3">
        <v>1.09375</v>
      </c>
      <c r="D47" s="2">
        <v>1</v>
      </c>
    </row>
    <row r="48" spans="1:4" x14ac:dyDescent="0.25">
      <c r="A48" t="s">
        <v>97</v>
      </c>
      <c r="B48">
        <v>14</v>
      </c>
      <c r="C48" s="3">
        <v>1.09375</v>
      </c>
      <c r="D48" s="2">
        <v>1</v>
      </c>
    </row>
    <row r="49" spans="1:4" x14ac:dyDescent="0.25">
      <c r="A49" t="s">
        <v>40</v>
      </c>
      <c r="B49">
        <v>13</v>
      </c>
      <c r="C49" s="3">
        <v>1.015625</v>
      </c>
      <c r="D49" s="2">
        <v>1</v>
      </c>
    </row>
    <row r="50" spans="1:4" x14ac:dyDescent="0.25">
      <c r="A50" t="s">
        <v>41</v>
      </c>
      <c r="B50">
        <v>13</v>
      </c>
      <c r="C50" s="3">
        <v>1.015625</v>
      </c>
      <c r="D50" s="2">
        <v>1</v>
      </c>
    </row>
    <row r="51" spans="1:4" x14ac:dyDescent="0.25">
      <c r="A51" t="s">
        <v>42</v>
      </c>
      <c r="B51">
        <v>13</v>
      </c>
      <c r="C51" s="3">
        <v>1.015625</v>
      </c>
      <c r="D51" s="2">
        <v>1</v>
      </c>
    </row>
    <row r="52" spans="1:4" x14ac:dyDescent="0.25">
      <c r="A52" t="s">
        <v>43</v>
      </c>
      <c r="B52">
        <v>13</v>
      </c>
      <c r="C52" s="3">
        <v>1.015625</v>
      </c>
      <c r="D52" s="2">
        <v>1</v>
      </c>
    </row>
    <row r="53" spans="1:4" x14ac:dyDescent="0.25">
      <c r="A53" t="s">
        <v>44</v>
      </c>
      <c r="B53">
        <v>12</v>
      </c>
      <c r="C53" s="3">
        <v>0.9375</v>
      </c>
      <c r="D53" s="2">
        <v>1</v>
      </c>
    </row>
    <row r="54" spans="1:4" x14ac:dyDescent="0.25">
      <c r="A54" t="s">
        <v>98</v>
      </c>
      <c r="B54">
        <v>12</v>
      </c>
      <c r="C54" s="3">
        <v>0.9375</v>
      </c>
      <c r="D54" s="2">
        <v>1</v>
      </c>
    </row>
    <row r="55" spans="1:4" x14ac:dyDescent="0.25">
      <c r="A55" t="s">
        <v>45</v>
      </c>
      <c r="B55">
        <v>12</v>
      </c>
      <c r="C55" s="3">
        <v>0.9375</v>
      </c>
      <c r="D55" s="2">
        <v>1</v>
      </c>
    </row>
    <row r="56" spans="1:4" x14ac:dyDescent="0.25">
      <c r="A56" t="s">
        <v>46</v>
      </c>
      <c r="B56">
        <v>12</v>
      </c>
      <c r="C56" s="3">
        <v>0.9375</v>
      </c>
      <c r="D56" s="2">
        <v>1</v>
      </c>
    </row>
    <row r="57" spans="1:4" x14ac:dyDescent="0.25">
      <c r="A57" t="s">
        <v>47</v>
      </c>
      <c r="B57">
        <v>11</v>
      </c>
      <c r="C57" s="3">
        <v>0.85937500000000011</v>
      </c>
      <c r="D57" s="2">
        <v>1</v>
      </c>
    </row>
    <row r="58" spans="1:4" x14ac:dyDescent="0.25">
      <c r="A58" t="s">
        <v>100</v>
      </c>
      <c r="B58">
        <v>10</v>
      </c>
      <c r="C58" s="3">
        <v>0.78125</v>
      </c>
      <c r="D58" s="2">
        <v>1</v>
      </c>
    </row>
    <row r="59" spans="1:4" x14ac:dyDescent="0.25">
      <c r="A59" t="s">
        <v>48</v>
      </c>
      <c r="B59">
        <v>10</v>
      </c>
      <c r="C59" s="3">
        <v>0.78125</v>
      </c>
      <c r="D59" s="2">
        <v>1</v>
      </c>
    </row>
    <row r="60" spans="1:4" x14ac:dyDescent="0.25">
      <c r="A60" t="s">
        <v>49</v>
      </c>
      <c r="B60">
        <v>10</v>
      </c>
      <c r="C60" s="3">
        <v>0.78125</v>
      </c>
      <c r="D60" s="2">
        <v>1</v>
      </c>
    </row>
    <row r="61" spans="1:4" x14ac:dyDescent="0.25">
      <c r="A61" t="s">
        <v>101</v>
      </c>
      <c r="B61">
        <v>10</v>
      </c>
      <c r="C61" s="3">
        <v>0.78125</v>
      </c>
      <c r="D61" s="2">
        <v>1</v>
      </c>
    </row>
    <row r="62" spans="1:4" x14ac:dyDescent="0.25">
      <c r="A62" t="s">
        <v>50</v>
      </c>
      <c r="B62">
        <v>10</v>
      </c>
      <c r="C62" s="3">
        <v>0.78125</v>
      </c>
      <c r="D62" s="2">
        <v>1</v>
      </c>
    </row>
    <row r="63" spans="1:4" x14ac:dyDescent="0.25">
      <c r="A63" t="s">
        <v>51</v>
      </c>
      <c r="B63">
        <v>10</v>
      </c>
      <c r="C63" s="3">
        <v>0.78125</v>
      </c>
      <c r="D63" s="2">
        <v>1</v>
      </c>
    </row>
    <row r="64" spans="1:4" x14ac:dyDescent="0.25">
      <c r="A64" t="s">
        <v>52</v>
      </c>
      <c r="B64">
        <v>10</v>
      </c>
      <c r="C64" s="3">
        <v>0.78125</v>
      </c>
      <c r="D64" s="2">
        <v>1</v>
      </c>
    </row>
    <row r="65" spans="1:4" x14ac:dyDescent="0.25">
      <c r="A65" t="s">
        <v>53</v>
      </c>
      <c r="B65">
        <v>10</v>
      </c>
      <c r="C65" s="3">
        <v>0.78125</v>
      </c>
      <c r="D65" s="2">
        <v>1</v>
      </c>
    </row>
    <row r="66" spans="1:4" x14ac:dyDescent="0.25">
      <c r="A66" t="s">
        <v>54</v>
      </c>
      <c r="B66">
        <v>10</v>
      </c>
      <c r="C66" s="3">
        <v>0.78125</v>
      </c>
      <c r="D66" s="2">
        <v>1</v>
      </c>
    </row>
    <row r="67" spans="1:4" x14ac:dyDescent="0.25">
      <c r="A67" t="s">
        <v>55</v>
      </c>
      <c r="B67">
        <v>10</v>
      </c>
      <c r="C67" s="3">
        <v>0.78125</v>
      </c>
      <c r="D67" s="2">
        <v>1</v>
      </c>
    </row>
    <row r="68" spans="1:4" x14ac:dyDescent="0.25">
      <c r="A68" t="s">
        <v>56</v>
      </c>
      <c r="B68">
        <v>10</v>
      </c>
      <c r="C68" s="3">
        <v>0.78125</v>
      </c>
      <c r="D68" s="2">
        <v>1</v>
      </c>
    </row>
    <row r="69" spans="1:4" x14ac:dyDescent="0.25">
      <c r="A69" t="s">
        <v>57</v>
      </c>
      <c r="B69">
        <v>9</v>
      </c>
      <c r="C69" s="3">
        <v>0.703125</v>
      </c>
      <c r="D69" s="2">
        <v>1</v>
      </c>
    </row>
    <row r="70" spans="1:4" x14ac:dyDescent="0.25">
      <c r="A70" t="s">
        <v>58</v>
      </c>
      <c r="B70">
        <v>9</v>
      </c>
      <c r="C70" s="3">
        <v>0.703125</v>
      </c>
      <c r="D70" s="2">
        <v>1</v>
      </c>
    </row>
    <row r="71" spans="1:4" x14ac:dyDescent="0.25">
      <c r="A71" t="s">
        <v>59</v>
      </c>
      <c r="B71">
        <v>9</v>
      </c>
      <c r="C71" s="3">
        <v>0.703125</v>
      </c>
      <c r="D71" s="2">
        <v>1</v>
      </c>
    </row>
    <row r="72" spans="1:4" x14ac:dyDescent="0.25">
      <c r="A72" t="s">
        <v>60</v>
      </c>
      <c r="B72">
        <v>8</v>
      </c>
      <c r="C72" s="3">
        <v>0.625</v>
      </c>
      <c r="D72" s="2">
        <v>1</v>
      </c>
    </row>
    <row r="73" spans="1:4" x14ac:dyDescent="0.25">
      <c r="A73" t="s">
        <v>61</v>
      </c>
      <c r="B73">
        <v>8</v>
      </c>
      <c r="C73" s="3">
        <v>0.625</v>
      </c>
      <c r="D73" s="2">
        <v>1</v>
      </c>
    </row>
    <row r="74" spans="1:4" x14ac:dyDescent="0.25">
      <c r="A74" t="s">
        <v>62</v>
      </c>
      <c r="B74">
        <v>7</v>
      </c>
      <c r="C74" s="3">
        <v>0.546875</v>
      </c>
      <c r="D74" s="2">
        <v>1</v>
      </c>
    </row>
    <row r="75" spans="1:4" x14ac:dyDescent="0.25">
      <c r="A75" t="s">
        <v>63</v>
      </c>
      <c r="B75">
        <v>7</v>
      </c>
      <c r="C75" s="3">
        <v>0.546875</v>
      </c>
      <c r="D75" s="2">
        <v>1</v>
      </c>
    </row>
    <row r="76" spans="1:4" x14ac:dyDescent="0.25">
      <c r="A76" t="s">
        <v>64</v>
      </c>
      <c r="B76">
        <v>7</v>
      </c>
      <c r="C76" s="3">
        <v>0.546875</v>
      </c>
      <c r="D76" s="2">
        <v>1</v>
      </c>
    </row>
    <row r="77" spans="1:4" x14ac:dyDescent="0.25">
      <c r="A77" t="s">
        <v>65</v>
      </c>
      <c r="B77">
        <v>7</v>
      </c>
      <c r="C77" s="3">
        <v>0.546875</v>
      </c>
      <c r="D77" s="2">
        <v>1</v>
      </c>
    </row>
    <row r="78" spans="1:4" x14ac:dyDescent="0.25">
      <c r="A78" t="s">
        <v>66</v>
      </c>
      <c r="B78">
        <v>7</v>
      </c>
      <c r="C78" s="3">
        <v>0.546875</v>
      </c>
      <c r="D78" s="2">
        <v>1</v>
      </c>
    </row>
    <row r="79" spans="1:4" x14ac:dyDescent="0.25">
      <c r="A79" t="s">
        <v>67</v>
      </c>
      <c r="B79">
        <v>7</v>
      </c>
      <c r="C79" s="3">
        <v>0.546875</v>
      </c>
      <c r="D79" s="2">
        <v>1</v>
      </c>
    </row>
    <row r="80" spans="1:4" x14ac:dyDescent="0.25">
      <c r="A80" t="s">
        <v>68</v>
      </c>
      <c r="B80">
        <v>6</v>
      </c>
      <c r="C80" s="3">
        <v>0.46875</v>
      </c>
      <c r="D80" s="2">
        <v>1</v>
      </c>
    </row>
    <row r="81" spans="1:4" x14ac:dyDescent="0.25">
      <c r="A81" t="s">
        <v>69</v>
      </c>
      <c r="B81">
        <v>6</v>
      </c>
      <c r="C81" s="3">
        <v>0.46875</v>
      </c>
      <c r="D81" s="2">
        <v>1</v>
      </c>
    </row>
    <row r="82" spans="1:4" x14ac:dyDescent="0.25">
      <c r="A82" t="s">
        <v>70</v>
      </c>
      <c r="B82">
        <v>6</v>
      </c>
      <c r="C82" s="3">
        <v>0.46875</v>
      </c>
      <c r="D82" s="2">
        <v>1</v>
      </c>
    </row>
    <row r="83" spans="1:4" x14ac:dyDescent="0.25">
      <c r="A83" t="s">
        <v>71</v>
      </c>
      <c r="B83">
        <v>5</v>
      </c>
      <c r="C83" s="3">
        <v>0.390625</v>
      </c>
      <c r="D83" s="2">
        <v>1</v>
      </c>
    </row>
    <row r="84" spans="1:4" x14ac:dyDescent="0.25">
      <c r="A84" t="s">
        <v>72</v>
      </c>
      <c r="B84">
        <v>5</v>
      </c>
      <c r="C84" s="3">
        <v>0.390625</v>
      </c>
      <c r="D84" s="2">
        <v>1</v>
      </c>
    </row>
    <row r="85" spans="1:4" x14ac:dyDescent="0.25">
      <c r="A85" t="s">
        <v>73</v>
      </c>
      <c r="B85">
        <v>5</v>
      </c>
      <c r="C85" s="3">
        <v>0.390625</v>
      </c>
      <c r="D85" s="2">
        <v>1</v>
      </c>
    </row>
    <row r="86" spans="1:4" x14ac:dyDescent="0.25">
      <c r="A86" t="s">
        <v>74</v>
      </c>
      <c r="B86">
        <v>5</v>
      </c>
      <c r="C86" s="3">
        <v>0.390625</v>
      </c>
      <c r="D86" s="2">
        <v>1</v>
      </c>
    </row>
    <row r="87" spans="1:4" x14ac:dyDescent="0.25">
      <c r="A87" t="s">
        <v>75</v>
      </c>
      <c r="B87">
        <v>5</v>
      </c>
      <c r="C87" s="3">
        <v>0.390625</v>
      </c>
      <c r="D87" s="2">
        <v>1</v>
      </c>
    </row>
    <row r="88" spans="1:4" x14ac:dyDescent="0.25">
      <c r="A88" t="s">
        <v>76</v>
      </c>
      <c r="B88">
        <v>5</v>
      </c>
      <c r="C88" s="3">
        <v>0.390625</v>
      </c>
      <c r="D88" s="2">
        <v>1</v>
      </c>
    </row>
    <row r="89" spans="1:4" x14ac:dyDescent="0.25">
      <c r="A89" t="s">
        <v>77</v>
      </c>
      <c r="B89">
        <v>4</v>
      </c>
      <c r="C89" s="3">
        <v>0.3125</v>
      </c>
      <c r="D89" s="2">
        <v>1</v>
      </c>
    </row>
    <row r="90" spans="1:4" x14ac:dyDescent="0.25">
      <c r="A90" t="s">
        <v>78</v>
      </c>
      <c r="B90">
        <v>4</v>
      </c>
      <c r="C90" s="3">
        <v>0.3125</v>
      </c>
      <c r="D90" s="2">
        <v>1</v>
      </c>
    </row>
    <row r="91" spans="1:4" x14ac:dyDescent="0.25">
      <c r="A91" t="s">
        <v>79</v>
      </c>
      <c r="B91">
        <v>4</v>
      </c>
      <c r="C91" s="3">
        <v>0.3125</v>
      </c>
      <c r="D91" s="2">
        <v>1</v>
      </c>
    </row>
    <row r="92" spans="1:4" x14ac:dyDescent="0.25">
      <c r="A92" t="s">
        <v>102</v>
      </c>
      <c r="B92">
        <v>4</v>
      </c>
      <c r="C92" s="3">
        <v>0.3125</v>
      </c>
      <c r="D92" s="2">
        <v>1</v>
      </c>
    </row>
    <row r="93" spans="1:4" x14ac:dyDescent="0.25">
      <c r="A93" t="s">
        <v>80</v>
      </c>
      <c r="B93">
        <v>4</v>
      </c>
      <c r="C93" s="3">
        <v>0.3125</v>
      </c>
      <c r="D93" s="2">
        <v>1</v>
      </c>
    </row>
    <row r="94" spans="1:4" x14ac:dyDescent="0.25">
      <c r="A94" t="s">
        <v>81</v>
      </c>
      <c r="B94">
        <v>4</v>
      </c>
      <c r="C94" s="3">
        <v>0.3125</v>
      </c>
      <c r="D94" s="2">
        <v>1</v>
      </c>
    </row>
    <row r="95" spans="1:4" x14ac:dyDescent="0.25">
      <c r="A95" t="s">
        <v>82</v>
      </c>
      <c r="B95">
        <v>4</v>
      </c>
      <c r="C95" s="3">
        <v>0.3125</v>
      </c>
      <c r="D95" s="2">
        <v>1</v>
      </c>
    </row>
    <row r="96" spans="1:4" x14ac:dyDescent="0.25">
      <c r="A96" t="s">
        <v>83</v>
      </c>
      <c r="B96">
        <v>3</v>
      </c>
      <c r="C96" s="3">
        <v>0.234375</v>
      </c>
      <c r="D96" s="2">
        <v>1</v>
      </c>
    </row>
    <row r="97" spans="1:4" x14ac:dyDescent="0.25">
      <c r="A97" t="s">
        <v>84</v>
      </c>
      <c r="B97">
        <v>3</v>
      </c>
      <c r="C97" s="3">
        <v>0.234375</v>
      </c>
      <c r="D97" s="2">
        <v>1</v>
      </c>
    </row>
    <row r="98" spans="1:4" x14ac:dyDescent="0.25">
      <c r="A98" t="s">
        <v>85</v>
      </c>
      <c r="B98">
        <v>3</v>
      </c>
      <c r="C98" s="3">
        <v>0.234375</v>
      </c>
      <c r="D98" s="2">
        <v>1</v>
      </c>
    </row>
    <row r="99" spans="1:4" x14ac:dyDescent="0.25">
      <c r="A99" t="s">
        <v>86</v>
      </c>
      <c r="B99">
        <v>2</v>
      </c>
      <c r="C99" s="3">
        <v>0.15625</v>
      </c>
      <c r="D99" s="2">
        <v>1</v>
      </c>
    </row>
    <row r="100" spans="1:4" x14ac:dyDescent="0.25">
      <c r="A100" t="s">
        <v>87</v>
      </c>
      <c r="B100">
        <v>2</v>
      </c>
      <c r="C100" s="3">
        <v>0.15625</v>
      </c>
      <c r="D100" s="2">
        <v>1</v>
      </c>
    </row>
    <row r="101" spans="1:4" x14ac:dyDescent="0.25">
      <c r="A101" t="s">
        <v>88</v>
      </c>
      <c r="B101">
        <v>1</v>
      </c>
      <c r="C101" s="3">
        <v>7.8125E-2</v>
      </c>
      <c r="D101" s="2">
        <v>1</v>
      </c>
    </row>
    <row r="102" spans="1:4" x14ac:dyDescent="0.25">
      <c r="A102" t="s">
        <v>99</v>
      </c>
      <c r="B102">
        <v>1</v>
      </c>
      <c r="C102" s="3">
        <v>7.8125E-2</v>
      </c>
      <c r="D102" s="2">
        <v>1</v>
      </c>
    </row>
    <row r="103" spans="1:4" x14ac:dyDescent="0.25">
      <c r="A103" t="s">
        <v>89</v>
      </c>
      <c r="B103">
        <v>1</v>
      </c>
      <c r="C103" s="3">
        <v>7.8125E-2</v>
      </c>
      <c r="D103" s="2">
        <v>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Hayley Ford</dc:creator>
  <cp:lastModifiedBy>Hayley Ford</cp:lastModifiedBy>
  <dcterms:created xsi:type="dcterms:W3CDTF">2025-07-05T16:17:56Z</dcterms:created>
  <dcterms:modified xsi:type="dcterms:W3CDTF">2025-07-05T16:37:15Z</dcterms:modified>
</cp:coreProperties>
</file>