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ukhari\Documents\Bukhari Documents 052024\Work\Research\SymbioVector Project\Manuscripts\Tracy Manuscript Horizontal Transmission\Maina et al. Horizontal transmission V2\"/>
    </mc:Choice>
  </mc:AlternateContent>
  <xr:revisionPtr revIDLastSave="0" documentId="13_ncr:1_{68912267-7483-479A-90C1-4A6D73E4FFC8}" xr6:coauthVersionLast="47" xr6:coauthVersionMax="47" xr10:uidLastSave="{00000000-0000-0000-0000-000000000000}"/>
  <bookViews>
    <workbookView xWindow="-120" yWindow="-120" windowWidth="29040" windowHeight="15720" xr2:uid="{2551A24E-DA6D-48BB-A597-1A4408E0BDB9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L15" i="1"/>
  <c r="K15" i="1"/>
  <c r="J15" i="1"/>
  <c r="I15" i="1"/>
  <c r="M14" i="1"/>
  <c r="L14" i="1"/>
  <c r="K14" i="1"/>
  <c r="J14" i="1"/>
  <c r="I14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<sst xmlns="http://schemas.openxmlformats.org/spreadsheetml/2006/main" count="27" uniqueCount="18">
  <si>
    <t>Experiment #</t>
  </si>
  <si>
    <t>No. of uninfected males</t>
  </si>
  <si>
    <t>No. of infected males</t>
  </si>
  <si>
    <t>No. of females that mated with uninfected males</t>
  </si>
  <si>
    <t>No. of females that mated with infected males</t>
  </si>
  <si>
    <t>No. of unmated females</t>
  </si>
  <si>
    <t>Total no. of females</t>
  </si>
  <si>
    <t xml:space="preserve">Average wing length of  uninfected males </t>
  </si>
  <si>
    <t>Average wing length of  infected males</t>
  </si>
  <si>
    <t>Average wing length of females that mated with uninfected males</t>
  </si>
  <si>
    <t>Average wing length of females that mated with infected males</t>
  </si>
  <si>
    <t>Average wing length of unmated females</t>
  </si>
  <si>
    <t>Not measured</t>
  </si>
  <si>
    <t>Total Number</t>
  </si>
  <si>
    <t>Average</t>
  </si>
  <si>
    <t xml:space="preserve">S.E. </t>
  </si>
  <si>
    <r>
      <rPr>
        <b/>
        <i/>
        <sz val="11"/>
        <color theme="1"/>
        <rFont val="Aptos Narrow"/>
        <family val="2"/>
        <scheme val="minor"/>
      </rPr>
      <t>Microsporidia MB</t>
    </r>
    <r>
      <rPr>
        <b/>
        <sz val="11"/>
        <color theme="1"/>
        <rFont val="Aptos Narrow"/>
        <family val="2"/>
        <scheme val="minor"/>
      </rPr>
      <t>-infected Males fed on Rhodamine B</t>
    </r>
  </si>
  <si>
    <r>
      <rPr>
        <b/>
        <i/>
        <sz val="11"/>
        <color theme="1"/>
        <rFont val="Aptos Narrow"/>
        <family val="2"/>
        <scheme val="minor"/>
      </rPr>
      <t>Microsporidia MB</t>
    </r>
    <r>
      <rPr>
        <b/>
        <sz val="11"/>
        <color theme="1"/>
        <rFont val="Aptos Narrow"/>
        <family val="2"/>
        <scheme val="minor"/>
      </rPr>
      <t>-uninfected Males fed on Rhodamine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</si>
</sst>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5" xfId="0" applyBorder="1"/>
    <xf numFmtId="0" fontId="0" fillId="0" borderId="10" xfId="0" applyBorder="1"/>
    <xf numFmtId="0" fontId="1" fillId="0" borderId="0" xfId="0" applyFont="1"/>
    <xf numFmtId="2" fontId="0" fillId="0" borderId="0" xfId="0" applyNumberFormat="1"/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B25E-C7A3-4414-9C6F-197324A4B074}">
  <dimension ref="A1:M15"/>
  <sheetViews>
    <sheetView tabSelected="1" workbookViewId="0">
      <selection activeCell="F13" sqref="F13"/>
    </sheetView>
  </sheetViews>
  <sheetFormatPr defaultRowHeight="15" x14ac:dyDescent="0.25"/>
  <cols>
    <col min="1" max="1" width="20" customWidth="1"/>
    <col min="2" max="2" width="13.7109375" customWidth="1"/>
    <col min="3" max="3" width="11" customWidth="1"/>
    <col min="5" max="5" width="16" customWidth="1"/>
    <col min="6" max="6" width="16.85546875" customWidth="1"/>
    <col min="9" max="9" width="16.42578125" customWidth="1"/>
    <col min="10" max="10" width="18.140625" customWidth="1"/>
    <col min="11" max="11" width="16.85546875" customWidth="1"/>
    <col min="12" max="12" width="20.5703125" customWidth="1"/>
    <col min="13" max="13" width="28.28515625" customWidth="1"/>
  </cols>
  <sheetData>
    <row r="1" spans="1:13" ht="15.75" thickBot="1" x14ac:dyDescent="0.3"/>
    <row r="2" spans="1:13" ht="75.75" thickBot="1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3" t="s">
        <v>11</v>
      </c>
    </row>
    <row r="3" spans="1:13" x14ac:dyDescent="0.25">
      <c r="A3" s="8" t="s">
        <v>16</v>
      </c>
      <c r="B3" s="4">
        <v>1</v>
      </c>
      <c r="C3" s="11">
        <v>10</v>
      </c>
      <c r="D3" s="11">
        <v>10</v>
      </c>
      <c r="E3" s="11">
        <v>2</v>
      </c>
      <c r="F3" s="11">
        <v>10</v>
      </c>
      <c r="G3" s="11">
        <v>9</v>
      </c>
      <c r="H3" s="11">
        <v>21</v>
      </c>
      <c r="I3" s="11">
        <v>2.54</v>
      </c>
      <c r="J3" s="11">
        <v>2.4900000000000002</v>
      </c>
      <c r="K3" s="11">
        <v>2.61</v>
      </c>
      <c r="L3" s="11">
        <v>2.5499999999999998</v>
      </c>
      <c r="M3" s="12">
        <v>2.6</v>
      </c>
    </row>
    <row r="4" spans="1:13" x14ac:dyDescent="0.25">
      <c r="A4" s="9"/>
      <c r="B4">
        <v>2</v>
      </c>
      <c r="C4" s="13">
        <v>10</v>
      </c>
      <c r="D4" s="13">
        <v>9</v>
      </c>
      <c r="E4" s="13">
        <v>4</v>
      </c>
      <c r="F4" s="13">
        <v>3</v>
      </c>
      <c r="G4" s="13">
        <v>13</v>
      </c>
      <c r="H4" s="13">
        <v>16</v>
      </c>
      <c r="I4" s="13">
        <v>2.2599999999999998</v>
      </c>
      <c r="J4" s="13">
        <v>2.33</v>
      </c>
      <c r="K4" s="13">
        <v>2</v>
      </c>
      <c r="L4" s="13">
        <v>2.4500000000000002</v>
      </c>
      <c r="M4" s="14">
        <v>2.44</v>
      </c>
    </row>
    <row r="5" spans="1:13" x14ac:dyDescent="0.25">
      <c r="A5" s="9"/>
      <c r="B5">
        <v>3</v>
      </c>
      <c r="C5" s="13">
        <v>12</v>
      </c>
      <c r="D5" s="13">
        <v>12</v>
      </c>
      <c r="E5" s="13">
        <v>3</v>
      </c>
      <c r="F5" s="13">
        <v>1</v>
      </c>
      <c r="G5" s="13">
        <v>15</v>
      </c>
      <c r="H5" s="13">
        <v>19</v>
      </c>
      <c r="I5" s="13">
        <v>2.3210000000000002</v>
      </c>
      <c r="J5" s="13">
        <v>2.2999999999999998</v>
      </c>
      <c r="K5" s="13">
        <v>2.46</v>
      </c>
      <c r="L5" s="13">
        <v>2.42</v>
      </c>
      <c r="M5" s="14">
        <v>2.35</v>
      </c>
    </row>
    <row r="6" spans="1:13" x14ac:dyDescent="0.25">
      <c r="A6" s="9"/>
      <c r="B6">
        <v>4</v>
      </c>
      <c r="C6" s="13">
        <v>11</v>
      </c>
      <c r="D6" s="13">
        <v>10</v>
      </c>
      <c r="E6" s="13">
        <v>3</v>
      </c>
      <c r="F6" s="13">
        <v>7</v>
      </c>
      <c r="G6" s="13">
        <v>10</v>
      </c>
      <c r="H6" s="13">
        <v>20</v>
      </c>
      <c r="I6" s="13">
        <v>3.03</v>
      </c>
      <c r="J6" s="13">
        <v>2.79</v>
      </c>
      <c r="K6" s="13">
        <v>2.96</v>
      </c>
      <c r="L6" s="13">
        <v>2.95</v>
      </c>
      <c r="M6" s="14">
        <v>2.82</v>
      </c>
    </row>
    <row r="7" spans="1:13" ht="15.75" thickBot="1" x14ac:dyDescent="0.3">
      <c r="A7" s="10"/>
      <c r="B7" s="5">
        <v>5</v>
      </c>
      <c r="C7" s="15">
        <v>11</v>
      </c>
      <c r="D7" s="15">
        <v>11</v>
      </c>
      <c r="E7" s="15">
        <v>5</v>
      </c>
      <c r="F7" s="15">
        <v>8</v>
      </c>
      <c r="G7" s="15">
        <v>5</v>
      </c>
      <c r="H7" s="15">
        <v>18</v>
      </c>
      <c r="I7" s="15">
        <v>3.02</v>
      </c>
      <c r="J7" s="15">
        <v>2.93</v>
      </c>
      <c r="K7" s="15">
        <v>2.9</v>
      </c>
      <c r="L7" s="15">
        <v>2.86</v>
      </c>
      <c r="M7" s="16">
        <v>2.86</v>
      </c>
    </row>
    <row r="8" spans="1:13" x14ac:dyDescent="0.25">
      <c r="A8" s="8" t="s">
        <v>17</v>
      </c>
      <c r="B8" s="4">
        <v>1</v>
      </c>
      <c r="C8" s="11">
        <v>5</v>
      </c>
      <c r="D8" s="11">
        <v>5</v>
      </c>
      <c r="E8" s="11">
        <v>2</v>
      </c>
      <c r="F8" s="11">
        <v>6</v>
      </c>
      <c r="G8" s="11">
        <v>2</v>
      </c>
      <c r="H8" s="11">
        <v>10</v>
      </c>
      <c r="I8" s="11" t="s">
        <v>12</v>
      </c>
      <c r="J8" s="11" t="s">
        <v>12</v>
      </c>
      <c r="K8" s="11" t="s">
        <v>12</v>
      </c>
      <c r="L8" s="11" t="s">
        <v>12</v>
      </c>
      <c r="M8" s="12" t="s">
        <v>12</v>
      </c>
    </row>
    <row r="9" spans="1:13" x14ac:dyDescent="0.25">
      <c r="A9" s="9"/>
      <c r="B9">
        <v>2</v>
      </c>
      <c r="C9" s="13">
        <v>10</v>
      </c>
      <c r="D9" s="13">
        <v>10</v>
      </c>
      <c r="E9" s="13">
        <v>3</v>
      </c>
      <c r="F9" s="13">
        <v>4</v>
      </c>
      <c r="G9" s="13">
        <v>10</v>
      </c>
      <c r="H9" s="13">
        <v>17</v>
      </c>
      <c r="I9" s="13" t="s">
        <v>12</v>
      </c>
      <c r="J9" s="13" t="s">
        <v>12</v>
      </c>
      <c r="K9" s="13" t="s">
        <v>12</v>
      </c>
      <c r="L9" s="13" t="s">
        <v>12</v>
      </c>
      <c r="M9" s="14" t="s">
        <v>12</v>
      </c>
    </row>
    <row r="10" spans="1:13" x14ac:dyDescent="0.25">
      <c r="A10" s="9"/>
      <c r="B10">
        <v>3</v>
      </c>
      <c r="C10" s="13">
        <v>10</v>
      </c>
      <c r="D10" s="13">
        <v>11</v>
      </c>
      <c r="E10" s="13">
        <v>2</v>
      </c>
      <c r="F10" s="13">
        <v>3</v>
      </c>
      <c r="G10" s="13">
        <v>15</v>
      </c>
      <c r="H10" s="13">
        <v>20</v>
      </c>
      <c r="I10" s="13">
        <v>2.62</v>
      </c>
      <c r="J10" s="13">
        <v>2.58</v>
      </c>
      <c r="K10" s="13">
        <v>2.76</v>
      </c>
      <c r="L10" s="13">
        <v>2.78</v>
      </c>
      <c r="M10" s="14">
        <v>2.7</v>
      </c>
    </row>
    <row r="11" spans="1:13" x14ac:dyDescent="0.25">
      <c r="A11" s="9"/>
      <c r="B11">
        <v>4</v>
      </c>
      <c r="C11" s="13">
        <v>10</v>
      </c>
      <c r="D11" s="13">
        <v>9</v>
      </c>
      <c r="E11" s="13">
        <v>2</v>
      </c>
      <c r="F11" s="13">
        <v>6</v>
      </c>
      <c r="G11" s="13">
        <v>12</v>
      </c>
      <c r="H11" s="13">
        <v>20</v>
      </c>
      <c r="I11" s="13">
        <v>2.39</v>
      </c>
      <c r="J11" s="13">
        <v>2.5499999999999998</v>
      </c>
      <c r="K11" s="13">
        <v>2.7</v>
      </c>
      <c r="L11" s="13">
        <v>2.57</v>
      </c>
      <c r="M11" s="14">
        <v>2.4900000000000002</v>
      </c>
    </row>
    <row r="12" spans="1:13" ht="15.75" thickBot="1" x14ac:dyDescent="0.3">
      <c r="A12" s="10"/>
      <c r="B12" s="5">
        <v>5</v>
      </c>
      <c r="C12" s="15">
        <v>8</v>
      </c>
      <c r="D12" s="15">
        <v>9</v>
      </c>
      <c r="E12" s="15">
        <v>1</v>
      </c>
      <c r="F12" s="15">
        <v>5</v>
      </c>
      <c r="G12" s="15">
        <v>14</v>
      </c>
      <c r="H12" s="15">
        <v>20</v>
      </c>
      <c r="I12" s="15">
        <v>2.5</v>
      </c>
      <c r="J12" s="15">
        <v>2.4</v>
      </c>
      <c r="K12" s="15">
        <v>2.46</v>
      </c>
      <c r="L12" s="15">
        <v>2.64</v>
      </c>
      <c r="M12" s="16">
        <v>2.62</v>
      </c>
    </row>
    <row r="13" spans="1:13" x14ac:dyDescent="0.25">
      <c r="A13" s="6" t="s">
        <v>13</v>
      </c>
      <c r="C13" s="17">
        <f>SUM(C3:C12)</f>
        <v>97</v>
      </c>
      <c r="D13" s="17">
        <f t="shared" ref="D13:H13" si="0">SUM(D3:D12)</f>
        <v>96</v>
      </c>
      <c r="E13" s="17">
        <f t="shared" si="0"/>
        <v>27</v>
      </c>
      <c r="F13" s="17">
        <f t="shared" si="0"/>
        <v>53</v>
      </c>
      <c r="G13" s="17">
        <f t="shared" si="0"/>
        <v>105</v>
      </c>
      <c r="H13" s="17">
        <f t="shared" si="0"/>
        <v>181</v>
      </c>
    </row>
    <row r="14" spans="1:13" x14ac:dyDescent="0.25">
      <c r="A14" s="6" t="s">
        <v>14</v>
      </c>
      <c r="I14" s="7">
        <f>AVERAGE(I3:I12)</f>
        <v>2.5851250000000001</v>
      </c>
      <c r="J14" s="7">
        <f>AVERAGE(J3:J12)</f>
        <v>2.5462499999999997</v>
      </c>
      <c r="K14" s="7">
        <f>AVERAGE(K3:K12)</f>
        <v>2.6062500000000002</v>
      </c>
      <c r="L14" s="7">
        <f>AVERAGE(L3:L12)</f>
        <v>2.6525000000000003</v>
      </c>
      <c r="M14" s="7">
        <f>AVERAGE(M3:M12)</f>
        <v>2.61</v>
      </c>
    </row>
    <row r="15" spans="1:13" x14ac:dyDescent="0.25">
      <c r="A15" s="6" t="s">
        <v>15</v>
      </c>
      <c r="I15" s="7">
        <f>STDEV(I3:I12)/SQRT(8)</f>
        <v>0.10446042270024666</v>
      </c>
      <c r="J15" s="7">
        <f t="shared" ref="J15:M15" si="1">STDEV(J3:J12)/SQRT(8)</f>
        <v>7.7895018637724397E-2</v>
      </c>
      <c r="K15" s="7">
        <f t="shared" si="1"/>
        <v>0.10808292947018387</v>
      </c>
      <c r="L15" s="7">
        <f t="shared" si="1"/>
        <v>6.8184361424428866E-2</v>
      </c>
      <c r="M15" s="7">
        <f t="shared" si="1"/>
        <v>6.3499156349851246E-2</v>
      </c>
    </row>
  </sheetData>
  <mergeCells count="2">
    <mergeCell ref="A3:A7"/>
    <mergeCell ref="A8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Bukhari, Tullu</dc:creator>
  <cp:lastModifiedBy>Bukhari, Tullu</cp:lastModifiedBy>
  <dcterms:created xsi:type="dcterms:W3CDTF">2024-06-20T11:26:31Z</dcterms:created>
  <dcterms:modified xsi:type="dcterms:W3CDTF">2024-10-28T13:12:02Z</dcterms:modified>
</cp:coreProperties>
</file>