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ournal\Journal_game\bmc\"/>
    </mc:Choice>
  </mc:AlternateContent>
  <bookViews>
    <workbookView xWindow="0" yWindow="0" windowWidth="23040" windowHeight="9192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C4" i="1" l="1"/>
  <c r="C5" i="1"/>
  <c r="C6" i="1"/>
  <c r="C7" i="1"/>
  <c r="E7" i="1" s="1"/>
  <c r="C8" i="1"/>
  <c r="C9" i="1"/>
  <c r="E9" i="1" s="1"/>
  <c r="C10" i="1"/>
  <c r="E10" i="1" s="1"/>
  <c r="C11" i="1"/>
  <c r="E11" i="1" s="1"/>
  <c r="C12" i="1"/>
  <c r="C13" i="1"/>
  <c r="C14" i="1"/>
  <c r="E14" i="1" s="1"/>
  <c r="C15" i="1"/>
  <c r="E15" i="1" s="1"/>
  <c r="C19" i="1"/>
  <c r="C20" i="1"/>
  <c r="C21" i="1"/>
  <c r="C22" i="1"/>
  <c r="C23" i="1"/>
  <c r="C24" i="1"/>
  <c r="C25" i="1"/>
  <c r="C26" i="1"/>
  <c r="C27" i="1"/>
  <c r="C28" i="1"/>
  <c r="C29" i="1"/>
  <c r="C30" i="1"/>
  <c r="C34" i="1"/>
  <c r="C35" i="1"/>
  <c r="C36" i="1"/>
  <c r="C37" i="1"/>
  <c r="C38" i="1"/>
  <c r="C39" i="1"/>
  <c r="C40" i="1"/>
  <c r="C41" i="1"/>
  <c r="C42" i="1"/>
  <c r="C43" i="1"/>
  <c r="C44" i="1"/>
  <c r="C45" i="1"/>
  <c r="E12" i="1" l="1"/>
  <c r="E8" i="1"/>
  <c r="E13" i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F15" i="1"/>
  <c r="F14" i="1"/>
  <c r="F9" i="1"/>
  <c r="F7" i="1"/>
  <c r="F11" i="1" l="1"/>
  <c r="E42" i="1"/>
  <c r="F42" i="1" s="1"/>
  <c r="E44" i="1"/>
  <c r="F44" i="1" s="1"/>
  <c r="F8" i="1"/>
  <c r="F13" i="1"/>
  <c r="F6" i="1"/>
  <c r="F10" i="1"/>
  <c r="F12" i="1"/>
  <c r="E43" i="1"/>
  <c r="F43" i="1" s="1"/>
  <c r="E45" i="1"/>
  <c r="F45" i="1" s="1"/>
</calcChain>
</file>

<file path=xl/sharedStrings.xml><?xml version="1.0" encoding="utf-8"?>
<sst xmlns="http://schemas.openxmlformats.org/spreadsheetml/2006/main" count="17" uniqueCount="11">
  <si>
    <t>Game 1</t>
  </si>
  <si>
    <t>Game 2</t>
  </si>
  <si>
    <t>Power law</t>
  </si>
  <si>
    <t>Game 3</t>
  </si>
  <si>
    <t>Bakery</t>
  </si>
  <si>
    <t>Memo number</t>
  </si>
  <si>
    <t>Slope gradient</t>
  </si>
  <si>
    <t>Additional file 1</t>
  </si>
  <si>
    <t xml:space="preserve">Average Score </t>
  </si>
  <si>
    <t>Matching color</t>
  </si>
  <si>
    <t>The gradient of slope determined from all sessions in each game.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</si>
</sst>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20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Slope gradient in matching color</c:v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yVal>
            <c:numRef>
              <c:f>'[1]All Games'!$F$6:$F$15</c:f>
              <c:numCache>
                <c:formatCode>General</c:formatCode>
                <c:ptCount val="10"/>
                <c:pt idx="0">
                  <c:v>57.570902412309067</c:v>
                </c:pt>
                <c:pt idx="1">
                  <c:v>39.731634773207588</c:v>
                </c:pt>
                <c:pt idx="2">
                  <c:v>31.02418249994372</c:v>
                </c:pt>
                <c:pt idx="3">
                  <c:v>25.715944253619568</c:v>
                </c:pt>
                <c:pt idx="4">
                  <c:v>22.09648928412804</c:v>
                </c:pt>
                <c:pt idx="5">
                  <c:v>19.451652530977071</c:v>
                </c:pt>
                <c:pt idx="6">
                  <c:v>17.425015535528814</c:v>
                </c:pt>
                <c:pt idx="7">
                  <c:v>15.817164715730598</c:v>
                </c:pt>
                <c:pt idx="8">
                  <c:v>14.507172854678515</c:v>
                </c:pt>
                <c:pt idx="9">
                  <c:v>13.417157194575225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77-46FC-B3FC-95FDFAA9C5D7}"/>
            </c:ext>
          </c:extLst>
        </c:ser>
        <c:ser>
          <c:idx val="1"/>
          <c:order val="1"/>
          <c:tx>
            <c:v>Slope gradient in Bakery</c:v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yVal>
            <c:numRef>
              <c:f>'[1]All Games'!$F$21:$F$30</c:f>
              <c:numCache>
                <c:formatCode>General</c:formatCode>
                <c:ptCount val="10"/>
                <c:pt idx="0">
                  <c:v>37.710028498183021</c:v>
                </c:pt>
                <c:pt idx="1">
                  <c:v>26.178708144744348</c:v>
                </c:pt>
                <c:pt idx="2">
                  <c:v>20.519766342907474</c:v>
                </c:pt>
                <c:pt idx="3">
                  <c:v>17.057746880232628</c:v>
                </c:pt>
                <c:pt idx="4">
                  <c:v>14.690813058870503</c:v>
                </c:pt>
                <c:pt idx="5">
                  <c:v>12.957466111896849</c:v>
                </c:pt>
                <c:pt idx="6">
                  <c:v>11.626831954773309</c:v>
                </c:pt>
                <c:pt idx="7">
                  <c:v>10.569483878366384</c:v>
                </c:pt>
                <c:pt idx="8">
                  <c:v>9.7068042536411667</c:v>
                </c:pt>
                <c:pt idx="9">
                  <c:v>8.9880856909633167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77-46FC-B3FC-95FDFAA9C5D7}"/>
            </c:ext>
          </c:extLst>
        </c:ser>
        <c:ser>
          <c:idx val="2"/>
          <c:order val="2"/>
          <c:tx>
            <c:v>Slope gradient in memo number</c:v>
          </c:tx>
          <c:spPr>
            <a:ln w="28575" cap="rnd">
              <a:solidFill>
                <a:schemeClr val="bg1">
                  <a:lumMod val="75000"/>
                </a:schemeClr>
              </a:solidFill>
              <a:prstDash val="lgDashDot"/>
              <a:round/>
            </a:ln>
            <a:effectLst/>
          </c:spPr>
          <c:marker>
            <c:symbol val="none"/>
          </c:marker>
          <c:yVal>
            <c:numRef>
              <c:f>'[1]All Games'!$F$36:$F$45</c:f>
              <c:numCache>
                <c:formatCode>General</c:formatCode>
                <c:ptCount val="10"/>
                <c:pt idx="0">
                  <c:v>31.020142779079265</c:v>
                </c:pt>
                <c:pt idx="1">
                  <c:v>18.848748363476261</c:v>
                </c:pt>
                <c:pt idx="2">
                  <c:v>13.560696916322854</c:v>
                </c:pt>
                <c:pt idx="3">
                  <c:v>10.572028193331164</c:v>
                </c:pt>
                <c:pt idx="4">
                  <c:v>8.6475241971388073</c:v>
                </c:pt>
                <c:pt idx="5">
                  <c:v>7.3048983549024911</c:v>
                </c:pt>
                <c:pt idx="6">
                  <c:v>6.3154908495988025</c:v>
                </c:pt>
                <c:pt idx="7">
                  <c:v>5.5566231658427796</c:v>
                </c:pt>
                <c:pt idx="8">
                  <c:v>4.9565069157116</c:v>
                </c:pt>
                <c:pt idx="9">
                  <c:v>4.4703222754926628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77-46FC-B3FC-95FDFAA9C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6657503"/>
        <c:axId val="1556654175"/>
      </c:scatterChart>
      <c:valAx>
        <c:axId val="1556657503"/>
        <c:scaling>
          <c:orientation val="minMax"/>
          <c:max val="1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Session number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6654175"/>
        <c:crosses val="autoZero"/>
        <c:crossBetween val="midCat"/>
      </c:valAx>
      <c:valAx>
        <c:axId val="15566541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Slope Gradient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66575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4</xdr:row>
      <xdr:rowOff>140334</xdr:rowOff>
    </xdr:from>
    <xdr:to>
      <xdr:col>18</xdr:col>
      <xdr:colOff>396240</xdr:colOff>
      <xdr:row>25</xdr:row>
      <xdr:rowOff>15240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_tele_phase3.4/Reaction_time/All_su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me 1"/>
      <sheetName val="Game 2"/>
      <sheetName val="Game 3"/>
      <sheetName val="All Games"/>
    </sheetNames>
    <sheetDataSet>
      <sheetData sheetId="0"/>
      <sheetData sheetId="1"/>
      <sheetData sheetId="2"/>
      <sheetData sheetId="3">
        <row r="4">
          <cell r="B4">
            <v>311.66666666666669</v>
          </cell>
        </row>
        <row r="6">
          <cell r="F6">
            <v>57.570902412309067</v>
          </cell>
        </row>
        <row r="7">
          <cell r="F7">
            <v>39.731634773207588</v>
          </cell>
        </row>
        <row r="8">
          <cell r="F8">
            <v>31.02418249994372</v>
          </cell>
        </row>
        <row r="9">
          <cell r="F9">
            <v>25.715944253619568</v>
          </cell>
        </row>
        <row r="10">
          <cell r="F10">
            <v>22.09648928412804</v>
          </cell>
        </row>
        <row r="11">
          <cell r="F11">
            <v>19.451652530977071</v>
          </cell>
        </row>
        <row r="12">
          <cell r="F12">
            <v>17.425015535528814</v>
          </cell>
        </row>
        <row r="13">
          <cell r="F13">
            <v>15.817164715730598</v>
          </cell>
        </row>
        <row r="14">
          <cell r="F14">
            <v>14.507172854678515</v>
          </cell>
        </row>
        <row r="15">
          <cell r="F15">
            <v>13.417157194575225</v>
          </cell>
        </row>
        <row r="21">
          <cell r="F21">
            <v>37.710028498183021</v>
          </cell>
        </row>
        <row r="22">
          <cell r="F22">
            <v>26.178708144744348</v>
          </cell>
        </row>
        <row r="23">
          <cell r="F23">
            <v>20.519766342907474</v>
          </cell>
        </row>
        <row r="24">
          <cell r="F24">
            <v>17.057746880232628</v>
          </cell>
        </row>
        <row r="25">
          <cell r="F25">
            <v>14.690813058870503</v>
          </cell>
        </row>
        <row r="26">
          <cell r="F26">
            <v>12.957466111896849</v>
          </cell>
        </row>
        <row r="27">
          <cell r="F27">
            <v>11.626831954773309</v>
          </cell>
        </row>
        <row r="28">
          <cell r="F28">
            <v>10.569483878366384</v>
          </cell>
        </row>
        <row r="29">
          <cell r="F29">
            <v>9.7068042536411667</v>
          </cell>
        </row>
        <row r="30">
          <cell r="F30">
            <v>8.9880856909633167</v>
          </cell>
        </row>
        <row r="36">
          <cell r="F36">
            <v>31.020142779079265</v>
          </cell>
        </row>
        <row r="37">
          <cell r="F37">
            <v>18.848748363476261</v>
          </cell>
        </row>
        <row r="38">
          <cell r="F38">
            <v>13.560696916322854</v>
          </cell>
        </row>
        <row r="39">
          <cell r="F39">
            <v>10.572028193331164</v>
          </cell>
        </row>
        <row r="40">
          <cell r="F40">
            <v>8.6475241971388073</v>
          </cell>
        </row>
        <row r="41">
          <cell r="F41">
            <v>7.3048983549024911</v>
          </cell>
        </row>
        <row r="42">
          <cell r="F42">
            <v>6.3154908495988025</v>
          </cell>
        </row>
        <row r="43">
          <cell r="F43">
            <v>5.5566231658427796</v>
          </cell>
        </row>
        <row r="44">
          <cell r="F44">
            <v>4.9565069157116</v>
          </cell>
        </row>
        <row r="45">
          <cell r="F45">
            <v>4.4703222754926628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T18" sqref="T18"/>
    </sheetView>
  </sheetViews>
  <sheetFormatPr defaultRowHeight="14.4" x14ac:dyDescent="0.3"/>
  <cols>
    <col min="2" max="2" width="12.44140625" customWidth="1"/>
    <col min="3" max="3" width="12" customWidth="1"/>
  </cols>
  <sheetData>
    <row r="1" spans="1:7" x14ac:dyDescent="0.3">
      <c r="A1" s="5" t="s">
        <v>7</v>
      </c>
      <c r="C1" s="5" t="s">
        <v>10</v>
      </c>
    </row>
    <row r="2" spans="1:7" x14ac:dyDescent="0.3">
      <c r="A2" t="s">
        <v>0</v>
      </c>
      <c r="B2" t="s">
        <v>9</v>
      </c>
    </row>
    <row r="3" spans="1:7" x14ac:dyDescent="0.3">
      <c r="B3" t="s">
        <v>8</v>
      </c>
      <c r="C3" t="s">
        <v>2</v>
      </c>
      <c r="F3" t="s">
        <v>6</v>
      </c>
    </row>
    <row r="4" spans="1:7" x14ac:dyDescent="0.3">
      <c r="A4" s="3">
        <v>1</v>
      </c>
      <c r="B4" s="4">
        <v>311.66666666666669</v>
      </c>
      <c r="C4" s="4">
        <f t="shared" ref="C4:C15" si="0">510.9*(A4^0.185)-198.5</f>
        <v>312.39999999999998</v>
      </c>
      <c r="D4" s="1"/>
    </row>
    <row r="5" spans="1:7" x14ac:dyDescent="0.3">
      <c r="A5" s="3">
        <v>2</v>
      </c>
      <c r="B5" s="4">
        <v>362.5</v>
      </c>
      <c r="C5" s="4">
        <f t="shared" si="0"/>
        <v>382.29979162627956</v>
      </c>
      <c r="D5" s="1"/>
      <c r="G5" s="1"/>
    </row>
    <row r="6" spans="1:7" x14ac:dyDescent="0.3">
      <c r="A6" s="3">
        <v>3</v>
      </c>
      <c r="B6" s="4">
        <v>458.33333333333331</v>
      </c>
      <c r="C6" s="4">
        <f t="shared" si="0"/>
        <v>427.54180482461811</v>
      </c>
      <c r="D6" s="1"/>
      <c r="E6" s="4">
        <f t="shared" ref="E6" si="1">C6-C4</f>
        <v>115.14180482461813</v>
      </c>
      <c r="F6" s="4">
        <f t="shared" ref="F6:F15" si="2">E6/2</f>
        <v>57.570902412309067</v>
      </c>
      <c r="G6" s="1"/>
    </row>
    <row r="7" spans="1:7" x14ac:dyDescent="0.3">
      <c r="A7" s="3">
        <v>4</v>
      </c>
      <c r="B7" s="4">
        <v>473.75</v>
      </c>
      <c r="C7" s="4">
        <f t="shared" si="0"/>
        <v>461.76306117269473</v>
      </c>
      <c r="D7" s="1"/>
      <c r="E7" s="4">
        <f t="shared" ref="E7:E15" si="3">C7-C5</f>
        <v>79.463269546415177</v>
      </c>
      <c r="F7" s="4">
        <f t="shared" si="2"/>
        <v>39.731634773207588</v>
      </c>
      <c r="G7" s="1"/>
    </row>
    <row r="8" spans="1:7" x14ac:dyDescent="0.3">
      <c r="A8" s="3">
        <v>5</v>
      </c>
      <c r="B8" s="4">
        <v>502.08333333333337</v>
      </c>
      <c r="C8" s="4">
        <f t="shared" si="0"/>
        <v>489.59016982450555</v>
      </c>
      <c r="D8" s="1"/>
      <c r="E8" s="4">
        <f t="shared" si="3"/>
        <v>62.04836499988744</v>
      </c>
      <c r="F8" s="4">
        <f t="shared" si="2"/>
        <v>31.02418249994372</v>
      </c>
      <c r="G8" s="1"/>
    </row>
    <row r="9" spans="1:7" x14ac:dyDescent="0.3">
      <c r="A9" s="3">
        <v>6</v>
      </c>
      <c r="B9" s="4">
        <v>490.83333333333326</v>
      </c>
      <c r="C9" s="4">
        <f t="shared" si="0"/>
        <v>513.19494967993387</v>
      </c>
      <c r="D9" s="1"/>
      <c r="E9" s="4">
        <f t="shared" si="3"/>
        <v>51.431888507239137</v>
      </c>
      <c r="F9" s="4">
        <f t="shared" si="2"/>
        <v>25.715944253619568</v>
      </c>
      <c r="G9" s="1"/>
    </row>
    <row r="10" spans="1:7" x14ac:dyDescent="0.3">
      <c r="A10" s="3">
        <v>7</v>
      </c>
      <c r="B10" s="4">
        <v>516.66666666666674</v>
      </c>
      <c r="C10" s="4">
        <f t="shared" si="0"/>
        <v>533.78314839276163</v>
      </c>
      <c r="D10" s="1"/>
      <c r="E10" s="4">
        <f t="shared" si="3"/>
        <v>44.192978568256081</v>
      </c>
      <c r="F10" s="4">
        <f t="shared" si="2"/>
        <v>22.09648928412804</v>
      </c>
      <c r="G10" s="1"/>
    </row>
    <row r="11" spans="1:7" x14ac:dyDescent="0.3">
      <c r="A11" s="3">
        <v>8</v>
      </c>
      <c r="B11" s="4">
        <v>540.83333333333337</v>
      </c>
      <c r="C11" s="4">
        <f t="shared" si="0"/>
        <v>552.09825474188801</v>
      </c>
      <c r="D11" s="1"/>
      <c r="E11" s="4">
        <f t="shared" si="3"/>
        <v>38.903305061954143</v>
      </c>
      <c r="F11" s="4">
        <f t="shared" si="2"/>
        <v>19.451652530977071</v>
      </c>
      <c r="G11" s="1"/>
    </row>
    <row r="12" spans="1:7" x14ac:dyDescent="0.3">
      <c r="A12" s="3">
        <v>9</v>
      </c>
      <c r="B12" s="4">
        <v>550</v>
      </c>
      <c r="C12" s="4">
        <f t="shared" si="0"/>
        <v>568.63317946381926</v>
      </c>
      <c r="D12" s="1"/>
      <c r="E12" s="4">
        <f t="shared" si="3"/>
        <v>34.850031071057629</v>
      </c>
      <c r="F12" s="4">
        <f t="shared" si="2"/>
        <v>17.425015535528814</v>
      </c>
      <c r="G12" s="1"/>
    </row>
    <row r="13" spans="1:7" x14ac:dyDescent="0.3">
      <c r="A13" s="3">
        <v>10</v>
      </c>
      <c r="B13" s="4">
        <v>606.66666666666663</v>
      </c>
      <c r="C13" s="4">
        <f t="shared" si="0"/>
        <v>583.73258417334921</v>
      </c>
      <c r="D13" s="1"/>
      <c r="E13" s="4">
        <f t="shared" si="3"/>
        <v>31.634329431461197</v>
      </c>
      <c r="F13" s="4">
        <f t="shared" si="2"/>
        <v>15.817164715730598</v>
      </c>
      <c r="G13" s="1"/>
    </row>
    <row r="14" spans="1:7" x14ac:dyDescent="0.3">
      <c r="A14" s="3">
        <v>11</v>
      </c>
      <c r="B14" s="4">
        <v>605</v>
      </c>
      <c r="C14" s="4">
        <f t="shared" si="0"/>
        <v>597.64752517317629</v>
      </c>
      <c r="D14" s="1"/>
      <c r="E14" s="4">
        <f t="shared" si="3"/>
        <v>29.014345709357031</v>
      </c>
      <c r="F14" s="4">
        <f t="shared" si="2"/>
        <v>14.507172854678515</v>
      </c>
      <c r="G14" s="1"/>
    </row>
    <row r="15" spans="1:7" x14ac:dyDescent="0.3">
      <c r="A15" s="3">
        <v>12</v>
      </c>
      <c r="B15" s="4">
        <v>614.58333333333337</v>
      </c>
      <c r="C15" s="4">
        <f t="shared" si="0"/>
        <v>610.56689856249966</v>
      </c>
      <c r="D15" s="1"/>
      <c r="E15" s="4">
        <f t="shared" si="3"/>
        <v>26.83431438915045</v>
      </c>
      <c r="F15" s="4">
        <f t="shared" si="2"/>
        <v>13.417157194575225</v>
      </c>
      <c r="G15" s="1"/>
    </row>
    <row r="16" spans="1:7" x14ac:dyDescent="0.3">
      <c r="D16" s="1"/>
    </row>
    <row r="17" spans="1:7" x14ac:dyDescent="0.3">
      <c r="A17" t="s">
        <v>1</v>
      </c>
      <c r="B17" t="s">
        <v>4</v>
      </c>
    </row>
    <row r="18" spans="1:7" x14ac:dyDescent="0.3">
      <c r="B18" t="s">
        <v>8</v>
      </c>
      <c r="C18" t="s">
        <v>2</v>
      </c>
      <c r="F18" t="s">
        <v>6</v>
      </c>
    </row>
    <row r="19" spans="1:7" x14ac:dyDescent="0.3">
      <c r="A19" s="3">
        <v>1</v>
      </c>
      <c r="B19" s="4">
        <v>267.08333333333331</v>
      </c>
      <c r="C19" s="4">
        <f t="shared" ref="C19:C30" si="4">(311.6*A19^0.1973)-38.53</f>
        <v>273.07000000000005</v>
      </c>
    </row>
    <row r="20" spans="1:7" x14ac:dyDescent="0.3">
      <c r="A20" s="3">
        <v>2</v>
      </c>
      <c r="B20" s="4">
        <v>324.16666666666669</v>
      </c>
      <c r="C20" s="4">
        <f t="shared" si="4"/>
        <v>318.73516055091181</v>
      </c>
      <c r="G20" s="1"/>
    </row>
    <row r="21" spans="1:7" x14ac:dyDescent="0.3">
      <c r="A21" s="3">
        <v>3</v>
      </c>
      <c r="B21" s="4">
        <v>367.49999999999994</v>
      </c>
      <c r="C21" s="4">
        <f t="shared" si="4"/>
        <v>348.49005699636609</v>
      </c>
      <c r="E21" s="4">
        <f>C21-C19</f>
        <v>75.420056996366043</v>
      </c>
      <c r="F21" s="4">
        <f t="shared" ref="F21:F27" si="5">E21/2</f>
        <v>37.710028498183021</v>
      </c>
      <c r="G21" s="1"/>
    </row>
    <row r="22" spans="1:7" x14ac:dyDescent="0.3">
      <c r="A22" s="3">
        <v>4</v>
      </c>
      <c r="B22" s="4">
        <v>355.83333333333331</v>
      </c>
      <c r="C22" s="4">
        <f t="shared" si="4"/>
        <v>371.09257684040051</v>
      </c>
      <c r="E22" s="4">
        <f t="shared" ref="E22:E27" si="6">C22-C20</f>
        <v>52.357416289488697</v>
      </c>
      <c r="F22" s="4">
        <f t="shared" si="5"/>
        <v>26.178708144744348</v>
      </c>
      <c r="G22" s="1"/>
    </row>
    <row r="23" spans="1:7" x14ac:dyDescent="0.3">
      <c r="A23" s="3">
        <v>5</v>
      </c>
      <c r="B23" s="4">
        <v>399.16666666666669</v>
      </c>
      <c r="C23" s="4">
        <f t="shared" si="4"/>
        <v>389.52958968218104</v>
      </c>
      <c r="E23" s="4">
        <f t="shared" si="6"/>
        <v>41.039532685814947</v>
      </c>
      <c r="F23" s="4">
        <f t="shared" si="5"/>
        <v>20.519766342907474</v>
      </c>
      <c r="G23" s="1"/>
    </row>
    <row r="24" spans="1:7" x14ac:dyDescent="0.3">
      <c r="A24" s="3">
        <v>6</v>
      </c>
      <c r="B24" s="4">
        <v>395.83333333333331</v>
      </c>
      <c r="C24" s="4">
        <f t="shared" si="4"/>
        <v>405.20807060086577</v>
      </c>
      <c r="E24" s="4">
        <f t="shared" si="6"/>
        <v>34.115493760465256</v>
      </c>
      <c r="F24" s="4">
        <f t="shared" si="5"/>
        <v>17.057746880232628</v>
      </c>
      <c r="G24" s="1"/>
    </row>
    <row r="25" spans="1:7" x14ac:dyDescent="0.3">
      <c r="A25" s="3">
        <v>7</v>
      </c>
      <c r="B25" s="4">
        <v>398.74999999999994</v>
      </c>
      <c r="C25" s="4">
        <f t="shared" si="4"/>
        <v>418.91121579992205</v>
      </c>
      <c r="E25" s="4">
        <f t="shared" si="6"/>
        <v>29.381626117741007</v>
      </c>
      <c r="F25" s="4">
        <f t="shared" si="5"/>
        <v>14.690813058870503</v>
      </c>
      <c r="G25" s="1"/>
    </row>
    <row r="26" spans="1:7" x14ac:dyDescent="0.3">
      <c r="A26" s="3">
        <v>8</v>
      </c>
      <c r="B26" s="4">
        <v>431.66666666666669</v>
      </c>
      <c r="C26" s="4">
        <f t="shared" si="4"/>
        <v>431.12300282465947</v>
      </c>
      <c r="E26" s="4">
        <f t="shared" si="6"/>
        <v>25.914932223793699</v>
      </c>
      <c r="F26" s="4">
        <f t="shared" si="5"/>
        <v>12.957466111896849</v>
      </c>
      <c r="G26" s="1"/>
    </row>
    <row r="27" spans="1:7" x14ac:dyDescent="0.3">
      <c r="A27" s="3">
        <v>9</v>
      </c>
      <c r="B27" s="4">
        <v>451.66666666666669</v>
      </c>
      <c r="C27" s="4">
        <f t="shared" si="4"/>
        <v>442.16487970946866</v>
      </c>
      <c r="E27" s="4">
        <f t="shared" si="6"/>
        <v>23.253663909546617</v>
      </c>
      <c r="F27" s="4">
        <f t="shared" si="5"/>
        <v>11.626831954773309</v>
      </c>
      <c r="G27" s="1"/>
    </row>
    <row r="28" spans="1:7" x14ac:dyDescent="0.3">
      <c r="A28" s="3">
        <v>10</v>
      </c>
      <c r="B28" s="4">
        <v>458.75</v>
      </c>
      <c r="C28" s="4">
        <f t="shared" si="4"/>
        <v>452.26197058139223</v>
      </c>
      <c r="E28" s="4">
        <f>C28-C26</f>
        <v>21.138967756732768</v>
      </c>
      <c r="F28" s="4">
        <f>E28/2</f>
        <v>10.569483878366384</v>
      </c>
      <c r="G28" s="1"/>
    </row>
    <row r="29" spans="1:7" x14ac:dyDescent="0.3">
      <c r="A29" s="3">
        <v>11</v>
      </c>
      <c r="B29" s="4">
        <v>460.41666666666674</v>
      </c>
      <c r="C29" s="4">
        <f t="shared" si="4"/>
        <v>461.578488216751</v>
      </c>
      <c r="E29" s="4">
        <f>C29-C27</f>
        <v>19.413608507282333</v>
      </c>
      <c r="F29" s="4">
        <f>E29/2</f>
        <v>9.7068042536411667</v>
      </c>
      <c r="G29" s="1"/>
    </row>
    <row r="30" spans="1:7" x14ac:dyDescent="0.3">
      <c r="A30" s="3">
        <v>12</v>
      </c>
      <c r="B30" s="4">
        <v>471.25</v>
      </c>
      <c r="C30" s="4">
        <f t="shared" si="4"/>
        <v>470.23814196331887</v>
      </c>
      <c r="E30" s="4">
        <f>C30-C28</f>
        <v>17.976171381926633</v>
      </c>
      <c r="F30" s="4">
        <f>E30/2</f>
        <v>8.9880856909633167</v>
      </c>
      <c r="G30" s="1"/>
    </row>
    <row r="32" spans="1:7" x14ac:dyDescent="0.3">
      <c r="A32" t="s">
        <v>3</v>
      </c>
      <c r="B32" s="1" t="s">
        <v>5</v>
      </c>
    </row>
    <row r="33" spans="1:8" x14ac:dyDescent="0.3">
      <c r="B33" t="s">
        <v>8</v>
      </c>
      <c r="C33" t="s">
        <v>2</v>
      </c>
      <c r="F33" t="s">
        <v>6</v>
      </c>
    </row>
    <row r="34" spans="1:8" x14ac:dyDescent="0.3">
      <c r="A34" s="3">
        <v>1</v>
      </c>
      <c r="B34" s="4">
        <v>174.58333333333331</v>
      </c>
      <c r="C34" s="4">
        <f t="shared" ref="C34:C45" si="7">-770.9*A34^(-0.07637)+947.4</f>
        <v>176.5</v>
      </c>
    </row>
    <row r="35" spans="1:8" x14ac:dyDescent="0.3">
      <c r="A35" s="3">
        <v>2</v>
      </c>
      <c r="B35" s="4">
        <v>217.08333333333331</v>
      </c>
      <c r="C35" s="4">
        <f t="shared" si="7"/>
        <v>216.24680031392177</v>
      </c>
      <c r="G35" s="1"/>
    </row>
    <row r="36" spans="1:8" x14ac:dyDescent="0.3">
      <c r="A36" s="3">
        <v>3</v>
      </c>
      <c r="B36" s="4">
        <v>245.83333333333334</v>
      </c>
      <c r="C36" s="4">
        <f t="shared" si="7"/>
        <v>238.54028555815853</v>
      </c>
      <c r="E36" s="4">
        <f t="shared" ref="E36:E42" si="8">C36-C34</f>
        <v>62.04028555815853</v>
      </c>
      <c r="F36" s="4">
        <f t="shared" ref="F36:F42" si="9">E36/2</f>
        <v>31.020142779079265</v>
      </c>
      <c r="G36" s="1"/>
    </row>
    <row r="37" spans="1:8" x14ac:dyDescent="0.3">
      <c r="A37" s="3">
        <v>4</v>
      </c>
      <c r="B37" s="4">
        <v>258.33333333333337</v>
      </c>
      <c r="C37" s="4">
        <f t="shared" si="7"/>
        <v>253.94429704087429</v>
      </c>
      <c r="E37" s="4">
        <f t="shared" si="8"/>
        <v>37.697496726952522</v>
      </c>
      <c r="F37" s="4">
        <f t="shared" si="9"/>
        <v>18.848748363476261</v>
      </c>
      <c r="G37" s="1"/>
    </row>
    <row r="38" spans="1:8" x14ac:dyDescent="0.3">
      <c r="A38" s="3">
        <v>5</v>
      </c>
      <c r="B38" s="4">
        <v>256.66666666666663</v>
      </c>
      <c r="C38" s="4">
        <f t="shared" si="7"/>
        <v>265.66167939080424</v>
      </c>
      <c r="E38" s="4">
        <f t="shared" si="8"/>
        <v>27.121393832645708</v>
      </c>
      <c r="F38" s="4">
        <f t="shared" si="9"/>
        <v>13.560696916322854</v>
      </c>
      <c r="G38" s="1"/>
    </row>
    <row r="39" spans="1:8" x14ac:dyDescent="0.3">
      <c r="A39" s="3">
        <v>6</v>
      </c>
      <c r="B39" s="4">
        <v>267.08333333333331</v>
      </c>
      <c r="C39" s="4">
        <f t="shared" si="7"/>
        <v>275.08835342753662</v>
      </c>
      <c r="E39" s="4">
        <f t="shared" si="8"/>
        <v>21.144056386662328</v>
      </c>
      <c r="F39" s="4">
        <f t="shared" si="9"/>
        <v>10.572028193331164</v>
      </c>
      <c r="G39" s="1"/>
      <c r="H39" s="2"/>
    </row>
    <row r="40" spans="1:8" x14ac:dyDescent="0.3">
      <c r="A40" s="3">
        <v>7</v>
      </c>
      <c r="B40" s="4">
        <v>278.75</v>
      </c>
      <c r="C40" s="4">
        <f t="shared" si="7"/>
        <v>282.95672778508185</v>
      </c>
      <c r="E40" s="4">
        <f t="shared" si="8"/>
        <v>17.295048394277615</v>
      </c>
      <c r="F40" s="4">
        <f t="shared" si="9"/>
        <v>8.6475241971388073</v>
      </c>
      <c r="G40" s="1"/>
      <c r="H40" s="2"/>
    </row>
    <row r="41" spans="1:8" x14ac:dyDescent="0.3">
      <c r="A41" s="3">
        <v>8</v>
      </c>
      <c r="B41" s="4">
        <v>292.08333333333331</v>
      </c>
      <c r="C41" s="4">
        <f t="shared" si="7"/>
        <v>289.6981501373416</v>
      </c>
      <c r="E41" s="4">
        <f t="shared" si="8"/>
        <v>14.609796709804982</v>
      </c>
      <c r="F41" s="4">
        <f t="shared" si="9"/>
        <v>7.3048983549024911</v>
      </c>
      <c r="G41" s="1"/>
      <c r="H41" s="2"/>
    </row>
    <row r="42" spans="1:8" x14ac:dyDescent="0.3">
      <c r="A42" s="3">
        <v>9</v>
      </c>
      <c r="B42" s="4">
        <v>312.5</v>
      </c>
      <c r="C42" s="4">
        <f t="shared" si="7"/>
        <v>295.58770948427946</v>
      </c>
      <c r="E42" s="4">
        <f t="shared" si="8"/>
        <v>12.630981699197605</v>
      </c>
      <c r="F42" s="4">
        <f t="shared" si="9"/>
        <v>6.3154908495988025</v>
      </c>
      <c r="G42" s="1"/>
    </row>
    <row r="43" spans="1:8" x14ac:dyDescent="0.3">
      <c r="A43" s="3">
        <v>10</v>
      </c>
      <c r="B43" s="4">
        <v>290.41666666666669</v>
      </c>
      <c r="C43" s="4">
        <f t="shared" si="7"/>
        <v>300.81139646902716</v>
      </c>
      <c r="E43" s="4">
        <f>C43-C41</f>
        <v>11.113246331685559</v>
      </c>
      <c r="F43" s="4">
        <f>E43/2</f>
        <v>5.5566231658427796</v>
      </c>
      <c r="G43" s="1"/>
    </row>
    <row r="44" spans="1:8" x14ac:dyDescent="0.3">
      <c r="A44" s="3">
        <v>11</v>
      </c>
      <c r="B44" s="4">
        <v>300</v>
      </c>
      <c r="C44" s="4">
        <f t="shared" si="7"/>
        <v>305.50072331570266</v>
      </c>
      <c r="E44" s="4">
        <f>C44-C42</f>
        <v>9.9130138314231999</v>
      </c>
      <c r="F44" s="4">
        <f>E44/2</f>
        <v>4.9565069157116</v>
      </c>
      <c r="G44" s="1"/>
    </row>
    <row r="45" spans="1:8" x14ac:dyDescent="0.3">
      <c r="A45" s="3">
        <v>12</v>
      </c>
      <c r="B45" s="4">
        <v>316.25</v>
      </c>
      <c r="C45" s="4">
        <f t="shared" si="7"/>
        <v>309.75204102001248</v>
      </c>
      <c r="E45" s="4">
        <f>C45-C43</f>
        <v>8.9406445509853256</v>
      </c>
      <c r="F45" s="4">
        <f>E45/2</f>
        <v>4.4703222754926628</v>
      </c>
      <c r="G45" s="1"/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Cuterabbit</dc:creator>
  <cp:lastModifiedBy>Cuterabbit</cp:lastModifiedBy>
  <cp:lastPrinted>2018-04-26T05:17:23Z</cp:lastPrinted>
  <dcterms:created xsi:type="dcterms:W3CDTF">2018-03-15T06:50:32Z</dcterms:created>
  <dcterms:modified xsi:type="dcterms:W3CDTF">2018-04-30T10:33:26Z</dcterms:modified>
</cp:coreProperties>
</file>