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mc:AlternateContent xmlns:mc="http://schemas.openxmlformats.org/markup-compatibility/2006">
    <mc:Choice Requires="x15">
      <x15ac:absPath xmlns:x15ac="http://schemas.microsoft.com/office/spreadsheetml/2010/11/ac" url="/Users/amiya/Dropbox/1. HSPH/Summer 2016/Birth registration - Pelotas/2016 Amiya birth certificate/Analysis - Paper 1/Paper/Jun 2016 Revision/"/>
    </mc:Choice>
  </mc:AlternateContent>
  <bookViews>
    <workbookView xWindow="0" yWindow="460" windowWidth="23440" windowHeight="15460" tabRatio="500"/>
  </bookViews>
  <sheets>
    <sheet name="T1.All"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N18" i="1" l="1"/>
  <c r="N21" i="1"/>
  <c r="N7" i="1"/>
  <c r="N27" i="1"/>
  <c r="N13" i="1"/>
  <c r="N8" i="1"/>
  <c r="N6" i="1"/>
  <c r="N24" i="1"/>
  <c r="N11" i="1"/>
  <c r="N22" i="1"/>
  <c r="N17" i="1"/>
  <c r="N14" i="1"/>
  <c r="N20" i="1"/>
  <c r="N12" i="1"/>
  <c r="N23" i="1"/>
  <c r="N19" i="1"/>
  <c r="N26" i="1"/>
  <c r="N15" i="1"/>
  <c r="N10" i="1"/>
  <c r="N16" i="1"/>
  <c r="N25" i="1"/>
  <c r="N31" i="1"/>
  <c r="N32" i="1"/>
  <c r="N28" i="1"/>
  <c r="N33" i="1"/>
  <c r="N30" i="1"/>
  <c r="N34" i="1"/>
  <c r="N29" i="1"/>
  <c r="N41" i="1"/>
  <c r="N43" i="1"/>
  <c r="N36" i="1"/>
  <c r="N42" i="1"/>
  <c r="N35" i="1"/>
  <c r="N38" i="1"/>
  <c r="N40" i="1"/>
  <c r="N39" i="1"/>
  <c r="N44" i="1"/>
  <c r="N37" i="1"/>
  <c r="N48" i="1"/>
  <c r="N52" i="1"/>
  <c r="N54" i="1"/>
  <c r="N56" i="1"/>
  <c r="N53" i="1"/>
  <c r="N58" i="1"/>
  <c r="N47" i="1"/>
  <c r="N55" i="1"/>
  <c r="N57" i="1"/>
  <c r="N46" i="1"/>
  <c r="N49" i="1"/>
  <c r="N59" i="1"/>
  <c r="N45" i="1"/>
  <c r="N50" i="1"/>
  <c r="N51" i="1"/>
  <c r="N62" i="1"/>
  <c r="N65" i="1"/>
  <c r="N64" i="1"/>
  <c r="N73" i="1"/>
  <c r="N60" i="1"/>
  <c r="N74" i="1"/>
  <c r="N67" i="1"/>
  <c r="N61" i="1"/>
  <c r="N70" i="1"/>
  <c r="N66" i="1"/>
  <c r="N76" i="1"/>
  <c r="N71" i="1"/>
  <c r="N72" i="1"/>
  <c r="N75" i="1"/>
  <c r="N68" i="1"/>
  <c r="N69" i="1"/>
  <c r="N63" i="1"/>
  <c r="N82" i="1"/>
  <c r="N78" i="1"/>
  <c r="N79" i="1"/>
  <c r="N83" i="1"/>
  <c r="N84" i="1"/>
  <c r="N80" i="1"/>
  <c r="N81" i="1"/>
  <c r="N77" i="1"/>
  <c r="N87" i="1"/>
  <c r="N85" i="1"/>
  <c r="N86" i="1"/>
  <c r="N96" i="1"/>
  <c r="N90" i="1"/>
  <c r="N97" i="1"/>
  <c r="N88" i="1"/>
  <c r="N91" i="1"/>
  <c r="N93" i="1"/>
  <c r="N94" i="1"/>
  <c r="N92" i="1"/>
  <c r="N95" i="1"/>
  <c r="N89" i="1"/>
  <c r="N98" i="1"/>
  <c r="N99" i="1"/>
  <c r="N9" i="1"/>
</calcChain>
</file>

<file path=xl/sharedStrings.xml><?xml version="1.0" encoding="utf-8"?>
<sst xmlns="http://schemas.openxmlformats.org/spreadsheetml/2006/main" count="452" uniqueCount="138">
  <si>
    <t>UNICEF region</t>
  </si>
  <si>
    <t>Country</t>
  </si>
  <si>
    <t>Year</t>
  </si>
  <si>
    <t>Percentage of children under five whose birth is registered</t>
  </si>
  <si>
    <t>Number of children</t>
  </si>
  <si>
    <t>Percentage of children under five whose birth is not registered</t>
  </si>
  <si>
    <t xml:space="preserve">Notes: </t>
  </si>
  <si>
    <t>Registered with birth certificate</t>
  </si>
  <si>
    <t xml:space="preserve">Registered without birth certificate  </t>
  </si>
  <si>
    <t>Total registered</t>
  </si>
  <si>
    <t>Estimate</t>
  </si>
  <si>
    <t>95% CI</t>
  </si>
  <si>
    <t>West &amp; Central Africa</t>
  </si>
  <si>
    <t>Eastern &amp; Southern Africa</t>
  </si>
  <si>
    <t>Ethiopia</t>
  </si>
  <si>
    <t>2005</t>
  </si>
  <si>
    <t>DHS</t>
  </si>
  <si>
    <t>Rwanda</t>
  </si>
  <si>
    <t>2014</t>
  </si>
  <si>
    <t>Somalia</t>
  </si>
  <si>
    <t>2006</t>
  </si>
  <si>
    <t>MICS</t>
  </si>
  <si>
    <t>Zambia</t>
  </si>
  <si>
    <t>2013</t>
  </si>
  <si>
    <t>Malawi</t>
  </si>
  <si>
    <t>Tanzania</t>
  </si>
  <si>
    <t>2010</t>
  </si>
  <si>
    <t>Chad</t>
  </si>
  <si>
    <t>Congo DR</t>
  </si>
  <si>
    <t>Nigeria</t>
  </si>
  <si>
    <t>Middle East &amp; North Africa</t>
  </si>
  <si>
    <t>Yemen</t>
  </si>
  <si>
    <t>South Asia</t>
  </si>
  <si>
    <t>Bangladesh</t>
  </si>
  <si>
    <t>Uganda</t>
  </si>
  <si>
    <t>2011</t>
  </si>
  <si>
    <t>Lesotho</t>
  </si>
  <si>
    <t>2009</t>
  </si>
  <si>
    <t>Kenya</t>
  </si>
  <si>
    <t>Liberia</t>
  </si>
  <si>
    <t>India</t>
  </si>
  <si>
    <t>Mozambique</t>
  </si>
  <si>
    <t>Zimbabwe</t>
  </si>
  <si>
    <t>Niger</t>
  </si>
  <si>
    <t>2012</t>
  </si>
  <si>
    <t>South Sudan</t>
  </si>
  <si>
    <t>Swaziland</t>
  </si>
  <si>
    <t>Pakistan</t>
  </si>
  <si>
    <t>East Asia &amp; Pacific</t>
  </si>
  <si>
    <t>Lao</t>
  </si>
  <si>
    <t>Sierra Leone</t>
  </si>
  <si>
    <t>Afghanistan</t>
  </si>
  <si>
    <t>Bolivia</t>
  </si>
  <si>
    <t>2008</t>
  </si>
  <si>
    <t>Timor-Leste</t>
  </si>
  <si>
    <t>Vanuatu</t>
  </si>
  <si>
    <t>2007</t>
  </si>
  <si>
    <t>Guinea</t>
  </si>
  <si>
    <t>Cote dIvoire</t>
  </si>
  <si>
    <t>CAR</t>
  </si>
  <si>
    <t>Jordan</t>
  </si>
  <si>
    <t>Guinea Bissau</t>
  </si>
  <si>
    <t>Mauritania</t>
  </si>
  <si>
    <t>Cameroon</t>
  </si>
  <si>
    <t>Sudan</t>
  </si>
  <si>
    <t>Burkina Faso</t>
  </si>
  <si>
    <t>Nepal</t>
  </si>
  <si>
    <t>Ghana</t>
  </si>
  <si>
    <t>Burundi</t>
  </si>
  <si>
    <t>Gambia</t>
  </si>
  <si>
    <t>Indonesia</t>
  </si>
  <si>
    <t>Madagascar</t>
  </si>
  <si>
    <t>Benin</t>
  </si>
  <si>
    <t>Senegal</t>
  </si>
  <si>
    <t>Namibia</t>
  </si>
  <si>
    <t>Cambodia</t>
  </si>
  <si>
    <t>Saint Lucia</t>
  </si>
  <si>
    <t>Togo</t>
  </si>
  <si>
    <t>Gabon</t>
  </si>
  <si>
    <t>Guyana</t>
  </si>
  <si>
    <t>Haiti</t>
  </si>
  <si>
    <t>CEE &amp; CIS</t>
  </si>
  <si>
    <t>Kosovo</t>
  </si>
  <si>
    <t>Comoros</t>
  </si>
  <si>
    <t>Congo Brazz</t>
  </si>
  <si>
    <t>Mali</t>
  </si>
  <si>
    <t>Albania</t>
  </si>
  <si>
    <t>Dominican Rep</t>
  </si>
  <si>
    <t>Tajikistan</t>
  </si>
  <si>
    <t>Trinidad &amp; Tobago</t>
  </si>
  <si>
    <t>Tunisia</t>
  </si>
  <si>
    <t>Azerbaijan</t>
  </si>
  <si>
    <t>Maldives</t>
  </si>
  <si>
    <t>Djibouti</t>
  </si>
  <si>
    <t>Belize</t>
  </si>
  <si>
    <t>Honduras</t>
  </si>
  <si>
    <t>Syria</t>
  </si>
  <si>
    <t>Turkmenistan</t>
  </si>
  <si>
    <t>Georgia</t>
  </si>
  <si>
    <t>Panama</t>
  </si>
  <si>
    <t>S Tome &amp; Principe</t>
  </si>
  <si>
    <t>Algeria</t>
  </si>
  <si>
    <t>Suriname</t>
  </si>
  <si>
    <t>Vietnam</t>
  </si>
  <si>
    <t>Kyrgyzstan</t>
  </si>
  <si>
    <t>Moldova</t>
  </si>
  <si>
    <t>Iraq</t>
  </si>
  <si>
    <t>Montenegro</t>
  </si>
  <si>
    <t>Barbados</t>
  </si>
  <si>
    <t>Costa Rica</t>
  </si>
  <si>
    <t>Macedonia</t>
  </si>
  <si>
    <t>Serbia</t>
  </si>
  <si>
    <t>State of Palestine</t>
  </si>
  <si>
    <t>Uruguay</t>
  </si>
  <si>
    <t>Mongolia</t>
  </si>
  <si>
    <t>Egypt</t>
  </si>
  <si>
    <t>Kazakhstan</t>
  </si>
  <si>
    <t>Armenia</t>
  </si>
  <si>
    <t>Ukraine</t>
  </si>
  <si>
    <t>Argentina</t>
  </si>
  <si>
    <t>Thailand</t>
  </si>
  <si>
    <t>Uzbekistan</t>
  </si>
  <si>
    <t>Bhutan</t>
  </si>
  <si>
    <t>Cuba</t>
  </si>
  <si>
    <t>Round/Phase</t>
  </si>
  <si>
    <t>V</t>
  </si>
  <si>
    <t>VI</t>
  </si>
  <si>
    <t>VII</t>
  </si>
  <si>
    <t>Lower-middle income</t>
  </si>
  <si>
    <t>Low income</t>
  </si>
  <si>
    <t>Not classified</t>
  </si>
  <si>
    <t>Upper-middle income</t>
  </si>
  <si>
    <t>High income</t>
  </si>
  <si>
    <t xml:space="preserve">Additional File 3: Birth Registration Status of Children Under Age Five in 94 countries </t>
  </si>
  <si>
    <t>Data
source</t>
  </si>
  <si>
    <t>World Bank Income Group</t>
  </si>
  <si>
    <t xml:space="preserve">Latin America and the Caribbean </t>
  </si>
  <si>
    <t>All estimates are weighted to take survey design into account 
A total of 4,195,238 children were included in the analysis
In the DHS, registered children defined as de jure children under five years of age whose births are registered with the civil authorities
The sample size for Argentina is the sample size for actual survey 
The 13 countries where more children were registered without receiving a birth certificate than were registered with a certificate are: Malawi, Rwanda, Kenya, Lao, Sierra Leone, Lesotho, Jordan, Niger, Bolivia, Ethiopia, Zambia, Tanzania, Nigeria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</si>
</sst>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_-* #,##0_-;\-* #,##0_-;_-* &quot;-&quot;??_-;_-@_-"/>
  </numFmts>
  <fonts count="9" x14ac:knownFonts="1">
    <font>
      <sz val="12"/>
      <color theme="1"/>
      <name val="Calibri"/>
      <family val="2"/>
      <scheme val="minor"/>
    </font>
    <font>
      <sz val="12"/>
      <color theme="1"/>
      <name val="Calibri"/>
      <family val="2"/>
      <scheme val="minor"/>
    </font>
    <font>
      <i/>
      <sz val="10"/>
      <color theme="1"/>
      <name val="Calibri"/>
      <scheme val="minor"/>
    </font>
    <font>
      <b/>
      <sz val="12"/>
      <color theme="1"/>
      <name val="Times New Roman"/>
    </font>
    <font>
      <sz val="12"/>
      <color theme="1"/>
      <name val="Times New Roman"/>
    </font>
    <font>
      <i/>
      <sz val="10"/>
      <color theme="1"/>
      <name val="Times New Roman"/>
    </font>
    <font>
      <b/>
      <sz val="14"/>
      <color theme="1"/>
      <name val="Times New Roman"/>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right/>
      <top/>
      <bottom style="double">
        <color auto="1"/>
      </bottom>
      <diagonal/>
    </border>
  </borders>
  <cellStyleXfs count="4">
    <xf numFmtId="0" fontId="0" fillId="0" borderId="0"/>
    <xf numFmtId="43"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71">
    <xf numFmtId="0" fontId="0" fillId="0" borderId="0" xfId="0"/>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center"/>
    </xf>
    <xf numFmtId="0" fontId="2" fillId="0" borderId="0" xfId="0" applyFont="1" applyAlignment="1">
      <alignment wrapText="1"/>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0" xfId="0" applyFont="1" applyFill="1" applyBorder="1"/>
    <xf numFmtId="0" fontId="4" fillId="2" borderId="1" xfId="0" applyNumberFormat="1" applyFont="1" applyFill="1" applyBorder="1" applyAlignment="1">
      <alignment horizontal="left"/>
    </xf>
    <xf numFmtId="164" fontId="4" fillId="2" borderId="1" xfId="0" applyNumberFormat="1" applyFont="1" applyFill="1" applyBorder="1" applyAlignment="1">
      <alignment horizontal="left"/>
    </xf>
    <xf numFmtId="164" fontId="4" fillId="2" borderId="0" xfId="0" applyNumberFormat="1" applyFont="1" applyFill="1" applyBorder="1" applyAlignment="1">
      <alignment horizontal="center"/>
    </xf>
    <xf numFmtId="0" fontId="4" fillId="2" borderId="1" xfId="0" applyFont="1" applyFill="1" applyBorder="1"/>
    <xf numFmtId="0" fontId="4" fillId="2" borderId="0" xfId="0" applyNumberFormat="1" applyFont="1" applyFill="1" applyBorder="1" applyAlignment="1">
      <alignment horizontal="left"/>
    </xf>
    <xf numFmtId="164" fontId="4" fillId="2" borderId="0" xfId="0" applyNumberFormat="1" applyFont="1" applyFill="1" applyBorder="1" applyAlignment="1">
      <alignment horizontal="left"/>
    </xf>
    <xf numFmtId="165" fontId="4" fillId="2" borderId="0" xfId="1" applyNumberFormat="1" applyFont="1" applyFill="1" applyBorder="1" applyAlignment="1">
      <alignment horizontal="left"/>
    </xf>
    <xf numFmtId="0" fontId="4" fillId="2" borderId="3" xfId="0" applyFont="1" applyFill="1" applyBorder="1"/>
    <xf numFmtId="0" fontId="4" fillId="2" borderId="3" xfId="0" applyNumberFormat="1" applyFont="1" applyFill="1" applyBorder="1" applyAlignment="1">
      <alignment horizontal="left"/>
    </xf>
    <xf numFmtId="164" fontId="4" fillId="2" borderId="3" xfId="0" applyNumberFormat="1" applyFont="1" applyFill="1" applyBorder="1" applyAlignment="1">
      <alignment horizontal="left"/>
    </xf>
    <xf numFmtId="164" fontId="4" fillId="2" borderId="3" xfId="0" applyNumberFormat="1" applyFont="1" applyFill="1" applyBorder="1" applyAlignment="1">
      <alignment horizontal="center"/>
    </xf>
    <xf numFmtId="0" fontId="4" fillId="2" borderId="4" xfId="0" applyFont="1" applyFill="1" applyBorder="1"/>
    <xf numFmtId="0" fontId="4" fillId="2" borderId="4" xfId="0" applyNumberFormat="1" applyFont="1" applyFill="1" applyBorder="1" applyAlignment="1">
      <alignment horizontal="left"/>
    </xf>
    <xf numFmtId="164" fontId="4" fillId="2" borderId="4" xfId="0" applyNumberFormat="1" applyFont="1" applyFill="1" applyBorder="1" applyAlignment="1">
      <alignment horizontal="left"/>
    </xf>
    <xf numFmtId="164" fontId="4" fillId="2" borderId="4" xfId="0" applyNumberFormat="1" applyFont="1" applyFill="1" applyBorder="1" applyAlignment="1">
      <alignment horizontal="center"/>
    </xf>
    <xf numFmtId="0" fontId="4" fillId="0" borderId="0" xfId="0" applyFont="1"/>
    <xf numFmtId="0" fontId="4" fillId="0" borderId="0" xfId="0" applyFont="1" applyAlignment="1">
      <alignment horizontal="left"/>
    </xf>
    <xf numFmtId="0" fontId="4" fillId="0" borderId="0" xfId="0" applyFont="1" applyAlignment="1">
      <alignment horizontal="center"/>
    </xf>
    <xf numFmtId="0" fontId="6" fillId="0" borderId="0" xfId="0" applyFont="1"/>
    <xf numFmtId="0" fontId="5" fillId="0" borderId="0" xfId="0" applyFont="1" applyAlignment="1">
      <alignment horizontal="left" wrapText="1"/>
    </xf>
    <xf numFmtId="164" fontId="4" fillId="2" borderId="1" xfId="0" applyNumberFormat="1" applyFont="1" applyFill="1" applyBorder="1" applyAlignment="1">
      <alignment horizontal="center"/>
    </xf>
    <xf numFmtId="0" fontId="5" fillId="0" borderId="0" xfId="0" applyFont="1" applyAlignment="1">
      <alignment horizontal="center" wrapText="1"/>
    </xf>
    <xf numFmtId="164" fontId="0" fillId="0" borderId="0" xfId="0" applyNumberFormat="1" applyAlignment="1">
      <alignment horizontal="center"/>
    </xf>
    <xf numFmtId="0" fontId="0" fillId="0" borderId="0" xfId="0" applyAlignment="1">
      <alignment horizontal="right"/>
    </xf>
    <xf numFmtId="164" fontId="4" fillId="2" borderId="1"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3" xfId="0" applyNumberFormat="1" applyFont="1" applyFill="1" applyBorder="1" applyAlignment="1">
      <alignment horizontal="right"/>
    </xf>
    <xf numFmtId="164" fontId="4" fillId="2" borderId="4" xfId="0" applyNumberFormat="1" applyFont="1" applyFill="1" applyBorder="1" applyAlignment="1">
      <alignment horizontal="right"/>
    </xf>
    <xf numFmtId="0" fontId="4" fillId="0" borderId="0" xfId="0" applyFont="1" applyAlignment="1">
      <alignment horizontal="right"/>
    </xf>
    <xf numFmtId="0" fontId="5" fillId="0" borderId="0" xfId="0" applyFont="1" applyAlignment="1">
      <alignment horizontal="right" wrapText="1"/>
    </xf>
    <xf numFmtId="165" fontId="4" fillId="2" borderId="1" xfId="1" applyNumberFormat="1" applyFont="1" applyFill="1" applyBorder="1" applyAlignment="1">
      <alignment horizontal="center"/>
    </xf>
    <xf numFmtId="165" fontId="4" fillId="2" borderId="1" xfId="1" applyNumberFormat="1" applyFont="1" applyFill="1" applyBorder="1" applyAlignment="1">
      <alignment horizontal="right"/>
    </xf>
    <xf numFmtId="165" fontId="4" fillId="2" borderId="0" xfId="1" applyNumberFormat="1" applyFont="1" applyFill="1" applyBorder="1" applyAlignment="1">
      <alignment horizontal="right"/>
    </xf>
    <xf numFmtId="165" fontId="4" fillId="2" borderId="3" xfId="1" applyNumberFormat="1" applyFont="1" applyFill="1" applyBorder="1" applyAlignment="1">
      <alignment horizontal="right"/>
    </xf>
    <xf numFmtId="165" fontId="4" fillId="2" borderId="4" xfId="1" applyNumberFormat="1" applyFont="1" applyFill="1" applyBorder="1" applyAlignment="1">
      <alignment horizontal="right"/>
    </xf>
    <xf numFmtId="0" fontId="4" fillId="2" borderId="1" xfId="0" applyNumberFormat="1" applyFont="1" applyFill="1" applyBorder="1" applyAlignment="1">
      <alignment horizontal="center"/>
    </xf>
    <xf numFmtId="0" fontId="4" fillId="2" borderId="0" xfId="0" applyNumberFormat="1" applyFont="1" applyFill="1" applyBorder="1" applyAlignment="1">
      <alignment horizontal="center"/>
    </xf>
    <xf numFmtId="0" fontId="4" fillId="2" borderId="3" xfId="0" applyNumberFormat="1" applyFont="1" applyFill="1" applyBorder="1" applyAlignment="1">
      <alignment horizontal="center"/>
    </xf>
    <xf numFmtId="0" fontId="4" fillId="2" borderId="4" xfId="0" applyNumberFormat="1" applyFont="1" applyFill="1" applyBorder="1" applyAlignment="1">
      <alignment horizontal="center"/>
    </xf>
    <xf numFmtId="0" fontId="4" fillId="2" borderId="1" xfId="0" applyFont="1" applyFill="1" applyBorder="1" applyAlignment="1">
      <alignment horizontal="center"/>
    </xf>
    <xf numFmtId="0" fontId="4" fillId="2" borderId="0"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0" xfId="0" applyNumberFormat="1" applyFont="1" applyFill="1" applyBorder="1" applyAlignment="1">
      <alignment horizontal="center"/>
    </xf>
    <xf numFmtId="0" fontId="4" fillId="2" borderId="3" xfId="0" applyNumberFormat="1" applyFont="1" applyFill="1" applyBorder="1" applyAlignment="1">
      <alignment horizontal="center"/>
    </xf>
    <xf numFmtId="165" fontId="5" fillId="0" borderId="0" xfId="0" applyNumberFormat="1" applyFont="1" applyAlignment="1">
      <alignment horizontal="center" wrapText="1"/>
    </xf>
    <xf numFmtId="165" fontId="0" fillId="0" borderId="0" xfId="0" applyNumberFormat="1"/>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5" fillId="0" borderId="0" xfId="0" applyFont="1" applyAlignment="1">
      <alignment horizontal="left" wrapText="1" indent="1"/>
    </xf>
    <xf numFmtId="0" fontId="3" fillId="2" borderId="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4" fillId="2" borderId="1"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cellXfs>
  <cellStyles count="4">
    <cellStyle name="Comma" xfId="1" builtinId="3"/>
    <cellStyle name="Followed Hyperlink" xfId="3" builtinId="9" hidden="1"/>
    <cellStyle name="Hyperlink" xfId="2"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X103"/>
  <sheetViews>
    <sheetView tabSelected="1" topLeftCell="A79" workbookViewId="0">
      <selection activeCell="A105" sqref="A105"/>
    </sheetView>
  </sheetViews>
  <sheetFormatPr baseColWidth="10" defaultColWidth="11" defaultRowHeight="16" x14ac:dyDescent="0.2"/>
  <cols>
    <col min="1" max="1" width="20.1640625" style="2" customWidth="1"/>
    <col min="2" max="2" width="19.83203125" customWidth="1"/>
    <col min="3" max="3" width="20.83203125" style="1" bestFit="1" customWidth="1"/>
    <col min="4" max="5" width="7.33203125" style="3" customWidth="1"/>
    <col min="6" max="6" width="7.33203125" style="31" customWidth="1"/>
    <col min="7" max="7" width="7.33203125" style="1" customWidth="1"/>
    <col min="8" max="8" width="7.83203125" style="3" customWidth="1"/>
    <col min="9" max="9" width="7.1640625" style="31" customWidth="1"/>
    <col min="10" max="10" width="7.1640625" style="1" customWidth="1"/>
    <col min="11" max="11" width="7.83203125" style="3" customWidth="1"/>
    <col min="12" max="12" width="7.1640625" style="31" customWidth="1"/>
    <col min="13" max="13" width="7.1640625" style="1" customWidth="1"/>
    <col min="14" max="14" width="15.33203125" style="3" customWidth="1"/>
    <col min="15" max="15" width="10.6640625" style="3" customWidth="1"/>
    <col min="16" max="16" width="8.6640625" style="3" customWidth="1"/>
    <col min="17" max="17" width="6.83203125" style="3" customWidth="1"/>
    <col min="18" max="18" width="22" customWidth="1"/>
  </cols>
  <sheetData>
    <row r="1" spans="1:24" ht="18" x14ac:dyDescent="0.2">
      <c r="A1" s="26" t="s">
        <v>133</v>
      </c>
    </row>
    <row r="3" spans="1:24" ht="21" customHeight="1" x14ac:dyDescent="0.2">
      <c r="A3" s="55" t="s">
        <v>0</v>
      </c>
      <c r="B3" s="55" t="s">
        <v>135</v>
      </c>
      <c r="C3" s="60" t="s">
        <v>1</v>
      </c>
      <c r="D3" s="60" t="s">
        <v>2</v>
      </c>
      <c r="E3" s="63" t="s">
        <v>3</v>
      </c>
      <c r="F3" s="63"/>
      <c r="G3" s="63"/>
      <c r="H3" s="63"/>
      <c r="I3" s="63"/>
      <c r="J3" s="63"/>
      <c r="K3" s="63"/>
      <c r="L3" s="63"/>
      <c r="M3" s="63"/>
      <c r="N3" s="55" t="s">
        <v>5</v>
      </c>
      <c r="O3" s="55" t="s">
        <v>4</v>
      </c>
      <c r="P3" s="55" t="s">
        <v>134</v>
      </c>
      <c r="Q3" s="55" t="s">
        <v>124</v>
      </c>
    </row>
    <row r="4" spans="1:24" ht="41" customHeight="1" x14ac:dyDescent="0.2">
      <c r="A4" s="58"/>
      <c r="B4" s="58"/>
      <c r="C4" s="61"/>
      <c r="D4" s="61"/>
      <c r="E4" s="68" t="s">
        <v>7</v>
      </c>
      <c r="F4" s="68"/>
      <c r="G4" s="68"/>
      <c r="H4" s="68" t="s">
        <v>8</v>
      </c>
      <c r="I4" s="68"/>
      <c r="J4" s="68"/>
      <c r="K4" s="69" t="s">
        <v>9</v>
      </c>
      <c r="L4" s="69"/>
      <c r="M4" s="69"/>
      <c r="N4" s="58"/>
      <c r="O4" s="56"/>
      <c r="P4" s="58"/>
      <c r="Q4" s="58"/>
      <c r="X4" s="4"/>
    </row>
    <row r="5" spans="1:24" x14ac:dyDescent="0.2">
      <c r="A5" s="57"/>
      <c r="B5" s="57"/>
      <c r="C5" s="62"/>
      <c r="D5" s="62"/>
      <c r="E5" s="5" t="s">
        <v>10</v>
      </c>
      <c r="F5" s="70" t="s">
        <v>11</v>
      </c>
      <c r="G5" s="70"/>
      <c r="H5" s="5" t="s">
        <v>10</v>
      </c>
      <c r="I5" s="70" t="s">
        <v>11</v>
      </c>
      <c r="J5" s="70"/>
      <c r="K5" s="6" t="s">
        <v>10</v>
      </c>
      <c r="L5" s="70" t="s">
        <v>11</v>
      </c>
      <c r="M5" s="70"/>
      <c r="N5" s="57"/>
      <c r="O5" s="57"/>
      <c r="P5" s="57"/>
      <c r="Q5" s="57"/>
      <c r="X5" s="4"/>
    </row>
    <row r="6" spans="1:24" x14ac:dyDescent="0.2">
      <c r="A6" s="64" t="s">
        <v>12</v>
      </c>
      <c r="B6" s="7" t="s">
        <v>129</v>
      </c>
      <c r="C6" s="8" t="s">
        <v>72</v>
      </c>
      <c r="D6" s="43" t="s">
        <v>35</v>
      </c>
      <c r="E6" s="28">
        <v>61.569800000000001</v>
      </c>
      <c r="F6" s="32">
        <v>59.763509999999997</v>
      </c>
      <c r="G6" s="9">
        <v>63.344729999999998</v>
      </c>
      <c r="H6" s="28">
        <v>18.608090000000001</v>
      </c>
      <c r="I6" s="32">
        <v>17.515460000000001</v>
      </c>
      <c r="J6" s="9">
        <v>19.752549999999999</v>
      </c>
      <c r="K6" s="28">
        <v>80.177890000000005</v>
      </c>
      <c r="L6" s="32">
        <v>78.608469999999997</v>
      </c>
      <c r="M6" s="9">
        <v>81.659019999999998</v>
      </c>
      <c r="N6" s="10">
        <f t="shared" ref="N6:N37" si="0">100-K6</f>
        <v>19.822109999999995</v>
      </c>
      <c r="O6" s="38">
        <v>14161.88</v>
      </c>
      <c r="P6" s="47" t="s">
        <v>16</v>
      </c>
      <c r="Q6" s="48" t="s">
        <v>126</v>
      </c>
    </row>
    <row r="7" spans="1:24" x14ac:dyDescent="0.2">
      <c r="A7" s="65"/>
      <c r="B7" s="7" t="s">
        <v>129</v>
      </c>
      <c r="C7" s="12" t="s">
        <v>65</v>
      </c>
      <c r="D7" s="44" t="s">
        <v>26</v>
      </c>
      <c r="E7" s="10">
        <v>52.300269999999998</v>
      </c>
      <c r="F7" s="33">
        <v>50.278750000000002</v>
      </c>
      <c r="G7" s="13">
        <v>54.31429</v>
      </c>
      <c r="H7" s="10">
        <v>24.5778</v>
      </c>
      <c r="I7" s="33">
        <v>22.99633</v>
      </c>
      <c r="J7" s="13">
        <v>26.230969999999999</v>
      </c>
      <c r="K7" s="10">
        <v>76.878069999999994</v>
      </c>
      <c r="L7" s="33">
        <v>75.108459999999994</v>
      </c>
      <c r="M7" s="13">
        <v>78.557789999999997</v>
      </c>
      <c r="N7" s="10">
        <f t="shared" si="0"/>
        <v>23.121930000000006</v>
      </c>
      <c r="O7" s="14">
        <v>14703.84</v>
      </c>
      <c r="P7" s="48" t="s">
        <v>16</v>
      </c>
      <c r="Q7" s="48" t="s">
        <v>126</v>
      </c>
      <c r="R7" s="54"/>
    </row>
    <row r="8" spans="1:24" x14ac:dyDescent="0.2">
      <c r="A8" s="65"/>
      <c r="B8" s="7" t="s">
        <v>128</v>
      </c>
      <c r="C8" s="12" t="s">
        <v>63</v>
      </c>
      <c r="D8" s="44" t="s">
        <v>35</v>
      </c>
      <c r="E8" s="10">
        <v>49.291469999999997</v>
      </c>
      <c r="F8" s="33">
        <v>47.032699999999998</v>
      </c>
      <c r="G8" s="13">
        <v>51.553130000000003</v>
      </c>
      <c r="H8" s="10">
        <v>12.14883</v>
      </c>
      <c r="I8" s="33">
        <v>11.146100000000001</v>
      </c>
      <c r="J8" s="13">
        <v>13.228339999999999</v>
      </c>
      <c r="K8" s="10">
        <v>61.440300000000001</v>
      </c>
      <c r="L8" s="33">
        <v>59.03866</v>
      </c>
      <c r="M8" s="13">
        <v>63.787480000000002</v>
      </c>
      <c r="N8" s="10">
        <f t="shared" si="0"/>
        <v>38.559699999999999</v>
      </c>
      <c r="O8" s="14">
        <v>11802</v>
      </c>
      <c r="P8" s="48" t="s">
        <v>16</v>
      </c>
      <c r="Q8" s="48" t="s">
        <v>126</v>
      </c>
    </row>
    <row r="9" spans="1:24" x14ac:dyDescent="0.2">
      <c r="A9" s="65"/>
      <c r="B9" s="7" t="s">
        <v>129</v>
      </c>
      <c r="C9" s="12" t="s">
        <v>59</v>
      </c>
      <c r="D9" s="44" t="s">
        <v>26</v>
      </c>
      <c r="E9" s="10">
        <v>46.678890000000003</v>
      </c>
      <c r="F9" s="33">
        <v>44.524889999999999</v>
      </c>
      <c r="G9" s="13">
        <v>48.845329999999997</v>
      </c>
      <c r="H9" s="10">
        <v>14.35041</v>
      </c>
      <c r="I9" s="33">
        <v>13.10477</v>
      </c>
      <c r="J9" s="13">
        <v>15.693070000000001</v>
      </c>
      <c r="K9" s="10">
        <v>61.029290000000003</v>
      </c>
      <c r="L9" s="33">
        <v>58.568170000000002</v>
      </c>
      <c r="M9" s="13">
        <v>63.435490000000001</v>
      </c>
      <c r="N9" s="10">
        <f t="shared" si="0"/>
        <v>38.970709999999997</v>
      </c>
      <c r="O9" s="14">
        <v>10474</v>
      </c>
      <c r="P9" s="48" t="s">
        <v>21</v>
      </c>
      <c r="Q9" s="48">
        <v>4</v>
      </c>
    </row>
    <row r="10" spans="1:24" x14ac:dyDescent="0.2">
      <c r="A10" s="65"/>
      <c r="B10" s="7" t="s">
        <v>129</v>
      </c>
      <c r="C10" s="12" t="s">
        <v>27</v>
      </c>
      <c r="D10" s="44" t="s">
        <v>18</v>
      </c>
      <c r="E10" s="10">
        <v>8.691649</v>
      </c>
      <c r="F10" s="33">
        <v>7.8576220000000001</v>
      </c>
      <c r="G10" s="13">
        <v>9.6049769999999999</v>
      </c>
      <c r="H10" s="10">
        <v>3.3480889999999999</v>
      </c>
      <c r="I10" s="33">
        <v>2.6024980000000002</v>
      </c>
      <c r="J10" s="13">
        <v>4.2978589999999999</v>
      </c>
      <c r="K10" s="10">
        <v>12.03974</v>
      </c>
      <c r="L10" s="33">
        <v>10.91184</v>
      </c>
      <c r="M10" s="13">
        <v>13.266859999999999</v>
      </c>
      <c r="N10" s="10">
        <f t="shared" si="0"/>
        <v>87.960260000000005</v>
      </c>
      <c r="O10" s="14">
        <v>18932.77</v>
      </c>
      <c r="P10" s="48" t="s">
        <v>16</v>
      </c>
      <c r="Q10" s="51" t="s">
        <v>127</v>
      </c>
    </row>
    <row r="11" spans="1:24" x14ac:dyDescent="0.2">
      <c r="A11" s="65"/>
      <c r="B11" s="7" t="s">
        <v>128</v>
      </c>
      <c r="C11" s="12" t="s">
        <v>84</v>
      </c>
      <c r="D11" s="44" t="s">
        <v>35</v>
      </c>
      <c r="E11" s="10">
        <v>76.838229999999996</v>
      </c>
      <c r="F11" s="33">
        <v>74.575609999999998</v>
      </c>
      <c r="G11" s="13">
        <v>78.956310000000002</v>
      </c>
      <c r="H11" s="10">
        <v>13.967230000000001</v>
      </c>
      <c r="I11" s="33">
        <v>12.59334</v>
      </c>
      <c r="J11" s="13">
        <v>15.464499999999999</v>
      </c>
      <c r="K11" s="10">
        <v>90.80547</v>
      </c>
      <c r="L11" s="33">
        <v>89.399079999999998</v>
      </c>
      <c r="M11" s="13">
        <v>92.041880000000006</v>
      </c>
      <c r="N11" s="10">
        <f t="shared" si="0"/>
        <v>9.1945300000000003</v>
      </c>
      <c r="O11" s="14">
        <v>8558.3189999999995</v>
      </c>
      <c r="P11" s="48" t="s">
        <v>16</v>
      </c>
      <c r="Q11" s="51" t="s">
        <v>126</v>
      </c>
    </row>
    <row r="12" spans="1:24" x14ac:dyDescent="0.2">
      <c r="A12" s="65"/>
      <c r="B12" s="7" t="s">
        <v>129</v>
      </c>
      <c r="C12" s="12" t="s">
        <v>28</v>
      </c>
      <c r="D12" s="44" t="s">
        <v>23</v>
      </c>
      <c r="E12" s="10">
        <v>14.08661</v>
      </c>
      <c r="F12" s="33">
        <v>11.85777</v>
      </c>
      <c r="G12" s="13">
        <v>16.655239999999999</v>
      </c>
      <c r="H12" s="10">
        <v>10.52482</v>
      </c>
      <c r="I12" s="33">
        <v>9.0373400000000004</v>
      </c>
      <c r="J12" s="13">
        <v>12.224220000000001</v>
      </c>
      <c r="K12" s="10">
        <v>24.611429999999999</v>
      </c>
      <c r="L12" s="33">
        <v>21.788989999999998</v>
      </c>
      <c r="M12" s="13">
        <v>27.670120000000001</v>
      </c>
      <c r="N12" s="10">
        <f t="shared" si="0"/>
        <v>75.388570000000001</v>
      </c>
      <c r="O12" s="14">
        <v>18936.330000000002</v>
      </c>
      <c r="P12" s="48" t="s">
        <v>16</v>
      </c>
      <c r="Q12" s="51" t="s">
        <v>126</v>
      </c>
    </row>
    <row r="13" spans="1:24" x14ac:dyDescent="0.2">
      <c r="A13" s="65"/>
      <c r="B13" s="7" t="s">
        <v>128</v>
      </c>
      <c r="C13" s="12" t="s">
        <v>58</v>
      </c>
      <c r="D13" s="44" t="s">
        <v>35</v>
      </c>
      <c r="E13" s="10">
        <v>45.504219999999997</v>
      </c>
      <c r="F13" s="33">
        <v>42.684170000000002</v>
      </c>
      <c r="G13" s="13">
        <v>48.353389999999997</v>
      </c>
      <c r="H13" s="10">
        <v>19.45307</v>
      </c>
      <c r="I13" s="33">
        <v>17.560030000000001</v>
      </c>
      <c r="J13" s="13">
        <v>21.496970000000001</v>
      </c>
      <c r="K13" s="10">
        <v>64.957279999999997</v>
      </c>
      <c r="L13" s="33">
        <v>62.07591</v>
      </c>
      <c r="M13" s="13">
        <v>67.733540000000005</v>
      </c>
      <c r="N13" s="10">
        <f t="shared" si="0"/>
        <v>35.042720000000003</v>
      </c>
      <c r="O13" s="14">
        <v>7772.4380000000001</v>
      </c>
      <c r="P13" s="48" t="s">
        <v>16</v>
      </c>
      <c r="Q13" s="48" t="s">
        <v>126</v>
      </c>
    </row>
    <row r="14" spans="1:24" x14ac:dyDescent="0.2">
      <c r="A14" s="65"/>
      <c r="B14" s="7" t="s">
        <v>128</v>
      </c>
      <c r="C14" s="12" t="s">
        <v>78</v>
      </c>
      <c r="D14" s="44" t="s">
        <v>44</v>
      </c>
      <c r="E14" s="10">
        <v>71.522049999999993</v>
      </c>
      <c r="F14" s="33">
        <v>67.569730000000007</v>
      </c>
      <c r="G14" s="13">
        <v>75.169709999999995</v>
      </c>
      <c r="H14" s="10">
        <v>18.050329999999999</v>
      </c>
      <c r="I14" s="33">
        <v>15.162520000000001</v>
      </c>
      <c r="J14" s="13">
        <v>21.349730000000001</v>
      </c>
      <c r="K14" s="10">
        <v>89.572379999999995</v>
      </c>
      <c r="L14" s="33">
        <v>87.432469999999995</v>
      </c>
      <c r="M14" s="13">
        <v>91.383830000000003</v>
      </c>
      <c r="N14" s="10">
        <f t="shared" si="0"/>
        <v>10.427620000000005</v>
      </c>
      <c r="O14" s="14">
        <v>5951.8040000000001</v>
      </c>
      <c r="P14" s="48" t="s">
        <v>16</v>
      </c>
      <c r="Q14" s="51" t="s">
        <v>126</v>
      </c>
    </row>
    <row r="15" spans="1:24" x14ac:dyDescent="0.2">
      <c r="A15" s="65"/>
      <c r="B15" s="7" t="s">
        <v>129</v>
      </c>
      <c r="C15" s="12" t="s">
        <v>69</v>
      </c>
      <c r="D15" s="44" t="s">
        <v>23</v>
      </c>
      <c r="E15" s="10">
        <v>57.067050000000002</v>
      </c>
      <c r="F15" s="33">
        <v>54.603009999999998</v>
      </c>
      <c r="G15" s="13">
        <v>59.496560000000002</v>
      </c>
      <c r="H15" s="10">
        <v>14.916650000000001</v>
      </c>
      <c r="I15" s="33">
        <v>12.46261</v>
      </c>
      <c r="J15" s="13">
        <v>17.75591</v>
      </c>
      <c r="K15" s="10">
        <v>71.983699999999999</v>
      </c>
      <c r="L15" s="33">
        <v>69.339759999999998</v>
      </c>
      <c r="M15" s="13">
        <v>74.483559999999997</v>
      </c>
      <c r="N15" s="10">
        <f t="shared" si="0"/>
        <v>28.016300000000001</v>
      </c>
      <c r="O15" s="14">
        <v>8765.49</v>
      </c>
      <c r="P15" s="48" t="s">
        <v>16</v>
      </c>
      <c r="Q15" s="51" t="s">
        <v>126</v>
      </c>
    </row>
    <row r="16" spans="1:24" x14ac:dyDescent="0.2">
      <c r="A16" s="65"/>
      <c r="B16" s="7" t="s">
        <v>128</v>
      </c>
      <c r="C16" s="12" t="s">
        <v>67</v>
      </c>
      <c r="D16" s="44" t="s">
        <v>18</v>
      </c>
      <c r="E16" s="10">
        <v>55.804900000000004</v>
      </c>
      <c r="F16" s="33">
        <v>52.914700000000003</v>
      </c>
      <c r="G16" s="13">
        <v>58.656300000000002</v>
      </c>
      <c r="H16" s="10">
        <v>14.679779999999999</v>
      </c>
      <c r="I16" s="33">
        <v>12.19519</v>
      </c>
      <c r="J16" s="13">
        <v>17.569269999999999</v>
      </c>
      <c r="K16" s="10">
        <v>70.484669999999994</v>
      </c>
      <c r="L16" s="33">
        <v>67.626819999999995</v>
      </c>
      <c r="M16" s="13">
        <v>73.190250000000006</v>
      </c>
      <c r="N16" s="10">
        <f t="shared" si="0"/>
        <v>29.515330000000006</v>
      </c>
      <c r="O16" s="14">
        <v>5818.6409999999996</v>
      </c>
      <c r="P16" s="48" t="s">
        <v>16</v>
      </c>
      <c r="Q16" s="51" t="s">
        <v>127</v>
      </c>
    </row>
    <row r="17" spans="1:17" x14ac:dyDescent="0.2">
      <c r="A17" s="65"/>
      <c r="B17" s="7" t="s">
        <v>129</v>
      </c>
      <c r="C17" s="12" t="s">
        <v>57</v>
      </c>
      <c r="D17" s="44" t="s">
        <v>44</v>
      </c>
      <c r="E17" s="10">
        <v>41.508859999999999</v>
      </c>
      <c r="F17" s="33">
        <v>38.22954</v>
      </c>
      <c r="G17" s="13">
        <v>44.865169999999999</v>
      </c>
      <c r="H17" s="10">
        <v>16.410260000000001</v>
      </c>
      <c r="I17" s="33">
        <v>14.286899999999999</v>
      </c>
      <c r="J17" s="13">
        <v>18.780069999999998</v>
      </c>
      <c r="K17" s="10">
        <v>57.919130000000003</v>
      </c>
      <c r="L17" s="33">
        <v>54.263849999999998</v>
      </c>
      <c r="M17" s="13">
        <v>61.489600000000003</v>
      </c>
      <c r="N17" s="10">
        <f t="shared" si="0"/>
        <v>42.080869999999997</v>
      </c>
      <c r="O17" s="14">
        <v>7073.3549999999996</v>
      </c>
      <c r="P17" s="48" t="s">
        <v>16</v>
      </c>
      <c r="Q17" s="51" t="s">
        <v>126</v>
      </c>
    </row>
    <row r="18" spans="1:17" x14ac:dyDescent="0.2">
      <c r="A18" s="65"/>
      <c r="B18" s="7" t="s">
        <v>129</v>
      </c>
      <c r="C18" s="12" t="s">
        <v>61</v>
      </c>
      <c r="D18" s="44" t="s">
        <v>20</v>
      </c>
      <c r="E18" s="10">
        <v>47.875970000000002</v>
      </c>
      <c r="F18" s="33">
        <v>45.05856</v>
      </c>
      <c r="G18" s="13">
        <v>50.706969999999998</v>
      </c>
      <c r="H18" s="10">
        <v>1.147383</v>
      </c>
      <c r="I18" s="33">
        <v>0.8160326</v>
      </c>
      <c r="J18" s="13">
        <v>1.611092</v>
      </c>
      <c r="K18" s="10">
        <v>49.023359999999997</v>
      </c>
      <c r="L18" s="33">
        <v>46.152149999999999</v>
      </c>
      <c r="M18" s="13">
        <v>51.901020000000003</v>
      </c>
      <c r="N18" s="10">
        <f t="shared" si="0"/>
        <v>50.976640000000003</v>
      </c>
      <c r="O18" s="14">
        <v>5845.81</v>
      </c>
      <c r="P18" s="48" t="s">
        <v>21</v>
      </c>
      <c r="Q18" s="48">
        <v>3</v>
      </c>
    </row>
    <row r="19" spans="1:17" x14ac:dyDescent="0.2">
      <c r="A19" s="65"/>
      <c r="B19" s="7" t="s">
        <v>129</v>
      </c>
      <c r="C19" s="12" t="s">
        <v>39</v>
      </c>
      <c r="D19" s="44" t="s">
        <v>23</v>
      </c>
      <c r="E19" s="10">
        <v>24.617039999999999</v>
      </c>
      <c r="F19" s="33">
        <v>22.121659999999999</v>
      </c>
      <c r="G19" s="13">
        <v>27.295249999999999</v>
      </c>
      <c r="H19" s="10">
        <v>0</v>
      </c>
      <c r="I19" s="33"/>
      <c r="J19" s="13"/>
      <c r="K19" s="10">
        <v>24.617039999999999</v>
      </c>
      <c r="L19" s="33">
        <v>22.121659999999999</v>
      </c>
      <c r="M19" s="13">
        <v>27.295249999999999</v>
      </c>
      <c r="N19" s="10">
        <f t="shared" si="0"/>
        <v>75.382959999999997</v>
      </c>
      <c r="O19" s="40">
        <v>7343.05</v>
      </c>
      <c r="P19" s="48" t="s">
        <v>16</v>
      </c>
      <c r="Q19" s="51" t="s">
        <v>126</v>
      </c>
    </row>
    <row r="20" spans="1:17" x14ac:dyDescent="0.2">
      <c r="A20" s="65"/>
      <c r="B20" s="7" t="s">
        <v>129</v>
      </c>
      <c r="C20" s="12" t="s">
        <v>85</v>
      </c>
      <c r="D20" s="44" t="s">
        <v>44</v>
      </c>
      <c r="E20" s="10">
        <v>76.974350000000001</v>
      </c>
      <c r="F20" s="33">
        <v>74.689250000000001</v>
      </c>
      <c r="G20" s="13">
        <v>79.110849999999999</v>
      </c>
      <c r="H20" s="10">
        <v>7.3183569999999998</v>
      </c>
      <c r="I20" s="33">
        <v>6.5862869999999996</v>
      </c>
      <c r="J20" s="13">
        <v>8.1247190000000007</v>
      </c>
      <c r="K20" s="10">
        <v>84.29271</v>
      </c>
      <c r="L20" s="33">
        <v>82.164590000000004</v>
      </c>
      <c r="M20" s="13">
        <v>86.209530000000001</v>
      </c>
      <c r="N20" s="10">
        <f t="shared" si="0"/>
        <v>15.70729</v>
      </c>
      <c r="O20" s="40">
        <v>10748.07</v>
      </c>
      <c r="P20" s="48" t="s">
        <v>16</v>
      </c>
      <c r="Q20" s="51" t="s">
        <v>126</v>
      </c>
    </row>
    <row r="21" spans="1:17" x14ac:dyDescent="0.2">
      <c r="A21" s="65"/>
      <c r="B21" s="7" t="s">
        <v>129</v>
      </c>
      <c r="C21" s="12" t="s">
        <v>62</v>
      </c>
      <c r="D21" s="44" t="s">
        <v>35</v>
      </c>
      <c r="E21" s="10">
        <v>49.13111</v>
      </c>
      <c r="F21" s="33">
        <v>47.022730000000003</v>
      </c>
      <c r="G21" s="13">
        <v>51.242579999999997</v>
      </c>
      <c r="H21" s="10">
        <v>9.7105929999999994</v>
      </c>
      <c r="I21" s="33">
        <v>8.9356950000000008</v>
      </c>
      <c r="J21" s="13">
        <v>10.54491</v>
      </c>
      <c r="K21" s="10">
        <v>58.841700000000003</v>
      </c>
      <c r="L21" s="33">
        <v>56.645209999999999</v>
      </c>
      <c r="M21" s="13">
        <v>61.003520000000002</v>
      </c>
      <c r="N21" s="10">
        <f t="shared" si="0"/>
        <v>41.158299999999997</v>
      </c>
      <c r="O21" s="40">
        <v>9277.8060000000005</v>
      </c>
      <c r="P21" s="48" t="s">
        <v>21</v>
      </c>
      <c r="Q21" s="48">
        <v>4</v>
      </c>
    </row>
    <row r="22" spans="1:17" x14ac:dyDescent="0.2">
      <c r="A22" s="65"/>
      <c r="B22" s="7" t="s">
        <v>129</v>
      </c>
      <c r="C22" s="12" t="s">
        <v>43</v>
      </c>
      <c r="D22" s="44" t="s">
        <v>44</v>
      </c>
      <c r="E22" s="10">
        <v>29.34525</v>
      </c>
      <c r="F22" s="33">
        <v>27.294060000000002</v>
      </c>
      <c r="G22" s="13">
        <v>31.483840000000001</v>
      </c>
      <c r="H22" s="10">
        <v>34.530760000000001</v>
      </c>
      <c r="I22" s="33">
        <v>32.393929999999997</v>
      </c>
      <c r="J22" s="13">
        <v>36.731960000000001</v>
      </c>
      <c r="K22" s="10">
        <v>63.876010000000001</v>
      </c>
      <c r="L22" s="33">
        <v>61.127589999999998</v>
      </c>
      <c r="M22" s="13">
        <v>66.536479999999997</v>
      </c>
      <c r="N22" s="10">
        <f t="shared" si="0"/>
        <v>36.123989999999999</v>
      </c>
      <c r="O22" s="40">
        <v>13583.52</v>
      </c>
      <c r="P22" s="48" t="s">
        <v>16</v>
      </c>
      <c r="Q22" s="51" t="s">
        <v>126</v>
      </c>
    </row>
    <row r="23" spans="1:17" x14ac:dyDescent="0.2">
      <c r="A23" s="65"/>
      <c r="B23" s="7" t="s">
        <v>128</v>
      </c>
      <c r="C23" s="12" t="s">
        <v>29</v>
      </c>
      <c r="D23" s="44" t="s">
        <v>23</v>
      </c>
      <c r="E23" s="10">
        <v>14.763249999999999</v>
      </c>
      <c r="F23" s="33">
        <v>13.57803</v>
      </c>
      <c r="G23" s="13">
        <v>16.03274</v>
      </c>
      <c r="H23" s="10">
        <v>15.08099</v>
      </c>
      <c r="I23" s="33">
        <v>14.012969999999999</v>
      </c>
      <c r="J23" s="13">
        <v>16.215070000000001</v>
      </c>
      <c r="K23" s="10">
        <v>29.844249999999999</v>
      </c>
      <c r="L23" s="33">
        <v>28.008230000000001</v>
      </c>
      <c r="M23" s="13">
        <v>31.747540000000001</v>
      </c>
      <c r="N23" s="10">
        <f t="shared" si="0"/>
        <v>70.155749999999998</v>
      </c>
      <c r="O23" s="40">
        <v>30108.35</v>
      </c>
      <c r="P23" s="48" t="s">
        <v>16</v>
      </c>
      <c r="Q23" s="51" t="s">
        <v>126</v>
      </c>
    </row>
    <row r="24" spans="1:17" x14ac:dyDescent="0.2">
      <c r="A24" s="65"/>
      <c r="B24" s="7" t="s">
        <v>128</v>
      </c>
      <c r="C24" s="12" t="s">
        <v>100</v>
      </c>
      <c r="D24" s="44" t="s">
        <v>18</v>
      </c>
      <c r="E24" s="10">
        <v>94.688079999999999</v>
      </c>
      <c r="F24" s="33">
        <v>93.007949999999994</v>
      </c>
      <c r="G24" s="13">
        <v>95.981939999999994</v>
      </c>
      <c r="H24" s="10">
        <v>0.5209781</v>
      </c>
      <c r="I24" s="33">
        <v>0.24143000000000001</v>
      </c>
      <c r="J24" s="13">
        <v>1.1205750000000001</v>
      </c>
      <c r="K24" s="10">
        <v>95.209059999999994</v>
      </c>
      <c r="L24" s="33">
        <v>93.681700000000006</v>
      </c>
      <c r="M24" s="13">
        <v>96.381469999999993</v>
      </c>
      <c r="N24" s="10">
        <f t="shared" si="0"/>
        <v>4.7909400000000062</v>
      </c>
      <c r="O24" s="40">
        <v>2030</v>
      </c>
      <c r="P24" s="48" t="s">
        <v>21</v>
      </c>
      <c r="Q24" s="51">
        <v>5</v>
      </c>
    </row>
    <row r="25" spans="1:17" x14ac:dyDescent="0.2">
      <c r="A25" s="65"/>
      <c r="B25" s="7" t="s">
        <v>128</v>
      </c>
      <c r="C25" s="12" t="s">
        <v>73</v>
      </c>
      <c r="D25" s="44" t="s">
        <v>18</v>
      </c>
      <c r="E25" s="10">
        <v>61.931629999999998</v>
      </c>
      <c r="F25" s="33">
        <v>58.212859999999999</v>
      </c>
      <c r="G25" s="13">
        <v>65.515510000000006</v>
      </c>
      <c r="H25" s="10">
        <v>10.814299999999999</v>
      </c>
      <c r="I25" s="33">
        <v>9.4425500000000007</v>
      </c>
      <c r="J25" s="13">
        <v>12.35812</v>
      </c>
      <c r="K25" s="10">
        <v>72.745930000000001</v>
      </c>
      <c r="L25" s="33">
        <v>69.682109999999994</v>
      </c>
      <c r="M25" s="13">
        <v>75.608509999999995</v>
      </c>
      <c r="N25" s="10">
        <f t="shared" si="0"/>
        <v>27.254069999999999</v>
      </c>
      <c r="O25" s="40">
        <v>6174.2070000000003</v>
      </c>
      <c r="P25" s="48" t="s">
        <v>16</v>
      </c>
      <c r="Q25" s="48" t="s">
        <v>127</v>
      </c>
    </row>
    <row r="26" spans="1:17" x14ac:dyDescent="0.2">
      <c r="A26" s="65"/>
      <c r="B26" s="7" t="s">
        <v>129</v>
      </c>
      <c r="C26" s="12" t="s">
        <v>50</v>
      </c>
      <c r="D26" s="44" t="s">
        <v>23</v>
      </c>
      <c r="E26" s="10">
        <v>33.788220000000003</v>
      </c>
      <c r="F26" s="33">
        <v>30.714089999999999</v>
      </c>
      <c r="G26" s="13">
        <v>37.005719999999997</v>
      </c>
      <c r="H26" s="10">
        <v>42.920659999999998</v>
      </c>
      <c r="I26" s="33">
        <v>39.3386</v>
      </c>
      <c r="J26" s="13">
        <v>46.578440000000001</v>
      </c>
      <c r="K26" s="10">
        <v>76.708889999999997</v>
      </c>
      <c r="L26" s="33">
        <v>73.916079999999994</v>
      </c>
      <c r="M26" s="13">
        <v>79.286460000000005</v>
      </c>
      <c r="N26" s="10">
        <f t="shared" si="0"/>
        <v>23.291110000000003</v>
      </c>
      <c r="O26" s="40">
        <v>12281.38</v>
      </c>
      <c r="P26" s="48" t="s">
        <v>16</v>
      </c>
      <c r="Q26" s="51" t="s">
        <v>126</v>
      </c>
    </row>
    <row r="27" spans="1:17" x14ac:dyDescent="0.2">
      <c r="A27" s="67"/>
      <c r="B27" s="15" t="s">
        <v>129</v>
      </c>
      <c r="C27" s="16" t="s">
        <v>77</v>
      </c>
      <c r="D27" s="45" t="s">
        <v>26</v>
      </c>
      <c r="E27" s="18">
        <v>70.08578</v>
      </c>
      <c r="F27" s="34">
        <v>67.514210000000006</v>
      </c>
      <c r="G27" s="17">
        <v>72.536580000000001</v>
      </c>
      <c r="H27" s="18">
        <v>7.8539649999999996</v>
      </c>
      <c r="I27" s="34">
        <v>6.8280589999999997</v>
      </c>
      <c r="J27" s="17">
        <v>9.0190909999999995</v>
      </c>
      <c r="K27" s="18">
        <v>77.93974</v>
      </c>
      <c r="L27" s="34">
        <v>75.461399999999998</v>
      </c>
      <c r="M27" s="17">
        <v>80.233350000000002</v>
      </c>
      <c r="N27" s="18">
        <f t="shared" si="0"/>
        <v>22.06026</v>
      </c>
      <c r="O27" s="41">
        <v>4746</v>
      </c>
      <c r="P27" s="49" t="s">
        <v>21</v>
      </c>
      <c r="Q27" s="49">
        <v>4</v>
      </c>
    </row>
    <row r="28" spans="1:17" x14ac:dyDescent="0.2">
      <c r="A28" s="64" t="s">
        <v>32</v>
      </c>
      <c r="B28" s="7" t="s">
        <v>129</v>
      </c>
      <c r="C28" s="8" t="s">
        <v>51</v>
      </c>
      <c r="D28" s="43" t="s">
        <v>26</v>
      </c>
      <c r="E28" s="28">
        <v>34.589410000000001</v>
      </c>
      <c r="F28" s="32">
        <v>31.542059999999999</v>
      </c>
      <c r="G28" s="9">
        <v>37.768749999999997</v>
      </c>
      <c r="H28" s="28">
        <v>2.754515</v>
      </c>
      <c r="I28" s="32">
        <v>2.2164039999999998</v>
      </c>
      <c r="J28" s="9">
        <v>3.4187050000000001</v>
      </c>
      <c r="K28" s="28">
        <v>37.34393</v>
      </c>
      <c r="L28" s="32">
        <v>34.144599999999997</v>
      </c>
      <c r="M28" s="9">
        <v>40.657960000000003</v>
      </c>
      <c r="N28" s="10">
        <f t="shared" si="0"/>
        <v>62.65607</v>
      </c>
      <c r="O28" s="39">
        <v>13937.94</v>
      </c>
      <c r="P28" s="47" t="s">
        <v>21</v>
      </c>
      <c r="Q28" s="51">
        <v>4</v>
      </c>
    </row>
    <row r="29" spans="1:17" x14ac:dyDescent="0.2">
      <c r="A29" s="65"/>
      <c r="B29" s="7" t="s">
        <v>128</v>
      </c>
      <c r="C29" s="12" t="s">
        <v>33</v>
      </c>
      <c r="D29" s="44" t="s">
        <v>18</v>
      </c>
      <c r="E29" s="10">
        <v>16.630739999999999</v>
      </c>
      <c r="F29" s="33">
        <v>15.180289999999999</v>
      </c>
      <c r="G29" s="13">
        <v>18.190059999999999</v>
      </c>
      <c r="H29" s="10">
        <v>3.5257360000000002</v>
      </c>
      <c r="I29" s="33">
        <v>2.970672</v>
      </c>
      <c r="J29" s="13">
        <v>4.1800449999999998</v>
      </c>
      <c r="K29" s="10">
        <v>20.156469999999999</v>
      </c>
      <c r="L29" s="33">
        <v>18.569780000000002</v>
      </c>
      <c r="M29" s="13">
        <v>21.842369999999999</v>
      </c>
      <c r="N29" s="10">
        <f t="shared" si="0"/>
        <v>79.843530000000001</v>
      </c>
      <c r="O29" s="40">
        <v>7798.2520000000004</v>
      </c>
      <c r="P29" s="48" t="s">
        <v>16</v>
      </c>
      <c r="Q29" s="48" t="s">
        <v>127</v>
      </c>
    </row>
    <row r="30" spans="1:17" x14ac:dyDescent="0.2">
      <c r="A30" s="65"/>
      <c r="B30" s="7" t="s">
        <v>128</v>
      </c>
      <c r="C30" s="12" t="s">
        <v>122</v>
      </c>
      <c r="D30" s="44" t="s">
        <v>26</v>
      </c>
      <c r="E30" s="10">
        <v>99.721760000000003</v>
      </c>
      <c r="F30" s="33">
        <v>99.503749999999997</v>
      </c>
      <c r="G30" s="13">
        <v>99.844139999999996</v>
      </c>
      <c r="H30" s="10">
        <v>0.16718330000000001</v>
      </c>
      <c r="I30" s="33">
        <v>8.2724099999999995E-2</v>
      </c>
      <c r="J30" s="13">
        <v>0.3375821</v>
      </c>
      <c r="K30" s="10">
        <v>99.888940000000005</v>
      </c>
      <c r="L30" s="33">
        <v>99.704949999999997</v>
      </c>
      <c r="M30" s="13">
        <v>99.958240000000004</v>
      </c>
      <c r="N30" s="10">
        <f t="shared" si="0"/>
        <v>0.11105999999999483</v>
      </c>
      <c r="O30" s="40">
        <v>6297</v>
      </c>
      <c r="P30" s="48" t="s">
        <v>21</v>
      </c>
      <c r="Q30" s="51">
        <v>4</v>
      </c>
    </row>
    <row r="31" spans="1:17" x14ac:dyDescent="0.2">
      <c r="A31" s="65"/>
      <c r="B31" s="7" t="s">
        <v>129</v>
      </c>
      <c r="C31" s="12" t="s">
        <v>40</v>
      </c>
      <c r="D31" s="44" t="s">
        <v>15</v>
      </c>
      <c r="E31" s="10">
        <v>26.89771</v>
      </c>
      <c r="F31" s="33">
        <v>26.040600000000001</v>
      </c>
      <c r="G31" s="13">
        <v>27.77244</v>
      </c>
      <c r="H31" s="10">
        <v>14.25145</v>
      </c>
      <c r="I31" s="33">
        <v>13.57361</v>
      </c>
      <c r="J31" s="13">
        <v>14.957280000000001</v>
      </c>
      <c r="K31" s="10">
        <v>41.149160000000002</v>
      </c>
      <c r="L31" s="33">
        <v>40.088940000000001</v>
      </c>
      <c r="M31" s="13">
        <v>42.217660000000002</v>
      </c>
      <c r="N31" s="10">
        <f t="shared" si="0"/>
        <v>58.850839999999998</v>
      </c>
      <c r="O31" s="40">
        <v>55895.43</v>
      </c>
      <c r="P31" s="48" t="s">
        <v>16</v>
      </c>
      <c r="Q31" s="51" t="s">
        <v>125</v>
      </c>
    </row>
    <row r="32" spans="1:17" x14ac:dyDescent="0.2">
      <c r="A32" s="65"/>
      <c r="B32" s="7" t="s">
        <v>128</v>
      </c>
      <c r="C32" s="12" t="s">
        <v>92</v>
      </c>
      <c r="D32" s="44" t="s">
        <v>37</v>
      </c>
      <c r="E32" s="10">
        <v>89.276939999999996</v>
      </c>
      <c r="F32" s="33">
        <v>87.58587</v>
      </c>
      <c r="G32" s="13">
        <v>90.761960000000002</v>
      </c>
      <c r="H32" s="10">
        <v>3.1957490000000002</v>
      </c>
      <c r="I32" s="33">
        <v>2.623265</v>
      </c>
      <c r="J32" s="13">
        <v>3.8881790000000001</v>
      </c>
      <c r="K32" s="10">
        <v>92.47269</v>
      </c>
      <c r="L32" s="33">
        <v>91.045460000000006</v>
      </c>
      <c r="M32" s="13">
        <v>93.688209999999998</v>
      </c>
      <c r="N32" s="10">
        <f t="shared" si="0"/>
        <v>7.5273099999999999</v>
      </c>
      <c r="O32" s="40">
        <v>4192.2</v>
      </c>
      <c r="P32" s="48" t="s">
        <v>16</v>
      </c>
      <c r="Q32" s="51" t="s">
        <v>125</v>
      </c>
    </row>
    <row r="33" spans="1:17" x14ac:dyDescent="0.2">
      <c r="A33" s="65"/>
      <c r="B33" s="7" t="s">
        <v>129</v>
      </c>
      <c r="C33" s="12" t="s">
        <v>66</v>
      </c>
      <c r="D33" s="44" t="s">
        <v>18</v>
      </c>
      <c r="E33" s="10">
        <v>52.956850000000003</v>
      </c>
      <c r="F33" s="33">
        <v>50.453989999999997</v>
      </c>
      <c r="G33" s="13">
        <v>55.444929999999999</v>
      </c>
      <c r="H33" s="10">
        <v>5.1587810000000003</v>
      </c>
      <c r="I33" s="33">
        <v>4.2961010000000002</v>
      </c>
      <c r="J33" s="13">
        <v>6.1834980000000002</v>
      </c>
      <c r="K33" s="10">
        <v>58.115630000000003</v>
      </c>
      <c r="L33" s="33">
        <v>55.66001</v>
      </c>
      <c r="M33" s="13">
        <v>60.531689999999998</v>
      </c>
      <c r="N33" s="10">
        <f t="shared" si="0"/>
        <v>41.884369999999997</v>
      </c>
      <c r="O33" s="40">
        <v>5349</v>
      </c>
      <c r="P33" s="48" t="s">
        <v>21</v>
      </c>
      <c r="Q33" s="51">
        <v>5</v>
      </c>
    </row>
    <row r="34" spans="1:17" x14ac:dyDescent="0.2">
      <c r="A34" s="67"/>
      <c r="B34" s="7" t="s">
        <v>128</v>
      </c>
      <c r="C34" s="16" t="s">
        <v>47</v>
      </c>
      <c r="D34" s="45" t="s">
        <v>44</v>
      </c>
      <c r="E34" s="18">
        <v>31.93112</v>
      </c>
      <c r="F34" s="34">
        <v>28.53595</v>
      </c>
      <c r="G34" s="17">
        <v>35.529420000000002</v>
      </c>
      <c r="H34" s="18">
        <v>1.683297</v>
      </c>
      <c r="I34" s="34">
        <v>1.222594</v>
      </c>
      <c r="J34" s="17">
        <v>2.3135379999999999</v>
      </c>
      <c r="K34" s="18">
        <v>33.614420000000003</v>
      </c>
      <c r="L34" s="34">
        <v>30.218620000000001</v>
      </c>
      <c r="M34" s="17">
        <v>37.188450000000003</v>
      </c>
      <c r="N34" s="18">
        <f t="shared" si="0"/>
        <v>66.385580000000004</v>
      </c>
      <c r="O34" s="41">
        <v>11677.35</v>
      </c>
      <c r="P34" s="49" t="s">
        <v>16</v>
      </c>
      <c r="Q34" s="52" t="s">
        <v>126</v>
      </c>
    </row>
    <row r="35" spans="1:17" x14ac:dyDescent="0.2">
      <c r="A35" s="64" t="s">
        <v>30</v>
      </c>
      <c r="B35" s="11" t="s">
        <v>131</v>
      </c>
      <c r="C35" s="8" t="s">
        <v>101</v>
      </c>
      <c r="D35" s="43" t="s">
        <v>44</v>
      </c>
      <c r="E35" s="28">
        <v>94.756479999999996</v>
      </c>
      <c r="F35" s="32">
        <v>93.44323</v>
      </c>
      <c r="G35" s="9">
        <v>95.818460000000002</v>
      </c>
      <c r="H35" s="28">
        <v>4.847296</v>
      </c>
      <c r="I35" s="32">
        <v>3.7988550000000001</v>
      </c>
      <c r="J35" s="9">
        <v>6.1665469999999996</v>
      </c>
      <c r="K35" s="28">
        <v>99.60378</v>
      </c>
      <c r="L35" s="32">
        <v>99.424260000000004</v>
      </c>
      <c r="M35" s="9">
        <v>99.727469999999997</v>
      </c>
      <c r="N35" s="10">
        <f t="shared" si="0"/>
        <v>0.39621999999999957</v>
      </c>
      <c r="O35" s="39">
        <v>14701</v>
      </c>
      <c r="P35" s="47" t="s">
        <v>21</v>
      </c>
      <c r="Q35" s="51">
        <v>4</v>
      </c>
    </row>
    <row r="36" spans="1:17" x14ac:dyDescent="0.2">
      <c r="A36" s="65"/>
      <c r="B36" s="7" t="s">
        <v>128</v>
      </c>
      <c r="C36" s="12" t="s">
        <v>93</v>
      </c>
      <c r="D36" s="44" t="s">
        <v>20</v>
      </c>
      <c r="E36" s="10">
        <v>89.484039999999993</v>
      </c>
      <c r="F36" s="33">
        <v>86.624369999999999</v>
      </c>
      <c r="G36" s="13">
        <v>91.790270000000007</v>
      </c>
      <c r="H36" s="10">
        <v>2.1799149999999998</v>
      </c>
      <c r="I36" s="33">
        <v>1.4442969999999999</v>
      </c>
      <c r="J36" s="13">
        <v>3.2777419999999999</v>
      </c>
      <c r="K36" s="10">
        <v>91.663960000000003</v>
      </c>
      <c r="L36" s="33">
        <v>88.837779999999995</v>
      </c>
      <c r="M36" s="13">
        <v>93.82432</v>
      </c>
      <c r="N36" s="10">
        <f t="shared" si="0"/>
        <v>8.336039999999997</v>
      </c>
      <c r="O36" s="40">
        <v>2244.9830000000002</v>
      </c>
      <c r="P36" s="48" t="s">
        <v>21</v>
      </c>
      <c r="Q36" s="51">
        <v>3</v>
      </c>
    </row>
    <row r="37" spans="1:17" x14ac:dyDescent="0.2">
      <c r="A37" s="65"/>
      <c r="B37" s="7" t="s">
        <v>128</v>
      </c>
      <c r="C37" s="12" t="s">
        <v>115</v>
      </c>
      <c r="D37" s="44" t="s">
        <v>18</v>
      </c>
      <c r="E37" s="10">
        <v>99.063749999999999</v>
      </c>
      <c r="F37" s="33">
        <v>98.708950000000002</v>
      </c>
      <c r="G37" s="13">
        <v>99.321719999999999</v>
      </c>
      <c r="H37" s="10">
        <v>0.31420399999999998</v>
      </c>
      <c r="I37" s="33">
        <v>0.21293049999999999</v>
      </c>
      <c r="J37" s="13">
        <v>0.46342119999999998</v>
      </c>
      <c r="K37" s="10">
        <v>99.377949999999998</v>
      </c>
      <c r="L37" s="33">
        <v>99.032150000000001</v>
      </c>
      <c r="M37" s="13">
        <v>99.600700000000003</v>
      </c>
      <c r="N37" s="10">
        <f t="shared" si="0"/>
        <v>0.62205000000000155</v>
      </c>
      <c r="O37" s="40">
        <v>14856.02</v>
      </c>
      <c r="P37" s="48" t="s">
        <v>16</v>
      </c>
      <c r="Q37" s="48" t="s">
        <v>126</v>
      </c>
    </row>
    <row r="38" spans="1:17" x14ac:dyDescent="0.2">
      <c r="A38" s="65"/>
      <c r="B38" s="7" t="s">
        <v>128</v>
      </c>
      <c r="C38" s="12" t="s">
        <v>106</v>
      </c>
      <c r="D38" s="44" t="s">
        <v>35</v>
      </c>
      <c r="E38" s="10">
        <v>97.076729999999998</v>
      </c>
      <c r="F38" s="33">
        <v>96.690799999999996</v>
      </c>
      <c r="G38" s="13">
        <v>97.418840000000003</v>
      </c>
      <c r="H38" s="10">
        <v>2.153502</v>
      </c>
      <c r="I38" s="33">
        <v>1.859172</v>
      </c>
      <c r="J38" s="13">
        <v>2.4932449999999999</v>
      </c>
      <c r="K38" s="10">
        <v>99.230220000000003</v>
      </c>
      <c r="L38" s="33">
        <v>99.065349999999995</v>
      </c>
      <c r="M38" s="13">
        <v>99.366209999999995</v>
      </c>
      <c r="N38" s="10">
        <f t="shared" ref="N38:N69" si="1">100-K38</f>
        <v>0.76977999999999724</v>
      </c>
      <c r="O38" s="40">
        <v>36307</v>
      </c>
      <c r="P38" s="48" t="s">
        <v>21</v>
      </c>
      <c r="Q38" s="51">
        <v>4</v>
      </c>
    </row>
    <row r="39" spans="1:17" x14ac:dyDescent="0.2">
      <c r="A39" s="65"/>
      <c r="B39" s="7" t="s">
        <v>131</v>
      </c>
      <c r="C39" s="12" t="s">
        <v>60</v>
      </c>
      <c r="D39" s="44" t="s">
        <v>44</v>
      </c>
      <c r="E39" s="10">
        <v>46.856900000000003</v>
      </c>
      <c r="F39" s="33">
        <v>44.54907</v>
      </c>
      <c r="G39" s="13">
        <v>49.178260000000002</v>
      </c>
      <c r="H39" s="10">
        <v>52.213320000000003</v>
      </c>
      <c r="I39" s="33">
        <v>49.904980000000002</v>
      </c>
      <c r="J39" s="13">
        <v>54.512250000000002</v>
      </c>
      <c r="K39" s="10">
        <v>99.070220000000006</v>
      </c>
      <c r="L39" s="33">
        <v>98.659599999999998</v>
      </c>
      <c r="M39" s="13">
        <v>99.355869999999996</v>
      </c>
      <c r="N39" s="10">
        <f t="shared" si="1"/>
        <v>0.92977999999999383</v>
      </c>
      <c r="O39" s="40">
        <v>9337.7209999999995</v>
      </c>
      <c r="P39" s="48" t="s">
        <v>16</v>
      </c>
      <c r="Q39" s="51" t="s">
        <v>126</v>
      </c>
    </row>
    <row r="40" spans="1:17" x14ac:dyDescent="0.2">
      <c r="A40" s="65"/>
      <c r="B40" s="7" t="s">
        <v>130</v>
      </c>
      <c r="C40" s="12" t="s">
        <v>112</v>
      </c>
      <c r="D40" s="44" t="s">
        <v>18</v>
      </c>
      <c r="E40" s="10">
        <v>98.547309999999996</v>
      </c>
      <c r="F40" s="33">
        <v>98.213560000000001</v>
      </c>
      <c r="G40" s="13">
        <v>98.819460000000007</v>
      </c>
      <c r="H40" s="10">
        <v>0.79034680000000002</v>
      </c>
      <c r="I40" s="33">
        <v>0.60309259999999998</v>
      </c>
      <c r="J40" s="13">
        <v>1.0351360000000001</v>
      </c>
      <c r="K40" s="10">
        <v>99.337649999999996</v>
      </c>
      <c r="L40" s="33">
        <v>99.084890000000001</v>
      </c>
      <c r="M40" s="13">
        <v>99.520939999999996</v>
      </c>
      <c r="N40" s="10">
        <f t="shared" si="1"/>
        <v>0.66235000000000355</v>
      </c>
      <c r="O40" s="40">
        <v>7816</v>
      </c>
      <c r="P40" s="48" t="s">
        <v>21</v>
      </c>
      <c r="Q40" s="51">
        <v>5</v>
      </c>
    </row>
    <row r="41" spans="1:17" x14ac:dyDescent="0.2">
      <c r="A41" s="65"/>
      <c r="B41" s="7" t="s">
        <v>128</v>
      </c>
      <c r="C41" s="12" t="s">
        <v>64</v>
      </c>
      <c r="D41" s="44" t="s">
        <v>18</v>
      </c>
      <c r="E41" s="10">
        <v>49.795360000000002</v>
      </c>
      <c r="F41" s="33">
        <v>46.745420000000003</v>
      </c>
      <c r="G41" s="13">
        <v>52.846809999999998</v>
      </c>
      <c r="H41" s="10">
        <v>17.54271</v>
      </c>
      <c r="I41" s="33">
        <v>16.182590000000001</v>
      </c>
      <c r="J41" s="13">
        <v>18.991230000000002</v>
      </c>
      <c r="K41" s="10">
        <v>67.338059999999999</v>
      </c>
      <c r="L41" s="33">
        <v>64.113789999999995</v>
      </c>
      <c r="M41" s="13">
        <v>70.406360000000006</v>
      </c>
      <c r="N41" s="10">
        <f t="shared" si="1"/>
        <v>32.661940000000001</v>
      </c>
      <c r="O41" s="40">
        <v>14081</v>
      </c>
      <c r="P41" s="48" t="s">
        <v>21</v>
      </c>
      <c r="Q41" s="51">
        <v>5</v>
      </c>
    </row>
    <row r="42" spans="1:17" x14ac:dyDescent="0.2">
      <c r="A42" s="65"/>
      <c r="B42" s="7" t="s">
        <v>128</v>
      </c>
      <c r="C42" s="12" t="s">
        <v>96</v>
      </c>
      <c r="D42" s="44" t="s">
        <v>20</v>
      </c>
      <c r="E42" s="10">
        <v>91.304900000000004</v>
      </c>
      <c r="F42" s="33">
        <v>89.992540000000005</v>
      </c>
      <c r="G42" s="13">
        <v>92.459569999999999</v>
      </c>
      <c r="H42" s="10">
        <v>4.7378859999999996</v>
      </c>
      <c r="I42" s="33">
        <v>3.8213970000000002</v>
      </c>
      <c r="J42" s="13">
        <v>5.8607829999999996</v>
      </c>
      <c r="K42" s="10">
        <v>96.042789999999997</v>
      </c>
      <c r="L42" s="33">
        <v>95.400109999999998</v>
      </c>
      <c r="M42" s="13">
        <v>96.598860000000002</v>
      </c>
      <c r="N42" s="10">
        <f t="shared" si="1"/>
        <v>3.9572100000000034</v>
      </c>
      <c r="O42" s="40">
        <v>11017</v>
      </c>
      <c r="P42" s="48" t="s">
        <v>21</v>
      </c>
      <c r="Q42" s="51">
        <v>3</v>
      </c>
    </row>
    <row r="43" spans="1:17" x14ac:dyDescent="0.2">
      <c r="A43" s="65"/>
      <c r="B43" s="7" t="s">
        <v>131</v>
      </c>
      <c r="C43" s="12" t="s">
        <v>90</v>
      </c>
      <c r="D43" s="44" t="s">
        <v>35</v>
      </c>
      <c r="E43" s="10">
        <v>85.156120000000001</v>
      </c>
      <c r="F43" s="33">
        <v>82.802670000000006</v>
      </c>
      <c r="G43" s="13">
        <v>87.23715</v>
      </c>
      <c r="H43" s="10">
        <v>14.04285</v>
      </c>
      <c r="I43" s="33">
        <v>12.01234</v>
      </c>
      <c r="J43" s="13">
        <v>16.352799999999998</v>
      </c>
      <c r="K43" s="10">
        <v>99.198970000000003</v>
      </c>
      <c r="L43" s="33">
        <v>98.779929999999993</v>
      </c>
      <c r="M43" s="13">
        <v>99.474850000000004</v>
      </c>
      <c r="N43" s="10">
        <f t="shared" si="1"/>
        <v>0.80102999999999724</v>
      </c>
      <c r="O43" s="40">
        <v>2899</v>
      </c>
      <c r="P43" s="48" t="s">
        <v>21</v>
      </c>
      <c r="Q43" s="51">
        <v>4</v>
      </c>
    </row>
    <row r="44" spans="1:17" x14ac:dyDescent="0.2">
      <c r="A44" s="67"/>
      <c r="B44" s="15" t="s">
        <v>128</v>
      </c>
      <c r="C44" s="16" t="s">
        <v>31</v>
      </c>
      <c r="D44" s="45" t="s">
        <v>23</v>
      </c>
      <c r="E44" s="18">
        <v>15.56639</v>
      </c>
      <c r="F44" s="34">
        <v>14.29635</v>
      </c>
      <c r="G44" s="17">
        <v>16.92698</v>
      </c>
      <c r="H44" s="18">
        <v>15.133800000000001</v>
      </c>
      <c r="I44" s="34">
        <v>13.76535</v>
      </c>
      <c r="J44" s="17">
        <v>16.612079999999999</v>
      </c>
      <c r="K44" s="18">
        <v>30.700199999999999</v>
      </c>
      <c r="L44" s="34">
        <v>28.974260000000001</v>
      </c>
      <c r="M44" s="17">
        <v>32.481920000000002</v>
      </c>
      <c r="N44" s="18">
        <f t="shared" si="1"/>
        <v>69.299800000000005</v>
      </c>
      <c r="O44" s="41">
        <v>15599.69</v>
      </c>
      <c r="P44" s="49" t="s">
        <v>16</v>
      </c>
      <c r="Q44" s="52" t="s">
        <v>126</v>
      </c>
    </row>
    <row r="45" spans="1:17" x14ac:dyDescent="0.2">
      <c r="A45" s="64" t="s">
        <v>136</v>
      </c>
      <c r="B45" s="7" t="s">
        <v>131</v>
      </c>
      <c r="C45" s="8" t="s">
        <v>119</v>
      </c>
      <c r="D45" s="43" t="s">
        <v>35</v>
      </c>
      <c r="E45" s="28">
        <v>99.405810000000002</v>
      </c>
      <c r="F45" s="32">
        <v>99.110969999999995</v>
      </c>
      <c r="G45" s="9">
        <v>99.603260000000006</v>
      </c>
      <c r="H45" s="28">
        <v>0.59419330000000004</v>
      </c>
      <c r="I45" s="32">
        <v>0.39674540000000003</v>
      </c>
      <c r="J45" s="9">
        <v>0.88902809999999999</v>
      </c>
      <c r="K45" s="28">
        <v>100</v>
      </c>
      <c r="L45" s="32"/>
      <c r="M45" s="9"/>
      <c r="N45" s="10">
        <f t="shared" si="1"/>
        <v>0</v>
      </c>
      <c r="O45" s="39">
        <v>3046988</v>
      </c>
      <c r="P45" s="47" t="s">
        <v>21</v>
      </c>
      <c r="Q45" s="51">
        <v>4</v>
      </c>
    </row>
    <row r="46" spans="1:17" x14ac:dyDescent="0.2">
      <c r="A46" s="65"/>
      <c r="B46" s="7" t="s">
        <v>132</v>
      </c>
      <c r="C46" s="12" t="s">
        <v>108</v>
      </c>
      <c r="D46" s="44" t="s">
        <v>44</v>
      </c>
      <c r="E46" s="10">
        <v>97.953280000000007</v>
      </c>
      <c r="F46" s="33">
        <v>94.734700000000004</v>
      </c>
      <c r="G46" s="13">
        <v>99.220590000000001</v>
      </c>
      <c r="H46" s="10">
        <v>0.78280749999999999</v>
      </c>
      <c r="I46" s="33">
        <v>0.18996209999999999</v>
      </c>
      <c r="J46" s="13">
        <v>3.1671320000000001</v>
      </c>
      <c r="K46" s="10">
        <v>98.736080000000001</v>
      </c>
      <c r="L46" s="33">
        <v>96.675719999999998</v>
      </c>
      <c r="M46" s="13">
        <v>99.525710000000004</v>
      </c>
      <c r="N46" s="10">
        <f t="shared" si="1"/>
        <v>1.2639199999999988</v>
      </c>
      <c r="O46" s="40">
        <v>465</v>
      </c>
      <c r="P46" s="48" t="s">
        <v>21</v>
      </c>
      <c r="Q46" s="51">
        <v>4</v>
      </c>
    </row>
    <row r="47" spans="1:17" x14ac:dyDescent="0.2">
      <c r="A47" s="65"/>
      <c r="B47" s="7" t="s">
        <v>128</v>
      </c>
      <c r="C47" s="12" t="s">
        <v>94</v>
      </c>
      <c r="D47" s="44" t="s">
        <v>35</v>
      </c>
      <c r="E47" s="10">
        <v>89.839960000000005</v>
      </c>
      <c r="F47" s="33">
        <v>88.203829999999996</v>
      </c>
      <c r="G47" s="13">
        <v>91.271609999999995</v>
      </c>
      <c r="H47" s="10">
        <v>5.400582</v>
      </c>
      <c r="I47" s="33">
        <v>4.3460799999999997</v>
      </c>
      <c r="J47" s="13">
        <v>6.6930379999999996</v>
      </c>
      <c r="K47" s="10">
        <v>95.240549999999999</v>
      </c>
      <c r="L47" s="33">
        <v>94.069980000000001</v>
      </c>
      <c r="M47" s="13">
        <v>96.189409999999995</v>
      </c>
      <c r="N47" s="10">
        <f t="shared" si="1"/>
        <v>4.7594500000000011</v>
      </c>
      <c r="O47" s="40">
        <v>1946</v>
      </c>
      <c r="P47" s="48" t="s">
        <v>21</v>
      </c>
      <c r="Q47" s="51">
        <v>4</v>
      </c>
    </row>
    <row r="48" spans="1:17" x14ac:dyDescent="0.2">
      <c r="A48" s="65"/>
      <c r="B48" s="7" t="s">
        <v>128</v>
      </c>
      <c r="C48" s="12" t="s">
        <v>52</v>
      </c>
      <c r="D48" s="44" t="s">
        <v>53</v>
      </c>
      <c r="E48" s="10">
        <v>35.370449999999998</v>
      </c>
      <c r="F48" s="33">
        <v>33.694650000000003</v>
      </c>
      <c r="G48" s="13">
        <v>37.082990000000002</v>
      </c>
      <c r="H48" s="10">
        <v>40.553759999999997</v>
      </c>
      <c r="I48" s="33">
        <v>38.85</v>
      </c>
      <c r="J48" s="13">
        <v>42.280569999999997</v>
      </c>
      <c r="K48" s="10">
        <v>75.924220000000005</v>
      </c>
      <c r="L48" s="33">
        <v>74.603070000000002</v>
      </c>
      <c r="M48" s="13">
        <v>77.197630000000004</v>
      </c>
      <c r="N48" s="10">
        <f t="shared" si="1"/>
        <v>24.075779999999995</v>
      </c>
      <c r="O48" s="40">
        <v>9117.6669999999995</v>
      </c>
      <c r="P48" s="48" t="s">
        <v>16</v>
      </c>
      <c r="Q48" s="51" t="s">
        <v>125</v>
      </c>
    </row>
    <row r="49" spans="1:17" x14ac:dyDescent="0.2">
      <c r="A49" s="65"/>
      <c r="B49" s="7" t="s">
        <v>131</v>
      </c>
      <c r="C49" s="12" t="s">
        <v>109</v>
      </c>
      <c r="D49" s="44" t="s">
        <v>35</v>
      </c>
      <c r="E49" s="10">
        <v>98.036159999999995</v>
      </c>
      <c r="F49" s="33">
        <v>96.620570000000001</v>
      </c>
      <c r="G49" s="13">
        <v>98.865740000000002</v>
      </c>
      <c r="H49" s="10">
        <v>1.663756</v>
      </c>
      <c r="I49" s="33">
        <v>0.94115070000000001</v>
      </c>
      <c r="J49" s="13">
        <v>2.9247899999999998</v>
      </c>
      <c r="K49" s="10">
        <v>99.699910000000003</v>
      </c>
      <c r="L49" s="33">
        <v>98.138300000000001</v>
      </c>
      <c r="M49" s="13">
        <v>99.952259999999995</v>
      </c>
      <c r="N49" s="10">
        <f t="shared" si="1"/>
        <v>0.3000899999999973</v>
      </c>
      <c r="O49" s="40">
        <v>2274</v>
      </c>
      <c r="P49" s="48" t="s">
        <v>21</v>
      </c>
      <c r="Q49" s="51">
        <v>4</v>
      </c>
    </row>
    <row r="50" spans="1:17" x14ac:dyDescent="0.2">
      <c r="A50" s="65"/>
      <c r="B50" s="7" t="s">
        <v>131</v>
      </c>
      <c r="C50" s="12" t="s">
        <v>123</v>
      </c>
      <c r="D50" s="44" t="s">
        <v>18</v>
      </c>
      <c r="E50" s="10">
        <v>99.870090000000005</v>
      </c>
      <c r="F50" s="33">
        <v>99.751940000000005</v>
      </c>
      <c r="G50" s="13">
        <v>99.932000000000002</v>
      </c>
      <c r="H50" s="10">
        <v>0.1176962</v>
      </c>
      <c r="I50" s="33">
        <v>5.9449500000000002E-2</v>
      </c>
      <c r="J50" s="13">
        <v>0.232878</v>
      </c>
      <c r="K50" s="10">
        <v>99.987780000000001</v>
      </c>
      <c r="L50" s="33">
        <v>99.912149999999997</v>
      </c>
      <c r="M50" s="13">
        <v>99.9983</v>
      </c>
      <c r="N50" s="10">
        <f t="shared" si="1"/>
        <v>1.2219999999999231E-2</v>
      </c>
      <c r="O50" s="40">
        <v>5667</v>
      </c>
      <c r="P50" s="48" t="s">
        <v>21</v>
      </c>
      <c r="Q50" s="51">
        <v>5</v>
      </c>
    </row>
    <row r="51" spans="1:17" x14ac:dyDescent="0.2">
      <c r="A51" s="65"/>
      <c r="B51" s="7" t="s">
        <v>131</v>
      </c>
      <c r="C51" s="12" t="s">
        <v>87</v>
      </c>
      <c r="D51" s="44" t="s">
        <v>23</v>
      </c>
      <c r="E51" s="10">
        <v>81.346860000000007</v>
      </c>
      <c r="F51" s="33">
        <v>78.691460000000006</v>
      </c>
      <c r="G51" s="13">
        <v>83.739739999999998</v>
      </c>
      <c r="H51" s="10">
        <v>2.7457829999999999</v>
      </c>
      <c r="I51" s="33">
        <v>2.1208309999999999</v>
      </c>
      <c r="J51" s="13">
        <v>3.548216</v>
      </c>
      <c r="K51" s="10">
        <v>84.092640000000003</v>
      </c>
      <c r="L51" s="33">
        <v>81.698710000000005</v>
      </c>
      <c r="M51" s="13">
        <v>86.226240000000004</v>
      </c>
      <c r="N51" s="10">
        <f t="shared" si="1"/>
        <v>15.907359999999997</v>
      </c>
      <c r="O51" s="40">
        <v>3912.2179999999998</v>
      </c>
      <c r="P51" s="48" t="s">
        <v>16</v>
      </c>
      <c r="Q51" s="48" t="s">
        <v>126</v>
      </c>
    </row>
    <row r="52" spans="1:17" x14ac:dyDescent="0.2">
      <c r="A52" s="65"/>
      <c r="B52" s="7" t="s">
        <v>128</v>
      </c>
      <c r="C52" s="12" t="s">
        <v>79</v>
      </c>
      <c r="D52" s="44" t="s">
        <v>37</v>
      </c>
      <c r="E52" s="10">
        <v>72.717640000000003</v>
      </c>
      <c r="F52" s="33">
        <v>69.570880000000002</v>
      </c>
      <c r="G52" s="13">
        <v>75.652869999999993</v>
      </c>
      <c r="H52" s="10">
        <v>15.20126</v>
      </c>
      <c r="I52" s="33">
        <v>13.01291</v>
      </c>
      <c r="J52" s="13">
        <v>17.68282</v>
      </c>
      <c r="K52" s="10">
        <v>87.918899999999994</v>
      </c>
      <c r="L52" s="33">
        <v>85.420429999999996</v>
      </c>
      <c r="M52" s="13">
        <v>90.039150000000006</v>
      </c>
      <c r="N52" s="10">
        <f t="shared" si="1"/>
        <v>12.081100000000006</v>
      </c>
      <c r="O52" s="40">
        <v>2052.7420000000002</v>
      </c>
      <c r="P52" s="48" t="s">
        <v>16</v>
      </c>
      <c r="Q52" s="51" t="s">
        <v>125</v>
      </c>
    </row>
    <row r="53" spans="1:17" x14ac:dyDescent="0.2">
      <c r="A53" s="65"/>
      <c r="B53" s="7" t="s">
        <v>129</v>
      </c>
      <c r="C53" s="12" t="s">
        <v>80</v>
      </c>
      <c r="D53" s="44" t="s">
        <v>44</v>
      </c>
      <c r="E53" s="10">
        <v>72.952029999999993</v>
      </c>
      <c r="F53" s="33">
        <v>70.93253</v>
      </c>
      <c r="G53" s="13">
        <v>74.88091</v>
      </c>
      <c r="H53" s="10">
        <v>6.7961819999999999</v>
      </c>
      <c r="I53" s="33">
        <v>5.964283</v>
      </c>
      <c r="J53" s="13">
        <v>7.7345709999999999</v>
      </c>
      <c r="K53" s="10">
        <v>79.74821</v>
      </c>
      <c r="L53" s="33">
        <v>77.960660000000004</v>
      </c>
      <c r="M53" s="13">
        <v>81.425319999999999</v>
      </c>
      <c r="N53" s="10">
        <f t="shared" si="1"/>
        <v>20.25179</v>
      </c>
      <c r="O53" s="40">
        <v>7102.0410000000002</v>
      </c>
      <c r="P53" s="48" t="s">
        <v>16</v>
      </c>
      <c r="Q53" s="51" t="s">
        <v>126</v>
      </c>
    </row>
    <row r="54" spans="1:17" x14ac:dyDescent="0.2">
      <c r="A54" s="65"/>
      <c r="B54" s="7" t="s">
        <v>128</v>
      </c>
      <c r="C54" s="12" t="s">
        <v>95</v>
      </c>
      <c r="D54" s="44" t="s">
        <v>35</v>
      </c>
      <c r="E54" s="10">
        <v>90.792529999999999</v>
      </c>
      <c r="F54" s="33">
        <v>90.016459999999995</v>
      </c>
      <c r="G54" s="13">
        <v>91.513980000000004</v>
      </c>
      <c r="H54" s="10">
        <v>2.758032</v>
      </c>
      <c r="I54" s="33">
        <v>2.3865789999999998</v>
      </c>
      <c r="J54" s="13">
        <v>3.1854110000000002</v>
      </c>
      <c r="K54" s="10">
        <v>93.550569999999993</v>
      </c>
      <c r="L54" s="33">
        <v>92.915930000000003</v>
      </c>
      <c r="M54" s="13">
        <v>94.13194</v>
      </c>
      <c r="N54" s="10">
        <f t="shared" si="1"/>
        <v>6.4494300000000067</v>
      </c>
      <c r="O54" s="40">
        <v>10735.71</v>
      </c>
      <c r="P54" s="48" t="s">
        <v>16</v>
      </c>
      <c r="Q54" s="51" t="s">
        <v>126</v>
      </c>
    </row>
    <row r="55" spans="1:17" x14ac:dyDescent="0.2">
      <c r="A55" s="65"/>
      <c r="B55" s="7" t="s">
        <v>131</v>
      </c>
      <c r="C55" s="12" t="s">
        <v>99</v>
      </c>
      <c r="D55" s="44" t="s">
        <v>23</v>
      </c>
      <c r="E55" s="10">
        <v>92.727950000000007</v>
      </c>
      <c r="F55" s="33">
        <v>91.18526</v>
      </c>
      <c r="G55" s="13">
        <v>94.018360000000001</v>
      </c>
      <c r="H55" s="10">
        <v>2.8921009999999998</v>
      </c>
      <c r="I55" s="33">
        <v>2.090284</v>
      </c>
      <c r="J55" s="13">
        <v>3.9889589999999999</v>
      </c>
      <c r="K55" s="10">
        <v>95.620059999999995</v>
      </c>
      <c r="L55" s="33">
        <v>94.488519999999994</v>
      </c>
      <c r="M55" s="13">
        <v>96.527820000000006</v>
      </c>
      <c r="N55" s="10">
        <f t="shared" si="1"/>
        <v>4.3799400000000048</v>
      </c>
      <c r="O55" s="40">
        <v>360322</v>
      </c>
      <c r="P55" s="48" t="s">
        <v>21</v>
      </c>
      <c r="Q55" s="51">
        <v>5</v>
      </c>
    </row>
    <row r="56" spans="1:17" x14ac:dyDescent="0.2">
      <c r="A56" s="65"/>
      <c r="B56" s="7" t="s">
        <v>131</v>
      </c>
      <c r="C56" s="12" t="s">
        <v>76</v>
      </c>
      <c r="D56" s="44" t="s">
        <v>44</v>
      </c>
      <c r="E56" s="10">
        <v>69.930179999999993</v>
      </c>
      <c r="F56" s="33">
        <v>62.311149999999998</v>
      </c>
      <c r="G56" s="13">
        <v>76.587689999999995</v>
      </c>
      <c r="H56" s="10">
        <v>22.036819999999999</v>
      </c>
      <c r="I56" s="33">
        <v>16.13917</v>
      </c>
      <c r="J56" s="13">
        <v>29.335709999999999</v>
      </c>
      <c r="K56" s="10">
        <v>91.966999999999999</v>
      </c>
      <c r="L56" s="33">
        <v>88.224919999999997</v>
      </c>
      <c r="M56" s="13">
        <v>94.592740000000006</v>
      </c>
      <c r="N56" s="10">
        <f t="shared" si="1"/>
        <v>8.0330000000000013</v>
      </c>
      <c r="O56" s="40">
        <v>291</v>
      </c>
      <c r="P56" s="48" t="s">
        <v>21</v>
      </c>
      <c r="Q56" s="51">
        <v>4</v>
      </c>
    </row>
    <row r="57" spans="1:17" x14ac:dyDescent="0.2">
      <c r="A57" s="65"/>
      <c r="B57" s="7" t="s">
        <v>131</v>
      </c>
      <c r="C57" s="12" t="s">
        <v>102</v>
      </c>
      <c r="D57" s="44" t="s">
        <v>26</v>
      </c>
      <c r="E57" s="10">
        <v>94.800579999999997</v>
      </c>
      <c r="F57" s="33">
        <v>93.659130000000005</v>
      </c>
      <c r="G57" s="13">
        <v>95.745890000000003</v>
      </c>
      <c r="H57" s="10">
        <v>4.0946990000000003</v>
      </c>
      <c r="I57" s="33">
        <v>3.2733910000000002</v>
      </c>
      <c r="J57" s="13">
        <v>5.1111870000000001</v>
      </c>
      <c r="K57" s="10">
        <v>98.89528</v>
      </c>
      <c r="L57" s="33">
        <v>98.320070000000001</v>
      </c>
      <c r="M57" s="13">
        <v>99.274990000000003</v>
      </c>
      <c r="N57" s="10">
        <f t="shared" si="1"/>
        <v>1.1047200000000004</v>
      </c>
      <c r="O57" s="40">
        <v>3308</v>
      </c>
      <c r="P57" s="48" t="s">
        <v>21</v>
      </c>
      <c r="Q57" s="51">
        <v>4</v>
      </c>
    </row>
    <row r="58" spans="1:17" x14ac:dyDescent="0.2">
      <c r="A58" s="65"/>
      <c r="B58" s="7" t="s">
        <v>132</v>
      </c>
      <c r="C58" s="12" t="s">
        <v>89</v>
      </c>
      <c r="D58" s="44" t="s">
        <v>20</v>
      </c>
      <c r="E58" s="10">
        <v>81.738050000000001</v>
      </c>
      <c r="F58" s="33">
        <v>79.054919999999996</v>
      </c>
      <c r="G58" s="13">
        <v>84.146389999999997</v>
      </c>
      <c r="H58" s="10">
        <v>14.845750000000001</v>
      </c>
      <c r="I58" s="33">
        <v>12.622529999999999</v>
      </c>
      <c r="J58" s="13">
        <v>17.382660000000001</v>
      </c>
      <c r="K58" s="10">
        <v>96.583799999999997</v>
      </c>
      <c r="L58" s="33">
        <v>95.147800000000004</v>
      </c>
      <c r="M58" s="13">
        <v>97.605509999999995</v>
      </c>
      <c r="N58" s="10">
        <f t="shared" si="1"/>
        <v>3.4162000000000035</v>
      </c>
      <c r="O58" s="40">
        <v>1117</v>
      </c>
      <c r="P58" s="48" t="s">
        <v>21</v>
      </c>
      <c r="Q58" s="51">
        <v>3</v>
      </c>
    </row>
    <row r="59" spans="1:17" x14ac:dyDescent="0.2">
      <c r="A59" s="67"/>
      <c r="B59" s="7" t="s">
        <v>132</v>
      </c>
      <c r="C59" s="16" t="s">
        <v>113</v>
      </c>
      <c r="D59" s="45" t="s">
        <v>44</v>
      </c>
      <c r="E59" s="18">
        <v>98.786990000000003</v>
      </c>
      <c r="F59" s="34">
        <v>97.121660000000006</v>
      </c>
      <c r="G59" s="17">
        <v>99.493830000000003</v>
      </c>
      <c r="H59" s="18">
        <v>1.007965</v>
      </c>
      <c r="I59" s="34">
        <v>0.35270760000000001</v>
      </c>
      <c r="J59" s="17">
        <v>2.84579</v>
      </c>
      <c r="K59" s="18">
        <v>99.794970000000006</v>
      </c>
      <c r="L59" s="34">
        <v>99.560969999999998</v>
      </c>
      <c r="M59" s="17">
        <v>99.90437</v>
      </c>
      <c r="N59" s="18">
        <f t="shared" si="1"/>
        <v>0.20502999999999361</v>
      </c>
      <c r="O59" s="41">
        <v>1599</v>
      </c>
      <c r="P59" s="49" t="s">
        <v>21</v>
      </c>
      <c r="Q59" s="52">
        <v>4</v>
      </c>
    </row>
    <row r="60" spans="1:17" x14ac:dyDescent="0.2">
      <c r="A60" s="64" t="s">
        <v>13</v>
      </c>
      <c r="B60" s="11" t="s">
        <v>129</v>
      </c>
      <c r="C60" s="8" t="s">
        <v>68</v>
      </c>
      <c r="D60" s="43" t="s">
        <v>26</v>
      </c>
      <c r="E60" s="28">
        <v>56.351999999999997</v>
      </c>
      <c r="F60" s="32">
        <v>53.264209999999999</v>
      </c>
      <c r="G60" s="9">
        <v>59.39132</v>
      </c>
      <c r="H60" s="28">
        <v>18.8062</v>
      </c>
      <c r="I60" s="32">
        <v>16.609100000000002</v>
      </c>
      <c r="J60" s="9">
        <v>21.219989999999999</v>
      </c>
      <c r="K60" s="28">
        <v>75.158199999999994</v>
      </c>
      <c r="L60" s="32">
        <v>72.599829999999997</v>
      </c>
      <c r="M60" s="9">
        <v>77.551559999999995</v>
      </c>
      <c r="N60" s="10">
        <f t="shared" si="1"/>
        <v>24.841800000000006</v>
      </c>
      <c r="O60" s="39">
        <v>7599.768</v>
      </c>
      <c r="P60" s="47" t="s">
        <v>16</v>
      </c>
      <c r="Q60" s="51" t="s">
        <v>126</v>
      </c>
    </row>
    <row r="61" spans="1:17" x14ac:dyDescent="0.2">
      <c r="A61" s="65"/>
      <c r="B61" s="7" t="s">
        <v>129</v>
      </c>
      <c r="C61" s="12" t="s">
        <v>83</v>
      </c>
      <c r="D61" s="44" t="s">
        <v>44</v>
      </c>
      <c r="E61" s="10">
        <v>76.407589999999999</v>
      </c>
      <c r="F61" s="33">
        <v>73.394360000000006</v>
      </c>
      <c r="G61" s="13">
        <v>79.176370000000006</v>
      </c>
      <c r="H61" s="10">
        <v>10.895160000000001</v>
      </c>
      <c r="I61" s="33">
        <v>9.0939029999999992</v>
      </c>
      <c r="J61" s="13">
        <v>13.00217</v>
      </c>
      <c r="K61" s="10">
        <v>87.30274</v>
      </c>
      <c r="L61" s="33">
        <v>85.224999999999994</v>
      </c>
      <c r="M61" s="13">
        <v>89.125590000000003</v>
      </c>
      <c r="N61" s="10">
        <f t="shared" si="1"/>
        <v>12.69726</v>
      </c>
      <c r="O61" s="40">
        <v>3391.056</v>
      </c>
      <c r="P61" s="48" t="s">
        <v>16</v>
      </c>
      <c r="Q61" s="51" t="s">
        <v>126</v>
      </c>
    </row>
    <row r="62" spans="1:17" x14ac:dyDescent="0.2">
      <c r="A62" s="65"/>
      <c r="B62" s="7" t="s">
        <v>129</v>
      </c>
      <c r="C62" s="12" t="s">
        <v>14</v>
      </c>
      <c r="D62" s="44" t="s">
        <v>15</v>
      </c>
      <c r="E62" s="10">
        <v>1.279393</v>
      </c>
      <c r="F62" s="33">
        <v>0.94030550000000002</v>
      </c>
      <c r="G62" s="13">
        <v>1.738615</v>
      </c>
      <c r="H62" s="10">
        <v>5.3616390000000003</v>
      </c>
      <c r="I62" s="33">
        <v>4.501328</v>
      </c>
      <c r="J62" s="13">
        <v>6.3754</v>
      </c>
      <c r="K62" s="10">
        <v>6.6410330000000002</v>
      </c>
      <c r="L62" s="33">
        <v>5.6772070000000001</v>
      </c>
      <c r="M62" s="13">
        <v>7.7550330000000001</v>
      </c>
      <c r="N62" s="10">
        <f t="shared" si="1"/>
        <v>93.358967000000007</v>
      </c>
      <c r="O62" s="40">
        <v>10831.17</v>
      </c>
      <c r="P62" s="48" t="s">
        <v>16</v>
      </c>
      <c r="Q62" s="51" t="s">
        <v>125</v>
      </c>
    </row>
    <row r="63" spans="1:17" x14ac:dyDescent="0.2">
      <c r="A63" s="65"/>
      <c r="B63" s="7" t="s">
        <v>128</v>
      </c>
      <c r="C63" s="12" t="s">
        <v>38</v>
      </c>
      <c r="D63" s="44" t="s">
        <v>18</v>
      </c>
      <c r="E63" s="10">
        <v>24.113309999999998</v>
      </c>
      <c r="F63" s="33">
        <v>22.87322</v>
      </c>
      <c r="G63" s="13">
        <v>25.398499999999999</v>
      </c>
      <c r="H63" s="10">
        <v>42.770009999999999</v>
      </c>
      <c r="I63" s="33">
        <v>41.262439999999998</v>
      </c>
      <c r="J63" s="13">
        <v>44.291119999999999</v>
      </c>
      <c r="K63" s="10">
        <v>66.883319999999998</v>
      </c>
      <c r="L63" s="33">
        <v>65.359470000000002</v>
      </c>
      <c r="M63" s="13">
        <v>68.372569999999996</v>
      </c>
      <c r="N63" s="10">
        <f t="shared" si="1"/>
        <v>33.116680000000002</v>
      </c>
      <c r="O63" s="40">
        <v>19953.59</v>
      </c>
      <c r="P63" s="48" t="s">
        <v>16</v>
      </c>
      <c r="Q63" s="48" t="s">
        <v>127</v>
      </c>
    </row>
    <row r="64" spans="1:17" x14ac:dyDescent="0.2">
      <c r="A64" s="65"/>
      <c r="B64" s="7" t="s">
        <v>128</v>
      </c>
      <c r="C64" s="12" t="s">
        <v>36</v>
      </c>
      <c r="D64" s="44" t="s">
        <v>37</v>
      </c>
      <c r="E64" s="10">
        <v>18.040030000000002</v>
      </c>
      <c r="F64" s="33">
        <v>16.37379</v>
      </c>
      <c r="G64" s="13">
        <v>19.835619999999999</v>
      </c>
      <c r="H64" s="10">
        <v>27.09563</v>
      </c>
      <c r="I64" s="33">
        <v>25.166989999999998</v>
      </c>
      <c r="J64" s="13">
        <v>29.114570000000001</v>
      </c>
      <c r="K64" s="10">
        <v>45.135669999999998</v>
      </c>
      <c r="L64" s="33">
        <v>42.796010000000003</v>
      </c>
      <c r="M64" s="13">
        <v>47.497019999999999</v>
      </c>
      <c r="N64" s="10">
        <f t="shared" si="1"/>
        <v>54.864330000000002</v>
      </c>
      <c r="O64" s="40">
        <v>4173.8879999999999</v>
      </c>
      <c r="P64" s="48" t="s">
        <v>16</v>
      </c>
      <c r="Q64" s="51" t="s">
        <v>126</v>
      </c>
    </row>
    <row r="65" spans="1:17" x14ac:dyDescent="0.2">
      <c r="A65" s="65"/>
      <c r="B65" s="7" t="s">
        <v>129</v>
      </c>
      <c r="C65" s="12" t="s">
        <v>71</v>
      </c>
      <c r="D65" s="44" t="s">
        <v>53</v>
      </c>
      <c r="E65" s="10">
        <v>60.624290000000002</v>
      </c>
      <c r="F65" s="33">
        <v>58.64555</v>
      </c>
      <c r="G65" s="13">
        <v>62.56879</v>
      </c>
      <c r="H65" s="10">
        <v>19.086490000000001</v>
      </c>
      <c r="I65" s="33">
        <v>17.758089999999999</v>
      </c>
      <c r="J65" s="13">
        <v>20.4895</v>
      </c>
      <c r="K65" s="10">
        <v>79.71078</v>
      </c>
      <c r="L65" s="33">
        <v>78.046099999999996</v>
      </c>
      <c r="M65" s="13">
        <v>81.279520000000005</v>
      </c>
      <c r="N65" s="10">
        <f t="shared" si="1"/>
        <v>20.28922</v>
      </c>
      <c r="O65" s="40">
        <v>13133.58</v>
      </c>
      <c r="P65" s="48" t="s">
        <v>16</v>
      </c>
      <c r="Q65" s="51" t="s">
        <v>126</v>
      </c>
    </row>
    <row r="66" spans="1:17" x14ac:dyDescent="0.2">
      <c r="A66" s="65"/>
      <c r="B66" s="7" t="s">
        <v>129</v>
      </c>
      <c r="C66" s="12" t="s">
        <v>24</v>
      </c>
      <c r="D66" s="44" t="s">
        <v>23</v>
      </c>
      <c r="E66" s="10">
        <v>5.5873059999999999</v>
      </c>
      <c r="F66" s="33">
        <v>4.59002</v>
      </c>
      <c r="G66" s="13">
        <v>6.7858640000000001</v>
      </c>
      <c r="H66" s="10">
        <v>58.284739999999999</v>
      </c>
      <c r="I66" s="33">
        <v>56.364490000000004</v>
      </c>
      <c r="J66" s="13">
        <v>60.18018</v>
      </c>
      <c r="K66" s="10">
        <v>63.872039999999998</v>
      </c>
      <c r="L66" s="33">
        <v>62.110030000000002</v>
      </c>
      <c r="M66" s="13">
        <v>65.597499999999997</v>
      </c>
      <c r="N66" s="10">
        <f t="shared" si="1"/>
        <v>36.127960000000002</v>
      </c>
      <c r="O66" s="40">
        <v>18981</v>
      </c>
      <c r="P66" s="48" t="s">
        <v>21</v>
      </c>
      <c r="Q66" s="51">
        <v>5</v>
      </c>
    </row>
    <row r="67" spans="1:17" x14ac:dyDescent="0.2">
      <c r="A67" s="65"/>
      <c r="B67" s="7" t="s">
        <v>129</v>
      </c>
      <c r="C67" s="12" t="s">
        <v>41</v>
      </c>
      <c r="D67" s="44" t="s">
        <v>35</v>
      </c>
      <c r="E67" s="10">
        <v>28.038720000000001</v>
      </c>
      <c r="F67" s="33">
        <v>26.415379999999999</v>
      </c>
      <c r="G67" s="13">
        <v>29.721530000000001</v>
      </c>
      <c r="H67" s="10">
        <v>19.837119999999999</v>
      </c>
      <c r="I67" s="33">
        <v>18.398219999999998</v>
      </c>
      <c r="J67" s="13">
        <v>21.359089999999998</v>
      </c>
      <c r="K67" s="10">
        <v>47.875839999999997</v>
      </c>
      <c r="L67" s="33">
        <v>45.821680000000001</v>
      </c>
      <c r="M67" s="13">
        <v>49.93721</v>
      </c>
      <c r="N67" s="10">
        <f t="shared" si="1"/>
        <v>52.124160000000003</v>
      </c>
      <c r="O67" s="40">
        <v>10717.84</v>
      </c>
      <c r="P67" s="48" t="s">
        <v>16</v>
      </c>
      <c r="Q67" s="51" t="s">
        <v>126</v>
      </c>
    </row>
    <row r="68" spans="1:17" x14ac:dyDescent="0.2">
      <c r="A68" s="65"/>
      <c r="B68" s="7" t="s">
        <v>131</v>
      </c>
      <c r="C68" s="12" t="s">
        <v>74</v>
      </c>
      <c r="D68" s="44" t="s">
        <v>23</v>
      </c>
      <c r="E68" s="10">
        <v>63.202809999999999</v>
      </c>
      <c r="F68" s="33">
        <v>61.315170000000002</v>
      </c>
      <c r="G68" s="13">
        <v>65.050849999999997</v>
      </c>
      <c r="H68" s="10">
        <v>23.923120000000001</v>
      </c>
      <c r="I68" s="33">
        <v>22.106829999999999</v>
      </c>
      <c r="J68" s="13">
        <v>25.839130000000001</v>
      </c>
      <c r="K68" s="10">
        <v>87.125929999999997</v>
      </c>
      <c r="L68" s="33">
        <v>85.525850000000005</v>
      </c>
      <c r="M68" s="13">
        <v>88.572760000000002</v>
      </c>
      <c r="N68" s="10">
        <f t="shared" si="1"/>
        <v>12.874070000000003</v>
      </c>
      <c r="O68" s="40">
        <v>5677.5630000000001</v>
      </c>
      <c r="P68" s="48" t="s">
        <v>16</v>
      </c>
      <c r="Q68" s="51" t="s">
        <v>126</v>
      </c>
    </row>
    <row r="69" spans="1:17" x14ac:dyDescent="0.2">
      <c r="A69" s="65"/>
      <c r="B69" s="7" t="s">
        <v>129</v>
      </c>
      <c r="C69" s="12" t="s">
        <v>17</v>
      </c>
      <c r="D69" s="44" t="s">
        <v>18</v>
      </c>
      <c r="E69" s="10">
        <v>2.6656710000000001</v>
      </c>
      <c r="F69" s="33">
        <v>2.263334</v>
      </c>
      <c r="G69" s="13">
        <v>3.137232</v>
      </c>
      <c r="H69" s="10">
        <v>53.324770000000001</v>
      </c>
      <c r="I69" s="33">
        <v>51.119039999999998</v>
      </c>
      <c r="J69" s="13">
        <v>55.517589999999998</v>
      </c>
      <c r="K69" s="10">
        <v>55.99044</v>
      </c>
      <c r="L69" s="33">
        <v>53.78163</v>
      </c>
      <c r="M69" s="13">
        <v>58.175789999999999</v>
      </c>
      <c r="N69" s="10">
        <f t="shared" si="1"/>
        <v>44.00956</v>
      </c>
      <c r="O69" s="40">
        <v>7914.7749999999996</v>
      </c>
      <c r="P69" s="48" t="s">
        <v>16</v>
      </c>
      <c r="Q69" s="51" t="s">
        <v>127</v>
      </c>
    </row>
    <row r="70" spans="1:17" x14ac:dyDescent="0.2">
      <c r="A70" s="65"/>
      <c r="B70" s="7" t="s">
        <v>129</v>
      </c>
      <c r="C70" s="12" t="s">
        <v>19</v>
      </c>
      <c r="D70" s="44" t="s">
        <v>20</v>
      </c>
      <c r="E70" s="10">
        <v>2.9968300000000001</v>
      </c>
      <c r="F70" s="33">
        <v>2.2543479999999998</v>
      </c>
      <c r="G70" s="13">
        <v>3.9739100000000001</v>
      </c>
      <c r="H70" s="10">
        <v>0</v>
      </c>
      <c r="I70" s="33"/>
      <c r="J70" s="13"/>
      <c r="K70" s="10">
        <v>2.9968300000000001</v>
      </c>
      <c r="L70" s="33">
        <v>2.2543479999999998</v>
      </c>
      <c r="M70" s="13">
        <v>3.9739100000000001</v>
      </c>
      <c r="N70" s="10">
        <f t="shared" ref="N70:N99" si="2">100-K70</f>
        <v>97.003169999999997</v>
      </c>
      <c r="O70" s="40">
        <v>6305</v>
      </c>
      <c r="P70" s="48" t="s">
        <v>21</v>
      </c>
      <c r="Q70" s="51">
        <v>3</v>
      </c>
    </row>
    <row r="71" spans="1:17" x14ac:dyDescent="0.2">
      <c r="A71" s="65"/>
      <c r="B71" s="7" t="s">
        <v>130</v>
      </c>
      <c r="C71" s="12" t="s">
        <v>45</v>
      </c>
      <c r="D71" s="44" t="s">
        <v>26</v>
      </c>
      <c r="E71" s="10">
        <v>29.42137</v>
      </c>
      <c r="F71" s="33">
        <v>27.61655</v>
      </c>
      <c r="G71" s="13">
        <v>31.293140000000001</v>
      </c>
      <c r="H71" s="10">
        <v>6.00868</v>
      </c>
      <c r="I71" s="33">
        <v>5.1432589999999996</v>
      </c>
      <c r="J71" s="13">
        <v>7.0089600000000001</v>
      </c>
      <c r="K71" s="10">
        <v>35.430050000000001</v>
      </c>
      <c r="L71" s="33">
        <v>33.344410000000003</v>
      </c>
      <c r="M71" s="13">
        <v>37.572609999999997</v>
      </c>
      <c r="N71" s="10">
        <f t="shared" si="2"/>
        <v>64.569950000000006</v>
      </c>
      <c r="O71" s="40">
        <v>8338</v>
      </c>
      <c r="P71" s="48" t="s">
        <v>21</v>
      </c>
      <c r="Q71" s="51">
        <v>4</v>
      </c>
    </row>
    <row r="72" spans="1:17" x14ac:dyDescent="0.2">
      <c r="A72" s="65"/>
      <c r="B72" s="7" t="s">
        <v>128</v>
      </c>
      <c r="C72" s="12" t="s">
        <v>46</v>
      </c>
      <c r="D72" s="44" t="s">
        <v>26</v>
      </c>
      <c r="E72" s="10">
        <v>29.73085</v>
      </c>
      <c r="F72" s="33">
        <v>27.62604</v>
      </c>
      <c r="G72" s="13">
        <v>31.92529</v>
      </c>
      <c r="H72" s="10">
        <v>19.725380000000001</v>
      </c>
      <c r="I72" s="33">
        <v>17.794219999999999</v>
      </c>
      <c r="J72" s="13">
        <v>21.810510000000001</v>
      </c>
      <c r="K72" s="10">
        <v>49.456229999999998</v>
      </c>
      <c r="L72" s="33">
        <v>46.995440000000002</v>
      </c>
      <c r="M72" s="13">
        <v>51.919649999999997</v>
      </c>
      <c r="N72" s="10">
        <f t="shared" si="2"/>
        <v>50.543770000000002</v>
      </c>
      <c r="O72" s="40">
        <v>2647</v>
      </c>
      <c r="P72" s="48" t="s">
        <v>21</v>
      </c>
      <c r="Q72" s="51">
        <v>4</v>
      </c>
    </row>
    <row r="73" spans="1:17" x14ac:dyDescent="0.2">
      <c r="A73" s="65"/>
      <c r="B73" s="7" t="s">
        <v>129</v>
      </c>
      <c r="C73" s="12" t="s">
        <v>25</v>
      </c>
      <c r="D73" s="44" t="s">
        <v>26</v>
      </c>
      <c r="E73" s="10">
        <v>7.7043600000000003</v>
      </c>
      <c r="F73" s="33">
        <v>6.7772180000000004</v>
      </c>
      <c r="G73" s="13">
        <v>8.7464379999999995</v>
      </c>
      <c r="H73" s="10">
        <v>8.5461089999999995</v>
      </c>
      <c r="I73" s="33">
        <v>7.6208239999999998</v>
      </c>
      <c r="J73" s="13">
        <v>9.5720969999999994</v>
      </c>
      <c r="K73" s="10">
        <v>16.25047</v>
      </c>
      <c r="L73" s="33">
        <v>14.863569999999999</v>
      </c>
      <c r="M73" s="13">
        <v>17.739809999999999</v>
      </c>
      <c r="N73" s="10">
        <f t="shared" si="2"/>
        <v>83.749529999999993</v>
      </c>
      <c r="O73" s="40">
        <v>8080.8670000000002</v>
      </c>
      <c r="P73" s="48" t="s">
        <v>16</v>
      </c>
      <c r="Q73" s="51" t="s">
        <v>126</v>
      </c>
    </row>
    <row r="74" spans="1:17" x14ac:dyDescent="0.2">
      <c r="A74" s="65"/>
      <c r="B74" s="7" t="s">
        <v>129</v>
      </c>
      <c r="C74" s="12" t="s">
        <v>34</v>
      </c>
      <c r="D74" s="44" t="s">
        <v>35</v>
      </c>
      <c r="E74" s="10">
        <v>17.66236</v>
      </c>
      <c r="F74" s="33">
        <v>15.73024</v>
      </c>
      <c r="G74" s="13">
        <v>19.776119999999999</v>
      </c>
      <c r="H74" s="10">
        <v>12.21364</v>
      </c>
      <c r="I74" s="33">
        <v>10.26308</v>
      </c>
      <c r="J74" s="13">
        <v>14.47513</v>
      </c>
      <c r="K74" s="10">
        <v>29.876010000000001</v>
      </c>
      <c r="L74" s="33">
        <v>27.43927</v>
      </c>
      <c r="M74" s="13">
        <v>32.43242</v>
      </c>
      <c r="N74" s="10">
        <f t="shared" si="2"/>
        <v>70.123989999999992</v>
      </c>
      <c r="O74" s="40">
        <v>8360.6669999999995</v>
      </c>
      <c r="P74" s="48" t="s">
        <v>16</v>
      </c>
      <c r="Q74" s="51" t="s">
        <v>126</v>
      </c>
    </row>
    <row r="75" spans="1:17" x14ac:dyDescent="0.2">
      <c r="A75" s="65"/>
      <c r="B75" s="7" t="s">
        <v>128</v>
      </c>
      <c r="C75" s="12" t="s">
        <v>22</v>
      </c>
      <c r="D75" s="44" t="s">
        <v>23</v>
      </c>
      <c r="E75" s="10">
        <v>4.0799089999999998</v>
      </c>
      <c r="F75" s="33">
        <v>3.4235000000000002</v>
      </c>
      <c r="G75" s="13">
        <v>4.8558469999999998</v>
      </c>
      <c r="H75" s="10">
        <v>7.2150860000000003</v>
      </c>
      <c r="I75" s="33">
        <v>6.2732200000000002</v>
      </c>
      <c r="J75" s="13">
        <v>8.2858649999999994</v>
      </c>
      <c r="K75" s="10">
        <v>11.295</v>
      </c>
      <c r="L75" s="33">
        <v>10.07028</v>
      </c>
      <c r="M75" s="13">
        <v>12.64771</v>
      </c>
      <c r="N75" s="10">
        <f t="shared" si="2"/>
        <v>88.704999999999998</v>
      </c>
      <c r="O75" s="40">
        <v>13715.07</v>
      </c>
      <c r="P75" s="48" t="s">
        <v>16</v>
      </c>
      <c r="Q75" s="51" t="s">
        <v>126</v>
      </c>
    </row>
    <row r="76" spans="1:17" x14ac:dyDescent="0.2">
      <c r="A76" s="67"/>
      <c r="B76" s="15" t="s">
        <v>129</v>
      </c>
      <c r="C76" s="16" t="s">
        <v>42</v>
      </c>
      <c r="D76" s="45" t="s">
        <v>18</v>
      </c>
      <c r="E76" s="18">
        <v>28.94876</v>
      </c>
      <c r="F76" s="34">
        <v>27.5337</v>
      </c>
      <c r="G76" s="17">
        <v>30.406040000000001</v>
      </c>
      <c r="H76" s="18">
        <v>3.3969200000000002</v>
      </c>
      <c r="I76" s="34">
        <v>2.954825</v>
      </c>
      <c r="J76" s="17">
        <v>3.902501</v>
      </c>
      <c r="K76" s="18">
        <v>32.345680000000002</v>
      </c>
      <c r="L76" s="34">
        <v>30.88279</v>
      </c>
      <c r="M76" s="17">
        <v>33.843940000000003</v>
      </c>
      <c r="N76" s="18">
        <f t="shared" si="2"/>
        <v>67.654319999999998</v>
      </c>
      <c r="O76" s="41">
        <v>9884</v>
      </c>
      <c r="P76" s="49" t="s">
        <v>21</v>
      </c>
      <c r="Q76" s="52">
        <v>5</v>
      </c>
    </row>
    <row r="77" spans="1:17" x14ac:dyDescent="0.2">
      <c r="A77" s="64" t="s">
        <v>48</v>
      </c>
      <c r="B77" s="7" t="s">
        <v>129</v>
      </c>
      <c r="C77" s="8" t="s">
        <v>75</v>
      </c>
      <c r="D77" s="43" t="s">
        <v>18</v>
      </c>
      <c r="E77" s="28">
        <v>63.880389999999998</v>
      </c>
      <c r="F77" s="32">
        <v>61.623899999999999</v>
      </c>
      <c r="G77" s="9">
        <v>66.077250000000006</v>
      </c>
      <c r="H77" s="28">
        <v>9.4318469999999994</v>
      </c>
      <c r="I77" s="32">
        <v>8.2623789999999993</v>
      </c>
      <c r="J77" s="9">
        <v>10.747450000000001</v>
      </c>
      <c r="K77" s="28">
        <v>73.312240000000003</v>
      </c>
      <c r="L77" s="32">
        <v>71.191739999999996</v>
      </c>
      <c r="M77" s="9">
        <v>75.330749999999995</v>
      </c>
      <c r="N77" s="10">
        <f t="shared" si="2"/>
        <v>26.687759999999997</v>
      </c>
      <c r="O77" s="39">
        <v>7805.3710000000001</v>
      </c>
      <c r="P77" s="47" t="s">
        <v>16</v>
      </c>
      <c r="Q77" s="48" t="s">
        <v>127</v>
      </c>
    </row>
    <row r="78" spans="1:17" x14ac:dyDescent="0.2">
      <c r="A78" s="65"/>
      <c r="B78" s="7" t="s">
        <v>128</v>
      </c>
      <c r="C78" s="12" t="s">
        <v>70</v>
      </c>
      <c r="D78" s="44" t="s">
        <v>44</v>
      </c>
      <c r="E78" s="10">
        <v>57.123600000000003</v>
      </c>
      <c r="F78" s="33">
        <v>55.504429999999999</v>
      </c>
      <c r="G78" s="13">
        <v>58.727679999999999</v>
      </c>
      <c r="H78" s="10">
        <v>9.5198680000000007</v>
      </c>
      <c r="I78" s="33">
        <v>8.81907</v>
      </c>
      <c r="J78" s="13">
        <v>10.27008</v>
      </c>
      <c r="K78" s="10">
        <v>66.643469999999994</v>
      </c>
      <c r="L78" s="33">
        <v>65.120249999999999</v>
      </c>
      <c r="M78" s="13">
        <v>68.132720000000006</v>
      </c>
      <c r="N78" s="10">
        <f t="shared" si="2"/>
        <v>33.356530000000006</v>
      </c>
      <c r="O78" s="40">
        <v>16784.53</v>
      </c>
      <c r="P78" s="48" t="s">
        <v>16</v>
      </c>
      <c r="Q78" s="51" t="s">
        <v>126</v>
      </c>
    </row>
    <row r="79" spans="1:17" x14ac:dyDescent="0.2">
      <c r="A79" s="65"/>
      <c r="B79" s="7" t="s">
        <v>128</v>
      </c>
      <c r="C79" s="12" t="s">
        <v>49</v>
      </c>
      <c r="D79" s="44" t="s">
        <v>35</v>
      </c>
      <c r="E79" s="10">
        <v>32.76529</v>
      </c>
      <c r="F79" s="33">
        <v>31.082429999999999</v>
      </c>
      <c r="G79" s="13">
        <v>34.493650000000002</v>
      </c>
      <c r="H79" s="10">
        <v>41.998829999999998</v>
      </c>
      <c r="I79" s="33">
        <v>40.407730000000001</v>
      </c>
      <c r="J79" s="13">
        <v>43.606740000000002</v>
      </c>
      <c r="K79" s="10">
        <v>74.764120000000005</v>
      </c>
      <c r="L79" s="33">
        <v>73.079009999999997</v>
      </c>
      <c r="M79" s="13">
        <v>76.377849999999995</v>
      </c>
      <c r="N79" s="10">
        <f t="shared" si="2"/>
        <v>25.235879999999995</v>
      </c>
      <c r="O79" s="40">
        <v>11067</v>
      </c>
      <c r="P79" s="48" t="s">
        <v>21</v>
      </c>
      <c r="Q79" s="51">
        <v>4</v>
      </c>
    </row>
    <row r="80" spans="1:17" x14ac:dyDescent="0.2">
      <c r="A80" s="65"/>
      <c r="B80" s="7" t="s">
        <v>128</v>
      </c>
      <c r="C80" s="12" t="s">
        <v>114</v>
      </c>
      <c r="D80" s="44" t="s">
        <v>23</v>
      </c>
      <c r="E80" s="10">
        <v>99.009839999999997</v>
      </c>
      <c r="F80" s="33">
        <v>98.718810000000005</v>
      </c>
      <c r="G80" s="13">
        <v>99.235280000000003</v>
      </c>
      <c r="H80" s="10">
        <v>0.288775</v>
      </c>
      <c r="I80" s="33">
        <v>0.17731930000000001</v>
      </c>
      <c r="J80" s="13">
        <v>0.46995740000000003</v>
      </c>
      <c r="K80" s="10">
        <v>99.298609999999996</v>
      </c>
      <c r="L80" s="33">
        <v>99.048259999999999</v>
      </c>
      <c r="M80" s="13">
        <v>99.483459999999994</v>
      </c>
      <c r="N80" s="10">
        <f t="shared" si="2"/>
        <v>0.70139000000000351</v>
      </c>
      <c r="O80" s="40">
        <v>6054</v>
      </c>
      <c r="P80" s="48" t="s">
        <v>21</v>
      </c>
      <c r="Q80" s="51">
        <v>5</v>
      </c>
    </row>
    <row r="81" spans="1:17" x14ac:dyDescent="0.2">
      <c r="A81" s="65"/>
      <c r="B81" s="7" t="s">
        <v>131</v>
      </c>
      <c r="C81" s="12" t="s">
        <v>120</v>
      </c>
      <c r="D81" s="44" t="s">
        <v>44</v>
      </c>
      <c r="E81" s="10">
        <v>99.438839999999999</v>
      </c>
      <c r="F81" s="33">
        <v>99.146360000000001</v>
      </c>
      <c r="G81" s="13">
        <v>99.631469999999993</v>
      </c>
      <c r="H81" s="10">
        <v>0</v>
      </c>
      <c r="I81" s="33"/>
      <c r="J81" s="13"/>
      <c r="K81" s="10">
        <v>99.438839999999999</v>
      </c>
      <c r="L81" s="33">
        <v>99.146360000000001</v>
      </c>
      <c r="M81" s="13">
        <v>99.631469999999993</v>
      </c>
      <c r="N81" s="10">
        <f t="shared" si="2"/>
        <v>0.56116000000000099</v>
      </c>
      <c r="O81" s="40">
        <v>9716</v>
      </c>
      <c r="P81" s="48" t="s">
        <v>21</v>
      </c>
      <c r="Q81" s="51">
        <v>4</v>
      </c>
    </row>
    <row r="82" spans="1:17" x14ac:dyDescent="0.2">
      <c r="A82" s="65"/>
      <c r="B82" s="7" t="s">
        <v>128</v>
      </c>
      <c r="C82" s="12" t="s">
        <v>54</v>
      </c>
      <c r="D82" s="44" t="s">
        <v>37</v>
      </c>
      <c r="E82" s="10">
        <v>40.46866</v>
      </c>
      <c r="F82" s="33">
        <v>38.43018</v>
      </c>
      <c r="G82" s="13">
        <v>42.540559999999999</v>
      </c>
      <c r="H82" s="10">
        <v>14.70031</v>
      </c>
      <c r="I82" s="33">
        <v>13.506180000000001</v>
      </c>
      <c r="J82" s="13">
        <v>15.980510000000001</v>
      </c>
      <c r="K82" s="10">
        <v>55.168959999999998</v>
      </c>
      <c r="L82" s="33">
        <v>52.933799999999998</v>
      </c>
      <c r="M82" s="13">
        <v>57.383450000000003</v>
      </c>
      <c r="N82" s="10">
        <f t="shared" si="2"/>
        <v>44.831040000000002</v>
      </c>
      <c r="O82" s="40">
        <v>10074.65</v>
      </c>
      <c r="P82" s="48" t="s">
        <v>16</v>
      </c>
      <c r="Q82" s="51" t="s">
        <v>126</v>
      </c>
    </row>
    <row r="83" spans="1:17" x14ac:dyDescent="0.2">
      <c r="A83" s="65"/>
      <c r="B83" s="7" t="s">
        <v>128</v>
      </c>
      <c r="C83" s="12" t="s">
        <v>55</v>
      </c>
      <c r="D83" s="44" t="s">
        <v>56</v>
      </c>
      <c r="E83" s="10">
        <v>41.441830000000003</v>
      </c>
      <c r="F83" s="33">
        <v>36.579059999999998</v>
      </c>
      <c r="G83" s="13">
        <v>46.4773</v>
      </c>
      <c r="H83" s="10">
        <v>1.5614969999999999</v>
      </c>
      <c r="I83" s="33">
        <v>0.9376544</v>
      </c>
      <c r="J83" s="13">
        <v>2.5895450000000002</v>
      </c>
      <c r="K83" s="10">
        <v>43.003329999999998</v>
      </c>
      <c r="L83" s="33">
        <v>37.968769999999999</v>
      </c>
      <c r="M83" s="13">
        <v>48.186869999999999</v>
      </c>
      <c r="N83" s="10">
        <f t="shared" si="2"/>
        <v>56.996670000000002</v>
      </c>
      <c r="O83" s="40">
        <v>1634</v>
      </c>
      <c r="P83" s="48" t="s">
        <v>21</v>
      </c>
      <c r="Q83" s="51">
        <v>3</v>
      </c>
    </row>
    <row r="84" spans="1:17" x14ac:dyDescent="0.2">
      <c r="A84" s="67"/>
      <c r="B84" s="15" t="s">
        <v>128</v>
      </c>
      <c r="C84" s="16" t="s">
        <v>103</v>
      </c>
      <c r="D84" s="45" t="s">
        <v>23</v>
      </c>
      <c r="E84" s="18">
        <v>95.385630000000006</v>
      </c>
      <c r="F84" s="34">
        <v>94.321780000000004</v>
      </c>
      <c r="G84" s="17">
        <v>96.25806</v>
      </c>
      <c r="H84" s="18">
        <v>0.67802910000000005</v>
      </c>
      <c r="I84" s="34">
        <v>0.4062306</v>
      </c>
      <c r="J84" s="17">
        <v>1.129618</v>
      </c>
      <c r="K84" s="18">
        <v>96.063649999999996</v>
      </c>
      <c r="L84" s="34">
        <v>95.109880000000004</v>
      </c>
      <c r="M84" s="17">
        <v>96.837599999999995</v>
      </c>
      <c r="N84" s="18">
        <f t="shared" si="2"/>
        <v>3.9363500000000045</v>
      </c>
      <c r="O84" s="41">
        <v>3316</v>
      </c>
      <c r="P84" s="49" t="s">
        <v>21</v>
      </c>
      <c r="Q84" s="52">
        <v>5</v>
      </c>
    </row>
    <row r="85" spans="1:17" x14ac:dyDescent="0.2">
      <c r="A85" s="64" t="s">
        <v>81</v>
      </c>
      <c r="B85" s="11" t="s">
        <v>128</v>
      </c>
      <c r="C85" s="8" t="s">
        <v>86</v>
      </c>
      <c r="D85" s="43" t="s">
        <v>53</v>
      </c>
      <c r="E85" s="28">
        <v>77.611829999999998</v>
      </c>
      <c r="F85" s="32">
        <v>74.04974</v>
      </c>
      <c r="G85" s="9">
        <v>80.811679999999996</v>
      </c>
      <c r="H85" s="28">
        <v>21.037269999999999</v>
      </c>
      <c r="I85" s="32">
        <v>17.887250000000002</v>
      </c>
      <c r="J85" s="9">
        <v>24.575990000000001</v>
      </c>
      <c r="K85" s="28">
        <v>98.649109999999993</v>
      </c>
      <c r="L85" s="32">
        <v>97.80556</v>
      </c>
      <c r="M85" s="9">
        <v>99.171130000000005</v>
      </c>
      <c r="N85" s="10">
        <f t="shared" si="2"/>
        <v>1.3508900000000068</v>
      </c>
      <c r="O85" s="39">
        <v>1595.164</v>
      </c>
      <c r="P85" s="47" t="s">
        <v>16</v>
      </c>
      <c r="Q85" s="51" t="s">
        <v>125</v>
      </c>
    </row>
    <row r="86" spans="1:17" x14ac:dyDescent="0.2">
      <c r="A86" s="65"/>
      <c r="B86" s="7" t="s">
        <v>128</v>
      </c>
      <c r="C86" s="12" t="s">
        <v>117</v>
      </c>
      <c r="D86" s="44" t="s">
        <v>26</v>
      </c>
      <c r="E86" s="10">
        <v>99.380520000000004</v>
      </c>
      <c r="F86" s="33">
        <v>98.65513</v>
      </c>
      <c r="G86" s="13">
        <v>99.715770000000006</v>
      </c>
      <c r="H86" s="10">
        <v>0.20507349999999999</v>
      </c>
      <c r="I86" s="33">
        <v>4.8788499999999999E-2</v>
      </c>
      <c r="J86" s="13">
        <v>0.85769329999999999</v>
      </c>
      <c r="K86" s="10">
        <v>99.585589999999996</v>
      </c>
      <c r="L86" s="33">
        <v>98.964070000000007</v>
      </c>
      <c r="M86" s="13">
        <v>99.83484</v>
      </c>
      <c r="N86" s="10">
        <f t="shared" si="2"/>
        <v>0.41441000000000372</v>
      </c>
      <c r="O86" s="40">
        <v>1479.327</v>
      </c>
      <c r="P86" s="48" t="s">
        <v>16</v>
      </c>
      <c r="Q86" s="51" t="s">
        <v>126</v>
      </c>
    </row>
    <row r="87" spans="1:17" x14ac:dyDescent="0.2">
      <c r="A87" s="65"/>
      <c r="B87" s="7" t="s">
        <v>128</v>
      </c>
      <c r="C87" s="12" t="s">
        <v>91</v>
      </c>
      <c r="D87" s="44" t="s">
        <v>20</v>
      </c>
      <c r="E87" s="10">
        <v>88.307950000000005</v>
      </c>
      <c r="F87" s="33">
        <v>85.169380000000004</v>
      </c>
      <c r="G87" s="13">
        <v>90.853650000000002</v>
      </c>
      <c r="H87" s="10">
        <v>5.3151539999999997</v>
      </c>
      <c r="I87" s="33">
        <v>3.9568279999999998</v>
      </c>
      <c r="J87" s="13">
        <v>7.1052780000000002</v>
      </c>
      <c r="K87" s="10">
        <v>93.623109999999997</v>
      </c>
      <c r="L87" s="33">
        <v>91.576300000000003</v>
      </c>
      <c r="M87" s="13">
        <v>95.198650000000001</v>
      </c>
      <c r="N87" s="10">
        <f t="shared" si="2"/>
        <v>6.3768900000000031</v>
      </c>
      <c r="O87" s="40">
        <v>2209.598</v>
      </c>
      <c r="P87" s="48" t="s">
        <v>16</v>
      </c>
      <c r="Q87" s="51" t="s">
        <v>125</v>
      </c>
    </row>
    <row r="88" spans="1:17" x14ac:dyDescent="0.2">
      <c r="A88" s="65"/>
      <c r="B88" s="7" t="s">
        <v>128</v>
      </c>
      <c r="C88" s="12" t="s">
        <v>98</v>
      </c>
      <c r="D88" s="44" t="s">
        <v>15</v>
      </c>
      <c r="E88" s="10">
        <v>92.023799999999994</v>
      </c>
      <c r="F88" s="33">
        <v>89.502539999999996</v>
      </c>
      <c r="G88" s="13">
        <v>93.980230000000006</v>
      </c>
      <c r="H88" s="10">
        <v>2.6119430000000001</v>
      </c>
      <c r="I88" s="33">
        <v>1.8294900000000001</v>
      </c>
      <c r="J88" s="13">
        <v>3.7163719999999998</v>
      </c>
      <c r="K88" s="10">
        <v>94.635739999999998</v>
      </c>
      <c r="L88" s="33">
        <v>92.675470000000004</v>
      </c>
      <c r="M88" s="13">
        <v>96.093509999999995</v>
      </c>
      <c r="N88" s="10">
        <f t="shared" si="2"/>
        <v>5.3642600000000016</v>
      </c>
      <c r="O88" s="40">
        <v>2037</v>
      </c>
      <c r="P88" s="48" t="s">
        <v>21</v>
      </c>
      <c r="Q88" s="51">
        <v>3</v>
      </c>
    </row>
    <row r="89" spans="1:17" x14ac:dyDescent="0.2">
      <c r="A89" s="65"/>
      <c r="B89" s="7" t="s">
        <v>131</v>
      </c>
      <c r="C89" s="12" t="s">
        <v>116</v>
      </c>
      <c r="D89" s="44" t="s">
        <v>26</v>
      </c>
      <c r="E89" s="10">
        <v>99.37415</v>
      </c>
      <c r="F89" s="33">
        <v>99.086089999999999</v>
      </c>
      <c r="G89" s="13">
        <v>99.571820000000002</v>
      </c>
      <c r="H89" s="10">
        <v>0.36932189999999998</v>
      </c>
      <c r="I89" s="33">
        <v>0.21498719999999999</v>
      </c>
      <c r="J89" s="13">
        <v>0.63374649999999999</v>
      </c>
      <c r="K89" s="10">
        <v>99.743480000000005</v>
      </c>
      <c r="L89" s="33">
        <v>99.570629999999994</v>
      </c>
      <c r="M89" s="13">
        <v>99.846850000000003</v>
      </c>
      <c r="N89" s="10">
        <f t="shared" si="2"/>
        <v>0.25651999999999475</v>
      </c>
      <c r="O89" s="40">
        <v>5181</v>
      </c>
      <c r="P89" s="48" t="s">
        <v>21</v>
      </c>
      <c r="Q89" s="51">
        <v>4</v>
      </c>
    </row>
    <row r="90" spans="1:17" x14ac:dyDescent="0.2">
      <c r="A90" s="65"/>
      <c r="B90" s="7" t="s">
        <v>128</v>
      </c>
      <c r="C90" s="12" t="s">
        <v>82</v>
      </c>
      <c r="D90" s="44" t="s">
        <v>23</v>
      </c>
      <c r="E90" s="10">
        <v>73.660259999999994</v>
      </c>
      <c r="F90" s="33">
        <v>70.476560000000006</v>
      </c>
      <c r="G90" s="13">
        <v>76.614549999999994</v>
      </c>
      <c r="H90" s="10">
        <v>14.4152</v>
      </c>
      <c r="I90" s="33">
        <v>12.371320000000001</v>
      </c>
      <c r="J90" s="13">
        <v>16.73227</v>
      </c>
      <c r="K90" s="10">
        <v>88.075450000000004</v>
      </c>
      <c r="L90" s="33">
        <v>85.700580000000002</v>
      </c>
      <c r="M90" s="13">
        <v>90.101460000000003</v>
      </c>
      <c r="N90" s="10">
        <f t="shared" si="2"/>
        <v>11.924549999999996</v>
      </c>
      <c r="O90" s="40">
        <v>1648</v>
      </c>
      <c r="P90" s="48" t="s">
        <v>21</v>
      </c>
      <c r="Q90" s="51">
        <v>5</v>
      </c>
    </row>
    <row r="91" spans="1:17" x14ac:dyDescent="0.2">
      <c r="A91" s="65"/>
      <c r="B91" s="7" t="s">
        <v>128</v>
      </c>
      <c r="C91" s="12" t="s">
        <v>104</v>
      </c>
      <c r="D91" s="44" t="s">
        <v>18</v>
      </c>
      <c r="E91" s="10">
        <v>95.52328</v>
      </c>
      <c r="F91" s="33">
        <v>94.313040000000001</v>
      </c>
      <c r="G91" s="13">
        <v>96.485569999999996</v>
      </c>
      <c r="H91" s="10">
        <v>2.2083330000000001</v>
      </c>
      <c r="I91" s="33">
        <v>1.7131970000000001</v>
      </c>
      <c r="J91" s="13">
        <v>2.8424330000000002</v>
      </c>
      <c r="K91" s="10">
        <v>97.731610000000003</v>
      </c>
      <c r="L91" s="33">
        <v>96.602649999999997</v>
      </c>
      <c r="M91" s="13">
        <v>98.49127</v>
      </c>
      <c r="N91" s="10">
        <f t="shared" si="2"/>
        <v>2.2683899999999966</v>
      </c>
      <c r="O91" s="40">
        <v>4577</v>
      </c>
      <c r="P91" s="48" t="s">
        <v>21</v>
      </c>
      <c r="Q91" s="51">
        <v>5</v>
      </c>
    </row>
    <row r="92" spans="1:17" x14ac:dyDescent="0.2">
      <c r="A92" s="65"/>
      <c r="B92" s="7" t="s">
        <v>131</v>
      </c>
      <c r="C92" s="12" t="s">
        <v>110</v>
      </c>
      <c r="D92" s="44" t="s">
        <v>35</v>
      </c>
      <c r="E92" s="10">
        <v>98.153739999999999</v>
      </c>
      <c r="F92" s="33">
        <v>96.899100000000004</v>
      </c>
      <c r="G92" s="13">
        <v>98.906480000000002</v>
      </c>
      <c r="H92" s="10">
        <v>1.5890679999999999</v>
      </c>
      <c r="I92" s="33">
        <v>0.87728139999999999</v>
      </c>
      <c r="J92" s="13">
        <v>2.8616920000000001</v>
      </c>
      <c r="K92" s="10">
        <v>99.742810000000006</v>
      </c>
      <c r="L92" s="33">
        <v>99.33408</v>
      </c>
      <c r="M92" s="13">
        <v>99.900919999999999</v>
      </c>
      <c r="N92" s="10">
        <f t="shared" si="2"/>
        <v>0.25718999999999426</v>
      </c>
      <c r="O92" s="40">
        <v>1376</v>
      </c>
      <c r="P92" s="48" t="s">
        <v>21</v>
      </c>
      <c r="Q92" s="51">
        <v>4</v>
      </c>
    </row>
    <row r="93" spans="1:17" x14ac:dyDescent="0.2">
      <c r="A93" s="65"/>
      <c r="B93" s="7" t="s">
        <v>128</v>
      </c>
      <c r="C93" s="12" t="s">
        <v>105</v>
      </c>
      <c r="D93" s="44" t="s">
        <v>44</v>
      </c>
      <c r="E93" s="10">
        <v>96.100179999999995</v>
      </c>
      <c r="F93" s="33">
        <v>94.559359999999998</v>
      </c>
      <c r="G93" s="13">
        <v>97.217479999999995</v>
      </c>
      <c r="H93" s="10">
        <v>3.4718230000000001</v>
      </c>
      <c r="I93" s="33">
        <v>2.3930349999999998</v>
      </c>
      <c r="J93" s="13">
        <v>5.0119610000000003</v>
      </c>
      <c r="K93" s="10">
        <v>99.572010000000006</v>
      </c>
      <c r="L93" s="33">
        <v>99.109629999999996</v>
      </c>
      <c r="M93" s="13">
        <v>99.794759999999997</v>
      </c>
      <c r="N93" s="10">
        <f t="shared" si="2"/>
        <v>0.4279899999999941</v>
      </c>
      <c r="O93" s="40">
        <v>1869</v>
      </c>
      <c r="P93" s="48" t="s">
        <v>21</v>
      </c>
      <c r="Q93" s="51">
        <v>4</v>
      </c>
    </row>
    <row r="94" spans="1:17" x14ac:dyDescent="0.2">
      <c r="A94" s="65"/>
      <c r="B94" s="7" t="s">
        <v>131</v>
      </c>
      <c r="C94" s="12" t="s">
        <v>107</v>
      </c>
      <c r="D94" s="44" t="s">
        <v>23</v>
      </c>
      <c r="E94" s="10">
        <v>97.356809999999996</v>
      </c>
      <c r="F94" s="33">
        <v>95.139709999999994</v>
      </c>
      <c r="G94" s="13">
        <v>98.577659999999995</v>
      </c>
      <c r="H94" s="10">
        <v>2.0500479999999999</v>
      </c>
      <c r="I94" s="33">
        <v>0.95663169999999997</v>
      </c>
      <c r="J94" s="13">
        <v>4.3384799999999997</v>
      </c>
      <c r="K94" s="10">
        <v>99.406850000000006</v>
      </c>
      <c r="L94" s="33">
        <v>98.640910000000005</v>
      </c>
      <c r="M94" s="13">
        <v>99.742260000000002</v>
      </c>
      <c r="N94" s="10">
        <f t="shared" si="2"/>
        <v>0.59314999999999429</v>
      </c>
      <c r="O94" s="40">
        <v>1420</v>
      </c>
      <c r="P94" s="48" t="s">
        <v>21</v>
      </c>
      <c r="Q94" s="51">
        <v>5</v>
      </c>
    </row>
    <row r="95" spans="1:17" x14ac:dyDescent="0.2">
      <c r="A95" s="65"/>
      <c r="B95" s="7" t="s">
        <v>131</v>
      </c>
      <c r="C95" s="12" t="s">
        <v>111</v>
      </c>
      <c r="D95" s="44" t="s">
        <v>18</v>
      </c>
      <c r="E95" s="10">
        <v>98.394379999999998</v>
      </c>
      <c r="F95" s="33">
        <v>97.552269999999993</v>
      </c>
      <c r="G95" s="13">
        <v>98.9499</v>
      </c>
      <c r="H95" s="10">
        <v>1.0250710000000001</v>
      </c>
      <c r="I95" s="33">
        <v>0.60075800000000001</v>
      </c>
      <c r="J95" s="13">
        <v>1.743817</v>
      </c>
      <c r="K95" s="10">
        <v>99.419460000000001</v>
      </c>
      <c r="L95" s="33">
        <v>98.811160000000001</v>
      </c>
      <c r="M95" s="13">
        <v>99.717389999999995</v>
      </c>
      <c r="N95" s="10">
        <f t="shared" si="2"/>
        <v>0.58053999999999917</v>
      </c>
      <c r="O95" s="40">
        <v>2720</v>
      </c>
      <c r="P95" s="48" t="s">
        <v>21</v>
      </c>
      <c r="Q95" s="51">
        <v>5</v>
      </c>
    </row>
    <row r="96" spans="1:17" x14ac:dyDescent="0.2">
      <c r="A96" s="65"/>
      <c r="B96" s="7" t="s">
        <v>129</v>
      </c>
      <c r="C96" s="12" t="s">
        <v>88</v>
      </c>
      <c r="D96" s="44" t="s">
        <v>44</v>
      </c>
      <c r="E96" s="10">
        <v>81.663610000000006</v>
      </c>
      <c r="F96" s="33">
        <v>79.714489999999998</v>
      </c>
      <c r="G96" s="13">
        <v>83.464309999999998</v>
      </c>
      <c r="H96" s="10">
        <v>6.7538819999999999</v>
      </c>
      <c r="I96" s="33">
        <v>5.4960560000000003</v>
      </c>
      <c r="J96" s="13">
        <v>8.2743690000000001</v>
      </c>
      <c r="K96" s="10">
        <v>88.417500000000004</v>
      </c>
      <c r="L96" s="33">
        <v>86.975459999999998</v>
      </c>
      <c r="M96" s="13">
        <v>89.718760000000003</v>
      </c>
      <c r="N96" s="10">
        <f t="shared" si="2"/>
        <v>11.582499999999996</v>
      </c>
      <c r="O96" s="40">
        <v>5536.3770000000004</v>
      </c>
      <c r="P96" s="48" t="s">
        <v>16</v>
      </c>
      <c r="Q96" s="51" t="s">
        <v>126</v>
      </c>
    </row>
    <row r="97" spans="1:17" x14ac:dyDescent="0.2">
      <c r="A97" s="65"/>
      <c r="B97" s="7" t="s">
        <v>128</v>
      </c>
      <c r="C97" s="12" t="s">
        <v>97</v>
      </c>
      <c r="D97" s="44" t="s">
        <v>20</v>
      </c>
      <c r="E97" s="10">
        <v>91.578879999999998</v>
      </c>
      <c r="F97" s="33">
        <v>89.474999999999994</v>
      </c>
      <c r="G97" s="13">
        <v>93.293719999999993</v>
      </c>
      <c r="H97" s="10">
        <v>4.1613980000000002</v>
      </c>
      <c r="I97" s="33">
        <v>2.794537</v>
      </c>
      <c r="J97" s="13">
        <v>6.1544889999999999</v>
      </c>
      <c r="K97" s="10">
        <v>95.740279999999998</v>
      </c>
      <c r="L97" s="33">
        <v>94.364459999999994</v>
      </c>
      <c r="M97" s="13">
        <v>96.791629999999998</v>
      </c>
      <c r="N97" s="10">
        <f t="shared" si="2"/>
        <v>4.2597200000000015</v>
      </c>
      <c r="O97" s="40">
        <v>2075</v>
      </c>
      <c r="P97" s="48" t="s">
        <v>21</v>
      </c>
      <c r="Q97" s="51">
        <v>3</v>
      </c>
    </row>
    <row r="98" spans="1:17" x14ac:dyDescent="0.2">
      <c r="A98" s="65"/>
      <c r="B98" s="7" t="s">
        <v>128</v>
      </c>
      <c r="C98" s="12" t="s">
        <v>118</v>
      </c>
      <c r="D98" s="44" t="s">
        <v>44</v>
      </c>
      <c r="E98" s="10">
        <v>99.383390000000006</v>
      </c>
      <c r="F98" s="33">
        <v>98.776979999999995</v>
      </c>
      <c r="G98" s="13">
        <v>99.690070000000006</v>
      </c>
      <c r="H98" s="10">
        <v>0.40945320000000002</v>
      </c>
      <c r="I98" s="33">
        <v>0.19258980000000001</v>
      </c>
      <c r="J98" s="13">
        <v>0.86838850000000001</v>
      </c>
      <c r="K98" s="10">
        <v>99.792850000000001</v>
      </c>
      <c r="L98" s="33">
        <v>99.153769999999994</v>
      </c>
      <c r="M98" s="13">
        <v>99.949539999999999</v>
      </c>
      <c r="N98" s="10">
        <f t="shared" si="2"/>
        <v>0.20714999999999861</v>
      </c>
      <c r="O98" s="40">
        <v>4379</v>
      </c>
      <c r="P98" s="48" t="s">
        <v>21</v>
      </c>
      <c r="Q98" s="51">
        <v>4</v>
      </c>
    </row>
    <row r="99" spans="1:17" ht="17" thickBot="1" x14ac:dyDescent="0.25">
      <c r="A99" s="66"/>
      <c r="B99" s="19" t="s">
        <v>129</v>
      </c>
      <c r="C99" s="20" t="s">
        <v>121</v>
      </c>
      <c r="D99" s="46" t="s">
        <v>20</v>
      </c>
      <c r="E99" s="22">
        <v>99.543850000000006</v>
      </c>
      <c r="F99" s="35">
        <v>99.181839999999994</v>
      </c>
      <c r="G99" s="21">
        <v>99.746089999999995</v>
      </c>
      <c r="H99" s="22">
        <v>0.38057960000000002</v>
      </c>
      <c r="I99" s="35">
        <v>0.1982727</v>
      </c>
      <c r="J99" s="21">
        <v>0.72928800000000005</v>
      </c>
      <c r="K99" s="22">
        <v>99.924430000000001</v>
      </c>
      <c r="L99" s="35">
        <v>99.722120000000004</v>
      </c>
      <c r="M99" s="21">
        <v>99.979479999999995</v>
      </c>
      <c r="N99" s="22">
        <f t="shared" si="2"/>
        <v>7.5569999999999027E-2</v>
      </c>
      <c r="O99" s="42">
        <v>4986</v>
      </c>
      <c r="P99" s="50" t="s">
        <v>21</v>
      </c>
      <c r="Q99" s="50">
        <v>3</v>
      </c>
    </row>
    <row r="100" spans="1:17" ht="24" customHeight="1" thickTop="1" x14ac:dyDescent="0.2">
      <c r="A100" s="23" t="s">
        <v>6</v>
      </c>
      <c r="B100" s="23"/>
      <c r="C100" s="23"/>
      <c r="D100" s="25"/>
      <c r="E100" s="25"/>
      <c r="F100" s="36"/>
      <c r="G100" s="24"/>
      <c r="H100" s="25"/>
      <c r="I100" s="36"/>
      <c r="J100" s="24"/>
      <c r="K100" s="25"/>
      <c r="L100" s="36"/>
      <c r="M100" s="24"/>
      <c r="N100" s="25"/>
      <c r="O100" s="25"/>
      <c r="P100" s="25"/>
      <c r="Q100" s="25"/>
    </row>
    <row r="101" spans="1:17" ht="16" customHeight="1" x14ac:dyDescent="0.2">
      <c r="A101" s="59" t="s">
        <v>137</v>
      </c>
      <c r="B101" s="59"/>
      <c r="C101" s="59"/>
      <c r="D101" s="59"/>
      <c r="E101" s="59"/>
      <c r="F101" s="59"/>
      <c r="G101" s="59"/>
      <c r="H101" s="59"/>
      <c r="I101" s="59"/>
      <c r="J101" s="59"/>
      <c r="K101" s="29"/>
      <c r="L101" s="37"/>
      <c r="M101" s="27"/>
      <c r="N101" s="25"/>
      <c r="O101" s="53"/>
      <c r="P101" s="25"/>
      <c r="Q101" s="25"/>
    </row>
    <row r="102" spans="1:17" ht="66" customHeight="1" x14ac:dyDescent="0.2">
      <c r="A102" s="59"/>
      <c r="B102" s="59"/>
      <c r="C102" s="59"/>
      <c r="D102" s="59"/>
      <c r="E102" s="59"/>
      <c r="F102" s="59"/>
      <c r="G102" s="59"/>
      <c r="H102" s="59"/>
      <c r="I102" s="59"/>
      <c r="J102" s="59"/>
      <c r="K102" s="29"/>
      <c r="L102" s="37"/>
      <c r="M102" s="27"/>
      <c r="N102" s="25"/>
      <c r="O102" s="29"/>
      <c r="P102" s="25"/>
      <c r="Q102" s="25"/>
    </row>
    <row r="103" spans="1:17" x14ac:dyDescent="0.2">
      <c r="H103" s="30"/>
    </row>
  </sheetData>
  <mergeCells count="23">
    <mergeCell ref="Q3:Q5"/>
    <mergeCell ref="B3:B5"/>
    <mergeCell ref="A85:A99"/>
    <mergeCell ref="A6:A27"/>
    <mergeCell ref="A28:A34"/>
    <mergeCell ref="A35:A44"/>
    <mergeCell ref="A45:A59"/>
    <mergeCell ref="A60:A76"/>
    <mergeCell ref="A77:A84"/>
    <mergeCell ref="P3:P5"/>
    <mergeCell ref="E4:G4"/>
    <mergeCell ref="H4:J4"/>
    <mergeCell ref="K4:M4"/>
    <mergeCell ref="F5:G5"/>
    <mergeCell ref="I5:J5"/>
    <mergeCell ref="L5:M5"/>
    <mergeCell ref="O3:O5"/>
    <mergeCell ref="N3:N5"/>
    <mergeCell ref="A101:J102"/>
    <mergeCell ref="A3:A5"/>
    <mergeCell ref="C3:C5"/>
    <mergeCell ref="D3:D5"/>
    <mergeCell ref="E3:M3"/>
  </mergeCells>
  <pageMargins left="0.75" right="0.75" top="1" bottom="1" header="0.5" footer="0.5"/>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T1.All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2016-11-21T23:26:36Z</dcterms:created>
  <dcterms:modified xsi:type="dcterms:W3CDTF">2017-06-29T21:57:48Z</dcterms:modified>
</cp:coreProperties>
</file>