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8cc4ff70fbe6ddee/Research papers 2021/BMC Reproductive journal/draft articles/Child marriage submission 28JUN/Submission 2 after peer feedback revision/"/>
    </mc:Choice>
  </mc:AlternateContent>
  <xr:revisionPtr revIDLastSave="84" documentId="13_ncr:1_{280F1678-8354-4EFB-A289-86ECE40E8F2B}" xr6:coauthVersionLast="47" xr6:coauthVersionMax="47" xr10:uidLastSave="{15B1317C-C13F-498F-9A60-D6D66F5D2E56}"/>
  <bookViews>
    <workbookView xWindow="-120" yWindow="-120" windowWidth="29040" windowHeight="15840" xr2:uid="{AF2F41E6-284D-4526-95BD-273A11A8A8BF}"/>
  </bookViews>
  <sheets>
    <sheet name="Appendix 1" sheetId="2" r:id="rId1"/>
    <sheet name="Appendix 2" sheetId="3" r:id="rId2"/>
    <sheet name="Appendix 3" sheetId="4" r:id="rId3"/>
    <sheet name="Appendix 4" sheetId="5" r:id="rId4"/>
    <sheet name="Appendix 5" sheetId="6" r:id="rId5"/>
  </sheets>
  <definedNames>
    <definedName name="_xlnm._FilterDatabase" localSheetId="0" hidden="1">'Appendix 1'!$C$2:$L$2</definedName>
    <definedName name="_xlnm._FilterDatabase" localSheetId="1" hidden="1">'Appendix 2'!$A$2:$K$2</definedName>
    <definedName name="_xlnm._FilterDatabase" localSheetId="2" hidden="1">'Appendix 3'!$A$2:$K$39</definedName>
    <definedName name="_xlnm._FilterDatabase" localSheetId="3" hidden="1">'Appendix 4'!$A$2:$K$2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2" i="5" l="1"/>
  <c r="M32" i="5" s="1"/>
  <c r="L31" i="5"/>
  <c r="M31" i="5" s="1"/>
  <c r="L30" i="5"/>
  <c r="M30" i="5" s="1"/>
  <c r="L29" i="5"/>
  <c r="M29" i="5" s="1"/>
  <c r="L27" i="5"/>
  <c r="M27" i="5" s="1"/>
  <c r="L26" i="5"/>
  <c r="M26" i="5" s="1"/>
  <c r="L25" i="5"/>
  <c r="M25" i="5" s="1"/>
  <c r="L24" i="5"/>
  <c r="M24" i="5" s="1"/>
  <c r="L23" i="5"/>
  <c r="M23" i="5" s="1"/>
  <c r="L22" i="5"/>
  <c r="M22" i="5" s="1"/>
  <c r="L21" i="5"/>
  <c r="M21" i="5" s="1"/>
  <c r="L20" i="5"/>
  <c r="M20" i="5" s="1"/>
  <c r="L19" i="5"/>
  <c r="M19" i="5" s="1"/>
  <c r="L18" i="5"/>
  <c r="M18" i="5" s="1"/>
  <c r="L17" i="5"/>
  <c r="M17" i="5" s="1"/>
  <c r="L16" i="5"/>
  <c r="M16" i="5" s="1"/>
  <c r="L15" i="5"/>
  <c r="M15" i="5" s="1"/>
  <c r="L14" i="5"/>
  <c r="M14" i="5" s="1"/>
  <c r="L13" i="5"/>
  <c r="M13" i="5" s="1"/>
  <c r="L12" i="5"/>
  <c r="M12" i="5" s="1"/>
  <c r="L10" i="5"/>
  <c r="M10" i="5" s="1"/>
  <c r="L9" i="5"/>
  <c r="M9" i="5" s="1"/>
  <c r="L8" i="5"/>
  <c r="M8" i="5" s="1"/>
  <c r="L7" i="5"/>
  <c r="M7" i="5" s="1"/>
  <c r="L6" i="5"/>
  <c r="M6" i="5" s="1"/>
  <c r="L5" i="5"/>
  <c r="M5" i="5" s="1"/>
  <c r="L4" i="5"/>
  <c r="M4" i="5" s="1"/>
  <c r="L3" i="5"/>
  <c r="M3" i="5" s="1"/>
  <c r="L38" i="4"/>
  <c r="M38" i="4" s="1"/>
  <c r="L37" i="4"/>
  <c r="M37" i="4" s="1"/>
  <c r="L36" i="4"/>
  <c r="M36" i="4" s="1"/>
  <c r="L35" i="4"/>
  <c r="M35" i="4" s="1"/>
  <c r="L34" i="4"/>
  <c r="M34" i="4" s="1"/>
  <c r="L33" i="4"/>
  <c r="M33" i="4" s="1"/>
  <c r="L32" i="4"/>
  <c r="M32" i="4" s="1"/>
  <c r="L31" i="4"/>
  <c r="M31" i="4" s="1"/>
  <c r="L30" i="4"/>
  <c r="M30" i="4" s="1"/>
  <c r="L29" i="4"/>
  <c r="M29" i="4" s="1"/>
  <c r="L28" i="4"/>
  <c r="M28" i="4" s="1"/>
  <c r="L27" i="4"/>
  <c r="M27" i="4" s="1"/>
  <c r="L26" i="4"/>
  <c r="M26" i="4" s="1"/>
  <c r="L25" i="4"/>
  <c r="M25" i="4" s="1"/>
  <c r="L24" i="4"/>
  <c r="M24" i="4" s="1"/>
  <c r="L23" i="4"/>
  <c r="M23" i="4" s="1"/>
  <c r="L22" i="4"/>
  <c r="M22" i="4" s="1"/>
  <c r="L21" i="4"/>
  <c r="M21" i="4" s="1"/>
  <c r="L20" i="4"/>
  <c r="M20" i="4" s="1"/>
  <c r="L19" i="4"/>
  <c r="M19" i="4" s="1"/>
  <c r="L18" i="4"/>
  <c r="M18" i="4" s="1"/>
  <c r="L17" i="4"/>
  <c r="M17" i="4" s="1"/>
  <c r="L16" i="4"/>
  <c r="M16" i="4" s="1"/>
  <c r="L15" i="4"/>
  <c r="M15" i="4" s="1"/>
  <c r="L14" i="4"/>
  <c r="M14" i="4" s="1"/>
  <c r="L13" i="4"/>
  <c r="M13" i="4" s="1"/>
  <c r="L12" i="4"/>
  <c r="M12" i="4" s="1"/>
  <c r="L11" i="4"/>
  <c r="M11" i="4" s="1"/>
  <c r="L10" i="4"/>
  <c r="M10" i="4" s="1"/>
  <c r="L9" i="4"/>
  <c r="M9" i="4" s="1"/>
  <c r="L8" i="4"/>
  <c r="M8" i="4" s="1"/>
  <c r="L7" i="4"/>
  <c r="M7" i="4" s="1"/>
  <c r="L6" i="4"/>
  <c r="M6" i="4" s="1"/>
  <c r="L5" i="4"/>
  <c r="M5" i="4" s="1"/>
  <c r="L4" i="4"/>
  <c r="M4" i="4" s="1"/>
  <c r="L3" i="4"/>
  <c r="M3" i="4" s="1"/>
  <c r="L105" i="2" l="1"/>
  <c r="L104" i="2"/>
  <c r="L103" i="2"/>
  <c r="L102" i="2"/>
  <c r="L101" i="2"/>
  <c r="L100" i="2"/>
  <c r="L99" i="2"/>
  <c r="L98" i="2"/>
  <c r="L97" i="2"/>
  <c r="L96" i="2"/>
  <c r="L95" i="2"/>
  <c r="L94" i="2"/>
  <c r="L93" i="2"/>
  <c r="L92" i="2"/>
  <c r="L91" i="2"/>
  <c r="L90" i="2"/>
  <c r="L89" i="2"/>
  <c r="L88" i="2"/>
  <c r="L87" i="2"/>
  <c r="L86" i="2"/>
  <c r="L85" i="2"/>
  <c r="L84" i="2"/>
  <c r="L8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7" i="2"/>
  <c r="L6" i="2"/>
  <c r="L5" i="2"/>
  <c r="L4" i="2"/>
  <c r="L3" i="2"/>
  <c r="L112" i="3"/>
  <c r="L111" i="3"/>
  <c r="L110" i="3"/>
  <c r="L109" i="3"/>
  <c r="L108" i="3"/>
  <c r="L107" i="3"/>
  <c r="L106" i="3"/>
  <c r="L105" i="3"/>
  <c r="L104" i="3"/>
  <c r="L103" i="3"/>
  <c r="L102" i="3"/>
  <c r="L101" i="3"/>
  <c r="L100" i="3"/>
  <c r="L99" i="3"/>
  <c r="L98" i="3"/>
  <c r="L97" i="3"/>
  <c r="L96" i="3"/>
  <c r="L95" i="3"/>
  <c r="L94" i="3"/>
  <c r="L93" i="3"/>
  <c r="L92" i="3"/>
  <c r="L91" i="3"/>
  <c r="L90" i="3"/>
  <c r="L89" i="3"/>
  <c r="L88" i="3"/>
  <c r="L87" i="3"/>
  <c r="L86" i="3"/>
  <c r="L85" i="3"/>
  <c r="L84" i="3"/>
  <c r="L83" i="3"/>
  <c r="L82" i="3"/>
  <c r="L81" i="3"/>
  <c r="L80" i="3"/>
  <c r="L79" i="3"/>
  <c r="L78" i="3"/>
  <c r="L77" i="3"/>
  <c r="L76" i="3"/>
  <c r="L75" i="3"/>
  <c r="L74" i="3"/>
  <c r="L73" i="3"/>
  <c r="L72" i="3"/>
  <c r="L71" i="3"/>
  <c r="L70" i="3"/>
  <c r="L69" i="3"/>
  <c r="L68" i="3"/>
  <c r="L67" i="3"/>
  <c r="L66" i="3"/>
  <c r="L65" i="3"/>
  <c r="L64" i="3"/>
  <c r="L63" i="3"/>
  <c r="L62" i="3"/>
  <c r="L61" i="3"/>
  <c r="L60" i="3"/>
  <c r="L59" i="3"/>
  <c r="L58" i="3"/>
  <c r="L57" i="3"/>
  <c r="L56" i="3"/>
  <c r="L55" i="3"/>
  <c r="L54" i="3"/>
  <c r="L53" i="3"/>
  <c r="L52" i="3"/>
  <c r="L51" i="3"/>
  <c r="L50" i="3"/>
  <c r="L49" i="3"/>
  <c r="L48" i="3"/>
  <c r="L47" i="3"/>
  <c r="L46" i="3"/>
  <c r="L45" i="3"/>
  <c r="L44" i="3"/>
  <c r="L43" i="3"/>
  <c r="L42" i="3"/>
  <c r="L41" i="3"/>
  <c r="L40" i="3"/>
  <c r="L39" i="3"/>
  <c r="L38" i="3"/>
  <c r="L37" i="3"/>
  <c r="L36" i="3"/>
  <c r="L35" i="3"/>
  <c r="L34" i="3"/>
  <c r="L33" i="3"/>
  <c r="L32" i="3"/>
  <c r="L31" i="3"/>
  <c r="L30" i="3"/>
  <c r="L29" i="3"/>
  <c r="L28" i="3"/>
  <c r="L27" i="3"/>
  <c r="L26" i="3"/>
  <c r="L25" i="3"/>
  <c r="L24" i="3"/>
  <c r="L23" i="3"/>
  <c r="L22" i="3"/>
  <c r="L21" i="3"/>
  <c r="L20" i="3"/>
  <c r="L19" i="3"/>
  <c r="L18" i="3"/>
  <c r="L17" i="3"/>
  <c r="L16" i="3"/>
  <c r="L15" i="3"/>
  <c r="L14" i="3"/>
  <c r="L13" i="3"/>
  <c r="L12" i="3"/>
  <c r="L11" i="3"/>
  <c r="L10" i="3"/>
  <c r="L9" i="3"/>
  <c r="L8" i="3"/>
  <c r="L7" i="3"/>
  <c r="L6" i="3"/>
  <c r="L5" i="3"/>
  <c r="L4" i="3"/>
  <c r="L3" i="3"/>
</calcChain>
</file>

<file path=xl/sharedStrings.xml><?xml version="1.0" encoding="utf-8"?>
<sst xmlns="http://schemas.openxmlformats.org/spreadsheetml/2006/main" count="2635" uniqueCount="349">
  <si>
    <t>Women who were first married by age 15 (% of women ages 20-24)</t>
  </si>
  <si>
    <t>Country</t>
  </si>
  <si>
    <t>Income Category</t>
  </si>
  <si>
    <t>Number of years</t>
  </si>
  <si>
    <t>Start Year</t>
  </si>
  <si>
    <t>End Year</t>
  </si>
  <si>
    <t>Niger</t>
  </si>
  <si>
    <t>L</t>
  </si>
  <si>
    <t>*</t>
  </si>
  <si>
    <t>Central African Republic</t>
  </si>
  <si>
    <t>Chad</t>
  </si>
  <si>
    <t>Mauritania</t>
  </si>
  <si>
    <t>LM</t>
  </si>
  <si>
    <t>Guinea</t>
  </si>
  <si>
    <t>Mozambique</t>
  </si>
  <si>
    <t>Somalia</t>
  </si>
  <si>
    <t>Mali</t>
  </si>
  <si>
    <t>Nigeria</t>
  </si>
  <si>
    <t>Bangladesh</t>
  </si>
  <si>
    <t>Ethiopia</t>
  </si>
  <si>
    <t>Eritrea</t>
  </si>
  <si>
    <t>Madagascar</t>
  </si>
  <si>
    <t>Dominican Republic</t>
  </si>
  <si>
    <t>UM</t>
  </si>
  <si>
    <t>Sudan</t>
  </si>
  <si>
    <t>Cameroon</t>
  </si>
  <si>
    <t>Burkina Faso</t>
  </si>
  <si>
    <t>Comoros</t>
  </si>
  <si>
    <t>Nicaragua</t>
  </si>
  <si>
    <t>Yemen, Rep.</t>
  </si>
  <si>
    <t>Benin</t>
  </si>
  <si>
    <t>Malawi</t>
  </si>
  <si>
    <t>Suriname</t>
  </si>
  <si>
    <t>Senegal</t>
  </si>
  <si>
    <t>Sierra Leone</t>
  </si>
  <si>
    <t>Congo, Dem. Rep.</t>
  </si>
  <si>
    <t>Guinea-Bissau</t>
  </si>
  <si>
    <t>Papua New Guinea</t>
  </si>
  <si>
    <t>Nepal</t>
  </si>
  <si>
    <t>Honduras</t>
  </si>
  <si>
    <t>Uganda</t>
  </si>
  <si>
    <t>Iraq</t>
  </si>
  <si>
    <t>Lao PDR</t>
  </si>
  <si>
    <t>Cote d'Ivoire</t>
  </si>
  <si>
    <t>Congo, Rep.</t>
  </si>
  <si>
    <t>Togo</t>
  </si>
  <si>
    <t>Belize</t>
  </si>
  <si>
    <t>Guatemala</t>
  </si>
  <si>
    <t>Brazil</t>
  </si>
  <si>
    <t>Liberia</t>
  </si>
  <si>
    <t>El Salvador</t>
  </si>
  <si>
    <t>Gabon</t>
  </si>
  <si>
    <t>Gambia, The</t>
  </si>
  <si>
    <t>Zimbabwe</t>
  </si>
  <si>
    <t>India</t>
  </si>
  <si>
    <t>Sao Tome and Principe</t>
  </si>
  <si>
    <t>Zambia</t>
  </si>
  <si>
    <t>Tanzania</t>
  </si>
  <si>
    <t>Ghana</t>
  </si>
  <si>
    <t>Colombia</t>
  </si>
  <si>
    <t>Cuba</t>
  </si>
  <si>
    <t>Kenya</t>
  </si>
  <si>
    <t>Afghanistan</t>
  </si>
  <si>
    <t>Ecuador</t>
  </si>
  <si>
    <t>Mexico</t>
  </si>
  <si>
    <t>Pakistan</t>
  </si>
  <si>
    <t>Guyana</t>
  </si>
  <si>
    <t>Paraguay</t>
  </si>
  <si>
    <t>Bolivia</t>
  </si>
  <si>
    <t>Thailand</t>
  </si>
  <si>
    <t>Burundi</t>
  </si>
  <si>
    <t>Timor-Leste</t>
  </si>
  <si>
    <t>Peru</t>
  </si>
  <si>
    <t>Kiribati</t>
  </si>
  <si>
    <t>Philippines</t>
  </si>
  <si>
    <t>Haiti</t>
  </si>
  <si>
    <t>Indonesia</t>
  </si>
  <si>
    <t>Egypt, Arab Rep.</t>
  </si>
  <si>
    <t>Costa Rica</t>
  </si>
  <si>
    <t>Turkiye</t>
  </si>
  <si>
    <t>Cambodia</t>
  </si>
  <si>
    <t>Myanmar</t>
  </si>
  <si>
    <t>Azerbaijan</t>
  </si>
  <si>
    <t>Montenegro</t>
  </si>
  <si>
    <t>Namibia</t>
  </si>
  <si>
    <t>Jordan</t>
  </si>
  <si>
    <t>Lebanon</t>
  </si>
  <si>
    <t>Albania</t>
  </si>
  <si>
    <t>Djibouti</t>
  </si>
  <si>
    <t>Serbia</t>
  </si>
  <si>
    <t>Lesotho</t>
  </si>
  <si>
    <t>Mongolia</t>
  </si>
  <si>
    <t>South Africa</t>
  </si>
  <si>
    <t>Sri Lanka</t>
  </si>
  <si>
    <t>Vietnam</t>
  </si>
  <si>
    <t>Samoa</t>
  </si>
  <si>
    <t>Eswatini</t>
  </si>
  <si>
    <t>West Bank and Gaza</t>
  </si>
  <si>
    <t>Morocco</t>
  </si>
  <si>
    <t>Moldova</t>
  </si>
  <si>
    <t>Tonga</t>
  </si>
  <si>
    <t>Kyrgyz Republic</t>
  </si>
  <si>
    <t>Rwanda</t>
  </si>
  <si>
    <t>Georgia</t>
  </si>
  <si>
    <t>North Macedonia</t>
  </si>
  <si>
    <t>Uzbekistan</t>
  </si>
  <si>
    <t>Kazakhstan</t>
  </si>
  <si>
    <t>Turkmenistan</t>
  </si>
  <si>
    <t>Ukraine</t>
  </si>
  <si>
    <t>Tajikistan</t>
  </si>
  <si>
    <t>Belarus</t>
  </si>
  <si>
    <t>Armenia</t>
  </si>
  <si>
    <t>Tunisia</t>
  </si>
  <si>
    <t>Algeria</t>
  </si>
  <si>
    <t>Maldives</t>
  </si>
  <si>
    <t>Women who were first married by age 18 (% of women ages 20-24)</t>
  </si>
  <si>
    <t>Vanuatu</t>
  </si>
  <si>
    <t>Solomon Islands</t>
  </si>
  <si>
    <t>Iran, Islamic Rep.</t>
  </si>
  <si>
    <t>Jamaica</t>
  </si>
  <si>
    <t>Bosnia and Herzegovina</t>
  </si>
  <si>
    <t>Korea, Dem. People's Rep.</t>
  </si>
  <si>
    <t>Women who initiated sexual intercourse before age 15 (% of women ages 15-19)</t>
  </si>
  <si>
    <t>Men who initiated sexual intercourse before age 15 (% of women ages 15-19)</t>
  </si>
  <si>
    <t>32 COUNTRIES WITHOUT DATA, Women who were first married by age 15 (% of women ages 20-24)</t>
  </si>
  <si>
    <t>105 COUNTRIES WITH DATA, Women who were first married by age 15 (% of women ages 20-24)</t>
  </si>
  <si>
    <t>27 COUNTRIES WITHOUT DATA, Women who were first married by age 18 (% of women ages 20-24)</t>
  </si>
  <si>
    <t>110 COUNTRIES WITH DATA, Women who were first married by age 18 (% of women ages 20-24)</t>
  </si>
  <si>
    <t>89 WITH NO DATA Women who experienced first sexual violence before age 15 (% of women ages 15-49)</t>
  </si>
  <si>
    <t>48 countries with data, 39 have less than 2 datapoints and 9 WITH NO DATA Women who experienced first sexual violence before age 15 (% of women ages 15-49)</t>
  </si>
  <si>
    <t>89 WITH NO DATA Women who experienced first sexual violence before age 18 (% of women ages 15-49)</t>
  </si>
  <si>
    <t>48 countries with data, 39 have less than 2 datapoints and 9 WITH NO DATA Women who experienced first sexual violence before age 18 (% of women ages 15-49)</t>
  </si>
  <si>
    <t>89 WITH NO DATA Women who experienced first sexual violence before age 22 (% of women ages 15-49)</t>
  </si>
  <si>
    <t>48 countries with data, 39 have less than 2 datapoints and 9 WITH NO DATA Women who experienced first sexual violence before age 22 (% of women ages 15-49)</t>
  </si>
  <si>
    <t>100 countries do not have data, Women who initiated sexual intercourse before age 15 (% of women ages 15-19)</t>
  </si>
  <si>
    <t>37 TOTAL: 18 countries do have significant data AND 19 WITH no SIGNIFICANT DATA, Women who initiated sexual intercourse before age 15 (% of women ages 15-19)</t>
  </si>
  <si>
    <t>107 countries do not have data, Men who initiated sexual intercourse before age 15 (% of men ages 15-19)</t>
  </si>
  <si>
    <t>30 TOTAL: 20 countries do not have significant data AND 10 YES WITH SIGNIFICANT DATA, Men who initiated sexual intercourse before age 15 (% of men ages 15-19)</t>
  </si>
  <si>
    <t>a</t>
  </si>
  <si>
    <t>b</t>
  </si>
  <si>
    <t>c</t>
  </si>
  <si>
    <t>to compare countries 137</t>
  </si>
  <si>
    <t>American Samoa</t>
  </si>
  <si>
    <t>South Asia</t>
  </si>
  <si>
    <t>AFG</t>
  </si>
  <si>
    <t>Angola</t>
  </si>
  <si>
    <t>Europe &amp; Central Asia</t>
  </si>
  <si>
    <t>ALB</t>
  </si>
  <si>
    <t>Argentina</t>
  </si>
  <si>
    <t>Middle East &amp; North Africa</t>
  </si>
  <si>
    <t>DZA</t>
  </si>
  <si>
    <t>Bhutan</t>
  </si>
  <si>
    <t>East Asia &amp; Pacific</t>
  </si>
  <si>
    <t>ASM</t>
  </si>
  <si>
    <t>Bulgaria</t>
  </si>
  <si>
    <t>Sub-Saharan Africa</t>
  </si>
  <si>
    <t>AGO</t>
  </si>
  <si>
    <t>Bosnia and Herzegovina</t>
  </si>
  <si>
    <t>Botswana</t>
  </si>
  <si>
    <t>Latin America &amp; Caribbean</t>
  </si>
  <si>
    <t>ARG</t>
  </si>
  <si>
    <t>Cabo Verde</t>
  </si>
  <si>
    <t>ARM</t>
  </si>
  <si>
    <t>China</t>
  </si>
  <si>
    <t>AZE</t>
  </si>
  <si>
    <t>Dominica</t>
  </si>
  <si>
    <t>BGD</t>
  </si>
  <si>
    <t>Equatorial Guinea</t>
  </si>
  <si>
    <t>BLR</t>
  </si>
  <si>
    <t>Fiji</t>
  </si>
  <si>
    <t>BLZ</t>
  </si>
  <si>
    <t>Grenada</t>
  </si>
  <si>
    <t>BEN</t>
  </si>
  <si>
    <t>Kosovo</t>
  </si>
  <si>
    <t>BTN</t>
  </si>
  <si>
    <t>Iran, Islamic Rep.</t>
  </si>
  <si>
    <t>Libya</t>
  </si>
  <si>
    <t>BOL</t>
  </si>
  <si>
    <t>Malaysia</t>
  </si>
  <si>
    <t>BRA</t>
  </si>
  <si>
    <t>Korea, Dem. People's Rep.</t>
  </si>
  <si>
    <t>Marshall Islands</t>
  </si>
  <si>
    <t>BGR</t>
  </si>
  <si>
    <t>Mauritius</t>
  </si>
  <si>
    <t>Burkina Faso</t>
  </si>
  <si>
    <t>Central African Republic</t>
  </si>
  <si>
    <t>BFA</t>
  </si>
  <si>
    <t>Micronesia, Fed. Sts.</t>
  </si>
  <si>
    <t>BIH</t>
  </si>
  <si>
    <t>BWA</t>
  </si>
  <si>
    <t>Palau</t>
  </si>
  <si>
    <t>Congo, Dem. Rep.</t>
  </si>
  <si>
    <t>BDI</t>
  </si>
  <si>
    <t>Russian Federation</t>
  </si>
  <si>
    <t>Congo, Rep.</t>
  </si>
  <si>
    <t>CPV</t>
  </si>
  <si>
    <t>South Sudan</t>
  </si>
  <si>
    <t>Dominican Republic</t>
  </si>
  <si>
    <t>Costa Rica</t>
  </si>
  <si>
    <t>KHM</t>
  </si>
  <si>
    <t>St. Lucia</t>
  </si>
  <si>
    <t>CMR</t>
  </si>
  <si>
    <t>St. Vincent and the Grenadines</t>
  </si>
  <si>
    <t>CAF</t>
  </si>
  <si>
    <t>Solomon Islands</t>
  </si>
  <si>
    <t>Syrian Arab Republic</t>
  </si>
  <si>
    <t>Gambia, The</t>
  </si>
  <si>
    <t>TCD</t>
  </si>
  <si>
    <t>Tuvalu</t>
  </si>
  <si>
    <t>CHN</t>
  </si>
  <si>
    <t>Venezuela, RB</t>
  </si>
  <si>
    <t>Egypt, Arab Rep.</t>
  </si>
  <si>
    <t>COL</t>
  </si>
  <si>
    <t>El Salvador</t>
  </si>
  <si>
    <t>COM</t>
  </si>
  <si>
    <t>COD</t>
  </si>
  <si>
    <t>COG</t>
  </si>
  <si>
    <t>Kyrgyz Republic</t>
  </si>
  <si>
    <t>CRI</t>
  </si>
  <si>
    <t>Cote d'Ivoire</t>
  </si>
  <si>
    <t>CIV</t>
  </si>
  <si>
    <t>CUB</t>
  </si>
  <si>
    <t>DJI</t>
  </si>
  <si>
    <t>DMA</t>
  </si>
  <si>
    <t>DOM</t>
  </si>
  <si>
    <t>ECU</t>
  </si>
  <si>
    <t>EGY</t>
  </si>
  <si>
    <t>SLV</t>
  </si>
  <si>
    <t>Papua New Guinea</t>
  </si>
  <si>
    <t>GNQ</t>
  </si>
  <si>
    <t>Sao Tome and Principe</t>
  </si>
  <si>
    <t>ERI</t>
  </si>
  <si>
    <t>Sierra Leone</t>
  </si>
  <si>
    <t>SWZ</t>
  </si>
  <si>
    <t>South Africa</t>
  </si>
  <si>
    <t>ETH</t>
  </si>
  <si>
    <t>FJI</t>
  </si>
  <si>
    <t>GAB</t>
  </si>
  <si>
    <t>GMB</t>
  </si>
  <si>
    <t>GEO</t>
  </si>
  <si>
    <t>GHA</t>
  </si>
  <si>
    <t>GRD</t>
  </si>
  <si>
    <t>Lao PDR</t>
  </si>
  <si>
    <t>GTM</t>
  </si>
  <si>
    <t>GIN</t>
  </si>
  <si>
    <t>GNB</t>
  </si>
  <si>
    <t>GUY</t>
  </si>
  <si>
    <t>HTI</t>
  </si>
  <si>
    <t>HND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</si>
  <si>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</si>
  <si>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</si>
  <si>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</si>
  <si>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</si>
  <si>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</si>
  <si>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</si>
  <si>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</si>
  <si>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</si>
  <si>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</si>
  <si>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PRK</t>
  </si>
  <si>
    <t>North Macedonia</t>
  </si>
  <si>
    <t>XKX</t>
  </si>
  <si>
    <t>KGZ</t>
  </si>
  <si>
    <t>LAO</t>
  </si>
  <si>
    <t>LBN</t>
  </si>
  <si>
    <t>LSO</t>
  </si>
  <si>
    <t>LBR</t>
  </si>
  <si>
    <t>LBY</t>
  </si>
  <si>
    <t>MDG</t>
  </si>
  <si>
    <t>MWI</t>
  </si>
  <si>
    <t>MYS</t>
  </si>
  <si>
    <t>MDV</t>
  </si>
  <si>
    <t>MLI</t>
  </si>
  <si>
    <t>MHL</t>
  </si>
  <si>
    <t>Sri Lanka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</si>
  <si>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</si>
  <si>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</si>
  <si>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</si>
  <si>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</si>
  <si>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</si>
  <si>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</si>
  <si>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</si>
  <si>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</si>
  <si>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</si>
  <si>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</si>
  <si>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</si>
  <si>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</si>
  <si>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</si>
  <si>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</si>
  <si>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</si>
  <si>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</si>
  <si>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</si>
  <si>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PLW</t>
  </si>
  <si>
    <t>PNG</t>
  </si>
  <si>
    <t>PRY</t>
  </si>
  <si>
    <t>West Bank and Gaza</t>
  </si>
  <si>
    <t>PER</t>
  </si>
  <si>
    <t>Yemen, Rep.</t>
  </si>
  <si>
    <t>PHL</t>
  </si>
  <si>
    <t>RUS</t>
  </si>
  <si>
    <t>RWA</t>
  </si>
  <si>
    <t>WSM</t>
  </si>
  <si>
    <t>STP</t>
  </si>
  <si>
    <t>SEN</t>
  </si>
  <si>
    <t>SRB</t>
  </si>
  <si>
    <t>SLE</t>
  </si>
  <si>
    <t>SLB</t>
  </si>
  <si>
    <t>SOM</t>
  </si>
  <si>
    <t>ZAF</t>
  </si>
  <si>
    <t>SSD</t>
  </si>
  <si>
    <t>LKA</t>
  </si>
  <si>
    <t>LCA</t>
  </si>
  <si>
    <t>VCT</t>
  </si>
  <si>
    <t>SDN</t>
  </si>
  <si>
    <t>SUR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</si>
  <si>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</si>
  <si>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</si>
  <si>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</si>
  <si>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</si>
  <si>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</si>
  <si>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</si>
  <si>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</si>
  <si>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</si>
  <si>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</si>
  <si>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TKM</t>
  </si>
  <si>
    <t>TUV</t>
  </si>
  <si>
    <t>UGA</t>
  </si>
  <si>
    <t>UKR</t>
  </si>
  <si>
    <t>UZB</t>
  </si>
  <si>
    <t>VUT</t>
  </si>
  <si>
    <t>VEN</t>
  </si>
  <si>
    <t>VNM</t>
  </si>
  <si>
    <t>PSE</t>
  </si>
  <si>
    <t>YEM</t>
  </si>
  <si>
    <t>ZMB</t>
  </si>
  <si>
    <t>ZWE</t>
  </si>
  <si>
    <t>NOTE: Countries that do have data could have one, or two data points. The trend analysis was performed with 3 or more data points.</t>
  </si>
  <si>
    <t>high</t>
  </si>
  <si>
    <t>medium</t>
  </si>
  <si>
    <t>low</t>
  </si>
  <si>
    <t>Start Prevalence Rate 
Women who were first married by age 18 (% of women ages 20-24)  with a p-value of 10% showing the trend</t>
  </si>
  <si>
    <t>End Prevalence
Rate 
Women who were first married by age 18 (% of women ages 20-24)  with a p-value of 10% showing the trend</t>
  </si>
  <si>
    <r>
      <t>Category</t>
    </r>
    <r>
      <rPr>
        <b/>
        <sz val="7"/>
        <rFont val="Calibri"/>
        <family val="2"/>
        <scheme val="minor"/>
      </rPr>
      <t xml:space="preserve">
based on end value</t>
    </r>
  </si>
  <si>
    <t>Coefficient</t>
  </si>
  <si>
    <t>P-value</t>
  </si>
  <si>
    <t>Significance</t>
  </si>
  <si>
    <r>
      <rPr>
        <b/>
        <sz val="10"/>
        <rFont val="Calibri"/>
        <family val="2"/>
        <scheme val="minor"/>
      </rPr>
      <t>Category</t>
    </r>
    <r>
      <rPr>
        <b/>
        <sz val="7"/>
        <rFont val="Calibri"/>
        <family val="2"/>
        <scheme val="minor"/>
      </rPr>
      <t xml:space="preserve">
based on end value</t>
    </r>
  </si>
  <si>
    <t>Category
based on end value</t>
  </si>
  <si>
    <t>compound annual growth rate (CAGR)</t>
  </si>
  <si>
    <t>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</si>
</sst>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2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8"/>
      <name val="Segoe UI"/>
      <family val="2"/>
    </font>
    <font>
      <b/>
      <sz val="8"/>
      <color rgb="FFFF0000"/>
      <name val="Calibri"/>
      <family val="2"/>
      <scheme val="minor"/>
    </font>
    <font>
      <b/>
      <sz val="8"/>
      <color theme="4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4"/>
      <name val="Calibri"/>
      <family val="2"/>
      <scheme val="minor"/>
    </font>
    <font>
      <sz val="8"/>
      <color theme="4"/>
      <name val="Segoe UI"/>
      <family val="2"/>
    </font>
    <font>
      <b/>
      <sz val="8"/>
      <color theme="4"/>
      <name val="Segoe UI"/>
      <family val="2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7"/>
      <name val="Calibri"/>
      <family val="2"/>
      <scheme val="minor"/>
    </font>
    <font>
      <sz val="10"/>
      <name val="Segoe UI"/>
      <family val="2"/>
    </font>
    <font>
      <b/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9"/>
      <name val="Segoe UI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8"/>
      <color theme="1"/>
      <name val="Segoe UI"/>
      <family val="2"/>
    </font>
    <font>
      <b/>
      <sz val="8"/>
      <name val="Segoe UI"/>
      <family val="2"/>
    </font>
    <font>
      <sz val="8"/>
      <color theme="2" tint="-0.499984740745262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vertical="center"/>
    </xf>
    <xf numFmtId="0" fontId="6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/>
    </xf>
    <xf numFmtId="0" fontId="8" fillId="0" borderId="0" xfId="0" applyFont="1" applyAlignment="1">
      <alignment horizontal="left"/>
    </xf>
    <xf numFmtId="0" fontId="8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left"/>
    </xf>
    <xf numFmtId="0" fontId="11" fillId="2" borderId="2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3" fillId="0" borderId="0" xfId="0" applyFont="1"/>
    <xf numFmtId="2" fontId="3" fillId="0" borderId="0" xfId="0" applyNumberFormat="1" applyFont="1"/>
    <xf numFmtId="0" fontId="2" fillId="0" borderId="1" xfId="0" applyFont="1" applyBorder="1"/>
    <xf numFmtId="0" fontId="11" fillId="0" borderId="0" xfId="0" applyFont="1"/>
    <xf numFmtId="0" fontId="11" fillId="3" borderId="0" xfId="0" applyFont="1" applyFill="1"/>
    <xf numFmtId="0" fontId="12" fillId="0" borderId="0" xfId="0" applyFont="1"/>
    <xf numFmtId="0" fontId="11" fillId="2" borderId="0" xfId="0" applyFont="1" applyFill="1"/>
    <xf numFmtId="0" fontId="5" fillId="2" borderId="0" xfId="0" applyFont="1" applyFill="1"/>
    <xf numFmtId="0" fontId="2" fillId="2" borderId="1" xfId="0" applyFont="1" applyFill="1" applyBorder="1" applyAlignment="1">
      <alignment horizontal="left"/>
    </xf>
    <xf numFmtId="0" fontId="15" fillId="0" borderId="1" xfId="0" applyFont="1" applyBorder="1" applyAlignment="1">
      <alignment vertical="center" wrapText="1"/>
    </xf>
    <xf numFmtId="0" fontId="16" fillId="0" borderId="0" xfId="0" applyFont="1"/>
    <xf numFmtId="0" fontId="14" fillId="0" borderId="0" xfId="0" applyFont="1" applyAlignment="1">
      <alignment vertical="center"/>
    </xf>
    <xf numFmtId="0" fontId="14" fillId="0" borderId="0" xfId="0" applyFont="1"/>
    <xf numFmtId="0" fontId="3" fillId="0" borderId="2" xfId="0" applyFont="1" applyBorder="1"/>
    <xf numFmtId="165" fontId="1" fillId="0" borderId="0" xfId="0" applyNumberFormat="1" applyFont="1"/>
    <xf numFmtId="0" fontId="17" fillId="2" borderId="1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wrapText="1"/>
    </xf>
    <xf numFmtId="0" fontId="17" fillId="2" borderId="1" xfId="0" applyFont="1" applyFill="1" applyBorder="1" applyAlignment="1">
      <alignment horizontal="left"/>
    </xf>
    <xf numFmtId="0" fontId="17" fillId="0" borderId="1" xfId="0" applyFont="1" applyBorder="1"/>
    <xf numFmtId="0" fontId="17" fillId="2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center" wrapText="1"/>
    </xf>
    <xf numFmtId="2" fontId="19" fillId="0" borderId="0" xfId="0" applyNumberFormat="1" applyFont="1"/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right" vertical="center"/>
    </xf>
    <xf numFmtId="2" fontId="20" fillId="0" borderId="0" xfId="0" applyNumberFormat="1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20" fillId="0" borderId="0" xfId="0" applyFont="1" applyAlignment="1">
      <alignment vertical="center"/>
    </xf>
    <xf numFmtId="2" fontId="20" fillId="0" borderId="0" xfId="0" applyNumberFormat="1" applyFont="1" applyAlignment="1">
      <alignment vertical="center"/>
    </xf>
    <xf numFmtId="0" fontId="20" fillId="0" borderId="0" xfId="0" applyFont="1"/>
    <xf numFmtId="2" fontId="20" fillId="0" borderId="0" xfId="0" applyNumberFormat="1" applyFont="1"/>
    <xf numFmtId="0" fontId="17" fillId="0" borderId="0" xfId="0" applyFont="1" applyAlignment="1">
      <alignment vertical="center"/>
    </xf>
    <xf numFmtId="2" fontId="17" fillId="0" borderId="0" xfId="0" applyNumberFormat="1" applyFont="1" applyAlignment="1">
      <alignment vertical="center"/>
    </xf>
    <xf numFmtId="0" fontId="20" fillId="0" borderId="2" xfId="0" applyFont="1" applyBorder="1" applyAlignment="1">
      <alignment vertical="center"/>
    </xf>
    <xf numFmtId="2" fontId="20" fillId="0" borderId="2" xfId="0" applyNumberFormat="1" applyFont="1" applyBorder="1" applyAlignment="1">
      <alignment vertical="center"/>
    </xf>
    <xf numFmtId="0" fontId="20" fillId="0" borderId="2" xfId="0" applyFont="1" applyBorder="1"/>
    <xf numFmtId="2" fontId="20" fillId="0" borderId="2" xfId="0" applyNumberFormat="1" applyFont="1" applyBorder="1"/>
    <xf numFmtId="2" fontId="1" fillId="0" borderId="0" xfId="0" applyNumberFormat="1" applyFont="1"/>
    <xf numFmtId="0" fontId="1" fillId="0" borderId="2" xfId="0" applyFont="1" applyBorder="1"/>
    <xf numFmtId="2" fontId="1" fillId="0" borderId="2" xfId="0" applyNumberFormat="1" applyFont="1" applyBorder="1"/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14" fillId="0" borderId="2" xfId="0" applyFont="1" applyBorder="1" applyAlignment="1">
      <alignment vertical="center"/>
    </xf>
  </cellXfs>
  <cellStyles count="1">
    <cellStyle name="Normal" xfId="0" builtinId="0"/>
  </cellStyles>
  <dxfs count="10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432CD-2458-49E1-8DAC-76F01257915E}">
  <sheetPr>
    <tabColor rgb="FF92D050"/>
  </sheetPr>
  <dimension ref="A1:L107"/>
  <sheetViews>
    <sheetView tabSelected="1" zoomScaleNormal="100" workbookViewId="0">
      <selection activeCell="G8" sqref="G8"/>
    </sheetView>
  </sheetViews>
  <sheetFormatPr defaultColWidth="9.140625" defaultRowHeight="15" x14ac:dyDescent="0.25"/>
  <cols>
    <col min="1" max="1" width="19" style="20" customWidth="1"/>
    <col min="2" max="2" width="8.28515625" style="20" customWidth="1"/>
    <col min="3" max="3" width="5.7109375" style="20" customWidth="1"/>
    <col min="4" max="4" width="9.140625" style="20"/>
    <col min="5" max="5" width="5" style="20" customWidth="1"/>
    <col min="6" max="6" width="8.140625" style="20" customWidth="1"/>
    <col min="7" max="7" width="9.140625" style="20"/>
    <col min="8" max="8" width="9.140625" style="21"/>
    <col min="9" max="10" width="9.140625" style="20"/>
    <col min="11" max="11" width="10.28515625" style="20" customWidth="1"/>
    <col min="12" max="12" width="12.28515625" style="20" customWidth="1"/>
    <col min="13" max="16384" width="9.140625" style="1"/>
  </cols>
  <sheetData>
    <row r="1" spans="1:12" x14ac:dyDescent="0.25">
      <c r="A1" s="1" t="s">
        <v>0</v>
      </c>
    </row>
    <row r="2" spans="1:12" ht="37.5" customHeight="1" thickBot="1" x14ac:dyDescent="0.3">
      <c r="A2" s="35" t="s">
        <v>1</v>
      </c>
      <c r="B2" s="36" t="s">
        <v>2</v>
      </c>
      <c r="C2" s="37" t="s">
        <v>342</v>
      </c>
      <c r="D2" s="35" t="s">
        <v>343</v>
      </c>
      <c r="E2" s="38" t="s">
        <v>344</v>
      </c>
      <c r="F2" s="36" t="s">
        <v>3</v>
      </c>
      <c r="G2" s="39" t="s">
        <v>339</v>
      </c>
      <c r="H2" s="39" t="s">
        <v>340</v>
      </c>
      <c r="I2" s="36" t="s">
        <v>4</v>
      </c>
      <c r="J2" s="36" t="s">
        <v>5</v>
      </c>
      <c r="K2" s="39" t="s">
        <v>346</v>
      </c>
      <c r="L2" s="40" t="s">
        <v>347</v>
      </c>
    </row>
    <row r="3" spans="1:12" x14ac:dyDescent="0.25">
      <c r="A3" s="46" t="s">
        <v>91</v>
      </c>
      <c r="B3" s="46" t="s">
        <v>12</v>
      </c>
      <c r="C3" s="46">
        <v>0.17</v>
      </c>
      <c r="D3" s="46">
        <v>0</v>
      </c>
      <c r="E3" s="46" t="s">
        <v>8</v>
      </c>
      <c r="F3" s="46">
        <v>5</v>
      </c>
      <c r="G3" s="46">
        <v>0.1</v>
      </c>
      <c r="H3" s="47">
        <v>0.92886415438158498</v>
      </c>
      <c r="I3" s="46">
        <v>2013</v>
      </c>
      <c r="J3" s="46">
        <v>2018</v>
      </c>
      <c r="K3" s="48" t="s">
        <v>338</v>
      </c>
      <c r="L3" s="49">
        <f>(H3/G3)^(1/F3)-1</f>
        <v>0.56167421866456202</v>
      </c>
    </row>
    <row r="4" spans="1:12" x14ac:dyDescent="0.25">
      <c r="A4" s="46" t="s">
        <v>89</v>
      </c>
      <c r="B4" s="46" t="s">
        <v>23</v>
      </c>
      <c r="C4" s="46">
        <v>0.18</v>
      </c>
      <c r="D4" s="46">
        <v>0</v>
      </c>
      <c r="E4" s="46" t="s">
        <v>8</v>
      </c>
      <c r="F4" s="46">
        <v>5</v>
      </c>
      <c r="G4" s="46">
        <v>0.3</v>
      </c>
      <c r="H4" s="47">
        <v>1.2</v>
      </c>
      <c r="I4" s="46">
        <v>2014</v>
      </c>
      <c r="J4" s="46">
        <v>2019</v>
      </c>
      <c r="K4" s="48" t="s">
        <v>338</v>
      </c>
      <c r="L4" s="49">
        <f>(H4/G4)^(1/F4)-1</f>
        <v>0.3195079107728942</v>
      </c>
    </row>
    <row r="5" spans="1:12" x14ac:dyDescent="0.25">
      <c r="A5" s="46" t="s">
        <v>83</v>
      </c>
      <c r="B5" s="46" t="s">
        <v>23</v>
      </c>
      <c r="C5" s="46">
        <v>0.26</v>
      </c>
      <c r="D5" s="46">
        <v>0</v>
      </c>
      <c r="E5" s="46" t="s">
        <v>8</v>
      </c>
      <c r="F5" s="46">
        <v>5</v>
      </c>
      <c r="G5" s="46">
        <v>0.6</v>
      </c>
      <c r="H5" s="47">
        <v>1.9</v>
      </c>
      <c r="I5" s="46">
        <v>2013</v>
      </c>
      <c r="J5" s="46">
        <v>2018</v>
      </c>
      <c r="K5" s="48" t="s">
        <v>338</v>
      </c>
      <c r="L5" s="49">
        <f>(H5/G5)^(1/F5)-1</f>
        <v>0.2592746769380383</v>
      </c>
    </row>
    <row r="6" spans="1:12" x14ac:dyDescent="0.25">
      <c r="A6" s="46" t="s">
        <v>87</v>
      </c>
      <c r="B6" s="46" t="s">
        <v>23</v>
      </c>
      <c r="C6" s="46">
        <v>0.13</v>
      </c>
      <c r="D6" s="46">
        <v>0</v>
      </c>
      <c r="E6" s="46" t="s">
        <v>8</v>
      </c>
      <c r="F6" s="46">
        <v>9</v>
      </c>
      <c r="G6" s="46">
        <v>0.2</v>
      </c>
      <c r="H6" s="47">
        <v>1.4</v>
      </c>
      <c r="I6" s="46">
        <v>2009</v>
      </c>
      <c r="J6" s="46">
        <v>2018</v>
      </c>
      <c r="K6" s="48" t="s">
        <v>338</v>
      </c>
      <c r="L6" s="49">
        <f>(H6/G6)^(1/F6)-1</f>
        <v>0.24136581701520865</v>
      </c>
    </row>
    <row r="7" spans="1:12" x14ac:dyDescent="0.25">
      <c r="A7" s="46" t="s">
        <v>82</v>
      </c>
      <c r="B7" s="46" t="s">
        <v>23</v>
      </c>
      <c r="C7" s="46">
        <v>0.24</v>
      </c>
      <c r="D7" s="46">
        <v>0</v>
      </c>
      <c r="E7" s="46" t="s">
        <v>8</v>
      </c>
      <c r="F7" s="46">
        <v>5</v>
      </c>
      <c r="G7" s="46">
        <v>0.7</v>
      </c>
      <c r="H7" s="47">
        <v>1.9</v>
      </c>
      <c r="I7" s="46">
        <v>2006</v>
      </c>
      <c r="J7" s="46">
        <v>2011</v>
      </c>
      <c r="K7" s="48" t="s">
        <v>338</v>
      </c>
      <c r="L7" s="49">
        <f>(H7/G7)^(1/F7)-1</f>
        <v>0.22104343283362393</v>
      </c>
    </row>
    <row r="8" spans="1:12" x14ac:dyDescent="0.25">
      <c r="A8" s="46" t="s">
        <v>46</v>
      </c>
      <c r="B8" s="46" t="s">
        <v>23</v>
      </c>
      <c r="C8" s="46">
        <v>0.57999999999999996</v>
      </c>
      <c r="D8" s="46">
        <v>0</v>
      </c>
      <c r="E8" s="46" t="s">
        <v>8</v>
      </c>
      <c r="F8" s="46">
        <v>5</v>
      </c>
      <c r="G8" s="46">
        <v>3.4</v>
      </c>
      <c r="H8" s="47">
        <v>6.3</v>
      </c>
      <c r="I8" s="46">
        <v>2011</v>
      </c>
      <c r="J8" s="46">
        <v>2016</v>
      </c>
      <c r="K8" s="48" t="s">
        <v>338</v>
      </c>
      <c r="L8" s="49">
        <f>(H8/G8)^(1/F8)-1</f>
        <v>0.13128577558116539</v>
      </c>
    </row>
    <row r="9" spans="1:12" x14ac:dyDescent="0.25">
      <c r="A9" s="46" t="s">
        <v>37</v>
      </c>
      <c r="B9" s="46" t="s">
        <v>12</v>
      </c>
      <c r="C9" s="46">
        <v>0.49</v>
      </c>
      <c r="D9" s="46">
        <v>0</v>
      </c>
      <c r="E9" s="46" t="s">
        <v>8</v>
      </c>
      <c r="F9" s="46">
        <v>12</v>
      </c>
      <c r="G9" s="46">
        <v>2.1</v>
      </c>
      <c r="H9" s="47">
        <v>8</v>
      </c>
      <c r="I9" s="46">
        <v>2006</v>
      </c>
      <c r="J9" s="46">
        <v>2018</v>
      </c>
      <c r="K9" s="48" t="s">
        <v>338</v>
      </c>
      <c r="L9" s="49">
        <f>(H9/G9)^(1/F9)-1</f>
        <v>0.1179075545534467</v>
      </c>
    </row>
    <row r="10" spans="1:12" x14ac:dyDescent="0.25">
      <c r="A10" s="46" t="s">
        <v>32</v>
      </c>
      <c r="B10" s="46" t="s">
        <v>23</v>
      </c>
      <c r="C10" s="46">
        <v>0.45</v>
      </c>
      <c r="D10" s="46">
        <v>0</v>
      </c>
      <c r="E10" s="46" t="s">
        <v>8</v>
      </c>
      <c r="F10" s="46">
        <v>8</v>
      </c>
      <c r="G10" s="46">
        <v>5.2</v>
      </c>
      <c r="H10" s="47">
        <v>8.8018851579846693</v>
      </c>
      <c r="I10" s="46">
        <v>2010</v>
      </c>
      <c r="J10" s="46">
        <v>2018</v>
      </c>
      <c r="K10" s="48" t="s">
        <v>338</v>
      </c>
      <c r="L10" s="49">
        <f>(H10/G10)^(1/F10)-1</f>
        <v>6.8000717048585457E-2</v>
      </c>
    </row>
    <row r="11" spans="1:12" x14ac:dyDescent="0.25">
      <c r="A11" s="46" t="s">
        <v>41</v>
      </c>
      <c r="B11" s="46" t="s">
        <v>23</v>
      </c>
      <c r="C11" s="46">
        <v>0.37</v>
      </c>
      <c r="D11" s="46">
        <v>0</v>
      </c>
      <c r="E11" s="46" t="s">
        <v>8</v>
      </c>
      <c r="F11" s="46">
        <v>7</v>
      </c>
      <c r="G11" s="46">
        <v>4.5999999999999996</v>
      </c>
      <c r="H11" s="47">
        <v>7.2</v>
      </c>
      <c r="I11" s="46">
        <v>2011</v>
      </c>
      <c r="J11" s="46">
        <v>2018</v>
      </c>
      <c r="K11" s="48" t="s">
        <v>338</v>
      </c>
      <c r="L11" s="49">
        <f>(H11/G11)^(1/F11)-1</f>
        <v>6.6096163982164224E-2</v>
      </c>
    </row>
    <row r="12" spans="1:12" x14ac:dyDescent="0.25">
      <c r="A12" s="42" t="s">
        <v>101</v>
      </c>
      <c r="B12" s="42" t="s">
        <v>12</v>
      </c>
      <c r="C12" s="43">
        <v>0.02</v>
      </c>
      <c r="D12" s="43">
        <v>0.27300000000000002</v>
      </c>
      <c r="E12" s="43"/>
      <c r="F12" s="43">
        <v>21</v>
      </c>
      <c r="G12" s="43">
        <v>0.1</v>
      </c>
      <c r="H12" s="44">
        <v>0.30729511707188001</v>
      </c>
      <c r="I12" s="43">
        <v>1997</v>
      </c>
      <c r="J12" s="43">
        <v>2018</v>
      </c>
      <c r="K12" s="48" t="s">
        <v>338</v>
      </c>
      <c r="L12" s="49">
        <f>(H12/G12)^(1/F12)-1</f>
        <v>5.4913708937948114E-2</v>
      </c>
    </row>
    <row r="13" spans="1:12" x14ac:dyDescent="0.25">
      <c r="A13" s="46" t="s">
        <v>36</v>
      </c>
      <c r="B13" s="46" t="s">
        <v>7</v>
      </c>
      <c r="C13" s="46">
        <v>0.36</v>
      </c>
      <c r="D13" s="46">
        <v>0</v>
      </c>
      <c r="E13" s="46" t="s">
        <v>8</v>
      </c>
      <c r="F13" s="46">
        <v>5</v>
      </c>
      <c r="G13" s="46">
        <v>6.3</v>
      </c>
      <c r="H13" s="47">
        <v>8.1</v>
      </c>
      <c r="I13" s="46">
        <v>2014</v>
      </c>
      <c r="J13" s="46">
        <v>2019</v>
      </c>
      <c r="K13" s="48" t="s">
        <v>338</v>
      </c>
      <c r="L13" s="49">
        <f>(H13/G13)^(1/F13)-1</f>
        <v>5.1547496797280434E-2</v>
      </c>
    </row>
    <row r="14" spans="1:12" x14ac:dyDescent="0.25">
      <c r="A14" s="46" t="s">
        <v>15</v>
      </c>
      <c r="B14" s="46" t="s">
        <v>7</v>
      </c>
      <c r="C14" s="46">
        <v>0.6</v>
      </c>
      <c r="D14" s="46">
        <v>0</v>
      </c>
      <c r="E14" s="46" t="s">
        <v>8</v>
      </c>
      <c r="F14" s="46">
        <v>14</v>
      </c>
      <c r="G14" s="46">
        <v>8.4</v>
      </c>
      <c r="H14" s="47">
        <v>16.8</v>
      </c>
      <c r="I14" s="46">
        <v>2006</v>
      </c>
      <c r="J14" s="46">
        <v>2020</v>
      </c>
      <c r="K14" s="48" t="s">
        <v>337</v>
      </c>
      <c r="L14" s="49">
        <f>(H14/G14)^(1/F14)-1</f>
        <v>5.0756638653219444E-2</v>
      </c>
    </row>
    <row r="15" spans="1:12" x14ac:dyDescent="0.25">
      <c r="A15" s="46" t="s">
        <v>95</v>
      </c>
      <c r="B15" s="46" t="s">
        <v>12</v>
      </c>
      <c r="C15" s="46">
        <v>0.03</v>
      </c>
      <c r="D15" s="46">
        <v>0</v>
      </c>
      <c r="E15" s="46" t="s">
        <v>8</v>
      </c>
      <c r="F15" s="46">
        <v>6</v>
      </c>
      <c r="G15" s="46">
        <v>0.7</v>
      </c>
      <c r="H15" s="47">
        <v>0.9</v>
      </c>
      <c r="I15" s="46">
        <v>2014</v>
      </c>
      <c r="J15" s="46">
        <v>2020</v>
      </c>
      <c r="K15" s="48" t="s">
        <v>338</v>
      </c>
      <c r="L15" s="49">
        <f>(H15/G15)^(1/F15)-1</f>
        <v>4.2775322398306503E-2</v>
      </c>
    </row>
    <row r="16" spans="1:12" x14ac:dyDescent="0.25">
      <c r="A16" s="46" t="s">
        <v>100</v>
      </c>
      <c r="B16" s="46" t="s">
        <v>23</v>
      </c>
      <c r="C16" s="46">
        <v>0.01</v>
      </c>
      <c r="D16" s="46">
        <v>0</v>
      </c>
      <c r="E16" s="46" t="s">
        <v>8</v>
      </c>
      <c r="F16" s="46">
        <v>7</v>
      </c>
      <c r="G16" s="46">
        <v>0.3</v>
      </c>
      <c r="H16" s="47">
        <v>0.4</v>
      </c>
      <c r="I16" s="46">
        <v>2012</v>
      </c>
      <c r="J16" s="46">
        <v>2019</v>
      </c>
      <c r="K16" s="48" t="s">
        <v>338</v>
      </c>
      <c r="L16" s="49">
        <f>(H16/G16)^(1/F16)-1</f>
        <v>4.195362743720854E-2</v>
      </c>
    </row>
    <row r="17" spans="1:12" x14ac:dyDescent="0.25">
      <c r="A17" s="46" t="s">
        <v>48</v>
      </c>
      <c r="B17" s="46" t="s">
        <v>23</v>
      </c>
      <c r="C17" s="46">
        <v>0.11</v>
      </c>
      <c r="D17" s="46">
        <v>1E-3</v>
      </c>
      <c r="E17" s="46" t="s">
        <v>8</v>
      </c>
      <c r="F17" s="46">
        <v>20</v>
      </c>
      <c r="G17" s="46">
        <v>3.7</v>
      </c>
      <c r="H17" s="47">
        <v>5.8784280000000004</v>
      </c>
      <c r="I17" s="46">
        <v>1986</v>
      </c>
      <c r="J17" s="46">
        <v>2006</v>
      </c>
      <c r="K17" s="48" t="s">
        <v>338</v>
      </c>
      <c r="L17" s="49">
        <f>(H17/G17)^(1/F17)-1</f>
        <v>2.3417818152965397E-2</v>
      </c>
    </row>
    <row r="18" spans="1:12" x14ac:dyDescent="0.25">
      <c r="A18" s="46" t="s">
        <v>86</v>
      </c>
      <c r="B18" s="46" t="s">
        <v>12</v>
      </c>
      <c r="C18" s="46">
        <v>0.03</v>
      </c>
      <c r="D18" s="46">
        <v>1E-3</v>
      </c>
      <c r="E18" s="46" t="s">
        <v>8</v>
      </c>
      <c r="F18" s="46">
        <v>7</v>
      </c>
      <c r="G18" s="46">
        <v>1.2</v>
      </c>
      <c r="H18" s="47">
        <v>1.4</v>
      </c>
      <c r="I18" s="46">
        <v>2009</v>
      </c>
      <c r="J18" s="46">
        <v>2016</v>
      </c>
      <c r="K18" s="48" t="s">
        <v>338</v>
      </c>
      <c r="L18" s="49">
        <f>(H18/G18)^(1/F18)-1</f>
        <v>2.2265789209679587E-2</v>
      </c>
    </row>
    <row r="19" spans="1:12" x14ac:dyDescent="0.25">
      <c r="A19" s="46" t="s">
        <v>44</v>
      </c>
      <c r="B19" s="46" t="s">
        <v>12</v>
      </c>
      <c r="C19" s="46">
        <v>7.0000000000000007E-2</v>
      </c>
      <c r="D19" s="46">
        <v>6.8000000000000005E-2</v>
      </c>
      <c r="E19" s="46" t="s">
        <v>8</v>
      </c>
      <c r="F19" s="46">
        <v>10</v>
      </c>
      <c r="G19" s="46">
        <v>5.9</v>
      </c>
      <c r="H19" s="47">
        <v>6.9</v>
      </c>
      <c r="I19" s="46">
        <v>2005</v>
      </c>
      <c r="J19" s="46">
        <v>2015</v>
      </c>
      <c r="K19" s="48" t="s">
        <v>338</v>
      </c>
      <c r="L19" s="49">
        <f>(H19/G19)^(1/F19)-1</f>
        <v>1.5780117620338707E-2</v>
      </c>
    </row>
    <row r="20" spans="1:12" x14ac:dyDescent="0.25">
      <c r="A20" s="46" t="s">
        <v>21</v>
      </c>
      <c r="B20" s="46" t="s">
        <v>7</v>
      </c>
      <c r="C20" s="46">
        <v>0.14000000000000001</v>
      </c>
      <c r="D20" s="46">
        <v>5.6000000000000001E-2</v>
      </c>
      <c r="E20" s="46" t="s">
        <v>8</v>
      </c>
      <c r="F20" s="46">
        <v>26</v>
      </c>
      <c r="G20" s="46">
        <v>8.6</v>
      </c>
      <c r="H20" s="47">
        <v>12.730391453415701</v>
      </c>
      <c r="I20" s="46">
        <v>1992</v>
      </c>
      <c r="J20" s="46">
        <v>2018</v>
      </c>
      <c r="K20" s="48" t="s">
        <v>337</v>
      </c>
      <c r="L20" s="49">
        <f>(H20/G20)^(1/F20)-1</f>
        <v>1.5200132227181307E-2</v>
      </c>
    </row>
    <row r="21" spans="1:12" x14ac:dyDescent="0.25">
      <c r="A21" s="46" t="s">
        <v>9</v>
      </c>
      <c r="B21" s="46" t="s">
        <v>7</v>
      </c>
      <c r="C21" s="46">
        <v>0.3</v>
      </c>
      <c r="D21" s="46">
        <v>8.8999999999999996E-2</v>
      </c>
      <c r="E21" s="46" t="s">
        <v>8</v>
      </c>
      <c r="F21" s="46">
        <v>24</v>
      </c>
      <c r="G21" s="50">
        <v>19.600000000000001</v>
      </c>
      <c r="H21" s="51">
        <v>25.8</v>
      </c>
      <c r="I21" s="46">
        <v>1995</v>
      </c>
      <c r="J21" s="46">
        <v>2019</v>
      </c>
      <c r="K21" s="48" t="s">
        <v>336</v>
      </c>
      <c r="L21" s="49">
        <f>(H21/G21)^(1/F21)-1</f>
        <v>1.1517695617116797E-2</v>
      </c>
    </row>
    <row r="22" spans="1:12" x14ac:dyDescent="0.25">
      <c r="A22" s="46" t="s">
        <v>70</v>
      </c>
      <c r="B22" s="46" t="s">
        <v>7</v>
      </c>
      <c r="C22" s="46">
        <v>0.02</v>
      </c>
      <c r="D22" s="46">
        <v>1E-3</v>
      </c>
      <c r="E22" s="46" t="s">
        <v>8</v>
      </c>
      <c r="F22" s="46">
        <v>30</v>
      </c>
      <c r="G22" s="46">
        <v>2.1</v>
      </c>
      <c r="H22" s="47">
        <v>2.8</v>
      </c>
      <c r="I22" s="46">
        <v>1987</v>
      </c>
      <c r="J22" s="46">
        <v>2017</v>
      </c>
      <c r="K22" s="48" t="s">
        <v>338</v>
      </c>
      <c r="L22" s="49">
        <f>(H22/G22)^(1/F22)-1</f>
        <v>9.6355280556115197E-3</v>
      </c>
    </row>
    <row r="23" spans="1:12" x14ac:dyDescent="0.25">
      <c r="A23" s="46" t="s">
        <v>30</v>
      </c>
      <c r="B23" s="46" t="s">
        <v>12</v>
      </c>
      <c r="C23" s="46">
        <v>0.09</v>
      </c>
      <c r="D23" s="46">
        <v>6.5000000000000002E-2</v>
      </c>
      <c r="E23" s="46" t="s">
        <v>8</v>
      </c>
      <c r="F23" s="46">
        <v>22</v>
      </c>
      <c r="G23" s="46">
        <v>7.8</v>
      </c>
      <c r="H23" s="51">
        <v>9.4</v>
      </c>
      <c r="I23" s="46">
        <v>1996</v>
      </c>
      <c r="J23" s="46">
        <v>2018</v>
      </c>
      <c r="K23" s="48" t="s">
        <v>337</v>
      </c>
      <c r="L23" s="49">
        <f>(H23/G23)^(1/F23)-1</f>
        <v>8.5172468962420034E-3</v>
      </c>
    </row>
    <row r="24" spans="1:12" x14ac:dyDescent="0.25">
      <c r="A24" s="42" t="s">
        <v>55</v>
      </c>
      <c r="B24" s="42" t="s">
        <v>12</v>
      </c>
      <c r="C24" s="43">
        <v>-0.04</v>
      </c>
      <c r="D24" s="43">
        <v>0.86399999999999999</v>
      </c>
      <c r="E24" s="43"/>
      <c r="F24" s="43">
        <v>10</v>
      </c>
      <c r="G24" s="43">
        <v>5</v>
      </c>
      <c r="H24" s="44">
        <v>5.4</v>
      </c>
      <c r="I24" s="43">
        <v>2009</v>
      </c>
      <c r="J24" s="43">
        <v>2019</v>
      </c>
      <c r="K24" s="48" t="s">
        <v>338</v>
      </c>
      <c r="L24" s="49">
        <f>(H24/G24)^(1/F24)-1</f>
        <v>7.7257952426748044E-3</v>
      </c>
    </row>
    <row r="25" spans="1:12" x14ac:dyDescent="0.25">
      <c r="A25" s="42" t="s">
        <v>69</v>
      </c>
      <c r="B25" s="42" t="s">
        <v>23</v>
      </c>
      <c r="C25" s="43">
        <v>0.05</v>
      </c>
      <c r="D25" s="43">
        <v>0.13100000000000001</v>
      </c>
      <c r="E25" s="43"/>
      <c r="F25" s="43">
        <v>32</v>
      </c>
      <c r="G25" s="43">
        <v>2.4</v>
      </c>
      <c r="H25" s="44">
        <v>3</v>
      </c>
      <c r="I25" s="43">
        <v>1987</v>
      </c>
      <c r="J25" s="43">
        <v>2019</v>
      </c>
      <c r="K25" s="48" t="s">
        <v>338</v>
      </c>
      <c r="L25" s="49">
        <f>(H25/G25)^(1/F25)-1</f>
        <v>6.9976056006855192E-3</v>
      </c>
    </row>
    <row r="26" spans="1:12" x14ac:dyDescent="0.25">
      <c r="A26" s="42" t="s">
        <v>74</v>
      </c>
      <c r="B26" s="42" t="s">
        <v>12</v>
      </c>
      <c r="C26" s="43">
        <v>0.01</v>
      </c>
      <c r="D26" s="43">
        <v>0.152</v>
      </c>
      <c r="E26" s="43"/>
      <c r="F26" s="43">
        <v>24</v>
      </c>
      <c r="G26" s="43">
        <v>1.9</v>
      </c>
      <c r="H26" s="44">
        <v>2.2000000000000002</v>
      </c>
      <c r="I26" s="43">
        <v>1993</v>
      </c>
      <c r="J26" s="43">
        <v>2017</v>
      </c>
      <c r="K26" s="48" t="s">
        <v>338</v>
      </c>
      <c r="L26" s="49">
        <f>(H26/G26)^(1/F26)-1</f>
        <v>6.1271728898284472E-3</v>
      </c>
    </row>
    <row r="27" spans="1:12" x14ac:dyDescent="0.25">
      <c r="A27" s="46" t="s">
        <v>22</v>
      </c>
      <c r="B27" s="46" t="s">
        <v>23</v>
      </c>
      <c r="C27" s="46">
        <v>7.0000000000000007E-2</v>
      </c>
      <c r="D27" s="46">
        <v>8.5999999999999993E-2</v>
      </c>
      <c r="E27" s="46" t="s">
        <v>8</v>
      </c>
      <c r="F27" s="46">
        <v>28</v>
      </c>
      <c r="G27" s="46">
        <v>10.4</v>
      </c>
      <c r="H27" s="50">
        <v>12.3</v>
      </c>
      <c r="I27" s="46">
        <v>1986</v>
      </c>
      <c r="J27" s="46">
        <v>2014</v>
      </c>
      <c r="K27" s="48" t="s">
        <v>337</v>
      </c>
      <c r="L27" s="49">
        <f>(H27/G27)^(1/F27)-1</f>
        <v>6.0106151258352281E-3</v>
      </c>
    </row>
    <row r="28" spans="1:12" x14ac:dyDescent="0.25">
      <c r="A28" s="46" t="s">
        <v>67</v>
      </c>
      <c r="B28" s="46" t="s">
        <v>23</v>
      </c>
      <c r="C28" s="46">
        <v>0.02</v>
      </c>
      <c r="D28" s="46">
        <v>0</v>
      </c>
      <c r="E28" s="46" t="s">
        <v>8</v>
      </c>
      <c r="F28" s="46">
        <v>26</v>
      </c>
      <c r="G28" s="46">
        <v>3.1</v>
      </c>
      <c r="H28" s="51">
        <v>3.6</v>
      </c>
      <c r="I28" s="46">
        <v>1990</v>
      </c>
      <c r="J28" s="46">
        <v>2016</v>
      </c>
      <c r="K28" s="48" t="s">
        <v>338</v>
      </c>
      <c r="L28" s="49">
        <f>(H28/G28)^(1/F28)-1</f>
        <v>5.7677905568946919E-3</v>
      </c>
    </row>
    <row r="29" spans="1:12" x14ac:dyDescent="0.25">
      <c r="A29" s="46" t="s">
        <v>27</v>
      </c>
      <c r="B29" s="46" t="s">
        <v>12</v>
      </c>
      <c r="C29" s="46">
        <v>0.05</v>
      </c>
      <c r="D29" s="46">
        <v>0</v>
      </c>
      <c r="E29" s="46" t="s">
        <v>8</v>
      </c>
      <c r="F29" s="46">
        <v>16</v>
      </c>
      <c r="G29" s="46">
        <v>9.1999999999999993</v>
      </c>
      <c r="H29" s="51">
        <v>10</v>
      </c>
      <c r="I29" s="46">
        <v>1996</v>
      </c>
      <c r="J29" s="46">
        <v>2012</v>
      </c>
      <c r="K29" s="48" t="s">
        <v>337</v>
      </c>
      <c r="L29" s="49">
        <f>(H29/G29)^(1/F29)-1</f>
        <v>5.2249532652388631E-3</v>
      </c>
    </row>
    <row r="30" spans="1:12" x14ac:dyDescent="0.25">
      <c r="A30" s="46" t="s">
        <v>59</v>
      </c>
      <c r="B30" s="46" t="s">
        <v>23</v>
      </c>
      <c r="C30" s="46">
        <v>0.04</v>
      </c>
      <c r="D30" s="46">
        <v>8.6999999999999994E-2</v>
      </c>
      <c r="E30" s="46" t="s">
        <v>8</v>
      </c>
      <c r="F30" s="46">
        <v>29</v>
      </c>
      <c r="G30" s="46">
        <v>4.3</v>
      </c>
      <c r="H30" s="51">
        <v>4.9000000000000004</v>
      </c>
      <c r="I30" s="46">
        <v>1986</v>
      </c>
      <c r="J30" s="46">
        <v>2015</v>
      </c>
      <c r="K30" s="48" t="s">
        <v>338</v>
      </c>
      <c r="L30" s="49">
        <f>(H30/G30)^(1/F30)-1</f>
        <v>4.514303125524366E-3</v>
      </c>
    </row>
    <row r="31" spans="1:12" x14ac:dyDescent="0.25">
      <c r="A31" s="46" t="s">
        <v>60</v>
      </c>
      <c r="B31" s="46" t="s">
        <v>23</v>
      </c>
      <c r="C31" s="46">
        <v>0.02</v>
      </c>
      <c r="D31" s="46">
        <v>0</v>
      </c>
      <c r="E31" s="46" t="s">
        <v>8</v>
      </c>
      <c r="F31" s="46">
        <v>5</v>
      </c>
      <c r="G31" s="46">
        <v>4.7</v>
      </c>
      <c r="H31" s="51">
        <v>4.8</v>
      </c>
      <c r="I31" s="46">
        <v>2014</v>
      </c>
      <c r="J31" s="46">
        <v>2019</v>
      </c>
      <c r="K31" s="48" t="s">
        <v>338</v>
      </c>
      <c r="L31" s="49">
        <f>(H31/G31)^(1/F31)-1</f>
        <v>4.2195592159059991E-3</v>
      </c>
    </row>
    <row r="32" spans="1:12" x14ac:dyDescent="0.25">
      <c r="A32" s="42" t="s">
        <v>26</v>
      </c>
      <c r="B32" s="42" t="s">
        <v>7</v>
      </c>
      <c r="C32" s="43">
        <v>0.01</v>
      </c>
      <c r="D32" s="43">
        <v>0.93899999999999995</v>
      </c>
      <c r="E32" s="43"/>
      <c r="F32" s="43">
        <v>17</v>
      </c>
      <c r="G32" s="43">
        <v>9.5</v>
      </c>
      <c r="H32" s="44">
        <v>10.199999999999999</v>
      </c>
      <c r="I32" s="43">
        <v>1993</v>
      </c>
      <c r="J32" s="43">
        <v>2010</v>
      </c>
      <c r="K32" s="48" t="s">
        <v>337</v>
      </c>
      <c r="L32" s="49">
        <f>(H32/G32)^(1/F32)-1</f>
        <v>4.1908702786246366E-3</v>
      </c>
    </row>
    <row r="33" spans="1:12" x14ac:dyDescent="0.25">
      <c r="A33" s="42" t="s">
        <v>72</v>
      </c>
      <c r="B33" s="42" t="s">
        <v>23</v>
      </c>
      <c r="C33" s="43">
        <v>-0.01</v>
      </c>
      <c r="D33" s="43">
        <v>0.61</v>
      </c>
      <c r="E33" s="43"/>
      <c r="F33" s="43">
        <v>32</v>
      </c>
      <c r="G33" s="43">
        <v>2.2999999999999998</v>
      </c>
      <c r="H33" s="44">
        <v>2.5218690316113102</v>
      </c>
      <c r="I33" s="43">
        <v>1986</v>
      </c>
      <c r="J33" s="43">
        <v>2018</v>
      </c>
      <c r="K33" s="48" t="s">
        <v>338</v>
      </c>
      <c r="L33" s="49">
        <f>(H33/G33)^(1/F33)-1</f>
        <v>2.8819944493747585E-3</v>
      </c>
    </row>
    <row r="34" spans="1:12" x14ac:dyDescent="0.25">
      <c r="A34" s="42" t="s">
        <v>35</v>
      </c>
      <c r="B34" s="42" t="s">
        <v>7</v>
      </c>
      <c r="C34" s="43">
        <v>0.03</v>
      </c>
      <c r="D34" s="43">
        <v>0.72399999999999998</v>
      </c>
      <c r="E34" s="43"/>
      <c r="F34" s="43">
        <v>11</v>
      </c>
      <c r="G34" s="43">
        <v>8.3000000000000007</v>
      </c>
      <c r="H34" s="44">
        <v>8.4440610356281507</v>
      </c>
      <c r="I34" s="43">
        <v>2007</v>
      </c>
      <c r="J34" s="43">
        <v>2018</v>
      </c>
      <c r="K34" s="48" t="s">
        <v>338</v>
      </c>
      <c r="L34" s="49">
        <f>(H34/G34)^(1/F34)-1</f>
        <v>1.5655736365636219E-3</v>
      </c>
    </row>
    <row r="35" spans="1:12" x14ac:dyDescent="0.25">
      <c r="A35" s="46" t="s">
        <v>24</v>
      </c>
      <c r="B35" s="46" t="s">
        <v>7</v>
      </c>
      <c r="C35" s="46">
        <v>0.02</v>
      </c>
      <c r="D35" s="46">
        <v>0</v>
      </c>
      <c r="E35" s="46" t="s">
        <v>8</v>
      </c>
      <c r="F35" s="46">
        <v>24</v>
      </c>
      <c r="G35" s="46">
        <v>11.5</v>
      </c>
      <c r="H35" s="51">
        <v>11.875164</v>
      </c>
      <c r="I35" s="46">
        <v>1990</v>
      </c>
      <c r="J35" s="46">
        <v>2014</v>
      </c>
      <c r="K35" s="48" t="s">
        <v>337</v>
      </c>
      <c r="L35" s="49">
        <f>(H35/G35)^(1/F35)-1</f>
        <v>1.3384835114775839E-3</v>
      </c>
    </row>
    <row r="36" spans="1:12" x14ac:dyDescent="0.25">
      <c r="A36" s="42" t="s">
        <v>81</v>
      </c>
      <c r="B36" s="42" t="s">
        <v>12</v>
      </c>
      <c r="C36" s="43">
        <v>0</v>
      </c>
      <c r="D36" s="43">
        <v>0.42299999999999999</v>
      </c>
      <c r="E36" s="43"/>
      <c r="F36" s="43">
        <v>1</v>
      </c>
      <c r="G36" s="43">
        <v>1.9</v>
      </c>
      <c r="H36" s="44">
        <v>1.9</v>
      </c>
      <c r="I36" s="43">
        <v>2015</v>
      </c>
      <c r="J36" s="43">
        <v>2016</v>
      </c>
      <c r="K36" s="48" t="s">
        <v>338</v>
      </c>
      <c r="L36" s="49">
        <f>(H36/G36)^(1/F36)-1</f>
        <v>0</v>
      </c>
    </row>
    <row r="37" spans="1:12" x14ac:dyDescent="0.25">
      <c r="A37" s="42" t="s">
        <v>84</v>
      </c>
      <c r="B37" s="42" t="s">
        <v>23</v>
      </c>
      <c r="C37" s="43">
        <v>0.01</v>
      </c>
      <c r="D37" s="43">
        <v>0.72799999999999998</v>
      </c>
      <c r="E37" s="43"/>
      <c r="F37" s="43">
        <v>21</v>
      </c>
      <c r="G37" s="43">
        <v>1.6</v>
      </c>
      <c r="H37" s="44">
        <v>1.6</v>
      </c>
      <c r="I37" s="43">
        <v>1992</v>
      </c>
      <c r="J37" s="43">
        <v>2013</v>
      </c>
      <c r="K37" s="48" t="s">
        <v>338</v>
      </c>
      <c r="L37" s="49">
        <f>(H37/G37)^(1/F37)-1</f>
        <v>0</v>
      </c>
    </row>
    <row r="38" spans="1:12" x14ac:dyDescent="0.25">
      <c r="A38" s="42" t="s">
        <v>94</v>
      </c>
      <c r="B38" s="42" t="s">
        <v>12</v>
      </c>
      <c r="C38" s="43">
        <v>0</v>
      </c>
      <c r="D38" s="43">
        <v>0.86299999999999999</v>
      </c>
      <c r="E38" s="43"/>
      <c r="F38" s="43">
        <v>17</v>
      </c>
      <c r="G38" s="43">
        <v>0.9</v>
      </c>
      <c r="H38" s="44">
        <v>0.9</v>
      </c>
      <c r="I38" s="43">
        <v>1997</v>
      </c>
      <c r="J38" s="43">
        <v>2014</v>
      </c>
      <c r="K38" s="48" t="s">
        <v>338</v>
      </c>
      <c r="L38" s="49">
        <f>(H38/G38)^(1/F38)-1</f>
        <v>0</v>
      </c>
    </row>
    <row r="39" spans="1:12" x14ac:dyDescent="0.25">
      <c r="A39" s="42" t="s">
        <v>109</v>
      </c>
      <c r="B39" s="42" t="s">
        <v>12</v>
      </c>
      <c r="C39" s="43">
        <v>0</v>
      </c>
      <c r="D39" s="43">
        <v>0.42299999999999999</v>
      </c>
      <c r="E39" s="43"/>
      <c r="F39" s="43">
        <v>5</v>
      </c>
      <c r="G39" s="43">
        <v>0.1</v>
      </c>
      <c r="H39" s="44">
        <v>0.1</v>
      </c>
      <c r="I39" s="43">
        <v>2012</v>
      </c>
      <c r="J39" s="43">
        <v>2017</v>
      </c>
      <c r="K39" s="48" t="s">
        <v>338</v>
      </c>
      <c r="L39" s="49">
        <f>(H39/G39)^(1/F39)-1</f>
        <v>0</v>
      </c>
    </row>
    <row r="40" spans="1:12" x14ac:dyDescent="0.25">
      <c r="A40" s="46" t="s">
        <v>50</v>
      </c>
      <c r="B40" s="46" t="s">
        <v>12</v>
      </c>
      <c r="C40" s="46">
        <v>-0.01</v>
      </c>
      <c r="D40" s="46">
        <v>0</v>
      </c>
      <c r="E40" s="46" t="s">
        <v>8</v>
      </c>
      <c r="F40" s="46">
        <v>29</v>
      </c>
      <c r="G40" s="46">
        <v>6.2</v>
      </c>
      <c r="H40" s="51">
        <v>5.8</v>
      </c>
      <c r="I40" s="46">
        <v>1985</v>
      </c>
      <c r="J40" s="46">
        <v>2014</v>
      </c>
      <c r="K40" s="48" t="s">
        <v>338</v>
      </c>
      <c r="L40" s="49">
        <f>(H40/G40)^(1/F40)-1</f>
        <v>-2.2970602788487948E-3</v>
      </c>
    </row>
    <row r="41" spans="1:12" x14ac:dyDescent="0.25">
      <c r="A41" s="46" t="s">
        <v>53</v>
      </c>
      <c r="B41" s="46" t="s">
        <v>12</v>
      </c>
      <c r="C41" s="46">
        <v>-7.0000000000000007E-2</v>
      </c>
      <c r="D41" s="46">
        <v>5.0000000000000001E-3</v>
      </c>
      <c r="E41" s="46" t="s">
        <v>8</v>
      </c>
      <c r="F41" s="46">
        <v>31</v>
      </c>
      <c r="G41" s="46">
        <v>6.7</v>
      </c>
      <c r="H41" s="51">
        <v>5.4183521189148696</v>
      </c>
      <c r="I41" s="46">
        <v>1988</v>
      </c>
      <c r="J41" s="46">
        <v>2019</v>
      </c>
      <c r="K41" s="48" t="s">
        <v>338</v>
      </c>
      <c r="L41" s="49">
        <f>(H41/G41)^(1/F41)-1</f>
        <v>-6.8254963496732213E-3</v>
      </c>
    </row>
    <row r="42" spans="1:12" x14ac:dyDescent="0.25">
      <c r="A42" s="42" t="s">
        <v>93</v>
      </c>
      <c r="B42" s="42" t="s">
        <v>12</v>
      </c>
      <c r="C42" s="43">
        <v>0</v>
      </c>
      <c r="D42" s="43">
        <v>0.96</v>
      </c>
      <c r="E42" s="43"/>
      <c r="F42" s="43">
        <v>29</v>
      </c>
      <c r="G42" s="43">
        <v>1.1000000000000001</v>
      </c>
      <c r="H42" s="44">
        <v>0.9</v>
      </c>
      <c r="I42" s="43">
        <v>1987</v>
      </c>
      <c r="J42" s="43">
        <v>2016</v>
      </c>
      <c r="K42" s="48" t="s">
        <v>338</v>
      </c>
      <c r="L42" s="49">
        <f>(H42/G42)^(1/F42)-1</f>
        <v>-6.8957932999742511E-3</v>
      </c>
    </row>
    <row r="43" spans="1:12" x14ac:dyDescent="0.25">
      <c r="A43" s="42" t="s">
        <v>10</v>
      </c>
      <c r="B43" s="42" t="s">
        <v>7</v>
      </c>
      <c r="C43" s="43">
        <v>-0.22</v>
      </c>
      <c r="D43" s="43">
        <v>0.189</v>
      </c>
      <c r="E43" s="43"/>
      <c r="F43" s="43">
        <v>22</v>
      </c>
      <c r="G43" s="45">
        <v>28.6</v>
      </c>
      <c r="H43" s="44">
        <v>24.2</v>
      </c>
      <c r="I43" s="43">
        <v>1997</v>
      </c>
      <c r="J43" s="43">
        <v>2019</v>
      </c>
      <c r="K43" s="48" t="s">
        <v>336</v>
      </c>
      <c r="L43" s="49">
        <f>(H43/G43)^(1/F43)-1</f>
        <v>-7.5646107027830256E-3</v>
      </c>
    </row>
    <row r="44" spans="1:12" x14ac:dyDescent="0.25">
      <c r="A44" s="42" t="s">
        <v>61</v>
      </c>
      <c r="B44" s="42" t="s">
        <v>12</v>
      </c>
      <c r="C44" s="43">
        <v>-0.03</v>
      </c>
      <c r="D44" s="43">
        <v>0.375</v>
      </c>
      <c r="E44" s="43"/>
      <c r="F44" s="43">
        <v>25</v>
      </c>
      <c r="G44" s="43">
        <v>5.6</v>
      </c>
      <c r="H44" s="44">
        <v>4.4000000000000004</v>
      </c>
      <c r="I44" s="43">
        <v>1989</v>
      </c>
      <c r="J44" s="43">
        <v>2014</v>
      </c>
      <c r="K44" s="48" t="s">
        <v>338</v>
      </c>
      <c r="L44" s="49">
        <f>(H44/G44)^(1/F44)-1</f>
        <v>-9.6001042107443091E-3</v>
      </c>
    </row>
    <row r="45" spans="1:12" x14ac:dyDescent="0.25">
      <c r="A45" s="46" t="s">
        <v>11</v>
      </c>
      <c r="B45" s="46" t="s">
        <v>12</v>
      </c>
      <c r="C45" s="46">
        <v>-0.21</v>
      </c>
      <c r="D45" s="46">
        <v>0</v>
      </c>
      <c r="E45" s="46" t="s">
        <v>8</v>
      </c>
      <c r="F45" s="46">
        <v>14</v>
      </c>
      <c r="G45" s="50">
        <v>20.8</v>
      </c>
      <c r="H45" s="47">
        <v>17.8</v>
      </c>
      <c r="I45" s="46">
        <v>2001</v>
      </c>
      <c r="J45" s="46">
        <v>2015</v>
      </c>
      <c r="K45" s="48" t="s">
        <v>337</v>
      </c>
      <c r="L45" s="49">
        <f>(H45/G45)^(1/F45)-1</f>
        <v>-1.1063665982630089E-2</v>
      </c>
    </row>
    <row r="46" spans="1:12" x14ac:dyDescent="0.25">
      <c r="A46" s="42" t="s">
        <v>92</v>
      </c>
      <c r="B46" s="42" t="s">
        <v>23</v>
      </c>
      <c r="C46" s="43">
        <v>-0.01</v>
      </c>
      <c r="D46" s="43">
        <v>0.375</v>
      </c>
      <c r="E46" s="43"/>
      <c r="F46" s="43">
        <v>18</v>
      </c>
      <c r="G46" s="43">
        <v>1.1000000000000001</v>
      </c>
      <c r="H46" s="44">
        <v>0.9</v>
      </c>
      <c r="I46" s="43">
        <v>1998</v>
      </c>
      <c r="J46" s="43">
        <v>2016</v>
      </c>
      <c r="K46" s="48" t="s">
        <v>338</v>
      </c>
      <c r="L46" s="49">
        <f>(H46/G46)^(1/F46)-1</f>
        <v>-1.1086459160592588E-2</v>
      </c>
    </row>
    <row r="47" spans="1:12" x14ac:dyDescent="0.25">
      <c r="A47" s="42" t="s">
        <v>85</v>
      </c>
      <c r="B47" s="42" t="s">
        <v>23</v>
      </c>
      <c r="C47" s="43">
        <v>-0.03</v>
      </c>
      <c r="D47" s="43">
        <v>0.108</v>
      </c>
      <c r="E47" s="43"/>
      <c r="F47" s="43">
        <v>28</v>
      </c>
      <c r="G47" s="43">
        <v>2.1</v>
      </c>
      <c r="H47" s="44">
        <v>1.5</v>
      </c>
      <c r="I47" s="43">
        <v>1990</v>
      </c>
      <c r="J47" s="43">
        <v>2018</v>
      </c>
      <c r="K47" s="48" t="s">
        <v>338</v>
      </c>
      <c r="L47" s="49">
        <f>(H47/G47)^(1/F47)-1</f>
        <v>-1.1944951413513927E-2</v>
      </c>
    </row>
    <row r="48" spans="1:12" x14ac:dyDescent="0.25">
      <c r="A48" s="46" t="s">
        <v>57</v>
      </c>
      <c r="B48" s="46" t="s">
        <v>12</v>
      </c>
      <c r="C48" s="46">
        <v>-0.08</v>
      </c>
      <c r="D48" s="46">
        <v>0</v>
      </c>
      <c r="E48" s="46" t="s">
        <v>8</v>
      </c>
      <c r="F48" s="46">
        <v>24</v>
      </c>
      <c r="G48" s="46">
        <v>7.2</v>
      </c>
      <c r="H48" s="47">
        <v>5.2</v>
      </c>
      <c r="I48" s="46">
        <v>1992</v>
      </c>
      <c r="J48" s="46">
        <v>2016</v>
      </c>
      <c r="K48" s="48" t="s">
        <v>338</v>
      </c>
      <c r="L48" s="49">
        <f>(H48/G48)^(1/F48)-1</f>
        <v>-1.3467753910569091E-2</v>
      </c>
    </row>
    <row r="49" spans="1:12" x14ac:dyDescent="0.25">
      <c r="A49" s="46" t="s">
        <v>63</v>
      </c>
      <c r="B49" s="46" t="s">
        <v>23</v>
      </c>
      <c r="C49" s="46">
        <v>-0.08</v>
      </c>
      <c r="D49" s="46">
        <v>1.2E-2</v>
      </c>
      <c r="E49" s="46" t="s">
        <v>8</v>
      </c>
      <c r="F49" s="46">
        <v>31</v>
      </c>
      <c r="G49" s="46">
        <v>5.8</v>
      </c>
      <c r="H49" s="47">
        <v>3.8</v>
      </c>
      <c r="I49" s="46">
        <v>1987</v>
      </c>
      <c r="J49" s="46">
        <v>2018</v>
      </c>
      <c r="K49" s="48" t="s">
        <v>338</v>
      </c>
      <c r="L49" s="49">
        <f>(H49/G49)^(1/F49)-1</f>
        <v>-1.354793292508405E-2</v>
      </c>
    </row>
    <row r="50" spans="1:12" x14ac:dyDescent="0.25">
      <c r="A50" s="46" t="s">
        <v>14</v>
      </c>
      <c r="B50" s="46" t="s">
        <v>7</v>
      </c>
      <c r="C50" s="46">
        <v>-0.27</v>
      </c>
      <c r="D50" s="46">
        <v>4.1000000000000002E-2</v>
      </c>
      <c r="E50" s="46" t="s">
        <v>8</v>
      </c>
      <c r="F50" s="46">
        <v>18</v>
      </c>
      <c r="G50" s="50">
        <v>21.5</v>
      </c>
      <c r="H50" s="47">
        <v>16.8</v>
      </c>
      <c r="I50" s="46">
        <v>1997</v>
      </c>
      <c r="J50" s="46">
        <v>2015</v>
      </c>
      <c r="K50" s="48" t="s">
        <v>337</v>
      </c>
      <c r="L50" s="49">
        <f>(H50/G50)^(1/F50)-1</f>
        <v>-1.3610639929705126E-2</v>
      </c>
    </row>
    <row r="51" spans="1:12" x14ac:dyDescent="0.25">
      <c r="A51" s="46" t="s">
        <v>68</v>
      </c>
      <c r="B51" s="46" t="s">
        <v>12</v>
      </c>
      <c r="C51" s="46">
        <v>-7.0000000000000007E-2</v>
      </c>
      <c r="D51" s="46">
        <v>4.0000000000000001E-3</v>
      </c>
      <c r="E51" s="46" t="s">
        <v>8</v>
      </c>
      <c r="F51" s="46">
        <v>27</v>
      </c>
      <c r="G51" s="46">
        <v>5.0999999999999996</v>
      </c>
      <c r="H51" s="47">
        <v>3.4297906999999999</v>
      </c>
      <c r="I51" s="46">
        <v>1989</v>
      </c>
      <c r="J51" s="46">
        <v>2016</v>
      </c>
      <c r="K51" s="48" t="s">
        <v>338</v>
      </c>
      <c r="L51" s="49">
        <f>(H51/G51)^(1/F51)-1</f>
        <v>-1.458669048717065E-2</v>
      </c>
    </row>
    <row r="52" spans="1:12" x14ac:dyDescent="0.25">
      <c r="A52" s="46" t="s">
        <v>73</v>
      </c>
      <c r="B52" s="46" t="s">
        <v>12</v>
      </c>
      <c r="C52" s="46">
        <v>-0.04</v>
      </c>
      <c r="D52" s="46">
        <v>0</v>
      </c>
      <c r="E52" s="46" t="s">
        <v>8</v>
      </c>
      <c r="F52" s="46">
        <v>10</v>
      </c>
      <c r="G52" s="46">
        <v>2.8</v>
      </c>
      <c r="H52" s="47">
        <v>2.3911578556630499</v>
      </c>
      <c r="I52" s="46">
        <v>2009</v>
      </c>
      <c r="J52" s="46">
        <v>2019</v>
      </c>
      <c r="K52" s="48" t="s">
        <v>338</v>
      </c>
      <c r="L52" s="49">
        <f>(H52/G52)^(1/F52)-1</f>
        <v>-1.5660253817482928E-2</v>
      </c>
    </row>
    <row r="53" spans="1:12" x14ac:dyDescent="0.25">
      <c r="A53" s="46" t="s">
        <v>45</v>
      </c>
      <c r="B53" s="46" t="s">
        <v>7</v>
      </c>
      <c r="C53" s="46">
        <v>-0.15</v>
      </c>
      <c r="D53" s="46">
        <v>0</v>
      </c>
      <c r="E53" s="46" t="s">
        <v>8</v>
      </c>
      <c r="F53" s="46">
        <v>29</v>
      </c>
      <c r="G53" s="46">
        <v>10.4</v>
      </c>
      <c r="H53" s="47">
        <v>6.4</v>
      </c>
      <c r="I53" s="46">
        <v>1988</v>
      </c>
      <c r="J53" s="46">
        <v>2017</v>
      </c>
      <c r="K53" s="48" t="s">
        <v>338</v>
      </c>
      <c r="L53" s="49">
        <f>(H53/G53)^(1/F53)-1</f>
        <v>-1.6602286221161444E-2</v>
      </c>
    </row>
    <row r="54" spans="1:12" x14ac:dyDescent="0.25">
      <c r="A54" s="46" t="s">
        <v>33</v>
      </c>
      <c r="B54" s="46" t="s">
        <v>12</v>
      </c>
      <c r="C54" s="46">
        <v>-0.23</v>
      </c>
      <c r="D54" s="46">
        <v>0</v>
      </c>
      <c r="E54" s="46" t="s">
        <v>8</v>
      </c>
      <c r="F54" s="46">
        <v>33</v>
      </c>
      <c r="G54" s="50">
        <v>15.4</v>
      </c>
      <c r="H54" s="47">
        <v>8.8000000000000007</v>
      </c>
      <c r="I54" s="46">
        <v>1986</v>
      </c>
      <c r="J54" s="46">
        <v>2019</v>
      </c>
      <c r="K54" s="48" t="s">
        <v>338</v>
      </c>
      <c r="L54" s="49">
        <f>(H54/G54)^(1/F54)-1</f>
        <v>-1.6815075732015128E-2</v>
      </c>
    </row>
    <row r="55" spans="1:12" x14ac:dyDescent="0.25">
      <c r="A55" s="46" t="s">
        <v>16</v>
      </c>
      <c r="B55" s="46" t="s">
        <v>7</v>
      </c>
      <c r="C55" s="46">
        <v>-0.27</v>
      </c>
      <c r="D55" s="46">
        <v>6.0000000000000001E-3</v>
      </c>
      <c r="E55" s="46" t="s">
        <v>8</v>
      </c>
      <c r="F55" s="46">
        <v>31</v>
      </c>
      <c r="G55" s="50">
        <v>27.1</v>
      </c>
      <c r="H55" s="47">
        <v>15.9</v>
      </c>
      <c r="I55" s="46">
        <v>1987</v>
      </c>
      <c r="J55" s="46">
        <v>2018</v>
      </c>
      <c r="K55" s="48" t="s">
        <v>337</v>
      </c>
      <c r="L55" s="49">
        <f>(H55/G55)^(1/F55)-1</f>
        <v>-1.7053387968363642E-2</v>
      </c>
    </row>
    <row r="56" spans="1:12" x14ac:dyDescent="0.25">
      <c r="A56" s="46" t="s">
        <v>64</v>
      </c>
      <c r="B56" s="46" t="s">
        <v>23</v>
      </c>
      <c r="C56" s="46">
        <v>-0.08</v>
      </c>
      <c r="D56" s="46">
        <v>0</v>
      </c>
      <c r="E56" s="46" t="s">
        <v>8</v>
      </c>
      <c r="F56" s="46">
        <v>31</v>
      </c>
      <c r="G56" s="46">
        <v>6.2</v>
      </c>
      <c r="H56" s="47">
        <v>3.6301999999999999</v>
      </c>
      <c r="I56" s="46">
        <v>1987</v>
      </c>
      <c r="J56" s="46">
        <v>2018</v>
      </c>
      <c r="K56" s="48" t="s">
        <v>338</v>
      </c>
      <c r="L56" s="49">
        <f>(H56/G56)^(1/F56)-1</f>
        <v>-1.7118289797178776E-2</v>
      </c>
    </row>
    <row r="57" spans="1:12" x14ac:dyDescent="0.25">
      <c r="A57" s="46" t="s">
        <v>58</v>
      </c>
      <c r="B57" s="46" t="s">
        <v>12</v>
      </c>
      <c r="C57" s="46">
        <v>-0.1</v>
      </c>
      <c r="D57" s="46">
        <v>0</v>
      </c>
      <c r="E57" s="46" t="s">
        <v>8</v>
      </c>
      <c r="F57" s="46">
        <v>30</v>
      </c>
      <c r="G57" s="46">
        <v>8.6999999999999993</v>
      </c>
      <c r="H57" s="47">
        <v>5.00230071831818</v>
      </c>
      <c r="I57" s="46">
        <v>1988</v>
      </c>
      <c r="J57" s="46">
        <v>2018</v>
      </c>
      <c r="K57" s="48" t="s">
        <v>338</v>
      </c>
      <c r="L57" s="49">
        <f>(H57/G57)^(1/F57)-1</f>
        <v>-1.8278388843681603E-2</v>
      </c>
    </row>
    <row r="58" spans="1:12" x14ac:dyDescent="0.25">
      <c r="A58" s="46" t="s">
        <v>17</v>
      </c>
      <c r="B58" s="46" t="s">
        <v>12</v>
      </c>
      <c r="C58" s="46">
        <v>-0.34</v>
      </c>
      <c r="D58" s="46">
        <v>0</v>
      </c>
      <c r="E58" s="46" t="s">
        <v>8</v>
      </c>
      <c r="F58" s="46">
        <v>28</v>
      </c>
      <c r="G58" s="50">
        <v>26.7</v>
      </c>
      <c r="H58" s="47">
        <v>15.7</v>
      </c>
      <c r="I58" s="46">
        <v>1990</v>
      </c>
      <c r="J58" s="46">
        <v>2018</v>
      </c>
      <c r="K58" s="48" t="s">
        <v>337</v>
      </c>
      <c r="L58" s="49">
        <f>(H58/G58)^(1/F58)-1</f>
        <v>-1.878569499190863E-2</v>
      </c>
    </row>
    <row r="59" spans="1:12" x14ac:dyDescent="0.25">
      <c r="A59" s="46" t="s">
        <v>19</v>
      </c>
      <c r="B59" s="46" t="s">
        <v>7</v>
      </c>
      <c r="C59" s="46">
        <v>-0.43</v>
      </c>
      <c r="D59" s="46">
        <v>4.9000000000000002E-2</v>
      </c>
      <c r="E59" s="46" t="s">
        <v>8</v>
      </c>
      <c r="F59" s="46">
        <v>16</v>
      </c>
      <c r="G59" s="50">
        <v>19.100000000000001</v>
      </c>
      <c r="H59" s="47">
        <v>14.1</v>
      </c>
      <c r="I59" s="46">
        <v>2000</v>
      </c>
      <c r="J59" s="46">
        <v>2016</v>
      </c>
      <c r="K59" s="48" t="s">
        <v>337</v>
      </c>
      <c r="L59" s="49">
        <f>(H59/G59)^(1/F59)-1</f>
        <v>-1.879080562867641E-2</v>
      </c>
    </row>
    <row r="60" spans="1:12" x14ac:dyDescent="0.25">
      <c r="A60" s="46" t="s">
        <v>31</v>
      </c>
      <c r="B60" s="46" t="s">
        <v>7</v>
      </c>
      <c r="C60" s="46">
        <v>-0.19</v>
      </c>
      <c r="D60" s="46">
        <v>3.0000000000000001E-3</v>
      </c>
      <c r="E60" s="46" t="s">
        <v>8</v>
      </c>
      <c r="F60" s="46">
        <v>24</v>
      </c>
      <c r="G60" s="50">
        <v>14.8</v>
      </c>
      <c r="H60" s="47">
        <v>9</v>
      </c>
      <c r="I60" s="46">
        <v>1992</v>
      </c>
      <c r="J60" s="46">
        <v>2016</v>
      </c>
      <c r="K60" s="48" t="s">
        <v>338</v>
      </c>
      <c r="L60" s="49">
        <f>(H60/G60)^(1/F60)-1</f>
        <v>-2.0511819436540013E-2</v>
      </c>
    </row>
    <row r="61" spans="1:12" x14ac:dyDescent="0.25">
      <c r="A61" s="46" t="s">
        <v>56</v>
      </c>
      <c r="B61" s="46" t="s">
        <v>7</v>
      </c>
      <c r="C61" s="46">
        <v>-0.15</v>
      </c>
      <c r="D61" s="46">
        <v>0</v>
      </c>
      <c r="E61" s="46" t="s">
        <v>8</v>
      </c>
      <c r="F61" s="46">
        <v>26</v>
      </c>
      <c r="G61" s="46">
        <v>9</v>
      </c>
      <c r="H61" s="47">
        <v>5.2</v>
      </c>
      <c r="I61" s="46">
        <v>1992</v>
      </c>
      <c r="J61" s="46">
        <v>2018</v>
      </c>
      <c r="K61" s="48" t="s">
        <v>338</v>
      </c>
      <c r="L61" s="49">
        <f>(H61/G61)^(1/F61)-1</f>
        <v>-2.0877670224097478E-2</v>
      </c>
    </row>
    <row r="62" spans="1:12" x14ac:dyDescent="0.25">
      <c r="A62" s="46" t="s">
        <v>20</v>
      </c>
      <c r="B62" s="46" t="s">
        <v>7</v>
      </c>
      <c r="C62" s="46">
        <v>-0.37</v>
      </c>
      <c r="D62" s="46">
        <v>7.0000000000000007E-2</v>
      </c>
      <c r="E62" s="46" t="s">
        <v>8</v>
      </c>
      <c r="F62" s="46">
        <v>15</v>
      </c>
      <c r="G62" s="50">
        <v>18.2</v>
      </c>
      <c r="H62" s="47">
        <v>12.857279999999999</v>
      </c>
      <c r="I62" s="46">
        <v>1995</v>
      </c>
      <c r="J62" s="46">
        <v>2010</v>
      </c>
      <c r="K62" s="48" t="s">
        <v>337</v>
      </c>
      <c r="L62" s="49">
        <f>(H62/G62)^(1/F62)-1</f>
        <v>-2.2901122734183543E-2</v>
      </c>
    </row>
    <row r="63" spans="1:12" x14ac:dyDescent="0.25">
      <c r="A63" s="46" t="s">
        <v>71</v>
      </c>
      <c r="B63" s="46" t="s">
        <v>12</v>
      </c>
      <c r="C63" s="46">
        <v>-7.0000000000000007E-2</v>
      </c>
      <c r="D63" s="46">
        <v>0</v>
      </c>
      <c r="E63" s="46" t="s">
        <v>8</v>
      </c>
      <c r="F63" s="46">
        <v>6</v>
      </c>
      <c r="G63" s="46">
        <v>3</v>
      </c>
      <c r="H63" s="47">
        <v>2.6</v>
      </c>
      <c r="I63" s="46">
        <v>2010</v>
      </c>
      <c r="J63" s="46">
        <v>2016</v>
      </c>
      <c r="K63" s="48" t="s">
        <v>338</v>
      </c>
      <c r="L63" s="49">
        <f>(H63/G63)^(1/F63)-1</f>
        <v>-2.3567973694835209E-2</v>
      </c>
    </row>
    <row r="64" spans="1:12" x14ac:dyDescent="0.25">
      <c r="A64" s="46" t="s">
        <v>47</v>
      </c>
      <c r="B64" s="46" t="s">
        <v>23</v>
      </c>
      <c r="C64" s="46">
        <v>-0.22</v>
      </c>
      <c r="D64" s="46">
        <v>0</v>
      </c>
      <c r="E64" s="46" t="s">
        <v>8</v>
      </c>
      <c r="F64" s="46">
        <v>28</v>
      </c>
      <c r="G64" s="50">
        <v>12.4</v>
      </c>
      <c r="H64" s="47">
        <v>6.2</v>
      </c>
      <c r="I64" s="46">
        <v>1987</v>
      </c>
      <c r="J64" s="46">
        <v>2015</v>
      </c>
      <c r="K64" s="48" t="s">
        <v>338</v>
      </c>
      <c r="L64" s="49">
        <f>(H64/G64)^(1/F64)-1</f>
        <v>-2.4451357947426811E-2</v>
      </c>
    </row>
    <row r="65" spans="1:12" x14ac:dyDescent="0.25">
      <c r="A65" s="46" t="s">
        <v>13</v>
      </c>
      <c r="B65" s="46" t="s">
        <v>7</v>
      </c>
      <c r="C65" s="46">
        <v>-0.42</v>
      </c>
      <c r="D65" s="46">
        <v>5.0000000000000001E-3</v>
      </c>
      <c r="E65" s="46" t="s">
        <v>8</v>
      </c>
      <c r="F65" s="46">
        <v>19</v>
      </c>
      <c r="G65" s="50">
        <v>27.5</v>
      </c>
      <c r="H65" s="47">
        <v>17</v>
      </c>
      <c r="I65" s="46">
        <v>1999</v>
      </c>
      <c r="J65" s="46">
        <v>2018</v>
      </c>
      <c r="K65" s="48" t="s">
        <v>337</v>
      </c>
      <c r="L65" s="49">
        <f>(H65/G65)^(1/F65)-1</f>
        <v>-2.499662900427424E-2</v>
      </c>
    </row>
    <row r="66" spans="1:12" x14ac:dyDescent="0.25">
      <c r="A66" s="46" t="s">
        <v>25</v>
      </c>
      <c r="B66" s="46" t="s">
        <v>12</v>
      </c>
      <c r="C66" s="46">
        <v>-0.37</v>
      </c>
      <c r="D66" s="46">
        <v>0</v>
      </c>
      <c r="E66" s="46" t="s">
        <v>8</v>
      </c>
      <c r="F66" s="46">
        <v>27</v>
      </c>
      <c r="G66" s="50">
        <v>21.3</v>
      </c>
      <c r="H66" s="51">
        <v>10.7</v>
      </c>
      <c r="I66" s="46">
        <v>1991</v>
      </c>
      <c r="J66" s="46">
        <v>2018</v>
      </c>
      <c r="K66" s="48" t="s">
        <v>337</v>
      </c>
      <c r="L66" s="49">
        <f>(H66/G66)^(1/F66)-1</f>
        <v>-2.5176297125192204E-2</v>
      </c>
    </row>
    <row r="67" spans="1:12" x14ac:dyDescent="0.25">
      <c r="A67" s="46" t="s">
        <v>43</v>
      </c>
      <c r="B67" s="46" t="s">
        <v>12</v>
      </c>
      <c r="C67" s="46">
        <v>-0.19</v>
      </c>
      <c r="D67" s="46">
        <v>2.3E-2</v>
      </c>
      <c r="E67" s="46" t="s">
        <v>8</v>
      </c>
      <c r="F67" s="46">
        <v>22</v>
      </c>
      <c r="G67" s="50">
        <v>13.1</v>
      </c>
      <c r="H67" s="47">
        <v>7</v>
      </c>
      <c r="I67" s="46">
        <v>1994</v>
      </c>
      <c r="J67" s="46">
        <v>2016</v>
      </c>
      <c r="K67" s="48" t="s">
        <v>338</v>
      </c>
      <c r="L67" s="49">
        <f>(H67/G67)^(1/F67)-1</f>
        <v>-2.8084544491474905E-2</v>
      </c>
    </row>
    <row r="68" spans="1:12" x14ac:dyDescent="0.25">
      <c r="A68" s="46" t="s">
        <v>96</v>
      </c>
      <c r="B68" s="46" t="s">
        <v>12</v>
      </c>
      <c r="C68" s="46">
        <v>-0.03</v>
      </c>
      <c r="D68" s="46">
        <v>0</v>
      </c>
      <c r="E68" s="46" t="s">
        <v>8</v>
      </c>
      <c r="F68" s="46">
        <v>7</v>
      </c>
      <c r="G68" s="46">
        <v>1</v>
      </c>
      <c r="H68" s="47">
        <v>0.81863109999999994</v>
      </c>
      <c r="I68" s="46">
        <v>2007</v>
      </c>
      <c r="J68" s="46">
        <v>2014</v>
      </c>
      <c r="K68" s="48" t="s">
        <v>338</v>
      </c>
      <c r="L68" s="49">
        <f>(H68/G68)^(1/F68)-1</f>
        <v>-2.8184024154171317E-2</v>
      </c>
    </row>
    <row r="69" spans="1:12" x14ac:dyDescent="0.25">
      <c r="A69" s="46" t="s">
        <v>6</v>
      </c>
      <c r="B69" s="46" t="s">
        <v>7</v>
      </c>
      <c r="C69" s="46">
        <v>-0.95</v>
      </c>
      <c r="D69" s="46">
        <v>1.2999999999999999E-2</v>
      </c>
      <c r="E69" s="46" t="s">
        <v>8</v>
      </c>
      <c r="F69" s="46">
        <v>20</v>
      </c>
      <c r="G69" s="50">
        <v>50.3</v>
      </c>
      <c r="H69" s="47">
        <v>28</v>
      </c>
      <c r="I69" s="46">
        <v>1992</v>
      </c>
      <c r="J69" s="46">
        <v>2012</v>
      </c>
      <c r="K69" s="48" t="s">
        <v>336</v>
      </c>
      <c r="L69" s="49">
        <f>(H69/G69)^(1/F69)-1</f>
        <v>-2.8865232992272394E-2</v>
      </c>
    </row>
    <row r="70" spans="1:12" x14ac:dyDescent="0.25">
      <c r="A70" s="46" t="s">
        <v>49</v>
      </c>
      <c r="B70" s="46" t="s">
        <v>7</v>
      </c>
      <c r="C70" s="46">
        <v>-0.31</v>
      </c>
      <c r="D70" s="46">
        <v>0</v>
      </c>
      <c r="E70" s="46" t="s">
        <v>8</v>
      </c>
      <c r="F70" s="46">
        <v>34</v>
      </c>
      <c r="G70" s="50">
        <v>16.600000000000001</v>
      </c>
      <c r="H70" s="51">
        <v>5.8</v>
      </c>
      <c r="I70" s="46">
        <v>1986</v>
      </c>
      <c r="J70" s="46">
        <v>2020</v>
      </c>
      <c r="K70" s="48" t="s">
        <v>338</v>
      </c>
      <c r="L70" s="49">
        <f>(H70/G70)^(1/F70)-1</f>
        <v>-3.0454416221490588E-2</v>
      </c>
    </row>
    <row r="71" spans="1:12" x14ac:dyDescent="0.25">
      <c r="A71" s="46" t="s">
        <v>99</v>
      </c>
      <c r="B71" s="46" t="s">
        <v>23</v>
      </c>
      <c r="C71" s="46">
        <v>-0.01</v>
      </c>
      <c r="D71" s="46">
        <v>0</v>
      </c>
      <c r="E71" s="46" t="s">
        <v>8</v>
      </c>
      <c r="F71" s="46">
        <v>7</v>
      </c>
      <c r="G71" s="46">
        <v>0.5</v>
      </c>
      <c r="H71" s="47">
        <v>0.4</v>
      </c>
      <c r="I71" s="46">
        <v>2005</v>
      </c>
      <c r="J71" s="46">
        <v>2012</v>
      </c>
      <c r="K71" s="48" t="s">
        <v>338</v>
      </c>
      <c r="L71" s="49">
        <f>(H71/G71)^(1/F71)-1</f>
        <v>-3.1374914073002635E-2</v>
      </c>
    </row>
    <row r="72" spans="1:12" x14ac:dyDescent="0.25">
      <c r="A72" s="46" t="s">
        <v>40</v>
      </c>
      <c r="B72" s="46" t="s">
        <v>7</v>
      </c>
      <c r="C72" s="46">
        <v>-0.36</v>
      </c>
      <c r="D72" s="46">
        <v>0</v>
      </c>
      <c r="E72" s="46" t="s">
        <v>8</v>
      </c>
      <c r="F72" s="46">
        <v>27</v>
      </c>
      <c r="G72" s="50">
        <v>17.8</v>
      </c>
      <c r="H72" s="47">
        <v>7.3</v>
      </c>
      <c r="I72" s="46">
        <v>1989</v>
      </c>
      <c r="J72" s="46">
        <v>2016</v>
      </c>
      <c r="K72" s="48" t="s">
        <v>338</v>
      </c>
      <c r="L72" s="49">
        <f>(H72/G72)^(1/F72)-1</f>
        <v>-3.247305471511186E-2</v>
      </c>
    </row>
    <row r="73" spans="1:12" x14ac:dyDescent="0.25">
      <c r="A73" s="46" t="s">
        <v>79</v>
      </c>
      <c r="B73" s="46" t="s">
        <v>23</v>
      </c>
      <c r="C73" s="46">
        <v>-0.14000000000000001</v>
      </c>
      <c r="D73" s="46">
        <v>0</v>
      </c>
      <c r="E73" s="46" t="s">
        <v>8</v>
      </c>
      <c r="F73" s="46">
        <v>25</v>
      </c>
      <c r="G73" s="46">
        <v>4.7</v>
      </c>
      <c r="H73" s="47">
        <v>2</v>
      </c>
      <c r="I73" s="46">
        <v>1993</v>
      </c>
      <c r="J73" s="46">
        <v>2018</v>
      </c>
      <c r="K73" s="48" t="s">
        <v>338</v>
      </c>
      <c r="L73" s="49">
        <f>(H73/G73)^(1/F73)-1</f>
        <v>-3.3599189503807803E-2</v>
      </c>
    </row>
    <row r="74" spans="1:12" x14ac:dyDescent="0.25">
      <c r="A74" s="46" t="s">
        <v>106</v>
      </c>
      <c r="B74" s="46" t="s">
        <v>23</v>
      </c>
      <c r="C74" s="46">
        <v>-0.01</v>
      </c>
      <c r="D74" s="46">
        <v>4.0000000000000001E-3</v>
      </c>
      <c r="E74" s="46" t="s">
        <v>8</v>
      </c>
      <c r="F74" s="46">
        <v>20</v>
      </c>
      <c r="G74" s="46">
        <v>0.4</v>
      </c>
      <c r="H74" s="47">
        <v>0.2</v>
      </c>
      <c r="I74" s="46">
        <v>1995</v>
      </c>
      <c r="J74" s="46">
        <v>2015</v>
      </c>
      <c r="K74" s="48" t="s">
        <v>338</v>
      </c>
      <c r="L74" s="49">
        <f>(H74/G74)^(1/F74)-1</f>
        <v>-3.40636710751544E-2</v>
      </c>
    </row>
    <row r="75" spans="1:12" x14ac:dyDescent="0.25">
      <c r="A75" s="46" t="s">
        <v>28</v>
      </c>
      <c r="B75" s="46" t="s">
        <v>12</v>
      </c>
      <c r="C75" s="46">
        <v>-0.39</v>
      </c>
      <c r="D75" s="46">
        <v>6.0000000000000001E-3</v>
      </c>
      <c r="E75" s="46" t="s">
        <v>8</v>
      </c>
      <c r="F75" s="46">
        <v>14</v>
      </c>
      <c r="G75" s="50">
        <v>16</v>
      </c>
      <c r="H75" s="47">
        <v>9.6999999999999993</v>
      </c>
      <c r="I75" s="46">
        <v>1998</v>
      </c>
      <c r="J75" s="46">
        <v>2012</v>
      </c>
      <c r="K75" s="48" t="s">
        <v>337</v>
      </c>
      <c r="L75" s="49">
        <f>(H75/G75)^(1/F75)-1</f>
        <v>-3.5115954996108978E-2</v>
      </c>
    </row>
    <row r="76" spans="1:12" x14ac:dyDescent="0.25">
      <c r="A76" s="46" t="s">
        <v>29</v>
      </c>
      <c r="B76" s="46" t="s">
        <v>7</v>
      </c>
      <c r="C76" s="46">
        <v>-0.49</v>
      </c>
      <c r="D76" s="46">
        <v>1.2E-2</v>
      </c>
      <c r="E76" s="46" t="s">
        <v>8</v>
      </c>
      <c r="F76" s="46">
        <v>21</v>
      </c>
      <c r="G76" s="50">
        <v>20.399999999999999</v>
      </c>
      <c r="H76" s="51">
        <v>9.4</v>
      </c>
      <c r="I76" s="46">
        <v>1992</v>
      </c>
      <c r="J76" s="46">
        <v>2013</v>
      </c>
      <c r="K76" s="48" t="s">
        <v>337</v>
      </c>
      <c r="L76" s="49">
        <f>(H76/G76)^(1/F76)-1</f>
        <v>-3.6224059878059656E-2</v>
      </c>
    </row>
    <row r="77" spans="1:12" x14ac:dyDescent="0.25">
      <c r="A77" s="46" t="s">
        <v>75</v>
      </c>
      <c r="B77" s="46" t="s">
        <v>12</v>
      </c>
      <c r="C77" s="46">
        <v>-0.14000000000000001</v>
      </c>
      <c r="D77" s="46">
        <v>5.0000000000000001E-3</v>
      </c>
      <c r="E77" s="46" t="s">
        <v>8</v>
      </c>
      <c r="F77" s="46">
        <v>22</v>
      </c>
      <c r="G77" s="46">
        <v>4.8</v>
      </c>
      <c r="H77" s="47">
        <v>2.1</v>
      </c>
      <c r="I77" s="46">
        <v>1995</v>
      </c>
      <c r="J77" s="46">
        <v>2017</v>
      </c>
      <c r="K77" s="48" t="s">
        <v>338</v>
      </c>
      <c r="L77" s="49">
        <f>(H77/G77)^(1/F77)-1</f>
        <v>-3.6879070035675587E-2</v>
      </c>
    </row>
    <row r="78" spans="1:12" x14ac:dyDescent="0.25">
      <c r="A78" s="46" t="s">
        <v>38</v>
      </c>
      <c r="B78" s="46" t="s">
        <v>12</v>
      </c>
      <c r="C78" s="46">
        <v>-0.47</v>
      </c>
      <c r="D78" s="46">
        <v>0</v>
      </c>
      <c r="E78" s="46" t="s">
        <v>8</v>
      </c>
      <c r="F78" s="46">
        <v>23</v>
      </c>
      <c r="G78" s="50">
        <v>19.100000000000001</v>
      </c>
      <c r="H78" s="47">
        <v>7.9</v>
      </c>
      <c r="I78" s="46">
        <v>1996</v>
      </c>
      <c r="J78" s="46">
        <v>2019</v>
      </c>
      <c r="K78" s="48" t="s">
        <v>338</v>
      </c>
      <c r="L78" s="49">
        <f>(H78/G78)^(1/F78)-1</f>
        <v>-3.765640110398405E-2</v>
      </c>
    </row>
    <row r="79" spans="1:12" x14ac:dyDescent="0.25">
      <c r="A79" s="46" t="s">
        <v>80</v>
      </c>
      <c r="B79" s="46" t="s">
        <v>12</v>
      </c>
      <c r="C79" s="46">
        <v>-0.1</v>
      </c>
      <c r="D79" s="46">
        <v>0</v>
      </c>
      <c r="E79" s="46" t="s">
        <v>8</v>
      </c>
      <c r="F79" s="46">
        <v>14</v>
      </c>
      <c r="G79" s="46">
        <v>3.3</v>
      </c>
      <c r="H79" s="47">
        <v>1.9</v>
      </c>
      <c r="I79" s="46">
        <v>2000</v>
      </c>
      <c r="J79" s="46">
        <v>2014</v>
      </c>
      <c r="K79" s="48" t="s">
        <v>338</v>
      </c>
      <c r="L79" s="49">
        <f>(H79/G79)^(1/F79)-1</f>
        <v>-3.8666090749845616E-2</v>
      </c>
    </row>
    <row r="80" spans="1:12" x14ac:dyDescent="0.25">
      <c r="A80" s="46" t="s">
        <v>105</v>
      </c>
      <c r="B80" s="46" t="s">
        <v>12</v>
      </c>
      <c r="C80" s="46">
        <v>-0.01</v>
      </c>
      <c r="D80" s="46">
        <v>0</v>
      </c>
      <c r="E80" s="46" t="s">
        <v>8</v>
      </c>
      <c r="F80" s="46">
        <v>10</v>
      </c>
      <c r="G80" s="46">
        <v>0.4</v>
      </c>
      <c r="H80" s="47">
        <v>0.26308175</v>
      </c>
      <c r="I80" s="46">
        <v>1996</v>
      </c>
      <c r="J80" s="46">
        <v>2006</v>
      </c>
      <c r="K80" s="48" t="s">
        <v>338</v>
      </c>
      <c r="L80" s="49">
        <f>(H80/G80)^(1/F80)-1</f>
        <v>-4.1034301449099808E-2</v>
      </c>
    </row>
    <row r="81" spans="1:12" x14ac:dyDescent="0.25">
      <c r="A81" s="46" t="s">
        <v>65</v>
      </c>
      <c r="B81" s="46" t="s">
        <v>12</v>
      </c>
      <c r="C81" s="46">
        <v>-0.32</v>
      </c>
      <c r="D81" s="46">
        <v>0</v>
      </c>
      <c r="E81" s="46" t="s">
        <v>8</v>
      </c>
      <c r="F81" s="46">
        <v>27</v>
      </c>
      <c r="G81" s="46">
        <v>11.4</v>
      </c>
      <c r="H81" s="47">
        <v>3.6</v>
      </c>
      <c r="I81" s="46">
        <v>1991</v>
      </c>
      <c r="J81" s="46">
        <v>2018</v>
      </c>
      <c r="K81" s="48" t="s">
        <v>338</v>
      </c>
      <c r="L81" s="49">
        <f>(H81/G81)^(1/F81)-1</f>
        <v>-4.1793368436123246E-2</v>
      </c>
    </row>
    <row r="82" spans="1:12" x14ac:dyDescent="0.25">
      <c r="A82" s="46" t="s">
        <v>18</v>
      </c>
      <c r="B82" s="46" t="s">
        <v>12</v>
      </c>
      <c r="C82" s="46">
        <v>-1.25</v>
      </c>
      <c r="D82" s="46">
        <v>0</v>
      </c>
      <c r="E82" s="46" t="s">
        <v>8</v>
      </c>
      <c r="F82" s="46">
        <v>25</v>
      </c>
      <c r="G82" s="50">
        <v>47.2</v>
      </c>
      <c r="H82" s="47">
        <v>15.483399965541601</v>
      </c>
      <c r="I82" s="46">
        <v>1994</v>
      </c>
      <c r="J82" s="46">
        <v>2019</v>
      </c>
      <c r="K82" s="48" t="s">
        <v>337</v>
      </c>
      <c r="L82" s="49">
        <f>(H82/G82)^(1/F82)-1</f>
        <v>-4.3605712658850937E-2</v>
      </c>
    </row>
    <row r="83" spans="1:12" x14ac:dyDescent="0.25">
      <c r="A83" s="46" t="s">
        <v>42</v>
      </c>
      <c r="B83" s="46" t="s">
        <v>12</v>
      </c>
      <c r="C83" s="46">
        <v>-0.36</v>
      </c>
      <c r="D83" s="46">
        <v>0</v>
      </c>
      <c r="E83" s="46" t="s">
        <v>8</v>
      </c>
      <c r="F83" s="46">
        <v>5</v>
      </c>
      <c r="G83" s="46">
        <v>8.9</v>
      </c>
      <c r="H83" s="47">
        <v>7.1</v>
      </c>
      <c r="I83" s="46">
        <v>2012</v>
      </c>
      <c r="J83" s="46">
        <v>2017</v>
      </c>
      <c r="K83" s="48" t="s">
        <v>338</v>
      </c>
      <c r="L83" s="49">
        <f>(H83/G83)^(1/F83)-1</f>
        <v>-4.4185381596353102E-2</v>
      </c>
    </row>
    <row r="84" spans="1:12" x14ac:dyDescent="0.25">
      <c r="A84" s="46" t="s">
        <v>54</v>
      </c>
      <c r="B84" s="46" t="s">
        <v>12</v>
      </c>
      <c r="C84" s="46">
        <v>-0.65</v>
      </c>
      <c r="D84" s="46">
        <v>8.9999999999999993E-3</v>
      </c>
      <c r="E84" s="46" t="s">
        <v>8</v>
      </c>
      <c r="F84" s="46">
        <v>23</v>
      </c>
      <c r="G84" s="50">
        <v>17.600000000000001</v>
      </c>
      <c r="H84" s="51">
        <v>5.4</v>
      </c>
      <c r="I84" s="46">
        <v>1993</v>
      </c>
      <c r="J84" s="46">
        <v>2016</v>
      </c>
      <c r="K84" s="48" t="s">
        <v>338</v>
      </c>
      <c r="L84" s="49">
        <f>(H84/G84)^(1/F84)-1</f>
        <v>-5.0072452397139644E-2</v>
      </c>
    </row>
    <row r="85" spans="1:12" x14ac:dyDescent="0.25">
      <c r="A85" s="46" t="s">
        <v>88</v>
      </c>
      <c r="B85" s="46" t="s">
        <v>12</v>
      </c>
      <c r="C85" s="46">
        <v>-0.08</v>
      </c>
      <c r="D85" s="46">
        <v>0</v>
      </c>
      <c r="E85" s="46" t="s">
        <v>8</v>
      </c>
      <c r="F85" s="46">
        <v>6</v>
      </c>
      <c r="G85" s="46">
        <v>1.8</v>
      </c>
      <c r="H85" s="47">
        <v>1.3</v>
      </c>
      <c r="I85" s="46">
        <v>2006</v>
      </c>
      <c r="J85" s="46">
        <v>2012</v>
      </c>
      <c r="K85" s="48" t="s">
        <v>338</v>
      </c>
      <c r="L85" s="49">
        <f>(H85/G85)^(1/F85)-1</f>
        <v>-5.2792471517172035E-2</v>
      </c>
    </row>
    <row r="86" spans="1:12" x14ac:dyDescent="0.25">
      <c r="A86" s="46" t="s">
        <v>51</v>
      </c>
      <c r="B86" s="46" t="s">
        <v>23</v>
      </c>
      <c r="C86" s="46">
        <v>-0.43</v>
      </c>
      <c r="D86" s="46">
        <v>0</v>
      </c>
      <c r="E86" s="46" t="s">
        <v>8</v>
      </c>
      <c r="F86" s="46">
        <v>12</v>
      </c>
      <c r="G86" s="46">
        <v>10.8</v>
      </c>
      <c r="H86" s="47">
        <v>5.6</v>
      </c>
      <c r="I86" s="46">
        <v>2000</v>
      </c>
      <c r="J86" s="46">
        <v>2012</v>
      </c>
      <c r="K86" s="48" t="s">
        <v>338</v>
      </c>
      <c r="L86" s="49">
        <f>(H86/G86)^(1/F86)-1</f>
        <v>-5.3260807877435035E-2</v>
      </c>
    </row>
    <row r="87" spans="1:12" x14ac:dyDescent="0.25">
      <c r="A87" s="46" t="s">
        <v>102</v>
      </c>
      <c r="B87" s="46" t="s">
        <v>7</v>
      </c>
      <c r="C87" s="46">
        <v>-0.05</v>
      </c>
      <c r="D87" s="46">
        <v>1E-3</v>
      </c>
      <c r="E87" s="46" t="s">
        <v>8</v>
      </c>
      <c r="F87" s="46">
        <v>28</v>
      </c>
      <c r="G87" s="46">
        <v>1.4</v>
      </c>
      <c r="H87" s="47">
        <v>0.3</v>
      </c>
      <c r="I87" s="46">
        <v>1992</v>
      </c>
      <c r="J87" s="46">
        <v>2020</v>
      </c>
      <c r="K87" s="48" t="s">
        <v>338</v>
      </c>
      <c r="L87" s="49">
        <f>(H87/G87)^(1/F87)-1</f>
        <v>-5.3529895664344185E-2</v>
      </c>
    </row>
    <row r="88" spans="1:12" x14ac:dyDescent="0.25">
      <c r="A88" s="46" t="s">
        <v>77</v>
      </c>
      <c r="B88" s="46" t="s">
        <v>12</v>
      </c>
      <c r="C88" s="46">
        <v>-0.33</v>
      </c>
      <c r="D88" s="46">
        <v>0</v>
      </c>
      <c r="E88" s="46" t="s">
        <v>8</v>
      </c>
      <c r="F88" s="46">
        <v>26</v>
      </c>
      <c r="G88" s="46">
        <v>8.9</v>
      </c>
      <c r="H88" s="47">
        <v>2</v>
      </c>
      <c r="I88" s="46">
        <v>1988</v>
      </c>
      <c r="J88" s="46">
        <v>2014</v>
      </c>
      <c r="K88" s="48" t="s">
        <v>338</v>
      </c>
      <c r="L88" s="49">
        <f>(H88/G88)^(1/F88)-1</f>
        <v>-5.5801999289068482E-2</v>
      </c>
    </row>
    <row r="89" spans="1:12" x14ac:dyDescent="0.25">
      <c r="A89" s="46" t="s">
        <v>76</v>
      </c>
      <c r="B89" s="46" t="s">
        <v>12</v>
      </c>
      <c r="C89" s="46">
        <v>-0.35</v>
      </c>
      <c r="D89" s="46">
        <v>0</v>
      </c>
      <c r="E89" s="46" t="s">
        <v>8</v>
      </c>
      <c r="F89" s="46">
        <v>30</v>
      </c>
      <c r="G89" s="46">
        <v>11.3</v>
      </c>
      <c r="H89" s="47">
        <v>2</v>
      </c>
      <c r="I89" s="46">
        <v>1987</v>
      </c>
      <c r="J89" s="46">
        <v>2017</v>
      </c>
      <c r="K89" s="48" t="s">
        <v>338</v>
      </c>
      <c r="L89" s="49">
        <f>(H89/G89)^(1/F89)-1</f>
        <v>-5.6087541243906025E-2</v>
      </c>
    </row>
    <row r="90" spans="1:12" x14ac:dyDescent="0.25">
      <c r="A90" s="46" t="s">
        <v>39</v>
      </c>
      <c r="B90" s="46" t="s">
        <v>12</v>
      </c>
      <c r="C90" s="46">
        <v>-0.53</v>
      </c>
      <c r="D90" s="46">
        <v>0</v>
      </c>
      <c r="E90" s="46" t="s">
        <v>8</v>
      </c>
      <c r="F90" s="46">
        <v>6</v>
      </c>
      <c r="G90" s="46">
        <v>10.8</v>
      </c>
      <c r="H90" s="47">
        <v>7.6</v>
      </c>
      <c r="I90" s="46">
        <v>2006</v>
      </c>
      <c r="J90" s="46">
        <v>2012</v>
      </c>
      <c r="K90" s="48" t="s">
        <v>338</v>
      </c>
      <c r="L90" s="49">
        <f>(H90/G90)^(1/F90)-1</f>
        <v>-5.6884303894454202E-2</v>
      </c>
    </row>
    <row r="91" spans="1:12" x14ac:dyDescent="0.25">
      <c r="A91" s="46" t="s">
        <v>97</v>
      </c>
      <c r="B91" s="46" t="s">
        <v>12</v>
      </c>
      <c r="C91" s="46">
        <v>-0.05</v>
      </c>
      <c r="D91" s="46">
        <v>0</v>
      </c>
      <c r="E91" s="46" t="s">
        <v>8</v>
      </c>
      <c r="F91" s="46">
        <v>6</v>
      </c>
      <c r="G91" s="46">
        <v>1</v>
      </c>
      <c r="H91" s="47">
        <v>0.7</v>
      </c>
      <c r="I91" s="46">
        <v>2014</v>
      </c>
      <c r="J91" s="46">
        <v>2020</v>
      </c>
      <c r="K91" s="48" t="s">
        <v>338</v>
      </c>
      <c r="L91" s="49">
        <f>(H91/G91)^(1/F91)-1</f>
        <v>-5.7713418464106159E-2</v>
      </c>
    </row>
    <row r="92" spans="1:12" x14ac:dyDescent="0.25">
      <c r="A92" s="46" t="s">
        <v>90</v>
      </c>
      <c r="B92" s="46" t="s">
        <v>12</v>
      </c>
      <c r="C92" s="46">
        <v>-0.12</v>
      </c>
      <c r="D92" s="46">
        <v>2E-3</v>
      </c>
      <c r="E92" s="46" t="s">
        <v>8</v>
      </c>
      <c r="F92" s="46">
        <v>14</v>
      </c>
      <c r="G92" s="46">
        <v>2.5</v>
      </c>
      <c r="H92" s="47">
        <v>1.0375089939775499</v>
      </c>
      <c r="I92" s="46">
        <v>2004</v>
      </c>
      <c r="J92" s="46">
        <v>2018</v>
      </c>
      <c r="K92" s="48" t="s">
        <v>338</v>
      </c>
      <c r="L92" s="49">
        <f>(H92/G92)^(1/F92)-1</f>
        <v>-6.0886702350003263E-2</v>
      </c>
    </row>
    <row r="93" spans="1:12" x14ac:dyDescent="0.25">
      <c r="A93" s="46" t="s">
        <v>66</v>
      </c>
      <c r="B93" s="46" t="s">
        <v>23</v>
      </c>
      <c r="C93" s="46">
        <v>-0.32</v>
      </c>
      <c r="D93" s="46">
        <v>0</v>
      </c>
      <c r="E93" s="46" t="s">
        <v>8</v>
      </c>
      <c r="F93" s="46">
        <v>9</v>
      </c>
      <c r="G93" s="46">
        <v>6.5</v>
      </c>
      <c r="H93" s="47">
        <v>3.6</v>
      </c>
      <c r="I93" s="46">
        <v>2005</v>
      </c>
      <c r="J93" s="46">
        <v>2014</v>
      </c>
      <c r="K93" s="48" t="s">
        <v>338</v>
      </c>
      <c r="L93" s="49">
        <f>(H93/G93)^(1/F93)-1</f>
        <v>-6.354333996296424E-2</v>
      </c>
    </row>
    <row r="94" spans="1:12" x14ac:dyDescent="0.25">
      <c r="A94" s="46" t="s">
        <v>52</v>
      </c>
      <c r="B94" s="46" t="s">
        <v>7</v>
      </c>
      <c r="C94" s="46">
        <v>-0.5</v>
      </c>
      <c r="D94" s="46">
        <v>1E-3</v>
      </c>
      <c r="E94" s="46" t="s">
        <v>8</v>
      </c>
      <c r="F94" s="46">
        <v>7</v>
      </c>
      <c r="G94" s="46">
        <v>9.3000000000000007</v>
      </c>
      <c r="H94" s="47">
        <v>5.6</v>
      </c>
      <c r="I94" s="46">
        <v>2013</v>
      </c>
      <c r="J94" s="46">
        <v>2020</v>
      </c>
      <c r="K94" s="48" t="s">
        <v>338</v>
      </c>
      <c r="L94" s="49">
        <f>(H94/G94)^(1/F94)-1</f>
        <v>-6.9900744117184943E-2</v>
      </c>
    </row>
    <row r="95" spans="1:12" x14ac:dyDescent="0.25">
      <c r="A95" s="46" t="s">
        <v>34</v>
      </c>
      <c r="B95" s="46" t="s">
        <v>7</v>
      </c>
      <c r="C95" s="46">
        <v>-0.85</v>
      </c>
      <c r="D95" s="46">
        <v>1E-3</v>
      </c>
      <c r="E95" s="46" t="s">
        <v>8</v>
      </c>
      <c r="F95" s="46">
        <v>11</v>
      </c>
      <c r="G95" s="50">
        <v>19.3</v>
      </c>
      <c r="H95" s="47">
        <v>8.6</v>
      </c>
      <c r="I95" s="46">
        <v>2008</v>
      </c>
      <c r="J95" s="46">
        <v>2019</v>
      </c>
      <c r="K95" s="48" t="s">
        <v>338</v>
      </c>
      <c r="L95" s="49">
        <f>(H95/G95)^(1/F95)-1</f>
        <v>-7.0850583739497486E-2</v>
      </c>
    </row>
    <row r="96" spans="1:12" x14ac:dyDescent="0.25">
      <c r="A96" s="46" t="s">
        <v>98</v>
      </c>
      <c r="B96" s="46" t="s">
        <v>12</v>
      </c>
      <c r="C96" s="46">
        <v>-0.16</v>
      </c>
      <c r="D96" s="46">
        <v>4.0000000000000001E-3</v>
      </c>
      <c r="E96" s="46" t="s">
        <v>8</v>
      </c>
      <c r="F96" s="46">
        <v>31</v>
      </c>
      <c r="G96" s="46">
        <v>6.5</v>
      </c>
      <c r="H96" s="47">
        <v>0.5</v>
      </c>
      <c r="I96" s="46">
        <v>1987</v>
      </c>
      <c r="J96" s="46">
        <v>2018</v>
      </c>
      <c r="K96" s="48" t="s">
        <v>338</v>
      </c>
      <c r="L96" s="49">
        <f>(H96/G96)^(1/F96)-1</f>
        <v>-7.9409808254536696E-2</v>
      </c>
    </row>
    <row r="97" spans="1:12" x14ac:dyDescent="0.25">
      <c r="A97" s="46" t="s">
        <v>104</v>
      </c>
      <c r="B97" s="46" t="s">
        <v>23</v>
      </c>
      <c r="C97" s="46">
        <v>-0.08</v>
      </c>
      <c r="D97" s="46">
        <v>0</v>
      </c>
      <c r="E97" s="46" t="s">
        <v>8</v>
      </c>
      <c r="F97" s="46">
        <v>8</v>
      </c>
      <c r="G97" s="46">
        <v>0.9</v>
      </c>
      <c r="H97" s="47">
        <v>0.3</v>
      </c>
      <c r="I97" s="46">
        <v>2011</v>
      </c>
      <c r="J97" s="46">
        <v>2019</v>
      </c>
      <c r="K97" s="48" t="s">
        <v>338</v>
      </c>
      <c r="L97" s="49">
        <f>(H97/G97)^(1/F97)-1</f>
        <v>-0.12831445712826428</v>
      </c>
    </row>
    <row r="98" spans="1:12" x14ac:dyDescent="0.25">
      <c r="A98" s="46" t="s">
        <v>108</v>
      </c>
      <c r="B98" s="46" t="s">
        <v>12</v>
      </c>
      <c r="C98" s="46">
        <v>-0.02</v>
      </c>
      <c r="D98" s="46">
        <v>0</v>
      </c>
      <c r="E98" s="46" t="s">
        <v>8</v>
      </c>
      <c r="F98" s="46">
        <v>5</v>
      </c>
      <c r="G98" s="46">
        <v>0.2</v>
      </c>
      <c r="H98" s="47">
        <v>0.1</v>
      </c>
      <c r="I98" s="46">
        <v>2007</v>
      </c>
      <c r="J98" s="46">
        <v>2012</v>
      </c>
      <c r="K98" s="48" t="s">
        <v>338</v>
      </c>
      <c r="L98" s="49">
        <f>(H98/G98)^(1/F98)-1</f>
        <v>-0.12944943670387588</v>
      </c>
    </row>
    <row r="99" spans="1:12" x14ac:dyDescent="0.25">
      <c r="A99" s="46" t="s">
        <v>103</v>
      </c>
      <c r="B99" s="46" t="s">
        <v>23</v>
      </c>
      <c r="C99" s="46">
        <v>-0.1</v>
      </c>
      <c r="D99" s="46">
        <v>0</v>
      </c>
      <c r="E99" s="46" t="s">
        <v>8</v>
      </c>
      <c r="F99" s="46">
        <v>8</v>
      </c>
      <c r="G99" s="46">
        <v>1.1000000000000001</v>
      </c>
      <c r="H99" s="47">
        <v>0.3</v>
      </c>
      <c r="I99" s="46">
        <v>2010</v>
      </c>
      <c r="J99" s="46">
        <v>2018</v>
      </c>
      <c r="K99" s="48" t="s">
        <v>338</v>
      </c>
      <c r="L99" s="49">
        <f>(H99/G99)^(1/F99)-1</f>
        <v>-0.14990772198213365</v>
      </c>
    </row>
    <row r="100" spans="1:12" x14ac:dyDescent="0.25">
      <c r="A100" s="46" t="s">
        <v>78</v>
      </c>
      <c r="B100" s="46" t="s">
        <v>23</v>
      </c>
      <c r="C100" s="46">
        <v>-0.69</v>
      </c>
      <c r="D100" s="46">
        <v>0</v>
      </c>
      <c r="E100" s="46" t="s">
        <v>8</v>
      </c>
      <c r="F100" s="46">
        <v>7</v>
      </c>
      <c r="G100" s="46">
        <v>6.8</v>
      </c>
      <c r="H100" s="47">
        <v>2</v>
      </c>
      <c r="I100" s="46">
        <v>2011</v>
      </c>
      <c r="J100" s="46">
        <v>2018</v>
      </c>
      <c r="K100" s="48" t="s">
        <v>338</v>
      </c>
      <c r="L100" s="49">
        <f>(H100/G100)^(1/F100)-1</f>
        <v>-0.1603961131674535</v>
      </c>
    </row>
    <row r="101" spans="1:12" x14ac:dyDescent="0.25">
      <c r="A101" s="46" t="s">
        <v>62</v>
      </c>
      <c r="B101" s="46" t="s">
        <v>7</v>
      </c>
      <c r="C101" s="46">
        <v>-2.2999999999999998</v>
      </c>
      <c r="D101" s="46">
        <v>0</v>
      </c>
      <c r="E101" s="46" t="s">
        <v>8</v>
      </c>
      <c r="F101" s="46">
        <v>2</v>
      </c>
      <c r="G101" s="46">
        <v>8.8000000000000007</v>
      </c>
      <c r="H101" s="47">
        <v>4.2014570000000004</v>
      </c>
      <c r="I101" s="46">
        <v>2015</v>
      </c>
      <c r="J101" s="46">
        <v>2017</v>
      </c>
      <c r="K101" s="48" t="s">
        <v>338</v>
      </c>
      <c r="L101" s="49">
        <f>(H101/G101)^(1/F101)-1</f>
        <v>-0.30903090123034771</v>
      </c>
    </row>
    <row r="102" spans="1:12" x14ac:dyDescent="0.25">
      <c r="A102" s="46" t="s">
        <v>111</v>
      </c>
      <c r="B102" s="46" t="s">
        <v>23</v>
      </c>
      <c r="C102" s="46">
        <v>-0.05</v>
      </c>
      <c r="D102" s="46">
        <v>0.01</v>
      </c>
      <c r="E102" s="46" t="s">
        <v>8</v>
      </c>
      <c r="F102" s="46">
        <v>16</v>
      </c>
      <c r="G102" s="46">
        <v>0.8</v>
      </c>
      <c r="H102" s="47">
        <v>0</v>
      </c>
      <c r="I102" s="46">
        <v>2000</v>
      </c>
      <c r="J102" s="46">
        <v>2016</v>
      </c>
      <c r="K102" s="48" t="s">
        <v>338</v>
      </c>
      <c r="L102" s="49">
        <f>(H102/G102)^(1/F102)-1</f>
        <v>-1</v>
      </c>
    </row>
    <row r="103" spans="1:12" x14ac:dyDescent="0.25">
      <c r="A103" s="46" t="s">
        <v>112</v>
      </c>
      <c r="B103" s="46" t="s">
        <v>12</v>
      </c>
      <c r="C103" s="46">
        <v>-0.02</v>
      </c>
      <c r="D103" s="46">
        <v>1.2E-2</v>
      </c>
      <c r="E103" s="46" t="s">
        <v>8</v>
      </c>
      <c r="F103" s="46">
        <v>30</v>
      </c>
      <c r="G103" s="46">
        <v>0.5</v>
      </c>
      <c r="H103" s="47">
        <v>0</v>
      </c>
      <c r="I103" s="46">
        <v>1988</v>
      </c>
      <c r="J103" s="46">
        <v>2018</v>
      </c>
      <c r="K103" s="48" t="s">
        <v>338</v>
      </c>
      <c r="L103" s="49">
        <f>(H103/G103)^(1/F103)-1</f>
        <v>-1</v>
      </c>
    </row>
    <row r="104" spans="1:12" x14ac:dyDescent="0.25">
      <c r="A104" s="46" t="s">
        <v>113</v>
      </c>
      <c r="B104" s="46" t="s">
        <v>12</v>
      </c>
      <c r="C104" s="46">
        <v>-7.0000000000000007E-2</v>
      </c>
      <c r="D104" s="46">
        <v>0</v>
      </c>
      <c r="E104" s="46" t="s">
        <v>8</v>
      </c>
      <c r="F104" s="46">
        <v>6</v>
      </c>
      <c r="G104" s="46">
        <v>0.4</v>
      </c>
      <c r="H104" s="47">
        <v>0</v>
      </c>
      <c r="I104" s="46">
        <v>2013</v>
      </c>
      <c r="J104" s="46">
        <v>2019</v>
      </c>
      <c r="K104" s="48" t="s">
        <v>338</v>
      </c>
      <c r="L104" s="49">
        <f>(H104/G104)^(1/F104)-1</f>
        <v>-1</v>
      </c>
    </row>
    <row r="105" spans="1:12" x14ac:dyDescent="0.25">
      <c r="A105" s="46" t="s">
        <v>114</v>
      </c>
      <c r="B105" s="46" t="s">
        <v>23</v>
      </c>
      <c r="C105" s="46">
        <v>-0.04</v>
      </c>
      <c r="D105" s="46">
        <v>0</v>
      </c>
      <c r="E105" s="46" t="s">
        <v>8</v>
      </c>
      <c r="F105" s="46">
        <v>8</v>
      </c>
      <c r="G105" s="46">
        <v>0.3</v>
      </c>
      <c r="H105" s="47">
        <v>0</v>
      </c>
      <c r="I105" s="46">
        <v>2009</v>
      </c>
      <c r="J105" s="46">
        <v>2017</v>
      </c>
      <c r="K105" s="48" t="s">
        <v>338</v>
      </c>
      <c r="L105" s="49">
        <f>(H105/G105)^(1/F105)-1</f>
        <v>-1</v>
      </c>
    </row>
    <row r="106" spans="1:12" x14ac:dyDescent="0.25">
      <c r="A106" s="42" t="s">
        <v>107</v>
      </c>
      <c r="B106" s="42" t="s">
        <v>23</v>
      </c>
      <c r="C106" s="43">
        <v>0.01</v>
      </c>
      <c r="D106" s="43">
        <v>0.30299999999999999</v>
      </c>
      <c r="E106" s="43"/>
      <c r="F106" s="43">
        <v>19</v>
      </c>
      <c r="G106" s="43">
        <v>0</v>
      </c>
      <c r="H106" s="44">
        <v>0.2</v>
      </c>
      <c r="I106" s="43">
        <v>2000</v>
      </c>
      <c r="J106" s="43">
        <v>2019</v>
      </c>
      <c r="K106" s="48" t="s">
        <v>338</v>
      </c>
      <c r="L106" s="49"/>
    </row>
    <row r="107" spans="1:12" x14ac:dyDescent="0.25">
      <c r="A107" s="52" t="s">
        <v>110</v>
      </c>
      <c r="B107" s="52" t="s">
        <v>23</v>
      </c>
      <c r="C107" s="52">
        <v>0.01</v>
      </c>
      <c r="D107" s="52">
        <v>0</v>
      </c>
      <c r="E107" s="52" t="s">
        <v>8</v>
      </c>
      <c r="F107" s="52">
        <v>7</v>
      </c>
      <c r="G107" s="52">
        <v>0</v>
      </c>
      <c r="H107" s="53">
        <v>0.1</v>
      </c>
      <c r="I107" s="52">
        <v>2012</v>
      </c>
      <c r="J107" s="52">
        <v>2019</v>
      </c>
      <c r="K107" s="54" t="s">
        <v>338</v>
      </c>
      <c r="L107" s="5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75C61-8FF2-43A0-AF57-FCC93682FE48}">
  <sheetPr>
    <tabColor rgb="FF92D050"/>
  </sheetPr>
  <dimension ref="A1:M112"/>
  <sheetViews>
    <sheetView workbookViewId="0">
      <selection activeCell="O10" sqref="O10"/>
    </sheetView>
  </sheetViews>
  <sheetFormatPr defaultColWidth="9.140625" defaultRowHeight="15" x14ac:dyDescent="0.25"/>
  <cols>
    <col min="1" max="1" width="25" style="1" customWidth="1"/>
    <col min="2" max="2" width="9.140625" style="1"/>
    <col min="3" max="3" width="7.42578125" style="1" customWidth="1"/>
    <col min="4" max="4" width="7.7109375" style="1" customWidth="1"/>
    <col min="5" max="5" width="4" style="1" customWidth="1"/>
    <col min="6" max="6" width="9.140625" style="1"/>
    <col min="7" max="7" width="10" style="1" customWidth="1"/>
    <col min="8" max="8" width="9.5703125" style="1" customWidth="1"/>
    <col min="9" max="11" width="9.140625" style="1"/>
    <col min="12" max="12" width="12.28515625" style="20" customWidth="1"/>
    <col min="13" max="16384" width="9.140625" style="1"/>
  </cols>
  <sheetData>
    <row r="1" spans="1:13" x14ac:dyDescent="0.25">
      <c r="A1" s="1" t="s">
        <v>115</v>
      </c>
    </row>
    <row r="2" spans="1:13" ht="38.25" customHeight="1" thickBot="1" x14ac:dyDescent="0.3">
      <c r="A2" s="2" t="s">
        <v>1</v>
      </c>
      <c r="B2" s="3" t="s">
        <v>2</v>
      </c>
      <c r="C2" s="28" t="s">
        <v>342</v>
      </c>
      <c r="D2" s="2" t="s">
        <v>343</v>
      </c>
      <c r="E2" s="22" t="s">
        <v>344</v>
      </c>
      <c r="F2" s="3" t="s">
        <v>3</v>
      </c>
      <c r="G2" s="4" t="s">
        <v>339</v>
      </c>
      <c r="H2" s="4" t="s">
        <v>340</v>
      </c>
      <c r="I2" s="3" t="s">
        <v>4</v>
      </c>
      <c r="J2" s="3" t="s">
        <v>5</v>
      </c>
      <c r="K2" s="4" t="s">
        <v>341</v>
      </c>
      <c r="L2" s="40" t="s">
        <v>347</v>
      </c>
    </row>
    <row r="3" spans="1:13" x14ac:dyDescent="0.25">
      <c r="A3" s="1" t="s">
        <v>100</v>
      </c>
      <c r="B3" s="1" t="s">
        <v>23</v>
      </c>
      <c r="C3" s="1">
        <v>0.64</v>
      </c>
      <c r="D3" s="1">
        <v>0</v>
      </c>
      <c r="E3" s="1" t="s">
        <v>8</v>
      </c>
      <c r="F3" s="1">
        <v>7</v>
      </c>
      <c r="G3" s="1">
        <v>5.6</v>
      </c>
      <c r="H3" s="56">
        <v>10.1</v>
      </c>
      <c r="I3" s="1">
        <v>2012</v>
      </c>
      <c r="J3" s="1">
        <v>2019</v>
      </c>
      <c r="K3" s="20" t="s">
        <v>338</v>
      </c>
      <c r="L3" s="49">
        <f>(H3/G3)^(1/F3)-1</f>
        <v>8.7903760875527981E-2</v>
      </c>
    </row>
    <row r="4" spans="1:13" x14ac:dyDescent="0.25">
      <c r="A4" s="1" t="s">
        <v>113</v>
      </c>
      <c r="B4" s="1" t="s">
        <v>12</v>
      </c>
      <c r="C4" s="1">
        <v>0.15</v>
      </c>
      <c r="D4" s="1">
        <v>1E-3</v>
      </c>
      <c r="E4" s="1" t="s">
        <v>8</v>
      </c>
      <c r="F4" s="1">
        <v>13</v>
      </c>
      <c r="G4" s="1">
        <v>1.8</v>
      </c>
      <c r="H4" s="1">
        <v>3.8</v>
      </c>
      <c r="I4" s="1">
        <v>2006</v>
      </c>
      <c r="J4" s="1">
        <v>2019</v>
      </c>
      <c r="K4" s="20" t="s">
        <v>338</v>
      </c>
      <c r="L4" s="49">
        <f>(H4/G4)^(1/F4)-1</f>
        <v>5.9162001573813683E-2</v>
      </c>
    </row>
    <row r="5" spans="1:13" x14ac:dyDescent="0.25">
      <c r="A5" s="1" t="s">
        <v>32</v>
      </c>
      <c r="B5" s="1" t="s">
        <v>23</v>
      </c>
      <c r="C5" s="1">
        <v>1.52</v>
      </c>
      <c r="D5" s="1">
        <v>5.0000000000000001E-3</v>
      </c>
      <c r="E5" s="1" t="s">
        <v>8</v>
      </c>
      <c r="F5" s="1">
        <v>12</v>
      </c>
      <c r="G5" s="1">
        <v>19.100000000000001</v>
      </c>
      <c r="H5" s="56">
        <v>36.035280957034601</v>
      </c>
      <c r="I5" s="1">
        <v>2006</v>
      </c>
      <c r="J5" s="1">
        <v>2018</v>
      </c>
      <c r="K5" s="20" t="s">
        <v>337</v>
      </c>
      <c r="L5" s="49">
        <f>(H5/G5)^(1/F5)-1</f>
        <v>5.4325099216367745E-2</v>
      </c>
      <c r="M5" s="34"/>
    </row>
    <row r="6" spans="1:13" x14ac:dyDescent="0.25">
      <c r="A6" s="1" t="s">
        <v>104</v>
      </c>
      <c r="B6" s="1" t="s">
        <v>23</v>
      </c>
      <c r="C6" s="1">
        <v>0.27</v>
      </c>
      <c r="D6" s="1">
        <v>1.6E-2</v>
      </c>
      <c r="E6" s="1" t="s">
        <v>8</v>
      </c>
      <c r="F6" s="1">
        <v>14</v>
      </c>
      <c r="G6" s="1">
        <v>3.6</v>
      </c>
      <c r="H6" s="56">
        <v>7.5</v>
      </c>
      <c r="I6" s="1">
        <v>2005</v>
      </c>
      <c r="J6" s="1">
        <v>2019</v>
      </c>
      <c r="K6" s="20" t="s">
        <v>338</v>
      </c>
      <c r="L6" s="49">
        <f>(H6/G6)^(1/F6)-1</f>
        <v>5.3824965719293738E-2</v>
      </c>
    </row>
    <row r="7" spans="1:13" x14ac:dyDescent="0.25">
      <c r="A7" s="1" t="s">
        <v>46</v>
      </c>
      <c r="B7" s="1" t="s">
        <v>23</v>
      </c>
      <c r="C7" s="1">
        <v>1.52</v>
      </c>
      <c r="D7" s="1">
        <v>0</v>
      </c>
      <c r="E7" s="1" t="s">
        <v>8</v>
      </c>
      <c r="F7" s="1">
        <v>5</v>
      </c>
      <c r="G7" s="1">
        <v>25.9</v>
      </c>
      <c r="H7" s="1">
        <v>33.5</v>
      </c>
      <c r="I7" s="1">
        <v>2011</v>
      </c>
      <c r="J7" s="1">
        <v>2016</v>
      </c>
      <c r="K7" s="20" t="s">
        <v>337</v>
      </c>
      <c r="L7" s="49">
        <f>(H7/G7)^(1/F7)-1</f>
        <v>5.2807593280203902E-2</v>
      </c>
    </row>
    <row r="8" spans="1:13" x14ac:dyDescent="0.25">
      <c r="A8" s="1" t="s">
        <v>41</v>
      </c>
      <c r="B8" s="1" t="s">
        <v>23</v>
      </c>
      <c r="C8" s="1">
        <v>0.82</v>
      </c>
      <c r="D8" s="1">
        <v>1.4999999999999999E-2</v>
      </c>
      <c r="E8" s="1" t="s">
        <v>8</v>
      </c>
      <c r="F8" s="1">
        <v>12</v>
      </c>
      <c r="G8" s="1">
        <v>17</v>
      </c>
      <c r="H8" s="56">
        <v>27.9</v>
      </c>
      <c r="I8" s="1">
        <v>2006</v>
      </c>
      <c r="J8" s="1">
        <v>2018</v>
      </c>
      <c r="K8" s="20" t="s">
        <v>337</v>
      </c>
      <c r="L8" s="49">
        <f>(H8/G8)^(1/F8)-1</f>
        <v>4.2148497733571988E-2</v>
      </c>
    </row>
    <row r="9" spans="1:13" x14ac:dyDescent="0.25">
      <c r="A9" s="1" t="s">
        <v>87</v>
      </c>
      <c r="B9" s="1" t="s">
        <v>23</v>
      </c>
      <c r="C9" s="1">
        <v>0.32</v>
      </c>
      <c r="D9" s="1">
        <v>1E-3</v>
      </c>
      <c r="E9" s="1" t="s">
        <v>8</v>
      </c>
      <c r="F9" s="1">
        <v>13</v>
      </c>
      <c r="G9" s="1">
        <v>7.5</v>
      </c>
      <c r="H9" s="56">
        <v>11.8</v>
      </c>
      <c r="I9" s="1">
        <v>2005</v>
      </c>
      <c r="J9" s="1">
        <v>2018</v>
      </c>
      <c r="K9" s="20" t="s">
        <v>338</v>
      </c>
      <c r="L9" s="49">
        <f>(H9/G9)^(1/F9)-1</f>
        <v>3.5476047316760795E-2</v>
      </c>
    </row>
    <row r="10" spans="1:13" x14ac:dyDescent="0.25">
      <c r="A10" s="1" t="s">
        <v>91</v>
      </c>
      <c r="B10" s="1" t="s">
        <v>12</v>
      </c>
      <c r="C10" s="1">
        <v>0.52</v>
      </c>
      <c r="D10" s="1">
        <v>4.7E-2</v>
      </c>
      <c r="E10" s="1" t="s">
        <v>8</v>
      </c>
      <c r="F10" s="1">
        <v>12</v>
      </c>
      <c r="G10" s="1">
        <v>9</v>
      </c>
      <c r="H10" s="56">
        <v>12.031230578813901</v>
      </c>
      <c r="I10" s="1">
        <v>2006</v>
      </c>
      <c r="J10" s="1">
        <v>2018</v>
      </c>
      <c r="K10" s="20" t="s">
        <v>338</v>
      </c>
      <c r="L10" s="49">
        <f>(H10/G10)^(1/F10)-1</f>
        <v>2.4485057397430232E-2</v>
      </c>
    </row>
    <row r="11" spans="1:13" x14ac:dyDescent="0.25">
      <c r="A11" s="1" t="s">
        <v>37</v>
      </c>
      <c r="B11" s="1" t="s">
        <v>12</v>
      </c>
      <c r="C11" s="1">
        <v>0.5</v>
      </c>
      <c r="D11" s="1">
        <v>0</v>
      </c>
      <c r="E11" s="1" t="s">
        <v>8</v>
      </c>
      <c r="F11" s="1">
        <v>12</v>
      </c>
      <c r="G11" s="1">
        <v>21.3</v>
      </c>
      <c r="H11" s="56">
        <v>27.3</v>
      </c>
      <c r="I11" s="1">
        <v>2006</v>
      </c>
      <c r="J11" s="1">
        <v>2018</v>
      </c>
      <c r="K11" s="20" t="s">
        <v>337</v>
      </c>
      <c r="L11" s="49">
        <f>(H11/G11)^(1/F11)-1</f>
        <v>2.0896982833326749E-2</v>
      </c>
    </row>
    <row r="12" spans="1:13" x14ac:dyDescent="0.25">
      <c r="A12" s="1" t="s">
        <v>118</v>
      </c>
      <c r="B12" s="1" t="s">
        <v>12</v>
      </c>
      <c r="C12" s="1">
        <v>0.3</v>
      </c>
      <c r="D12" s="1">
        <v>0</v>
      </c>
      <c r="E12" s="1" t="s">
        <v>8</v>
      </c>
      <c r="F12" s="1">
        <v>1</v>
      </c>
      <c r="G12" s="1">
        <v>16.7</v>
      </c>
      <c r="H12" s="56">
        <v>17</v>
      </c>
      <c r="I12" s="1">
        <v>2010</v>
      </c>
      <c r="J12" s="1">
        <v>2011</v>
      </c>
      <c r="K12" s="20" t="s">
        <v>338</v>
      </c>
      <c r="L12" s="49">
        <f>(H12/G12)^(1/F12)-1</f>
        <v>1.7964071856287456E-2</v>
      </c>
    </row>
    <row r="13" spans="1:13" x14ac:dyDescent="0.25">
      <c r="A13" s="1" t="s">
        <v>83</v>
      </c>
      <c r="B13" s="1" t="s">
        <v>23</v>
      </c>
      <c r="C13" s="1">
        <v>0.06</v>
      </c>
      <c r="D13" s="1">
        <v>8.4000000000000005E-2</v>
      </c>
      <c r="E13" s="1" t="s">
        <v>8</v>
      </c>
      <c r="F13" s="1">
        <v>13</v>
      </c>
      <c r="G13" s="1">
        <v>4.8</v>
      </c>
      <c r="H13" s="1">
        <v>5.8</v>
      </c>
      <c r="I13" s="1">
        <v>2005</v>
      </c>
      <c r="J13" s="1">
        <v>2018</v>
      </c>
      <c r="K13" s="20" t="s">
        <v>338</v>
      </c>
      <c r="L13" s="49">
        <f>(H13/G13)^(1/F13)-1</f>
        <v>1.4663547143674904E-2</v>
      </c>
    </row>
    <row r="14" spans="1:13" x14ac:dyDescent="0.25">
      <c r="A14" s="1" t="s">
        <v>24</v>
      </c>
      <c r="B14" s="1" t="s">
        <v>7</v>
      </c>
      <c r="C14" s="1">
        <v>0.31</v>
      </c>
      <c r="D14" s="1">
        <v>0</v>
      </c>
      <c r="E14" s="1" t="s">
        <v>8</v>
      </c>
      <c r="F14" s="1">
        <v>24</v>
      </c>
      <c r="G14" s="1">
        <v>26.9</v>
      </c>
      <c r="H14" s="56">
        <v>34.198830000000001</v>
      </c>
      <c r="I14" s="1">
        <v>1990</v>
      </c>
      <c r="J14" s="1">
        <v>2014</v>
      </c>
      <c r="K14" s="20" t="s">
        <v>337</v>
      </c>
      <c r="L14" s="49">
        <f>(H14/G14)^(1/F14)-1</f>
        <v>1.0052908799595528E-2</v>
      </c>
    </row>
    <row r="15" spans="1:13" x14ac:dyDescent="0.25">
      <c r="A15" s="1" t="s">
        <v>48</v>
      </c>
      <c r="B15" s="1" t="s">
        <v>23</v>
      </c>
      <c r="C15" s="1">
        <v>0.22</v>
      </c>
      <c r="D15" s="1">
        <v>0</v>
      </c>
      <c r="E15" s="1" t="s">
        <v>8</v>
      </c>
      <c r="F15" s="1">
        <v>20</v>
      </c>
      <c r="G15" s="1">
        <v>21.8</v>
      </c>
      <c r="H15" s="56">
        <v>26.177900000000001</v>
      </c>
      <c r="I15" s="1">
        <v>1986</v>
      </c>
      <c r="J15" s="1">
        <v>2006</v>
      </c>
      <c r="K15" s="20" t="s">
        <v>337</v>
      </c>
      <c r="L15" s="49">
        <f>(H15/G15)^(1/F15)-1</f>
        <v>9.1922704593385696E-3</v>
      </c>
    </row>
    <row r="16" spans="1:13" x14ac:dyDescent="0.25">
      <c r="A16" s="1" t="s">
        <v>66</v>
      </c>
      <c r="B16" s="1" t="s">
        <v>23</v>
      </c>
      <c r="C16" s="1">
        <v>0.54</v>
      </c>
      <c r="D16" s="1">
        <v>0.311</v>
      </c>
      <c r="F16" s="1">
        <v>9</v>
      </c>
      <c r="G16" s="1">
        <v>28.2</v>
      </c>
      <c r="H16" s="1">
        <v>30.2</v>
      </c>
      <c r="I16" s="1">
        <v>2005</v>
      </c>
      <c r="J16" s="1">
        <v>2014</v>
      </c>
      <c r="K16" s="20" t="s">
        <v>337</v>
      </c>
      <c r="L16" s="49">
        <f>(H16/G16)^(1/F16)-1</f>
        <v>7.642382447210494E-3</v>
      </c>
    </row>
    <row r="17" spans="1:12" x14ac:dyDescent="0.25">
      <c r="A17" s="1" t="s">
        <v>74</v>
      </c>
      <c r="B17" s="1" t="s">
        <v>12</v>
      </c>
      <c r="C17" s="1">
        <v>0.08</v>
      </c>
      <c r="D17" s="1">
        <v>1.4E-2</v>
      </c>
      <c r="E17" s="1" t="s">
        <v>8</v>
      </c>
      <c r="F17" s="1">
        <v>24</v>
      </c>
      <c r="G17" s="1">
        <v>14.2</v>
      </c>
      <c r="H17" s="1">
        <v>16.5</v>
      </c>
      <c r="I17" s="1">
        <v>1993</v>
      </c>
      <c r="J17" s="1">
        <v>2017</v>
      </c>
      <c r="K17" s="20" t="s">
        <v>338</v>
      </c>
      <c r="L17" s="49">
        <f>(H17/G17)^(1/F17)-1</f>
        <v>6.2745369626286962E-3</v>
      </c>
    </row>
    <row r="18" spans="1:12" x14ac:dyDescent="0.25">
      <c r="A18" s="1" t="s">
        <v>36</v>
      </c>
      <c r="B18" s="1" t="s">
        <v>7</v>
      </c>
      <c r="C18" s="1">
        <v>0.15</v>
      </c>
      <c r="D18" s="1">
        <v>0.109</v>
      </c>
      <c r="F18" s="1">
        <v>13</v>
      </c>
      <c r="G18" s="1">
        <v>24.1</v>
      </c>
      <c r="H18" s="1">
        <v>25.7</v>
      </c>
      <c r="I18" s="1">
        <v>2006</v>
      </c>
      <c r="J18" s="1">
        <v>2019</v>
      </c>
      <c r="K18" s="20" t="s">
        <v>337</v>
      </c>
      <c r="L18" s="49">
        <f>(H18/G18)^(1/F18)-1</f>
        <v>4.9567945687269965E-3</v>
      </c>
    </row>
    <row r="19" spans="1:12" x14ac:dyDescent="0.25">
      <c r="A19" s="1" t="s">
        <v>27</v>
      </c>
      <c r="B19" s="1" t="s">
        <v>12</v>
      </c>
      <c r="C19" s="1">
        <v>0.12</v>
      </c>
      <c r="D19" s="1">
        <v>0</v>
      </c>
      <c r="E19" s="1" t="s">
        <v>8</v>
      </c>
      <c r="F19" s="1">
        <v>16</v>
      </c>
      <c r="G19" s="1">
        <v>29.7</v>
      </c>
      <c r="H19" s="1">
        <v>31.6</v>
      </c>
      <c r="I19" s="1">
        <v>1996</v>
      </c>
      <c r="J19" s="1">
        <v>2012</v>
      </c>
      <c r="K19" s="20" t="s">
        <v>337</v>
      </c>
      <c r="L19" s="49">
        <f>(H19/G19)^(1/F19)-1</f>
        <v>3.8831496384257314E-3</v>
      </c>
    </row>
    <row r="20" spans="1:12" x14ac:dyDescent="0.25">
      <c r="A20" s="1" t="s">
        <v>21</v>
      </c>
      <c r="B20" s="1" t="s">
        <v>7</v>
      </c>
      <c r="C20" s="1">
        <v>0.17</v>
      </c>
      <c r="D20" s="1">
        <v>0.16200000000000001</v>
      </c>
      <c r="F20" s="1">
        <v>26</v>
      </c>
      <c r="G20" s="1">
        <v>36.9</v>
      </c>
      <c r="H20" s="56">
        <v>40.282527989081501</v>
      </c>
      <c r="I20" s="1">
        <v>1992</v>
      </c>
      <c r="J20" s="1">
        <v>2018</v>
      </c>
      <c r="K20" s="20" t="s">
        <v>337</v>
      </c>
      <c r="L20" s="49">
        <f>(H20/G20)^(1/F20)-1</f>
        <v>3.3790143195691069E-3</v>
      </c>
    </row>
    <row r="21" spans="1:12" x14ac:dyDescent="0.25">
      <c r="A21" s="1" t="s">
        <v>70</v>
      </c>
      <c r="B21" s="1" t="s">
        <v>7</v>
      </c>
      <c r="C21" s="1">
        <v>0.09</v>
      </c>
      <c r="D21" s="1">
        <v>6.7000000000000004E-2</v>
      </c>
      <c r="E21" s="1" t="s">
        <v>8</v>
      </c>
      <c r="F21" s="1">
        <v>30</v>
      </c>
      <c r="G21" s="1">
        <v>17.3</v>
      </c>
      <c r="H21" s="1">
        <v>19</v>
      </c>
      <c r="I21" s="1">
        <v>1987</v>
      </c>
      <c r="J21" s="1">
        <v>2017</v>
      </c>
      <c r="K21" s="20" t="s">
        <v>338</v>
      </c>
      <c r="L21" s="49">
        <f>(H21/G21)^(1/F21)-1</f>
        <v>3.1293019969020897E-3</v>
      </c>
    </row>
    <row r="22" spans="1:12" x14ac:dyDescent="0.25">
      <c r="A22" s="1" t="s">
        <v>9</v>
      </c>
      <c r="B22" s="1" t="s">
        <v>7</v>
      </c>
      <c r="C22" s="1">
        <v>0.28000000000000003</v>
      </c>
      <c r="D22" s="1">
        <v>0.32800000000000001</v>
      </c>
      <c r="F22" s="1">
        <v>24</v>
      </c>
      <c r="G22" s="1">
        <v>57</v>
      </c>
      <c r="H22" s="1">
        <v>61</v>
      </c>
      <c r="I22" s="1">
        <v>1995</v>
      </c>
      <c r="J22" s="1">
        <v>2019</v>
      </c>
      <c r="K22" s="20" t="s">
        <v>336</v>
      </c>
      <c r="L22" s="49">
        <f>(H22/G22)^(1/F22)-1</f>
        <v>2.8299382507968041E-3</v>
      </c>
    </row>
    <row r="23" spans="1:12" x14ac:dyDescent="0.25">
      <c r="A23" s="1" t="s">
        <v>22</v>
      </c>
      <c r="B23" s="1" t="s">
        <v>23</v>
      </c>
      <c r="C23" s="1">
        <v>0.2</v>
      </c>
      <c r="D23" s="1">
        <v>2.4E-2</v>
      </c>
      <c r="E23" s="1" t="s">
        <v>8</v>
      </c>
      <c r="F23" s="1">
        <v>28</v>
      </c>
      <c r="G23" s="1">
        <v>34.4</v>
      </c>
      <c r="H23" s="1">
        <v>35.9</v>
      </c>
      <c r="I23" s="1">
        <v>1986</v>
      </c>
      <c r="J23" s="1">
        <v>2014</v>
      </c>
      <c r="K23" s="20" t="s">
        <v>337</v>
      </c>
      <c r="L23" s="49">
        <f>(H23/G23)^(1/F23)-1</f>
        <v>1.5254741793235826E-3</v>
      </c>
    </row>
    <row r="24" spans="1:12" x14ac:dyDescent="0.25">
      <c r="A24" s="1" t="s">
        <v>53</v>
      </c>
      <c r="B24" s="1" t="s">
        <v>12</v>
      </c>
      <c r="C24" s="1">
        <v>0.04</v>
      </c>
      <c r="D24" s="1">
        <v>0.35899999999999999</v>
      </c>
      <c r="F24" s="1">
        <v>31</v>
      </c>
      <c r="G24" s="1">
        <v>33.1</v>
      </c>
      <c r="H24" s="56">
        <v>33.658056801044097</v>
      </c>
      <c r="I24" s="1">
        <v>1988</v>
      </c>
      <c r="J24" s="1">
        <v>2019</v>
      </c>
      <c r="K24" s="20" t="s">
        <v>337</v>
      </c>
      <c r="L24" s="49">
        <f>(H24/G24)^(1/F24)-1</f>
        <v>5.3947367330531293E-4</v>
      </c>
    </row>
    <row r="25" spans="1:12" x14ac:dyDescent="0.25">
      <c r="A25" s="1" t="s">
        <v>59</v>
      </c>
      <c r="B25" s="1" t="s">
        <v>23</v>
      </c>
      <c r="C25" s="1">
        <v>-0.01</v>
      </c>
      <c r="D25" s="1">
        <v>0.80700000000000005</v>
      </c>
      <c r="F25" s="1">
        <v>29</v>
      </c>
      <c r="G25" s="1">
        <v>23.3</v>
      </c>
      <c r="H25" s="1">
        <v>23.4</v>
      </c>
      <c r="I25" s="1">
        <v>1986</v>
      </c>
      <c r="J25" s="1">
        <v>2015</v>
      </c>
      <c r="K25" s="20" t="s">
        <v>338</v>
      </c>
      <c r="L25" s="49">
        <f>(H25/G25)^(1/F25)-1</f>
        <v>1.4768889775917948E-4</v>
      </c>
    </row>
    <row r="26" spans="1:12" x14ac:dyDescent="0.25">
      <c r="A26" s="1" t="s">
        <v>121</v>
      </c>
      <c r="B26" s="1" t="s">
        <v>7</v>
      </c>
      <c r="C26" s="1">
        <v>0</v>
      </c>
      <c r="D26" s="1">
        <v>0.42299999999999999</v>
      </c>
      <c r="F26" s="1">
        <v>1</v>
      </c>
      <c r="G26" s="1">
        <v>0.1</v>
      </c>
      <c r="H26" s="1">
        <v>0.1</v>
      </c>
      <c r="I26" s="1">
        <v>2017</v>
      </c>
      <c r="J26" s="1">
        <v>2018</v>
      </c>
      <c r="K26" s="20" t="s">
        <v>338</v>
      </c>
      <c r="L26" s="49">
        <f>(H26/G26)^(1/F26)-1</f>
        <v>0</v>
      </c>
    </row>
    <row r="27" spans="1:12" x14ac:dyDescent="0.25">
      <c r="A27" s="1" t="s">
        <v>11</v>
      </c>
      <c r="B27" s="1" t="s">
        <v>12</v>
      </c>
      <c r="C27" s="1">
        <v>-0.06</v>
      </c>
      <c r="D27" s="1">
        <v>0.56399999999999995</v>
      </c>
      <c r="F27" s="1">
        <v>14</v>
      </c>
      <c r="G27" s="1">
        <v>37.200000000000003</v>
      </c>
      <c r="H27" s="56">
        <v>36.984201765984601</v>
      </c>
      <c r="I27" s="1">
        <v>2001</v>
      </c>
      <c r="J27" s="1">
        <v>2015</v>
      </c>
      <c r="K27" s="20" t="s">
        <v>337</v>
      </c>
      <c r="L27" s="49">
        <f>(H27/G27)^(1/F27)-1</f>
        <v>-4.1547931556940032E-4</v>
      </c>
    </row>
    <row r="28" spans="1:12" x14ac:dyDescent="0.25">
      <c r="A28" s="1" t="s">
        <v>69</v>
      </c>
      <c r="B28" s="1" t="s">
        <v>23</v>
      </c>
      <c r="C28" s="1">
        <v>0.03</v>
      </c>
      <c r="D28" s="1">
        <v>0.38800000000000001</v>
      </c>
      <c r="F28" s="1">
        <v>32</v>
      </c>
      <c r="G28" s="1">
        <v>20.5</v>
      </c>
      <c r="H28" s="1">
        <v>20.2</v>
      </c>
      <c r="I28" s="1">
        <v>1987</v>
      </c>
      <c r="J28" s="1">
        <v>2019</v>
      </c>
      <c r="K28" s="20" t="s">
        <v>338</v>
      </c>
      <c r="L28" s="49">
        <f>(H28/G28)^(1/F28)-1</f>
        <v>-4.6059020003974549E-4</v>
      </c>
    </row>
    <row r="29" spans="1:12" x14ac:dyDescent="0.25">
      <c r="A29" s="1" t="s">
        <v>86</v>
      </c>
      <c r="B29" s="1" t="s">
        <v>12</v>
      </c>
      <c r="C29" s="1">
        <v>-0.02</v>
      </c>
      <c r="D29" s="1">
        <v>6.0000000000000001E-3</v>
      </c>
      <c r="E29" s="1" t="s">
        <v>8</v>
      </c>
      <c r="F29" s="1">
        <v>7</v>
      </c>
      <c r="G29" s="1">
        <v>6.1</v>
      </c>
      <c r="H29" s="56">
        <v>6</v>
      </c>
      <c r="I29" s="1">
        <v>2009</v>
      </c>
      <c r="J29" s="1">
        <v>2016</v>
      </c>
      <c r="K29" s="20" t="s">
        <v>338</v>
      </c>
      <c r="L29" s="49">
        <f>(H29/G29)^(1/F29)-1</f>
        <v>-2.3585431063207762E-3</v>
      </c>
    </row>
    <row r="30" spans="1:12" x14ac:dyDescent="0.25">
      <c r="A30" s="1" t="s">
        <v>88</v>
      </c>
      <c r="B30" s="1" t="s">
        <v>12</v>
      </c>
      <c r="C30" s="1">
        <v>-0.02</v>
      </c>
      <c r="D30" s="1">
        <v>0</v>
      </c>
      <c r="E30" s="1" t="s">
        <v>8</v>
      </c>
      <c r="F30" s="1">
        <v>6</v>
      </c>
      <c r="G30" s="1">
        <v>5.4</v>
      </c>
      <c r="H30" s="1">
        <v>5.3</v>
      </c>
      <c r="I30" s="1">
        <v>2006</v>
      </c>
      <c r="J30" s="1">
        <v>2012</v>
      </c>
      <c r="K30" s="20" t="s">
        <v>338</v>
      </c>
      <c r="L30" s="49">
        <f>(H30/G30)^(1/F30)-1</f>
        <v>-3.1105078174670231E-3</v>
      </c>
    </row>
    <row r="31" spans="1:12" x14ac:dyDescent="0.25">
      <c r="A31" s="1" t="s">
        <v>14</v>
      </c>
      <c r="B31" s="1" t="s">
        <v>7</v>
      </c>
      <c r="C31" s="1">
        <v>-0.31</v>
      </c>
      <c r="D31" s="1">
        <v>3.6999999999999998E-2</v>
      </c>
      <c r="E31" s="1" t="s">
        <v>8</v>
      </c>
      <c r="F31" s="1">
        <v>18</v>
      </c>
      <c r="G31" s="1">
        <v>56.6</v>
      </c>
      <c r="H31" s="56">
        <v>52.9</v>
      </c>
      <c r="I31" s="1">
        <v>1997</v>
      </c>
      <c r="J31" s="1">
        <v>2015</v>
      </c>
      <c r="K31" s="20" t="s">
        <v>336</v>
      </c>
      <c r="L31" s="49">
        <f>(H31/G31)^(1/F31)-1</f>
        <v>-3.748824786613203E-3</v>
      </c>
    </row>
    <row r="32" spans="1:12" x14ac:dyDescent="0.25">
      <c r="A32" s="1" t="s">
        <v>89</v>
      </c>
      <c r="B32" s="1" t="s">
        <v>23</v>
      </c>
      <c r="C32" s="1">
        <v>-0.06</v>
      </c>
      <c r="D32" s="1">
        <v>0.57199999999999995</v>
      </c>
      <c r="F32" s="1">
        <v>13</v>
      </c>
      <c r="G32" s="1">
        <v>5.8</v>
      </c>
      <c r="H32" s="1">
        <v>5.5</v>
      </c>
      <c r="I32" s="1">
        <v>2006</v>
      </c>
      <c r="J32" s="1">
        <v>2019</v>
      </c>
      <c r="K32" s="20" t="s">
        <v>338</v>
      </c>
      <c r="L32" s="49">
        <f>(H32/G32)^(1/F32)-1</f>
        <v>-4.0770374018839206E-3</v>
      </c>
    </row>
    <row r="33" spans="1:12" x14ac:dyDescent="0.25">
      <c r="A33" s="1" t="s">
        <v>72</v>
      </c>
      <c r="B33" s="1" t="s">
        <v>23</v>
      </c>
      <c r="C33" s="1">
        <v>-0.02</v>
      </c>
      <c r="D33" s="1">
        <v>0.55500000000000005</v>
      </c>
      <c r="F33" s="1">
        <v>32</v>
      </c>
      <c r="G33" s="1">
        <v>19.899999999999999</v>
      </c>
      <c r="H33" s="56">
        <v>17.427146149337698</v>
      </c>
      <c r="I33" s="1">
        <v>1986</v>
      </c>
      <c r="J33" s="1">
        <v>2018</v>
      </c>
      <c r="K33" s="20" t="s">
        <v>338</v>
      </c>
      <c r="L33" s="49">
        <f>(H33/G33)^(1/F33)-1</f>
        <v>-4.1379966037218274E-3</v>
      </c>
    </row>
    <row r="34" spans="1:12" x14ac:dyDescent="0.25">
      <c r="A34" s="1" t="s">
        <v>67</v>
      </c>
      <c r="B34" s="1" t="s">
        <v>23</v>
      </c>
      <c r="C34" s="1">
        <v>-0.11</v>
      </c>
      <c r="D34" s="1">
        <v>0.37</v>
      </c>
      <c r="F34" s="1">
        <v>26</v>
      </c>
      <c r="G34" s="1">
        <v>24.2</v>
      </c>
      <c r="H34" s="1">
        <v>21.6</v>
      </c>
      <c r="I34" s="1">
        <v>1990</v>
      </c>
      <c r="J34" s="1">
        <v>2016</v>
      </c>
      <c r="K34" s="20" t="s">
        <v>338</v>
      </c>
      <c r="L34" s="49">
        <f>(H34/G34)^(1/F34)-1</f>
        <v>-4.3619710974219794E-3</v>
      </c>
    </row>
    <row r="35" spans="1:12" x14ac:dyDescent="0.25">
      <c r="A35" s="1" t="s">
        <v>6</v>
      </c>
      <c r="B35" s="1" t="s">
        <v>7</v>
      </c>
      <c r="C35" s="1">
        <v>-0.35</v>
      </c>
      <c r="D35" s="1">
        <v>2.5999999999999999E-2</v>
      </c>
      <c r="E35" s="1" t="s">
        <v>8</v>
      </c>
      <c r="F35" s="1">
        <v>20</v>
      </c>
      <c r="G35" s="1">
        <v>83.5</v>
      </c>
      <c r="H35" s="1">
        <v>76.3</v>
      </c>
      <c r="I35" s="1">
        <v>1992</v>
      </c>
      <c r="J35" s="1">
        <v>2012</v>
      </c>
      <c r="K35" s="20" t="s">
        <v>336</v>
      </c>
      <c r="L35" s="49">
        <f>(H35/G35)^(1/F35)-1</f>
        <v>-4.4985358179551183E-3</v>
      </c>
    </row>
    <row r="36" spans="1:12" x14ac:dyDescent="0.25">
      <c r="A36" s="1" t="s">
        <v>63</v>
      </c>
      <c r="B36" s="1" t="s">
        <v>23</v>
      </c>
      <c r="C36" s="1">
        <v>-0.13</v>
      </c>
      <c r="D36" s="1">
        <v>0.04</v>
      </c>
      <c r="E36" s="1" t="s">
        <v>8</v>
      </c>
      <c r="F36" s="1">
        <v>31</v>
      </c>
      <c r="G36" s="1">
        <v>26</v>
      </c>
      <c r="H36" s="56">
        <v>22.2</v>
      </c>
      <c r="I36" s="1">
        <v>1987</v>
      </c>
      <c r="J36" s="1">
        <v>2018</v>
      </c>
      <c r="K36" s="20" t="s">
        <v>338</v>
      </c>
      <c r="L36" s="49">
        <f>(H36/G36)^(1/F36)-1</f>
        <v>-5.0839440507394196E-3</v>
      </c>
    </row>
    <row r="37" spans="1:12" x14ac:dyDescent="0.25">
      <c r="A37" s="1" t="s">
        <v>17</v>
      </c>
      <c r="B37" s="1" t="s">
        <v>12</v>
      </c>
      <c r="C37" s="1">
        <v>-0.2</v>
      </c>
      <c r="D37" s="1">
        <v>6.8000000000000005E-2</v>
      </c>
      <c r="E37" s="1" t="s">
        <v>8</v>
      </c>
      <c r="F37" s="1">
        <v>28</v>
      </c>
      <c r="G37" s="1">
        <v>51.9</v>
      </c>
      <c r="H37" s="1">
        <v>43.4</v>
      </c>
      <c r="I37" s="1">
        <v>1990</v>
      </c>
      <c r="J37" s="1">
        <v>2018</v>
      </c>
      <c r="K37" s="20" t="s">
        <v>337</v>
      </c>
      <c r="L37" s="49">
        <f>(H37/G37)^(1/F37)-1</f>
        <v>-6.3674750569512328E-3</v>
      </c>
    </row>
    <row r="38" spans="1:12" x14ac:dyDescent="0.25">
      <c r="A38" s="1" t="s">
        <v>117</v>
      </c>
      <c r="B38" s="1" t="s">
        <v>12</v>
      </c>
      <c r="C38" s="1">
        <v>-0.14000000000000001</v>
      </c>
      <c r="D38" s="1">
        <v>0</v>
      </c>
      <c r="E38" s="1" t="s">
        <v>8</v>
      </c>
      <c r="F38" s="1">
        <v>8</v>
      </c>
      <c r="G38" s="1">
        <v>22.4</v>
      </c>
      <c r="H38" s="56">
        <v>21.281569999999999</v>
      </c>
      <c r="I38" s="1">
        <v>2007</v>
      </c>
      <c r="J38" s="1">
        <v>2015</v>
      </c>
      <c r="K38" s="20" t="s">
        <v>338</v>
      </c>
      <c r="L38" s="49">
        <f>(H38/G38)^(1/F38)-1</f>
        <v>-6.3819879168171001E-3</v>
      </c>
    </row>
    <row r="39" spans="1:12" x14ac:dyDescent="0.25">
      <c r="A39" s="1" t="s">
        <v>68</v>
      </c>
      <c r="B39" s="1" t="s">
        <v>12</v>
      </c>
      <c r="C39" s="1">
        <v>-0.17</v>
      </c>
      <c r="D39" s="1">
        <v>5.0000000000000001E-3</v>
      </c>
      <c r="E39" s="1" t="s">
        <v>8</v>
      </c>
      <c r="F39" s="1">
        <v>27</v>
      </c>
      <c r="G39" s="1">
        <v>23.7</v>
      </c>
      <c r="H39" s="56">
        <v>19.661125699999999</v>
      </c>
      <c r="I39" s="1">
        <v>1989</v>
      </c>
      <c r="J39" s="1">
        <v>2016</v>
      </c>
      <c r="K39" s="20" t="s">
        <v>338</v>
      </c>
      <c r="L39" s="49">
        <f>(H39/G39)^(1/F39)-1</f>
        <v>-6.8958057878613088E-3</v>
      </c>
    </row>
    <row r="40" spans="1:12" x14ac:dyDescent="0.25">
      <c r="A40" s="1" t="s">
        <v>10</v>
      </c>
      <c r="B40" s="1" t="s">
        <v>7</v>
      </c>
      <c r="C40" s="1">
        <v>-0.44</v>
      </c>
      <c r="D40" s="1">
        <v>2E-3</v>
      </c>
      <c r="E40" s="1" t="s">
        <v>8</v>
      </c>
      <c r="F40" s="1">
        <v>22</v>
      </c>
      <c r="G40" s="1">
        <v>71.400000000000006</v>
      </c>
      <c r="H40" s="56">
        <v>60.6</v>
      </c>
      <c r="I40" s="1">
        <v>1997</v>
      </c>
      <c r="J40" s="1">
        <v>2019</v>
      </c>
      <c r="K40" s="20" t="s">
        <v>336</v>
      </c>
      <c r="L40" s="49">
        <f>(H40/G40)^(1/F40)-1</f>
        <v>-7.4269635241889231E-3</v>
      </c>
    </row>
    <row r="41" spans="1:12" x14ac:dyDescent="0.25">
      <c r="A41" s="1" t="s">
        <v>57</v>
      </c>
      <c r="B41" s="1" t="s">
        <v>12</v>
      </c>
      <c r="C41" s="1">
        <v>-0.27</v>
      </c>
      <c r="D41" s="1">
        <v>3.0000000000000001E-3</v>
      </c>
      <c r="E41" s="1" t="s">
        <v>8</v>
      </c>
      <c r="F41" s="1">
        <v>24</v>
      </c>
      <c r="G41" s="1">
        <v>36.6</v>
      </c>
      <c r="H41" s="1">
        <v>30.5</v>
      </c>
      <c r="I41" s="1">
        <v>1992</v>
      </c>
      <c r="J41" s="1">
        <v>2016</v>
      </c>
      <c r="K41" s="20" t="s">
        <v>337</v>
      </c>
      <c r="L41" s="49">
        <f>(H41/G41)^(1/F41)-1</f>
        <v>-7.5679492978429908E-3</v>
      </c>
    </row>
    <row r="42" spans="1:12" x14ac:dyDescent="0.25">
      <c r="A42" s="1" t="s">
        <v>64</v>
      </c>
      <c r="B42" s="1" t="s">
        <v>23</v>
      </c>
      <c r="C42" s="1">
        <v>-0.16</v>
      </c>
      <c r="D42" s="1">
        <v>0.03</v>
      </c>
      <c r="E42" s="1" t="s">
        <v>8</v>
      </c>
      <c r="F42" s="1">
        <v>31</v>
      </c>
      <c r="G42" s="1">
        <v>27.6</v>
      </c>
      <c r="H42" s="56">
        <v>20.701000000000001</v>
      </c>
      <c r="I42" s="1">
        <v>1987</v>
      </c>
      <c r="J42" s="1">
        <v>2018</v>
      </c>
      <c r="K42" s="20" t="s">
        <v>338</v>
      </c>
      <c r="L42" s="49">
        <f>(H42/G42)^(1/F42)-1</f>
        <v>-9.2355959940478849E-3</v>
      </c>
    </row>
    <row r="43" spans="1:12" x14ac:dyDescent="0.25">
      <c r="A43" s="1" t="s">
        <v>94</v>
      </c>
      <c r="B43" s="1" t="s">
        <v>12</v>
      </c>
      <c r="C43" s="1">
        <v>-0.13</v>
      </c>
      <c r="D43" s="1">
        <v>3.0000000000000001E-3</v>
      </c>
      <c r="E43" s="1" t="s">
        <v>8</v>
      </c>
      <c r="F43" s="1">
        <v>17</v>
      </c>
      <c r="G43" s="1">
        <v>12.4</v>
      </c>
      <c r="H43" s="56">
        <v>10.5660356517227</v>
      </c>
      <c r="I43" s="1">
        <v>1997</v>
      </c>
      <c r="J43" s="1">
        <v>2014</v>
      </c>
      <c r="K43" s="20" t="s">
        <v>338</v>
      </c>
      <c r="L43" s="49">
        <f>(H43/G43)^(1/F43)-1</f>
        <v>-9.370631165200427E-3</v>
      </c>
    </row>
    <row r="44" spans="1:12" x14ac:dyDescent="0.25">
      <c r="A44" s="1" t="s">
        <v>73</v>
      </c>
      <c r="B44" s="1" t="s">
        <v>12</v>
      </c>
      <c r="C44" s="1">
        <v>-0.19</v>
      </c>
      <c r="D44" s="1">
        <v>0</v>
      </c>
      <c r="E44" s="1" t="s">
        <v>8</v>
      </c>
      <c r="F44" s="1">
        <v>10</v>
      </c>
      <c r="G44" s="1">
        <v>20.3</v>
      </c>
      <c r="H44" s="56">
        <v>18.434648351874898</v>
      </c>
      <c r="I44" s="1">
        <v>2009</v>
      </c>
      <c r="J44" s="1">
        <v>2019</v>
      </c>
      <c r="K44" s="20" t="s">
        <v>338</v>
      </c>
      <c r="L44" s="49">
        <f>(H44/G44)^(1/F44)-1</f>
        <v>-9.5925877248362879E-3</v>
      </c>
    </row>
    <row r="45" spans="1:12" x14ac:dyDescent="0.25">
      <c r="A45" s="1" t="s">
        <v>26</v>
      </c>
      <c r="B45" s="1" t="s">
        <v>7</v>
      </c>
      <c r="C45" s="1">
        <v>-0.83</v>
      </c>
      <c r="D45" s="1">
        <v>3.0000000000000001E-3</v>
      </c>
      <c r="E45" s="1" t="s">
        <v>8</v>
      </c>
      <c r="F45" s="1">
        <v>17</v>
      </c>
      <c r="G45" s="1">
        <v>61.7</v>
      </c>
      <c r="H45" s="56">
        <v>51.6</v>
      </c>
      <c r="I45" s="1">
        <v>1993</v>
      </c>
      <c r="J45" s="1">
        <v>2010</v>
      </c>
      <c r="K45" s="20" t="s">
        <v>336</v>
      </c>
      <c r="L45" s="49">
        <f>(H45/G45)^(1/F45)-1</f>
        <v>-1.0460333144754697E-2</v>
      </c>
    </row>
    <row r="46" spans="1:12" x14ac:dyDescent="0.25">
      <c r="A46" s="1" t="s">
        <v>30</v>
      </c>
      <c r="B46" s="1" t="s">
        <v>12</v>
      </c>
      <c r="C46" s="1">
        <v>-0.49</v>
      </c>
      <c r="D46" s="1">
        <v>0</v>
      </c>
      <c r="E46" s="1" t="s">
        <v>8</v>
      </c>
      <c r="F46" s="1">
        <v>22</v>
      </c>
      <c r="G46" s="1">
        <v>38.799999999999997</v>
      </c>
      <c r="H46" s="1">
        <v>30.6</v>
      </c>
      <c r="I46" s="1">
        <v>1996</v>
      </c>
      <c r="J46" s="1">
        <v>2018</v>
      </c>
      <c r="K46" s="20" t="s">
        <v>337</v>
      </c>
      <c r="L46" s="49">
        <f>(H46/G46)^(1/F46)-1</f>
        <v>-1.0733806110507005E-2</v>
      </c>
    </row>
    <row r="47" spans="1:12" x14ac:dyDescent="0.25">
      <c r="A47" s="1" t="s">
        <v>31</v>
      </c>
      <c r="B47" s="1" t="s">
        <v>7</v>
      </c>
      <c r="C47" s="1">
        <v>-0.46</v>
      </c>
      <c r="D47" s="1">
        <v>0</v>
      </c>
      <c r="E47" s="1" t="s">
        <v>8</v>
      </c>
      <c r="F47" s="1">
        <v>24</v>
      </c>
      <c r="G47" s="1">
        <v>54.9</v>
      </c>
      <c r="H47" s="56">
        <v>42.1</v>
      </c>
      <c r="I47" s="1">
        <v>1992</v>
      </c>
      <c r="J47" s="1">
        <v>2016</v>
      </c>
      <c r="K47" s="20" t="s">
        <v>337</v>
      </c>
      <c r="L47" s="49">
        <f>(H47/G47)^(1/F47)-1</f>
        <v>-1.1000118317398777E-2</v>
      </c>
    </row>
    <row r="48" spans="1:12" x14ac:dyDescent="0.25">
      <c r="A48" s="1" t="s">
        <v>93</v>
      </c>
      <c r="B48" s="1" t="s">
        <v>12</v>
      </c>
      <c r="C48" s="1">
        <v>-0.12</v>
      </c>
      <c r="D48" s="1">
        <v>6.0000000000000001E-3</v>
      </c>
      <c r="E48" s="1" t="s">
        <v>8</v>
      </c>
      <c r="F48" s="1">
        <v>29</v>
      </c>
      <c r="G48" s="1">
        <v>13.7</v>
      </c>
      <c r="H48" s="56">
        <v>9.8000000000000007</v>
      </c>
      <c r="I48" s="1">
        <v>1987</v>
      </c>
      <c r="J48" s="1">
        <v>2016</v>
      </c>
      <c r="K48" s="20" t="s">
        <v>338</v>
      </c>
      <c r="L48" s="49">
        <f>(H48/G48)^(1/F48)-1</f>
        <v>-1.1485717516565463E-2</v>
      </c>
    </row>
    <row r="49" spans="1:12" x14ac:dyDescent="0.25">
      <c r="A49" s="1" t="s">
        <v>47</v>
      </c>
      <c r="B49" s="1" t="s">
        <v>23</v>
      </c>
      <c r="C49" s="1">
        <v>-0.45</v>
      </c>
      <c r="D49" s="1">
        <v>0</v>
      </c>
      <c r="E49" s="1" t="s">
        <v>8</v>
      </c>
      <c r="F49" s="1">
        <v>28</v>
      </c>
      <c r="G49" s="1">
        <v>41.2</v>
      </c>
      <c r="H49" s="1">
        <v>29.5</v>
      </c>
      <c r="I49" s="1">
        <v>1987</v>
      </c>
      <c r="J49" s="1">
        <v>2015</v>
      </c>
      <c r="K49" s="20" t="s">
        <v>337</v>
      </c>
      <c r="L49" s="49">
        <f>(H49/G49)^(1/F49)-1</f>
        <v>-1.1859401776569856E-2</v>
      </c>
    </row>
    <row r="50" spans="1:12" x14ac:dyDescent="0.25">
      <c r="A50" s="1" t="s">
        <v>44</v>
      </c>
      <c r="B50" s="1" t="s">
        <v>12</v>
      </c>
      <c r="C50" s="1">
        <v>-0.3</v>
      </c>
      <c r="D50" s="1">
        <v>0.22500000000000001</v>
      </c>
      <c r="F50" s="1">
        <v>10</v>
      </c>
      <c r="G50" s="1">
        <v>30.8</v>
      </c>
      <c r="H50" s="1">
        <v>27.3</v>
      </c>
      <c r="I50" s="1">
        <v>2005</v>
      </c>
      <c r="J50" s="1">
        <v>2015</v>
      </c>
      <c r="K50" s="20" t="s">
        <v>337</v>
      </c>
      <c r="L50" s="49">
        <f>(H50/G50)^(1/F50)-1</f>
        <v>-1.1990334886782916E-2</v>
      </c>
    </row>
    <row r="51" spans="1:12" x14ac:dyDescent="0.25">
      <c r="A51" s="1" t="s">
        <v>16</v>
      </c>
      <c r="B51" s="1" t="s">
        <v>7</v>
      </c>
      <c r="C51" s="1">
        <v>-0.81</v>
      </c>
      <c r="D51" s="1">
        <v>0</v>
      </c>
      <c r="E51" s="1" t="s">
        <v>8</v>
      </c>
      <c r="F51" s="1">
        <v>31</v>
      </c>
      <c r="G51" s="1">
        <v>78.099999999999994</v>
      </c>
      <c r="H51" s="1">
        <v>53.7</v>
      </c>
      <c r="I51" s="1">
        <v>1987</v>
      </c>
      <c r="J51" s="1">
        <v>2018</v>
      </c>
      <c r="K51" s="20" t="s">
        <v>336</v>
      </c>
      <c r="L51" s="49">
        <f>(H51/G51)^(1/F51)-1</f>
        <v>-1.2010422932880904E-2</v>
      </c>
    </row>
    <row r="52" spans="1:12" x14ac:dyDescent="0.25">
      <c r="A52" s="1" t="s">
        <v>61</v>
      </c>
      <c r="B52" s="1" t="s">
        <v>12</v>
      </c>
      <c r="C52" s="1">
        <v>-0.22</v>
      </c>
      <c r="D52" s="1">
        <v>6.0000000000000001E-3</v>
      </c>
      <c r="E52" s="1" t="s">
        <v>8</v>
      </c>
      <c r="F52" s="1">
        <v>25</v>
      </c>
      <c r="G52" s="1">
        <v>31</v>
      </c>
      <c r="H52" s="1">
        <v>22.9</v>
      </c>
      <c r="I52" s="1">
        <v>1989</v>
      </c>
      <c r="J52" s="1">
        <v>2014</v>
      </c>
      <c r="K52" s="20" t="s">
        <v>338</v>
      </c>
      <c r="L52" s="49">
        <f>(H52/G52)^(1/F52)-1</f>
        <v>-1.2040932508522673E-2</v>
      </c>
    </row>
    <row r="53" spans="1:12" x14ac:dyDescent="0.25">
      <c r="A53" s="1" t="s">
        <v>19</v>
      </c>
      <c r="B53" s="1" t="s">
        <v>7</v>
      </c>
      <c r="C53" s="1">
        <v>-0.65</v>
      </c>
      <c r="D53" s="1">
        <v>1E-3</v>
      </c>
      <c r="E53" s="1" t="s">
        <v>8</v>
      </c>
      <c r="F53" s="1">
        <v>16</v>
      </c>
      <c r="G53" s="1">
        <v>49.1</v>
      </c>
      <c r="H53" s="1">
        <v>40.299999999999997</v>
      </c>
      <c r="I53" s="1">
        <v>2000</v>
      </c>
      <c r="J53" s="1">
        <v>2016</v>
      </c>
      <c r="K53" s="20" t="s">
        <v>337</v>
      </c>
      <c r="L53" s="49">
        <f>(H53/G53)^(1/F53)-1</f>
        <v>-1.2268345483093523E-2</v>
      </c>
    </row>
    <row r="54" spans="1:12" x14ac:dyDescent="0.25">
      <c r="A54" s="1" t="s">
        <v>50</v>
      </c>
      <c r="B54" s="1" t="s">
        <v>12</v>
      </c>
      <c r="C54" s="1">
        <v>-0.45</v>
      </c>
      <c r="D54" s="1">
        <v>0</v>
      </c>
      <c r="E54" s="1" t="s">
        <v>8</v>
      </c>
      <c r="F54" s="1">
        <v>29</v>
      </c>
      <c r="G54" s="1">
        <v>37.700000000000003</v>
      </c>
      <c r="H54" s="1">
        <v>25.5</v>
      </c>
      <c r="I54" s="1">
        <v>1985</v>
      </c>
      <c r="J54" s="1">
        <v>2014</v>
      </c>
      <c r="K54" s="20" t="s">
        <v>337</v>
      </c>
      <c r="L54" s="49">
        <f>(H54/G54)^(1/F54)-1</f>
        <v>-1.3391648803805278E-2</v>
      </c>
    </row>
    <row r="55" spans="1:12" x14ac:dyDescent="0.25">
      <c r="A55" s="1" t="s">
        <v>55</v>
      </c>
      <c r="B55" s="1" t="s">
        <v>12</v>
      </c>
      <c r="C55" s="1">
        <v>-0.25</v>
      </c>
      <c r="D55" s="1">
        <v>0.28100000000000003</v>
      </c>
      <c r="F55" s="1">
        <v>13</v>
      </c>
      <c r="G55" s="1">
        <v>33.4</v>
      </c>
      <c r="H55" s="1">
        <v>28</v>
      </c>
      <c r="I55" s="1">
        <v>2006</v>
      </c>
      <c r="J55" s="1">
        <v>2019</v>
      </c>
      <c r="K55" s="20" t="s">
        <v>337</v>
      </c>
      <c r="L55" s="49">
        <f>(H55/G55)^(1/F55)-1</f>
        <v>-1.3473894895731475E-2</v>
      </c>
    </row>
    <row r="56" spans="1:12" x14ac:dyDescent="0.25">
      <c r="A56" s="1" t="s">
        <v>18</v>
      </c>
      <c r="B56" s="1" t="s">
        <v>12</v>
      </c>
      <c r="C56" s="1">
        <v>-0.72</v>
      </c>
      <c r="D56" s="1">
        <v>0</v>
      </c>
      <c r="E56" s="1" t="s">
        <v>8</v>
      </c>
      <c r="F56" s="1">
        <v>25</v>
      </c>
      <c r="G56" s="1">
        <v>73.3</v>
      </c>
      <c r="H56" s="56">
        <v>51.419937932617501</v>
      </c>
      <c r="I56" s="1">
        <v>1994</v>
      </c>
      <c r="J56" s="1">
        <v>2019</v>
      </c>
      <c r="K56" s="20" t="s">
        <v>336</v>
      </c>
      <c r="L56" s="49">
        <f>(H56/G56)^(1/F56)-1</f>
        <v>-1.4081302390653194E-2</v>
      </c>
    </row>
    <row r="57" spans="1:12" x14ac:dyDescent="0.25">
      <c r="A57" s="1" t="s">
        <v>119</v>
      </c>
      <c r="B57" s="1" t="s">
        <v>23</v>
      </c>
      <c r="C57" s="1">
        <v>-0.12</v>
      </c>
      <c r="D57" s="1">
        <v>0</v>
      </c>
      <c r="E57" s="1" t="s">
        <v>8</v>
      </c>
      <c r="F57" s="1">
        <v>6</v>
      </c>
      <c r="G57" s="1">
        <v>8.6</v>
      </c>
      <c r="H57" s="56">
        <v>7.867521</v>
      </c>
      <c r="I57" s="1">
        <v>2005</v>
      </c>
      <c r="J57" s="1">
        <v>2011</v>
      </c>
      <c r="K57" s="20" t="s">
        <v>338</v>
      </c>
      <c r="L57" s="49">
        <f>(H57/G57)^(1/F57)-1</f>
        <v>-1.4727011658068778E-2</v>
      </c>
    </row>
    <row r="58" spans="1:12" x14ac:dyDescent="0.25">
      <c r="A58" s="1" t="s">
        <v>56</v>
      </c>
      <c r="B58" s="1" t="s">
        <v>7</v>
      </c>
      <c r="C58" s="1">
        <v>-0.56999999999999995</v>
      </c>
      <c r="D58" s="1">
        <v>0</v>
      </c>
      <c r="E58" s="1" t="s">
        <v>8</v>
      </c>
      <c r="F58" s="1">
        <v>26</v>
      </c>
      <c r="G58" s="1">
        <v>43.3</v>
      </c>
      <c r="H58" s="1">
        <v>29</v>
      </c>
      <c r="I58" s="1">
        <v>1992</v>
      </c>
      <c r="J58" s="1">
        <v>2018</v>
      </c>
      <c r="K58" s="20" t="s">
        <v>337</v>
      </c>
      <c r="L58" s="49">
        <f>(H58/G58)^(1/F58)-1</f>
        <v>-1.529932714986959E-2</v>
      </c>
    </row>
    <row r="59" spans="1:12" x14ac:dyDescent="0.25">
      <c r="A59" s="1" t="s">
        <v>42</v>
      </c>
      <c r="B59" s="1" t="s">
        <v>12</v>
      </c>
      <c r="C59" s="1">
        <v>-0.54</v>
      </c>
      <c r="D59" s="1">
        <v>0</v>
      </c>
      <c r="E59" s="1" t="s">
        <v>8</v>
      </c>
      <c r="F59" s="1">
        <v>5</v>
      </c>
      <c r="G59" s="1">
        <v>35.4</v>
      </c>
      <c r="H59" s="1">
        <v>32.700000000000003</v>
      </c>
      <c r="I59" s="1">
        <v>2012</v>
      </c>
      <c r="J59" s="1">
        <v>2017</v>
      </c>
      <c r="K59" s="20" t="s">
        <v>337</v>
      </c>
      <c r="L59" s="49">
        <f>(H59/G59)^(1/F59)-1</f>
        <v>-1.5742125268710438E-2</v>
      </c>
    </row>
    <row r="60" spans="1:12" x14ac:dyDescent="0.25">
      <c r="A60" s="1" t="s">
        <v>40</v>
      </c>
      <c r="B60" s="1" t="s">
        <v>7</v>
      </c>
      <c r="C60" s="1">
        <v>-0.66</v>
      </c>
      <c r="D60" s="1">
        <v>1E-3</v>
      </c>
      <c r="E60" s="1" t="s">
        <v>8</v>
      </c>
      <c r="F60" s="1">
        <v>27</v>
      </c>
      <c r="G60" s="1">
        <v>52.6</v>
      </c>
      <c r="H60" s="1">
        <v>34</v>
      </c>
      <c r="I60" s="1">
        <v>1989</v>
      </c>
      <c r="J60" s="1">
        <v>2016</v>
      </c>
      <c r="K60" s="20" t="s">
        <v>337</v>
      </c>
      <c r="L60" s="49">
        <f>(H60/G60)^(1/F60)-1</f>
        <v>-1.6031424923839022E-2</v>
      </c>
    </row>
    <row r="61" spans="1:12" x14ac:dyDescent="0.25">
      <c r="A61" s="1" t="s">
        <v>103</v>
      </c>
      <c r="B61" s="1" t="s">
        <v>23</v>
      </c>
      <c r="C61" s="1">
        <v>-0.24</v>
      </c>
      <c r="D61" s="1">
        <v>5.0999999999999997E-2</v>
      </c>
      <c r="E61" s="1" t="s">
        <v>8</v>
      </c>
      <c r="F61" s="1">
        <v>13</v>
      </c>
      <c r="G61" s="1">
        <v>17.2</v>
      </c>
      <c r="H61" s="56">
        <v>13.9</v>
      </c>
      <c r="I61" s="1">
        <v>2005</v>
      </c>
      <c r="J61" s="1">
        <v>2018</v>
      </c>
      <c r="K61" s="20" t="s">
        <v>338</v>
      </c>
      <c r="L61" s="49">
        <f>(H61/G61)^(1/F61)-1</f>
        <v>-1.6252672271968693E-2</v>
      </c>
    </row>
    <row r="62" spans="1:12" x14ac:dyDescent="0.25">
      <c r="A62" s="1" t="s">
        <v>13</v>
      </c>
      <c r="B62" s="1" t="s">
        <v>7</v>
      </c>
      <c r="C62" s="1">
        <v>-0.97</v>
      </c>
      <c r="D62" s="1">
        <v>0</v>
      </c>
      <c r="E62" s="1" t="s">
        <v>8</v>
      </c>
      <c r="F62" s="1">
        <v>19</v>
      </c>
      <c r="G62" s="1">
        <v>64.5</v>
      </c>
      <c r="H62" s="56">
        <v>46.5</v>
      </c>
      <c r="I62" s="1">
        <v>1999</v>
      </c>
      <c r="J62" s="1">
        <v>2018</v>
      </c>
      <c r="K62" s="20" t="s">
        <v>337</v>
      </c>
      <c r="L62" s="49">
        <f>(H62/G62)^(1/F62)-1</f>
        <v>-1.7074285780169896E-2</v>
      </c>
    </row>
    <row r="63" spans="1:12" x14ac:dyDescent="0.25">
      <c r="A63" s="1" t="s">
        <v>15</v>
      </c>
      <c r="B63" s="1" t="s">
        <v>7</v>
      </c>
      <c r="C63" s="1">
        <v>-0.7</v>
      </c>
      <c r="D63" s="1">
        <v>0</v>
      </c>
      <c r="E63" s="1" t="s">
        <v>8</v>
      </c>
      <c r="F63" s="1">
        <v>14</v>
      </c>
      <c r="G63" s="1">
        <v>45.3</v>
      </c>
      <c r="H63" s="1">
        <v>35.5</v>
      </c>
      <c r="I63" s="1">
        <v>2006</v>
      </c>
      <c r="J63" s="1">
        <v>2020</v>
      </c>
      <c r="K63" s="20" t="s">
        <v>337</v>
      </c>
      <c r="L63" s="49">
        <f>(H63/G63)^(1/F63)-1</f>
        <v>-1.7261731893144616E-2</v>
      </c>
    </row>
    <row r="64" spans="1:12" x14ac:dyDescent="0.25">
      <c r="A64" s="1" t="s">
        <v>98</v>
      </c>
      <c r="B64" s="1" t="s">
        <v>12</v>
      </c>
      <c r="C64" s="1">
        <v>-0.26</v>
      </c>
      <c r="D64" s="1">
        <v>6.0000000000000001E-3</v>
      </c>
      <c r="E64" s="1" t="s">
        <v>8</v>
      </c>
      <c r="F64" s="1">
        <v>31</v>
      </c>
      <c r="G64" s="1">
        <v>24</v>
      </c>
      <c r="H64" s="56">
        <v>13.7</v>
      </c>
      <c r="I64" s="1">
        <v>1987</v>
      </c>
      <c r="J64" s="1">
        <v>2018</v>
      </c>
      <c r="K64" s="20" t="s">
        <v>338</v>
      </c>
      <c r="L64" s="49">
        <f>(H64/G64)^(1/F64)-1</f>
        <v>-1.7923176340646663E-2</v>
      </c>
    </row>
    <row r="65" spans="1:12" x14ac:dyDescent="0.25">
      <c r="A65" s="1" t="s">
        <v>79</v>
      </c>
      <c r="B65" s="1" t="s">
        <v>23</v>
      </c>
      <c r="C65" s="1">
        <v>-0.39</v>
      </c>
      <c r="D65" s="1">
        <v>0</v>
      </c>
      <c r="E65" s="1" t="s">
        <v>8</v>
      </c>
      <c r="F65" s="1">
        <v>25</v>
      </c>
      <c r="G65" s="1">
        <v>23.3</v>
      </c>
      <c r="H65" s="56">
        <v>14.7</v>
      </c>
      <c r="I65" s="1">
        <v>1993</v>
      </c>
      <c r="J65" s="1">
        <v>2018</v>
      </c>
      <c r="K65" s="20" t="s">
        <v>338</v>
      </c>
      <c r="L65" s="49">
        <f>(H65/G65)^(1/F65)-1</f>
        <v>-1.8255546034854131E-2</v>
      </c>
    </row>
    <row r="66" spans="1:12" x14ac:dyDescent="0.25">
      <c r="A66" s="1" t="s">
        <v>85</v>
      </c>
      <c r="B66" s="1" t="s">
        <v>23</v>
      </c>
      <c r="C66" s="1">
        <v>-0.27</v>
      </c>
      <c r="D66" s="1">
        <v>0</v>
      </c>
      <c r="E66" s="1" t="s">
        <v>8</v>
      </c>
      <c r="F66" s="1">
        <v>28</v>
      </c>
      <c r="G66" s="1">
        <v>16.399999999999999</v>
      </c>
      <c r="H66" s="56">
        <v>9.6999999999999993</v>
      </c>
      <c r="I66" s="1">
        <v>1990</v>
      </c>
      <c r="J66" s="1">
        <v>2018</v>
      </c>
      <c r="K66" s="20" t="s">
        <v>338</v>
      </c>
      <c r="L66" s="49">
        <f>(H66/G66)^(1/F66)-1</f>
        <v>-1.8580760872853208E-2</v>
      </c>
    </row>
    <row r="67" spans="1:12" x14ac:dyDescent="0.25">
      <c r="A67" s="1" t="s">
        <v>20</v>
      </c>
      <c r="B67" s="1" t="s">
        <v>7</v>
      </c>
      <c r="C67" s="1">
        <v>-0.9</v>
      </c>
      <c r="D67" s="1">
        <v>0</v>
      </c>
      <c r="E67" s="1" t="s">
        <v>8</v>
      </c>
      <c r="F67" s="1">
        <v>15</v>
      </c>
      <c r="G67" s="1">
        <v>54.2</v>
      </c>
      <c r="H67" s="56">
        <v>40.676180000000002</v>
      </c>
      <c r="I67" s="1">
        <v>1995</v>
      </c>
      <c r="J67" s="1">
        <v>2010</v>
      </c>
      <c r="K67" s="20" t="s">
        <v>337</v>
      </c>
      <c r="L67" s="49">
        <f>(H67/G67)^(1/F67)-1</f>
        <v>-1.895395431498903E-2</v>
      </c>
    </row>
    <row r="68" spans="1:12" x14ac:dyDescent="0.25">
      <c r="A68" s="1" t="s">
        <v>45</v>
      </c>
      <c r="B68" s="1" t="s">
        <v>7</v>
      </c>
      <c r="C68" s="1">
        <v>-0.67</v>
      </c>
      <c r="D68" s="1">
        <v>0</v>
      </c>
      <c r="E68" s="1" t="s">
        <v>8</v>
      </c>
      <c r="F68" s="1">
        <v>29</v>
      </c>
      <c r="G68" s="1">
        <v>43.6</v>
      </c>
      <c r="H68" s="1">
        <v>24.8</v>
      </c>
      <c r="I68" s="1">
        <v>1988</v>
      </c>
      <c r="J68" s="1">
        <v>2017</v>
      </c>
      <c r="K68" s="20" t="s">
        <v>338</v>
      </c>
      <c r="L68" s="49">
        <f>(H68/G68)^(1/F68)-1</f>
        <v>-1.9267598362692206E-2</v>
      </c>
    </row>
    <row r="69" spans="1:12" x14ac:dyDescent="0.25">
      <c r="A69" s="1" t="s">
        <v>49</v>
      </c>
      <c r="B69" s="1" t="s">
        <v>7</v>
      </c>
      <c r="C69" s="1">
        <v>-0.63</v>
      </c>
      <c r="D69" s="1">
        <v>0</v>
      </c>
      <c r="E69" s="1" t="s">
        <v>8</v>
      </c>
      <c r="F69" s="1">
        <v>34</v>
      </c>
      <c r="G69" s="1">
        <v>48.4</v>
      </c>
      <c r="H69" s="1">
        <v>24.9</v>
      </c>
      <c r="I69" s="1">
        <v>1986</v>
      </c>
      <c r="J69" s="1">
        <v>2020</v>
      </c>
      <c r="K69" s="20" t="s">
        <v>338</v>
      </c>
      <c r="L69" s="49">
        <f>(H69/G69)^(1/F69)-1</f>
        <v>-1.9358177044257463E-2</v>
      </c>
    </row>
    <row r="70" spans="1:12" x14ac:dyDescent="0.25">
      <c r="A70" s="1" t="s">
        <v>33</v>
      </c>
      <c r="B70" s="1" t="s">
        <v>12</v>
      </c>
      <c r="C70" s="1">
        <v>-0.79</v>
      </c>
      <c r="D70" s="1">
        <v>0</v>
      </c>
      <c r="E70" s="1" t="s">
        <v>8</v>
      </c>
      <c r="F70" s="1">
        <v>33</v>
      </c>
      <c r="G70" s="1">
        <v>58.8</v>
      </c>
      <c r="H70" s="56">
        <v>30.5</v>
      </c>
      <c r="I70" s="1">
        <v>1986</v>
      </c>
      <c r="J70" s="1">
        <v>2019</v>
      </c>
      <c r="K70" s="20" t="s">
        <v>337</v>
      </c>
      <c r="L70" s="49">
        <f>(H70/G70)^(1/F70)-1</f>
        <v>-1.9694840777856548E-2</v>
      </c>
    </row>
    <row r="71" spans="1:12" x14ac:dyDescent="0.25">
      <c r="A71" s="1" t="s">
        <v>65</v>
      </c>
      <c r="B71" s="1" t="s">
        <v>12</v>
      </c>
      <c r="C71" s="1">
        <v>-0.49</v>
      </c>
      <c r="D71" s="1">
        <v>0</v>
      </c>
      <c r="E71" s="1" t="s">
        <v>8</v>
      </c>
      <c r="F71" s="1">
        <v>27</v>
      </c>
      <c r="G71" s="1">
        <v>31.6</v>
      </c>
      <c r="H71" s="1">
        <v>18.3</v>
      </c>
      <c r="I71" s="1">
        <v>1991</v>
      </c>
      <c r="J71" s="1">
        <v>2018</v>
      </c>
      <c r="K71" s="20" t="s">
        <v>338</v>
      </c>
      <c r="L71" s="49">
        <f>(H71/G71)^(1/F71)-1</f>
        <v>-2.002841825124968E-2</v>
      </c>
    </row>
    <row r="72" spans="1:12" x14ac:dyDescent="0.25">
      <c r="A72" s="1" t="s">
        <v>29</v>
      </c>
      <c r="B72" s="1" t="s">
        <v>7</v>
      </c>
      <c r="C72" s="1">
        <v>-0.93</v>
      </c>
      <c r="D72" s="1">
        <v>0</v>
      </c>
      <c r="E72" s="1" t="s">
        <v>8</v>
      </c>
      <c r="F72" s="1">
        <v>21</v>
      </c>
      <c r="G72" s="1">
        <v>49.2</v>
      </c>
      <c r="H72" s="1">
        <v>31.9</v>
      </c>
      <c r="I72" s="1">
        <v>1992</v>
      </c>
      <c r="J72" s="1">
        <v>2013</v>
      </c>
      <c r="K72" s="20" t="s">
        <v>337</v>
      </c>
      <c r="L72" s="49">
        <f>(H72/G72)^(1/F72)-1</f>
        <v>-2.0421344865248492E-2</v>
      </c>
    </row>
    <row r="73" spans="1:12" x14ac:dyDescent="0.25">
      <c r="A73" s="1" t="s">
        <v>82</v>
      </c>
      <c r="B73" s="1" t="s">
        <v>23</v>
      </c>
      <c r="C73" s="1">
        <v>-0.24</v>
      </c>
      <c r="D73" s="1">
        <v>0</v>
      </c>
      <c r="E73" s="1" t="s">
        <v>8</v>
      </c>
      <c r="F73" s="1">
        <v>5</v>
      </c>
      <c r="G73" s="1">
        <v>12.2</v>
      </c>
      <c r="H73" s="56">
        <v>11</v>
      </c>
      <c r="I73" s="1">
        <v>2006</v>
      </c>
      <c r="J73" s="1">
        <v>2011</v>
      </c>
      <c r="K73" s="20" t="s">
        <v>338</v>
      </c>
      <c r="L73" s="49">
        <f>(H73/G73)^(1/F73)-1</f>
        <v>-2.0495194747931822E-2</v>
      </c>
    </row>
    <row r="74" spans="1:12" x14ac:dyDescent="0.25">
      <c r="A74" s="1" t="s">
        <v>80</v>
      </c>
      <c r="B74" s="1" t="s">
        <v>12</v>
      </c>
      <c r="C74" s="1">
        <v>-0.51</v>
      </c>
      <c r="D74" s="1">
        <v>0</v>
      </c>
      <c r="E74" s="1" t="s">
        <v>8</v>
      </c>
      <c r="F74" s="1">
        <v>14</v>
      </c>
      <c r="G74" s="1">
        <v>24.8</v>
      </c>
      <c r="H74" s="56">
        <v>18.5</v>
      </c>
      <c r="I74" s="1">
        <v>2000</v>
      </c>
      <c r="J74" s="1">
        <v>2014</v>
      </c>
      <c r="K74" s="20" t="s">
        <v>338</v>
      </c>
      <c r="L74" s="49">
        <f>(H74/G74)^(1/F74)-1</f>
        <v>-2.0716189479688785E-2</v>
      </c>
    </row>
    <row r="75" spans="1:12" x14ac:dyDescent="0.25">
      <c r="A75" s="1" t="s">
        <v>107</v>
      </c>
      <c r="B75" s="1" t="s">
        <v>23</v>
      </c>
      <c r="C75" s="1">
        <v>-0.16</v>
      </c>
      <c r="D75" s="1">
        <v>0</v>
      </c>
      <c r="E75" s="1" t="s">
        <v>8</v>
      </c>
      <c r="F75" s="1">
        <v>19</v>
      </c>
      <c r="G75" s="1">
        <v>9.1</v>
      </c>
      <c r="H75" s="1">
        <v>6.1</v>
      </c>
      <c r="I75" s="1">
        <v>2000</v>
      </c>
      <c r="J75" s="1">
        <v>2019</v>
      </c>
      <c r="K75" s="20" t="s">
        <v>338</v>
      </c>
      <c r="L75" s="49">
        <f>(H75/G75)^(1/F75)-1</f>
        <v>-2.0831831990605676E-2</v>
      </c>
    </row>
    <row r="76" spans="1:12" x14ac:dyDescent="0.25">
      <c r="A76" s="1" t="s">
        <v>75</v>
      </c>
      <c r="B76" s="1" t="s">
        <v>12</v>
      </c>
      <c r="C76" s="1">
        <v>-0.44</v>
      </c>
      <c r="D76" s="1">
        <v>0.04</v>
      </c>
      <c r="E76" s="1" t="s">
        <v>8</v>
      </c>
      <c r="F76" s="1">
        <v>22</v>
      </c>
      <c r="G76" s="1">
        <v>23.8</v>
      </c>
      <c r="H76" s="56">
        <v>14.9</v>
      </c>
      <c r="I76" s="1">
        <v>1995</v>
      </c>
      <c r="J76" s="1">
        <v>2017</v>
      </c>
      <c r="K76" s="20" t="s">
        <v>338</v>
      </c>
      <c r="L76" s="49">
        <f>(H76/G76)^(1/F76)-1</f>
        <v>-2.1062492283052459E-2</v>
      </c>
    </row>
    <row r="77" spans="1:12" x14ac:dyDescent="0.25">
      <c r="A77" s="1" t="s">
        <v>97</v>
      </c>
      <c r="B77" s="1" t="s">
        <v>12</v>
      </c>
      <c r="C77" s="1">
        <v>-0.4</v>
      </c>
      <c r="D77" s="1">
        <v>1.2E-2</v>
      </c>
      <c r="E77" s="1" t="s">
        <v>8</v>
      </c>
      <c r="F77" s="1">
        <v>16</v>
      </c>
      <c r="G77" s="1">
        <v>18.899999999999999</v>
      </c>
      <c r="H77" s="56">
        <v>13.4</v>
      </c>
      <c r="I77" s="1">
        <v>2004</v>
      </c>
      <c r="J77" s="1">
        <v>2020</v>
      </c>
      <c r="K77" s="20" t="s">
        <v>338</v>
      </c>
      <c r="L77" s="49">
        <f>(H77/G77)^(1/F77)-1</f>
        <v>-2.1264846807636184E-2</v>
      </c>
    </row>
    <row r="78" spans="1:12" x14ac:dyDescent="0.25">
      <c r="A78" s="1" t="s">
        <v>77</v>
      </c>
      <c r="B78" s="1" t="s">
        <v>12</v>
      </c>
      <c r="C78" s="1">
        <v>-0.59</v>
      </c>
      <c r="D78" s="1">
        <v>0</v>
      </c>
      <c r="E78" s="1" t="s">
        <v>8</v>
      </c>
      <c r="F78" s="1">
        <v>26</v>
      </c>
      <c r="G78" s="1">
        <v>30.5</v>
      </c>
      <c r="H78" s="1">
        <v>17.399999999999999</v>
      </c>
      <c r="I78" s="1">
        <v>1988</v>
      </c>
      <c r="J78" s="1">
        <v>2014</v>
      </c>
      <c r="K78" s="20" t="s">
        <v>338</v>
      </c>
      <c r="L78" s="49">
        <f>(H78/G78)^(1/F78)-1</f>
        <v>-2.1355460419623884E-2</v>
      </c>
    </row>
    <row r="79" spans="1:12" x14ac:dyDescent="0.25">
      <c r="A79" s="1" t="s">
        <v>43</v>
      </c>
      <c r="B79" s="1" t="s">
        <v>12</v>
      </c>
      <c r="C79" s="1">
        <v>-0.53</v>
      </c>
      <c r="D79" s="1">
        <v>7.0000000000000001E-3</v>
      </c>
      <c r="E79" s="1" t="s">
        <v>8</v>
      </c>
      <c r="F79" s="1">
        <v>22</v>
      </c>
      <c r="G79" s="1">
        <v>43.5</v>
      </c>
      <c r="H79" s="1">
        <v>27</v>
      </c>
      <c r="I79" s="1">
        <v>1994</v>
      </c>
      <c r="J79" s="1">
        <v>2016</v>
      </c>
      <c r="K79" s="20" t="s">
        <v>337</v>
      </c>
      <c r="L79" s="49">
        <f>(H79/G79)^(1/F79)-1</f>
        <v>-2.1445079918508414E-2</v>
      </c>
    </row>
    <row r="80" spans="1:12" x14ac:dyDescent="0.25">
      <c r="A80" s="1" t="s">
        <v>101</v>
      </c>
      <c r="B80" s="1" t="s">
        <v>12</v>
      </c>
      <c r="C80" s="1">
        <v>-0.43</v>
      </c>
      <c r="D80" s="1">
        <v>2.8000000000000001E-2</v>
      </c>
      <c r="E80" s="1" t="s">
        <v>8</v>
      </c>
      <c r="F80" s="1">
        <v>21</v>
      </c>
      <c r="G80" s="1">
        <v>21.2</v>
      </c>
      <c r="H80" s="56">
        <v>12.8673919989018</v>
      </c>
      <c r="I80" s="1">
        <v>1997</v>
      </c>
      <c r="J80" s="1">
        <v>2018</v>
      </c>
      <c r="K80" s="20" t="s">
        <v>338</v>
      </c>
      <c r="L80" s="49">
        <f>(H80/G80)^(1/F80)-1</f>
        <v>-2.349598799589514E-2</v>
      </c>
    </row>
    <row r="81" spans="1:12" x14ac:dyDescent="0.25">
      <c r="A81" s="1" t="s">
        <v>84</v>
      </c>
      <c r="B81" s="1" t="s">
        <v>23</v>
      </c>
      <c r="C81" s="1">
        <v>-0.21</v>
      </c>
      <c r="D81" s="1">
        <v>0</v>
      </c>
      <c r="E81" s="1" t="s">
        <v>8</v>
      </c>
      <c r="F81" s="1">
        <v>21</v>
      </c>
      <c r="G81" s="1">
        <v>11.4</v>
      </c>
      <c r="H81" s="56">
        <v>6.9</v>
      </c>
      <c r="I81" s="1">
        <v>1992</v>
      </c>
      <c r="J81" s="1">
        <v>2013</v>
      </c>
      <c r="K81" s="20" t="s">
        <v>338</v>
      </c>
      <c r="L81" s="49">
        <f>(H81/G81)^(1/F81)-1</f>
        <v>-2.3625581069046109E-2</v>
      </c>
    </row>
    <row r="82" spans="1:12" x14ac:dyDescent="0.25">
      <c r="A82" s="1" t="s">
        <v>39</v>
      </c>
      <c r="B82" s="1" t="s">
        <v>12</v>
      </c>
      <c r="C82" s="1">
        <v>-0.87</v>
      </c>
      <c r="D82" s="1">
        <v>0</v>
      </c>
      <c r="E82" s="1" t="s">
        <v>8</v>
      </c>
      <c r="F82" s="1">
        <v>6</v>
      </c>
      <c r="G82" s="1">
        <v>38.799999999999997</v>
      </c>
      <c r="H82" s="1">
        <v>33.6</v>
      </c>
      <c r="I82" s="1">
        <v>2006</v>
      </c>
      <c r="J82" s="1">
        <v>2012</v>
      </c>
      <c r="K82" s="20" t="s">
        <v>337</v>
      </c>
      <c r="L82" s="49">
        <f>(H82/G82)^(1/F82)-1</f>
        <v>-2.3697071609304898E-2</v>
      </c>
    </row>
    <row r="83" spans="1:12" x14ac:dyDescent="0.25">
      <c r="A83" s="1" t="s">
        <v>90</v>
      </c>
      <c r="B83" s="1" t="s">
        <v>12</v>
      </c>
      <c r="C83" s="1">
        <v>-0.42</v>
      </c>
      <c r="D83" s="1">
        <v>2E-3</v>
      </c>
      <c r="E83" s="1" t="s">
        <v>8</v>
      </c>
      <c r="F83" s="1">
        <v>14</v>
      </c>
      <c r="G83" s="1">
        <v>23</v>
      </c>
      <c r="H83" s="56">
        <v>16.4123852651547</v>
      </c>
      <c r="I83" s="1">
        <v>2004</v>
      </c>
      <c r="J83" s="1">
        <v>2018</v>
      </c>
      <c r="K83" s="20" t="s">
        <v>338</v>
      </c>
      <c r="L83" s="49">
        <f>(H83/G83)^(1/F83)-1</f>
        <v>-2.3815955831845037E-2</v>
      </c>
    </row>
    <row r="84" spans="1:12" x14ac:dyDescent="0.25">
      <c r="A84" s="1" t="s">
        <v>110</v>
      </c>
      <c r="B84" s="1" t="s">
        <v>23</v>
      </c>
      <c r="C84" s="1">
        <v>-0.14000000000000001</v>
      </c>
      <c r="D84" s="1">
        <v>0.25</v>
      </c>
      <c r="F84" s="1">
        <v>14</v>
      </c>
      <c r="G84" s="1">
        <v>6.6</v>
      </c>
      <c r="H84" s="1">
        <v>4.7</v>
      </c>
      <c r="I84" s="1">
        <v>2005</v>
      </c>
      <c r="J84" s="1">
        <v>2019</v>
      </c>
      <c r="K84" s="20" t="s">
        <v>338</v>
      </c>
      <c r="L84" s="49">
        <f>(H84/G84)^(1/F84)-1</f>
        <v>-2.3958828966324397E-2</v>
      </c>
    </row>
    <row r="85" spans="1:12" x14ac:dyDescent="0.25">
      <c r="A85" s="1" t="s">
        <v>25</v>
      </c>
      <c r="B85" s="1" t="s">
        <v>12</v>
      </c>
      <c r="C85" s="1">
        <v>-0.95</v>
      </c>
      <c r="D85" s="1">
        <v>0</v>
      </c>
      <c r="E85" s="1" t="s">
        <v>8</v>
      </c>
      <c r="F85" s="1">
        <v>27</v>
      </c>
      <c r="G85" s="1">
        <v>57.7</v>
      </c>
      <c r="H85" s="56">
        <v>29.8</v>
      </c>
      <c r="I85" s="1">
        <v>1991</v>
      </c>
      <c r="J85" s="1">
        <v>2018</v>
      </c>
      <c r="K85" s="20" t="s">
        <v>337</v>
      </c>
      <c r="L85" s="49">
        <f>(H85/G85)^(1/F85)-1</f>
        <v>-2.4175161121037569E-2</v>
      </c>
    </row>
    <row r="86" spans="1:12" x14ac:dyDescent="0.25">
      <c r="A86" s="1" t="s">
        <v>58</v>
      </c>
      <c r="B86" s="1" t="s">
        <v>12</v>
      </c>
      <c r="C86" s="1">
        <v>-0.77</v>
      </c>
      <c r="D86" s="1">
        <v>0</v>
      </c>
      <c r="E86" s="1" t="s">
        <v>8</v>
      </c>
      <c r="F86" s="1">
        <v>30</v>
      </c>
      <c r="G86" s="1">
        <v>40.9</v>
      </c>
      <c r="H86" s="56">
        <v>19.329198600341499</v>
      </c>
      <c r="I86" s="1">
        <v>1988</v>
      </c>
      <c r="J86" s="1">
        <v>2018</v>
      </c>
      <c r="K86" s="20" t="s">
        <v>338</v>
      </c>
      <c r="L86" s="49">
        <f>(H86/G86)^(1/F86)-1</f>
        <v>-2.4674262774877942E-2</v>
      </c>
    </row>
    <row r="87" spans="1:12" x14ac:dyDescent="0.25">
      <c r="A87" s="1" t="s">
        <v>28</v>
      </c>
      <c r="B87" s="1" t="s">
        <v>12</v>
      </c>
      <c r="C87" s="1">
        <v>-0.97</v>
      </c>
      <c r="D87" s="1">
        <v>0</v>
      </c>
      <c r="E87" s="1" t="s">
        <v>8</v>
      </c>
      <c r="F87" s="1">
        <v>14</v>
      </c>
      <c r="G87" s="1">
        <v>50.3</v>
      </c>
      <c r="H87" s="1">
        <v>35.200000000000003</v>
      </c>
      <c r="I87" s="1">
        <v>1998</v>
      </c>
      <c r="J87" s="1">
        <v>2012</v>
      </c>
      <c r="K87" s="20" t="s">
        <v>337</v>
      </c>
      <c r="L87" s="49">
        <f>(H87/G87)^(1/F87)-1</f>
        <v>-2.5174765810258903E-2</v>
      </c>
    </row>
    <row r="88" spans="1:12" x14ac:dyDescent="0.25">
      <c r="A88" s="1" t="s">
        <v>76</v>
      </c>
      <c r="B88" s="1" t="s">
        <v>12</v>
      </c>
      <c r="C88" s="1">
        <v>-0.74</v>
      </c>
      <c r="D88" s="1">
        <v>0</v>
      </c>
      <c r="E88" s="1" t="s">
        <v>8</v>
      </c>
      <c r="F88" s="1">
        <v>30</v>
      </c>
      <c r="G88" s="1">
        <v>35.1</v>
      </c>
      <c r="H88" s="1">
        <v>16.3</v>
      </c>
      <c r="I88" s="1">
        <v>1987</v>
      </c>
      <c r="J88" s="1">
        <v>2017</v>
      </c>
      <c r="K88" s="20" t="s">
        <v>338</v>
      </c>
      <c r="L88" s="49">
        <f>(H88/G88)^(1/F88)-1</f>
        <v>-2.5243777471039341E-2</v>
      </c>
    </row>
    <row r="89" spans="1:12" x14ac:dyDescent="0.25">
      <c r="A89" s="1" t="s">
        <v>38</v>
      </c>
      <c r="B89" s="1" t="s">
        <v>12</v>
      </c>
      <c r="C89" s="1">
        <v>-1.23</v>
      </c>
      <c r="D89" s="1">
        <v>0</v>
      </c>
      <c r="E89" s="1" t="s">
        <v>8</v>
      </c>
      <c r="F89" s="1">
        <v>23</v>
      </c>
      <c r="G89" s="1">
        <v>60.3</v>
      </c>
      <c r="H89" s="56">
        <v>32.799999999999997</v>
      </c>
      <c r="I89" s="1">
        <v>1996</v>
      </c>
      <c r="J89" s="1">
        <v>2019</v>
      </c>
      <c r="K89" s="20" t="s">
        <v>337</v>
      </c>
      <c r="L89" s="49">
        <f>(H89/G89)^(1/F89)-1</f>
        <v>-2.6126703040289079E-2</v>
      </c>
    </row>
    <row r="90" spans="1:12" x14ac:dyDescent="0.25">
      <c r="A90" s="1" t="s">
        <v>35</v>
      </c>
      <c r="B90" s="1" t="s">
        <v>7</v>
      </c>
      <c r="C90" s="1">
        <v>-0.89</v>
      </c>
      <c r="D90" s="1">
        <v>4.0000000000000001E-3</v>
      </c>
      <c r="E90" s="1" t="s">
        <v>8</v>
      </c>
      <c r="F90" s="1">
        <v>11</v>
      </c>
      <c r="G90" s="1">
        <v>39.1</v>
      </c>
      <c r="H90" s="56">
        <v>29.112760295618202</v>
      </c>
      <c r="I90" s="1">
        <v>2007</v>
      </c>
      <c r="J90" s="1">
        <v>2018</v>
      </c>
      <c r="K90" s="20" t="s">
        <v>337</v>
      </c>
      <c r="L90" s="49">
        <f>(H90/G90)^(1/F90)-1</f>
        <v>-2.6456978750388549E-2</v>
      </c>
    </row>
    <row r="91" spans="1:12" x14ac:dyDescent="0.25">
      <c r="A91" s="1" t="s">
        <v>54</v>
      </c>
      <c r="B91" s="1" t="s">
        <v>12</v>
      </c>
      <c r="C91" s="1">
        <v>-1.08</v>
      </c>
      <c r="D91" s="1">
        <v>2E-3</v>
      </c>
      <c r="E91" s="1" t="s">
        <v>8</v>
      </c>
      <c r="F91" s="1">
        <v>23</v>
      </c>
      <c r="G91" s="1">
        <v>50.2</v>
      </c>
      <c r="H91" s="1">
        <v>25.3</v>
      </c>
      <c r="I91" s="1">
        <v>1993</v>
      </c>
      <c r="J91" s="1">
        <v>2016</v>
      </c>
      <c r="K91" s="20" t="s">
        <v>338</v>
      </c>
      <c r="L91" s="49">
        <f>(H91/G91)^(1/F91)-1</f>
        <v>-2.9352366201977009E-2</v>
      </c>
    </row>
    <row r="92" spans="1:12" x14ac:dyDescent="0.25">
      <c r="A92" s="1" t="s">
        <v>78</v>
      </c>
      <c r="B92" s="1" t="s">
        <v>23</v>
      </c>
      <c r="C92" s="1">
        <v>-0.59</v>
      </c>
      <c r="D92" s="1">
        <v>0</v>
      </c>
      <c r="E92" s="1" t="s">
        <v>8</v>
      </c>
      <c r="F92" s="1">
        <v>7</v>
      </c>
      <c r="G92" s="1">
        <v>21.2</v>
      </c>
      <c r="H92" s="56">
        <v>17.100000000000001</v>
      </c>
      <c r="I92" s="1">
        <v>2011</v>
      </c>
      <c r="J92" s="1">
        <v>2018</v>
      </c>
      <c r="K92" s="20" t="s">
        <v>338</v>
      </c>
      <c r="L92" s="49">
        <f>(H92/G92)^(1/F92)-1</f>
        <v>-3.0236687947416852E-2</v>
      </c>
    </row>
    <row r="93" spans="1:12" x14ac:dyDescent="0.25">
      <c r="A93" s="1" t="s">
        <v>52</v>
      </c>
      <c r="B93" s="1" t="s">
        <v>7</v>
      </c>
      <c r="C93" s="1">
        <v>-1</v>
      </c>
      <c r="D93" s="1">
        <v>0</v>
      </c>
      <c r="E93" s="1" t="s">
        <v>8</v>
      </c>
      <c r="F93" s="1">
        <v>14</v>
      </c>
      <c r="G93" s="1">
        <v>35.9</v>
      </c>
      <c r="H93" s="1">
        <v>23.1</v>
      </c>
      <c r="I93" s="1">
        <v>2006</v>
      </c>
      <c r="J93" s="1">
        <v>2020</v>
      </c>
      <c r="K93" s="20" t="s">
        <v>338</v>
      </c>
      <c r="L93" s="49">
        <f>(H93/G93)^(1/F93)-1</f>
        <v>-3.1002445938912104E-2</v>
      </c>
    </row>
    <row r="94" spans="1:12" x14ac:dyDescent="0.25">
      <c r="A94" s="1" t="s">
        <v>109</v>
      </c>
      <c r="B94" s="1" t="s">
        <v>12</v>
      </c>
      <c r="C94" s="1">
        <v>-0.32</v>
      </c>
      <c r="D94" s="1">
        <v>5.0000000000000001E-3</v>
      </c>
      <c r="E94" s="1" t="s">
        <v>8</v>
      </c>
      <c r="F94" s="1">
        <v>12</v>
      </c>
      <c r="G94" s="1">
        <v>12.7</v>
      </c>
      <c r="H94" s="56">
        <v>8.6999999999999993</v>
      </c>
      <c r="I94" s="1">
        <v>2005</v>
      </c>
      <c r="J94" s="1">
        <v>2017</v>
      </c>
      <c r="K94" s="20" t="s">
        <v>338</v>
      </c>
      <c r="L94" s="49">
        <f>(H94/G94)^(1/F94)-1</f>
        <v>-3.1031569724358166E-2</v>
      </c>
    </row>
    <row r="95" spans="1:12" x14ac:dyDescent="0.25">
      <c r="A95" s="1" t="s">
        <v>108</v>
      </c>
      <c r="B95" s="1" t="s">
        <v>12</v>
      </c>
      <c r="C95" s="1">
        <v>-0.36</v>
      </c>
      <c r="D95" s="1">
        <v>0.111</v>
      </c>
      <c r="F95" s="1">
        <v>13</v>
      </c>
      <c r="G95" s="1">
        <v>14.2</v>
      </c>
      <c r="H95" s="56">
        <v>9.0588965477275707</v>
      </c>
      <c r="I95" s="1">
        <v>1999</v>
      </c>
      <c r="J95" s="1">
        <v>2012</v>
      </c>
      <c r="K95" s="20" t="s">
        <v>338</v>
      </c>
      <c r="L95" s="49">
        <f>(H95/G95)^(1/F95)-1</f>
        <v>-3.3985574080295677E-2</v>
      </c>
    </row>
    <row r="96" spans="1:12" x14ac:dyDescent="0.25">
      <c r="A96" s="1" t="s">
        <v>102</v>
      </c>
      <c r="B96" s="1" t="s">
        <v>7</v>
      </c>
      <c r="C96" s="1">
        <v>-0.45</v>
      </c>
      <c r="D96" s="1">
        <v>0</v>
      </c>
      <c r="E96" s="1" t="s">
        <v>8</v>
      </c>
      <c r="F96" s="1">
        <v>28</v>
      </c>
      <c r="G96" s="1">
        <v>14.8</v>
      </c>
      <c r="H96" s="56">
        <v>5.5</v>
      </c>
      <c r="I96" s="1">
        <v>1992</v>
      </c>
      <c r="J96" s="1">
        <v>2020</v>
      </c>
      <c r="K96" s="20" t="s">
        <v>338</v>
      </c>
      <c r="L96" s="49">
        <f>(H96/G96)^(1/F96)-1</f>
        <v>-3.4735212983208141E-2</v>
      </c>
    </row>
    <row r="97" spans="1:12" x14ac:dyDescent="0.25">
      <c r="A97" s="1" t="s">
        <v>51</v>
      </c>
      <c r="B97" s="1" t="s">
        <v>23</v>
      </c>
      <c r="C97" s="1">
        <v>-0.98</v>
      </c>
      <c r="D97" s="1">
        <v>0</v>
      </c>
      <c r="E97" s="1" t="s">
        <v>8</v>
      </c>
      <c r="F97" s="1">
        <v>12</v>
      </c>
      <c r="G97" s="1">
        <v>33.6</v>
      </c>
      <c r="H97" s="1">
        <v>21.9</v>
      </c>
      <c r="I97" s="1">
        <v>2000</v>
      </c>
      <c r="J97" s="1">
        <v>2012</v>
      </c>
      <c r="K97" s="20" t="s">
        <v>338</v>
      </c>
      <c r="L97" s="49">
        <f>(H97/G97)^(1/F97)-1</f>
        <v>-3.5041276865844018E-2</v>
      </c>
    </row>
    <row r="98" spans="1:12" x14ac:dyDescent="0.25">
      <c r="A98" s="1" t="s">
        <v>62</v>
      </c>
      <c r="B98" s="1" t="s">
        <v>7</v>
      </c>
      <c r="C98" s="1">
        <v>-1.37</v>
      </c>
      <c r="D98" s="1">
        <v>2E-3</v>
      </c>
      <c r="E98" s="1" t="s">
        <v>8</v>
      </c>
      <c r="F98" s="1">
        <v>9</v>
      </c>
      <c r="G98" s="1">
        <v>39</v>
      </c>
      <c r="H98" s="56">
        <v>28.257380000000001</v>
      </c>
      <c r="I98" s="1">
        <v>2008</v>
      </c>
      <c r="J98" s="1">
        <v>2017</v>
      </c>
      <c r="K98" s="20" t="s">
        <v>337</v>
      </c>
      <c r="L98" s="49">
        <f>(H98/G98)^(1/F98)-1</f>
        <v>-3.5167507843956725E-2</v>
      </c>
    </row>
    <row r="99" spans="1:12" x14ac:dyDescent="0.25">
      <c r="A99" s="1" t="s">
        <v>116</v>
      </c>
      <c r="B99" s="1" t="s">
        <v>12</v>
      </c>
      <c r="C99" s="1">
        <v>-0.95</v>
      </c>
      <c r="D99" s="1">
        <v>0</v>
      </c>
      <c r="E99" s="1" t="s">
        <v>8</v>
      </c>
      <c r="F99" s="1">
        <v>6</v>
      </c>
      <c r="G99" s="1">
        <v>27.1</v>
      </c>
      <c r="H99" s="56">
        <v>21.385680000000001</v>
      </c>
      <c r="I99" s="1">
        <v>2007</v>
      </c>
      <c r="J99" s="1">
        <v>2013</v>
      </c>
      <c r="K99" s="20" t="s">
        <v>338</v>
      </c>
      <c r="L99" s="49">
        <f>(H99/G99)^(1/F99)-1</f>
        <v>-3.8699955982213652E-2</v>
      </c>
    </row>
    <row r="100" spans="1:12" x14ac:dyDescent="0.25">
      <c r="A100" s="1" t="s">
        <v>71</v>
      </c>
      <c r="B100" s="1" t="s">
        <v>12</v>
      </c>
      <c r="C100" s="1">
        <v>-0.67</v>
      </c>
      <c r="D100" s="1">
        <v>0</v>
      </c>
      <c r="E100" s="1" t="s">
        <v>8</v>
      </c>
      <c r="F100" s="1">
        <v>6</v>
      </c>
      <c r="G100" s="1">
        <v>18.899999999999999</v>
      </c>
      <c r="H100" s="56">
        <v>14.9</v>
      </c>
      <c r="I100" s="1">
        <v>2010</v>
      </c>
      <c r="J100" s="1">
        <v>2016</v>
      </c>
      <c r="K100" s="20" t="s">
        <v>338</v>
      </c>
      <c r="L100" s="49">
        <f>(H100/G100)^(1/F100)-1</f>
        <v>-3.8858320385564693E-2</v>
      </c>
    </row>
    <row r="101" spans="1:12" x14ac:dyDescent="0.25">
      <c r="A101" s="1" t="s">
        <v>60</v>
      </c>
      <c r="B101" s="1" t="s">
        <v>23</v>
      </c>
      <c r="C101" s="1">
        <v>-1.25</v>
      </c>
      <c r="D101" s="1">
        <v>0.153</v>
      </c>
      <c r="F101" s="1">
        <v>8</v>
      </c>
      <c r="G101" s="1">
        <v>40.4</v>
      </c>
      <c r="H101" s="1">
        <v>29.4</v>
      </c>
      <c r="I101" s="1">
        <v>2011</v>
      </c>
      <c r="J101" s="1">
        <v>2019</v>
      </c>
      <c r="K101" s="20" t="s">
        <v>337</v>
      </c>
      <c r="L101" s="49">
        <f>(H101/G101)^(1/F101)-1</f>
        <v>-3.8950525308644512E-2</v>
      </c>
    </row>
    <row r="102" spans="1:12" x14ac:dyDescent="0.25">
      <c r="A102" s="1" t="s">
        <v>92</v>
      </c>
      <c r="B102" s="1" t="s">
        <v>23</v>
      </c>
      <c r="C102" s="1">
        <v>-0.22</v>
      </c>
      <c r="D102" s="1">
        <v>3.0000000000000001E-3</v>
      </c>
      <c r="E102" s="1" t="s">
        <v>8</v>
      </c>
      <c r="F102" s="1">
        <v>18</v>
      </c>
      <c r="G102" s="1">
        <v>7.9</v>
      </c>
      <c r="H102" s="56">
        <v>3.6</v>
      </c>
      <c r="I102" s="1">
        <v>1998</v>
      </c>
      <c r="J102" s="1">
        <v>2016</v>
      </c>
      <c r="K102" s="20" t="s">
        <v>338</v>
      </c>
      <c r="L102" s="49">
        <f>(H102/G102)^(1/F102)-1</f>
        <v>-4.2723224213775501E-2</v>
      </c>
    </row>
    <row r="103" spans="1:12" x14ac:dyDescent="0.25">
      <c r="A103" s="1" t="s">
        <v>34</v>
      </c>
      <c r="B103" s="1" t="s">
        <v>7</v>
      </c>
      <c r="C103" s="1">
        <v>-1.89</v>
      </c>
      <c r="D103" s="1">
        <v>0</v>
      </c>
      <c r="E103" s="1" t="s">
        <v>8</v>
      </c>
      <c r="F103" s="1">
        <v>14</v>
      </c>
      <c r="G103" s="1">
        <v>55.6</v>
      </c>
      <c r="H103" s="56">
        <v>29.6</v>
      </c>
      <c r="I103" s="1">
        <v>2005</v>
      </c>
      <c r="J103" s="1">
        <v>2019</v>
      </c>
      <c r="K103" s="20" t="s">
        <v>337</v>
      </c>
      <c r="L103" s="49">
        <f>(H103/G103)^(1/F103)-1</f>
        <v>-4.4030435612137042E-2</v>
      </c>
    </row>
    <row r="104" spans="1:12" x14ac:dyDescent="0.25">
      <c r="A104" s="1" t="s">
        <v>106</v>
      </c>
      <c r="B104" s="1" t="s">
        <v>23</v>
      </c>
      <c r="C104" s="1">
        <v>-0.68</v>
      </c>
      <c r="D104" s="1">
        <v>0</v>
      </c>
      <c r="E104" s="1" t="s">
        <v>8</v>
      </c>
      <c r="F104" s="1">
        <v>20</v>
      </c>
      <c r="G104" s="1">
        <v>18.5</v>
      </c>
      <c r="H104" s="56">
        <v>7</v>
      </c>
      <c r="I104" s="1">
        <v>1995</v>
      </c>
      <c r="J104" s="1">
        <v>2015</v>
      </c>
      <c r="K104" s="20" t="s">
        <v>338</v>
      </c>
      <c r="L104" s="49">
        <f>(H104/G104)^(1/F104)-1</f>
        <v>-4.7431281475839748E-2</v>
      </c>
    </row>
    <row r="105" spans="1:12" x14ac:dyDescent="0.25">
      <c r="A105" s="1" t="s">
        <v>96</v>
      </c>
      <c r="B105" s="1" t="s">
        <v>12</v>
      </c>
      <c r="C105" s="1">
        <v>-0.34</v>
      </c>
      <c r="D105" s="1">
        <v>0</v>
      </c>
      <c r="E105" s="1" t="s">
        <v>8</v>
      </c>
      <c r="F105" s="1">
        <v>7</v>
      </c>
      <c r="G105" s="1">
        <v>7.7</v>
      </c>
      <c r="H105" s="56">
        <v>5.3025000000000002</v>
      </c>
      <c r="I105" s="1">
        <v>2007</v>
      </c>
      <c r="J105" s="1">
        <v>2014</v>
      </c>
      <c r="K105" s="20" t="s">
        <v>338</v>
      </c>
      <c r="L105" s="49">
        <f>(H105/G105)^(1/F105)-1</f>
        <v>-5.1896592521849971E-2</v>
      </c>
    </row>
    <row r="106" spans="1:12" x14ac:dyDescent="0.25">
      <c r="A106" s="1" t="s">
        <v>99</v>
      </c>
      <c r="B106" s="1" t="s">
        <v>23</v>
      </c>
      <c r="C106" s="1">
        <v>-0.96</v>
      </c>
      <c r="D106" s="1">
        <v>0</v>
      </c>
      <c r="E106" s="1" t="s">
        <v>8</v>
      </c>
      <c r="F106" s="1">
        <v>7</v>
      </c>
      <c r="G106" s="1">
        <v>18.899999999999999</v>
      </c>
      <c r="H106" s="56">
        <v>12.2</v>
      </c>
      <c r="I106" s="1">
        <v>2005</v>
      </c>
      <c r="J106" s="1">
        <v>2012</v>
      </c>
      <c r="K106" s="20" t="s">
        <v>338</v>
      </c>
      <c r="L106" s="49">
        <f>(H106/G106)^(1/F106)-1</f>
        <v>-6.061726233653919E-2</v>
      </c>
    </row>
    <row r="107" spans="1:12" x14ac:dyDescent="0.25">
      <c r="A107" s="1" t="s">
        <v>112</v>
      </c>
      <c r="B107" s="1" t="s">
        <v>12</v>
      </c>
      <c r="C107" s="1">
        <v>-0.28999999999999998</v>
      </c>
      <c r="D107" s="1">
        <v>0</v>
      </c>
      <c r="E107" s="1" t="s">
        <v>8</v>
      </c>
      <c r="F107" s="1">
        <v>30</v>
      </c>
      <c r="G107" s="1">
        <v>9.6999999999999993</v>
      </c>
      <c r="H107" s="56">
        <v>1.4859255795499999</v>
      </c>
      <c r="I107" s="1">
        <v>1988</v>
      </c>
      <c r="J107" s="1">
        <v>2018</v>
      </c>
      <c r="K107" s="20" t="s">
        <v>338</v>
      </c>
      <c r="L107" s="49">
        <f>(H107/G107)^(1/F107)-1</f>
        <v>-6.0621006623137075E-2</v>
      </c>
    </row>
    <row r="108" spans="1:12" x14ac:dyDescent="0.25">
      <c r="A108" s="1" t="s">
        <v>95</v>
      </c>
      <c r="B108" s="1" t="s">
        <v>12</v>
      </c>
      <c r="C108" s="1">
        <v>-0.56999999999999995</v>
      </c>
      <c r="D108" s="1">
        <v>0</v>
      </c>
      <c r="E108" s="1" t="s">
        <v>8</v>
      </c>
      <c r="F108" s="1">
        <v>6</v>
      </c>
      <c r="G108" s="1">
        <v>10.8</v>
      </c>
      <c r="H108" s="56">
        <v>7.4</v>
      </c>
      <c r="I108" s="1">
        <v>2014</v>
      </c>
      <c r="J108" s="1">
        <v>2020</v>
      </c>
      <c r="K108" s="20" t="s">
        <v>338</v>
      </c>
      <c r="L108" s="49">
        <f>(H108/G108)^(1/F108)-1</f>
        <v>-6.1066875589266822E-2</v>
      </c>
    </row>
    <row r="109" spans="1:12" x14ac:dyDescent="0.25">
      <c r="A109" s="1" t="s">
        <v>114</v>
      </c>
      <c r="B109" s="1" t="s">
        <v>23</v>
      </c>
      <c r="C109" s="1">
        <v>-0.21</v>
      </c>
      <c r="D109" s="1">
        <v>0</v>
      </c>
      <c r="E109" s="1" t="s">
        <v>8</v>
      </c>
      <c r="F109" s="1">
        <v>8</v>
      </c>
      <c r="G109" s="1">
        <v>3.9</v>
      </c>
      <c r="H109" s="1">
        <v>2.2000000000000002</v>
      </c>
      <c r="I109" s="1">
        <v>2009</v>
      </c>
      <c r="J109" s="1">
        <v>2017</v>
      </c>
      <c r="K109" s="20" t="s">
        <v>338</v>
      </c>
      <c r="L109" s="49">
        <f>(H109/G109)^(1/F109)-1</f>
        <v>-6.9064141261735212E-2</v>
      </c>
    </row>
    <row r="110" spans="1:12" x14ac:dyDescent="0.25">
      <c r="A110" s="1" t="s">
        <v>120</v>
      </c>
      <c r="B110" s="1" t="s">
        <v>23</v>
      </c>
      <c r="C110" s="1">
        <v>-0.33</v>
      </c>
      <c r="D110" s="1">
        <v>0</v>
      </c>
      <c r="E110" s="1" t="s">
        <v>8</v>
      </c>
      <c r="F110" s="1">
        <v>6</v>
      </c>
      <c r="G110" s="1">
        <v>5.5</v>
      </c>
      <c r="H110" s="56">
        <v>3.4962909999999998</v>
      </c>
      <c r="I110" s="1">
        <v>2006</v>
      </c>
      <c r="J110" s="1">
        <v>2012</v>
      </c>
      <c r="K110" s="20" t="s">
        <v>338</v>
      </c>
      <c r="L110" s="49">
        <f>(H110/G110)^(1/F110)-1</f>
        <v>-7.2727285844176537E-2</v>
      </c>
    </row>
    <row r="111" spans="1:12" x14ac:dyDescent="0.25">
      <c r="A111" s="1" t="s">
        <v>105</v>
      </c>
      <c r="B111" s="1" t="s">
        <v>12</v>
      </c>
      <c r="C111" s="1">
        <v>-0.78</v>
      </c>
      <c r="D111" s="1">
        <v>5.0000000000000001E-3</v>
      </c>
      <c r="E111" s="1" t="s">
        <v>8</v>
      </c>
      <c r="F111" s="1">
        <v>10</v>
      </c>
      <c r="G111" s="1">
        <v>15.3</v>
      </c>
      <c r="H111" s="56">
        <v>7.1714260000000003</v>
      </c>
      <c r="I111" s="1">
        <v>1996</v>
      </c>
      <c r="J111" s="1">
        <v>2006</v>
      </c>
      <c r="K111" s="20" t="s">
        <v>338</v>
      </c>
      <c r="L111" s="49">
        <f>(H111/G111)^(1/F111)-1</f>
        <v>-7.2975079602279891E-2</v>
      </c>
    </row>
    <row r="112" spans="1:12" x14ac:dyDescent="0.25">
      <c r="A112" s="57" t="s">
        <v>111</v>
      </c>
      <c r="B112" s="57" t="s">
        <v>23</v>
      </c>
      <c r="C112" s="57">
        <v>-0.82</v>
      </c>
      <c r="D112" s="57">
        <v>1E-3</v>
      </c>
      <c r="E112" s="57" t="s">
        <v>8</v>
      </c>
      <c r="F112" s="57">
        <v>16</v>
      </c>
      <c r="G112" s="57">
        <v>19.100000000000001</v>
      </c>
      <c r="H112" s="58">
        <v>5.3</v>
      </c>
      <c r="I112" s="57">
        <v>2000</v>
      </c>
      <c r="J112" s="57">
        <v>2016</v>
      </c>
      <c r="K112" s="33" t="s">
        <v>338</v>
      </c>
      <c r="L112" s="55">
        <f>(H112/G112)^(1/F112)-1</f>
        <v>-7.6997969560788637E-2</v>
      </c>
    </row>
  </sheetData>
  <autoFilter ref="A2:K2" xr:uid="{3C775C61-8FF2-43A0-AF57-FCC93682FE48}">
    <sortState xmlns:xlrd2="http://schemas.microsoft.com/office/spreadsheetml/2017/richdata2" ref="A3:K112">
      <sortCondition descending="1" ref="I2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B5844-BFD6-477E-8CA9-3993CEDB0940}">
  <sheetPr filterMode="1">
    <tabColor rgb="FF92D050"/>
  </sheetPr>
  <dimension ref="A1:M158"/>
  <sheetViews>
    <sheetView workbookViewId="0">
      <selection activeCell="F46" sqref="F46"/>
    </sheetView>
  </sheetViews>
  <sheetFormatPr defaultColWidth="9.140625" defaultRowHeight="15" x14ac:dyDescent="0.25"/>
  <cols>
    <col min="1" max="1" width="17.140625" style="1" customWidth="1"/>
    <col min="2" max="2" width="9.140625" style="1"/>
    <col min="3" max="3" width="6" style="1" customWidth="1"/>
    <col min="4" max="4" width="7.28515625" style="1" customWidth="1"/>
    <col min="5" max="5" width="4" style="1" customWidth="1"/>
    <col min="6" max="6" width="9.140625" style="1"/>
    <col min="7" max="8" width="12.28515625" style="1" customWidth="1"/>
    <col min="9" max="10" width="9.140625" style="1"/>
    <col min="11" max="11" width="9.140625" style="5"/>
    <col min="12" max="12" width="12.28515625" style="20" customWidth="1"/>
    <col min="13" max="13" width="9.140625" style="20"/>
    <col min="14" max="16384" width="9.140625" style="1"/>
  </cols>
  <sheetData>
    <row r="1" spans="1:13" x14ac:dyDescent="0.25">
      <c r="A1" s="1" t="s">
        <v>122</v>
      </c>
    </row>
    <row r="2" spans="1:13" ht="42.75" customHeight="1" thickBot="1" x14ac:dyDescent="0.3">
      <c r="A2" s="2" t="s">
        <v>1</v>
      </c>
      <c r="B2" s="3" t="s">
        <v>2</v>
      </c>
      <c r="C2" s="28" t="s">
        <v>342</v>
      </c>
      <c r="D2" s="2" t="s">
        <v>343</v>
      </c>
      <c r="E2" s="22" t="s">
        <v>344</v>
      </c>
      <c r="F2" s="3" t="s">
        <v>3</v>
      </c>
      <c r="G2" s="4" t="s">
        <v>339</v>
      </c>
      <c r="H2" s="4" t="s">
        <v>340</v>
      </c>
      <c r="I2" s="3" t="s">
        <v>4</v>
      </c>
      <c r="J2" s="3" t="s">
        <v>5</v>
      </c>
      <c r="K2" s="29" t="s">
        <v>345</v>
      </c>
      <c r="L2" s="40" t="s">
        <v>347</v>
      </c>
      <c r="M2" s="40" t="s">
        <v>348</v>
      </c>
    </row>
    <row r="3" spans="1:13" hidden="1" x14ac:dyDescent="0.25">
      <c r="A3" s="5" t="s">
        <v>59</v>
      </c>
      <c r="B3" s="5" t="s">
        <v>23</v>
      </c>
      <c r="C3" s="5">
        <v>0.4</v>
      </c>
      <c r="D3" s="5">
        <v>1E-3</v>
      </c>
      <c r="E3" s="5" t="s">
        <v>8</v>
      </c>
      <c r="F3" s="5">
        <v>25</v>
      </c>
      <c r="G3" s="5">
        <v>5.6</v>
      </c>
      <c r="H3" s="5">
        <v>15.5</v>
      </c>
      <c r="I3" s="5">
        <v>1990</v>
      </c>
      <c r="J3" s="5">
        <v>2015</v>
      </c>
      <c r="K3" s="31" t="s">
        <v>337</v>
      </c>
      <c r="L3" s="41">
        <f t="shared" ref="L3:L38" si="0">(H3/G3)^(1/F3)-1</f>
        <v>4.1563486909518943E-2</v>
      </c>
      <c r="M3" s="41">
        <f t="shared" ref="M3:M38" si="1">L3*100</f>
        <v>4.1563486909518943</v>
      </c>
    </row>
    <row r="4" spans="1:13" hidden="1" x14ac:dyDescent="0.25">
      <c r="A4" s="5" t="s">
        <v>22</v>
      </c>
      <c r="B4" s="5" t="s">
        <v>23</v>
      </c>
      <c r="C4" s="5">
        <v>0.35</v>
      </c>
      <c r="D4" s="5">
        <v>6.0000000000000001E-3</v>
      </c>
      <c r="E4" s="5" t="s">
        <v>8</v>
      </c>
      <c r="F4" s="5">
        <v>22</v>
      </c>
      <c r="G4" s="5">
        <v>7.8</v>
      </c>
      <c r="H4" s="5">
        <v>16.8</v>
      </c>
      <c r="I4" s="5">
        <v>1991</v>
      </c>
      <c r="J4" s="5">
        <v>2013</v>
      </c>
      <c r="K4" s="31" t="s">
        <v>336</v>
      </c>
      <c r="L4" s="41">
        <f t="shared" si="0"/>
        <v>3.5490506953077094E-2</v>
      </c>
      <c r="M4" s="41">
        <f t="shared" si="1"/>
        <v>3.5490506953077094</v>
      </c>
    </row>
    <row r="5" spans="1:13" hidden="1" x14ac:dyDescent="0.25">
      <c r="A5" s="5" t="s">
        <v>68</v>
      </c>
      <c r="B5" s="5" t="s">
        <v>12</v>
      </c>
      <c r="C5" s="5">
        <v>0.21</v>
      </c>
      <c r="D5" s="5">
        <v>4.5999999999999999E-2</v>
      </c>
      <c r="E5" s="5" t="s">
        <v>8</v>
      </c>
      <c r="F5" s="5">
        <v>14</v>
      </c>
      <c r="G5" s="5">
        <v>4.5999999999999996</v>
      </c>
      <c r="H5" s="5">
        <v>7.3</v>
      </c>
      <c r="I5" s="5">
        <v>1994</v>
      </c>
      <c r="J5" s="5">
        <v>2008</v>
      </c>
      <c r="K5" s="31" t="s">
        <v>338</v>
      </c>
      <c r="L5" s="41">
        <f t="shared" si="0"/>
        <v>3.3537106468561451E-2</v>
      </c>
      <c r="M5" s="41">
        <f t="shared" si="1"/>
        <v>3.3537106468561451</v>
      </c>
    </row>
    <row r="6" spans="1:13" hidden="1" x14ac:dyDescent="0.25">
      <c r="A6" s="5" t="s">
        <v>74</v>
      </c>
      <c r="B6" s="5" t="s">
        <v>12</v>
      </c>
      <c r="C6" s="5">
        <v>0.04</v>
      </c>
      <c r="D6" s="5">
        <v>7.0000000000000007E-2</v>
      </c>
      <c r="E6" s="5" t="s">
        <v>8</v>
      </c>
      <c r="F6" s="5">
        <v>24</v>
      </c>
      <c r="G6" s="5">
        <v>0.8</v>
      </c>
      <c r="H6" s="5">
        <v>1.6</v>
      </c>
      <c r="I6" s="5">
        <v>1993</v>
      </c>
      <c r="J6" s="5">
        <v>2017</v>
      </c>
      <c r="K6" s="31" t="s">
        <v>338</v>
      </c>
      <c r="L6" s="41">
        <f t="shared" si="0"/>
        <v>2.9302236643492074E-2</v>
      </c>
      <c r="M6" s="41">
        <f t="shared" si="1"/>
        <v>2.9302236643492074</v>
      </c>
    </row>
    <row r="7" spans="1:13" hidden="1" x14ac:dyDescent="0.25">
      <c r="A7" s="5" t="s">
        <v>102</v>
      </c>
      <c r="B7" s="5" t="s">
        <v>7</v>
      </c>
      <c r="C7" s="5">
        <v>0.12</v>
      </c>
      <c r="D7" s="5">
        <v>0.08</v>
      </c>
      <c r="E7" s="5" t="s">
        <v>8</v>
      </c>
      <c r="F7" s="5">
        <v>28</v>
      </c>
      <c r="G7" s="5">
        <v>2.1</v>
      </c>
      <c r="H7" s="5">
        <v>4.5</v>
      </c>
      <c r="I7" s="5">
        <v>1992</v>
      </c>
      <c r="J7" s="5">
        <v>2020</v>
      </c>
      <c r="K7" s="31" t="s">
        <v>338</v>
      </c>
      <c r="L7" s="41">
        <f t="shared" si="0"/>
        <v>2.7593116458985767E-2</v>
      </c>
      <c r="M7" s="41">
        <f t="shared" si="1"/>
        <v>2.7593116458985767</v>
      </c>
    </row>
    <row r="8" spans="1:13" hidden="1" x14ac:dyDescent="0.25">
      <c r="A8" s="5" t="s">
        <v>72</v>
      </c>
      <c r="B8" s="5" t="s">
        <v>23</v>
      </c>
      <c r="C8" s="5">
        <v>0.1</v>
      </c>
      <c r="D8" s="5">
        <v>1E-3</v>
      </c>
      <c r="E8" s="5" t="s">
        <v>8</v>
      </c>
      <c r="F8" s="5">
        <v>20</v>
      </c>
      <c r="G8" s="5">
        <v>3.6</v>
      </c>
      <c r="H8" s="5">
        <v>6</v>
      </c>
      <c r="I8" s="5">
        <v>1992</v>
      </c>
      <c r="J8" s="5">
        <v>2012</v>
      </c>
      <c r="K8" s="31" t="s">
        <v>338</v>
      </c>
      <c r="L8" s="41">
        <f t="shared" si="0"/>
        <v>2.5870254539493542E-2</v>
      </c>
      <c r="M8" s="41">
        <f t="shared" si="1"/>
        <v>2.5870254539493542</v>
      </c>
    </row>
    <row r="9" spans="1:13" x14ac:dyDescent="0.25">
      <c r="A9" s="5" t="s">
        <v>80</v>
      </c>
      <c r="B9" s="5" t="s">
        <v>12</v>
      </c>
      <c r="C9" s="5">
        <v>0.02</v>
      </c>
      <c r="D9" s="5">
        <v>0.77800000000000002</v>
      </c>
      <c r="E9" s="5"/>
      <c r="F9" s="5">
        <v>14</v>
      </c>
      <c r="G9" s="5">
        <v>1</v>
      </c>
      <c r="H9" s="5">
        <v>1.4</v>
      </c>
      <c r="I9" s="5">
        <v>2000</v>
      </c>
      <c r="J9" s="5">
        <v>2014</v>
      </c>
      <c r="K9" s="31" t="s">
        <v>338</v>
      </c>
      <c r="L9" s="49">
        <f t="shared" si="0"/>
        <v>2.4324869001833394E-2</v>
      </c>
      <c r="M9" s="49">
        <f t="shared" si="1"/>
        <v>2.4324869001833394</v>
      </c>
    </row>
    <row r="10" spans="1:13" x14ac:dyDescent="0.25">
      <c r="A10" s="5" t="s">
        <v>75</v>
      </c>
      <c r="B10" s="5" t="s">
        <v>12</v>
      </c>
      <c r="C10" s="5">
        <v>0.18</v>
      </c>
      <c r="D10" s="5">
        <v>0.216</v>
      </c>
      <c r="E10" s="5"/>
      <c r="F10" s="5">
        <v>22</v>
      </c>
      <c r="G10" s="5">
        <v>8.4</v>
      </c>
      <c r="H10" s="5">
        <v>12.5</v>
      </c>
      <c r="I10" s="5">
        <v>1995</v>
      </c>
      <c r="J10" s="5">
        <v>2017</v>
      </c>
      <c r="K10" s="31" t="s">
        <v>337</v>
      </c>
      <c r="L10" s="49">
        <f t="shared" si="0"/>
        <v>1.8232257261197704E-2</v>
      </c>
      <c r="M10" s="49">
        <f t="shared" si="1"/>
        <v>1.8232257261197704</v>
      </c>
    </row>
    <row r="11" spans="1:13" x14ac:dyDescent="0.25">
      <c r="A11" s="5" t="s">
        <v>47</v>
      </c>
      <c r="B11" s="5" t="s">
        <v>23</v>
      </c>
      <c r="C11" s="5">
        <v>0.02</v>
      </c>
      <c r="D11" s="5">
        <v>0.78</v>
      </c>
      <c r="E11" s="5"/>
      <c r="F11" s="5">
        <v>20</v>
      </c>
      <c r="G11" s="5">
        <v>7.2</v>
      </c>
      <c r="H11" s="5">
        <v>7.9</v>
      </c>
      <c r="I11" s="5">
        <v>1995</v>
      </c>
      <c r="J11" s="5">
        <v>2015</v>
      </c>
      <c r="K11" s="31" t="s">
        <v>338</v>
      </c>
      <c r="L11" s="49">
        <f t="shared" si="0"/>
        <v>4.6498638941696591E-3</v>
      </c>
      <c r="M11" s="49">
        <f t="shared" si="1"/>
        <v>0.46498638941696591</v>
      </c>
    </row>
    <row r="12" spans="1:13" x14ac:dyDescent="0.25">
      <c r="A12" s="5" t="s">
        <v>57</v>
      </c>
      <c r="B12" s="5" t="s">
        <v>12</v>
      </c>
      <c r="C12" s="5">
        <v>-0.06</v>
      </c>
      <c r="D12" s="5">
        <v>0.436</v>
      </c>
      <c r="E12" s="5"/>
      <c r="F12" s="5">
        <v>24</v>
      </c>
      <c r="G12" s="5">
        <v>11.4</v>
      </c>
      <c r="H12" s="5">
        <v>12.7</v>
      </c>
      <c r="I12" s="5">
        <v>1992</v>
      </c>
      <c r="J12" s="5">
        <v>2016</v>
      </c>
      <c r="K12" s="31" t="s">
        <v>337</v>
      </c>
      <c r="L12" s="49">
        <f t="shared" si="0"/>
        <v>4.5096646555544684E-3</v>
      </c>
      <c r="M12" s="49">
        <f t="shared" si="1"/>
        <v>0.45096646555544684</v>
      </c>
    </row>
    <row r="13" spans="1:13" hidden="1" x14ac:dyDescent="0.25">
      <c r="A13" s="5" t="s">
        <v>58</v>
      </c>
      <c r="B13" s="5" t="s">
        <v>12</v>
      </c>
      <c r="C13" s="5">
        <v>0.02</v>
      </c>
      <c r="D13" s="5">
        <v>0.91900000000000004</v>
      </c>
      <c r="E13" s="5"/>
      <c r="F13" s="5">
        <v>21</v>
      </c>
      <c r="G13" s="5">
        <v>12</v>
      </c>
      <c r="H13" s="5">
        <v>11.8</v>
      </c>
      <c r="I13" s="5">
        <v>1993</v>
      </c>
      <c r="J13" s="5">
        <v>2014</v>
      </c>
      <c r="K13" s="31" t="s">
        <v>337</v>
      </c>
      <c r="L13" s="41">
        <f t="shared" si="0"/>
        <v>-8.0001878164004392E-4</v>
      </c>
      <c r="M13" s="41">
        <f t="shared" si="1"/>
        <v>-8.0001878164004392E-2</v>
      </c>
    </row>
    <row r="14" spans="1:13" x14ac:dyDescent="0.25">
      <c r="A14" s="5" t="s">
        <v>49</v>
      </c>
      <c r="B14" s="5" t="s">
        <v>7</v>
      </c>
      <c r="C14" s="5">
        <v>-0.03</v>
      </c>
      <c r="D14" s="5">
        <v>0.94799999999999995</v>
      </c>
      <c r="E14" s="5"/>
      <c r="F14" s="5">
        <v>13</v>
      </c>
      <c r="G14" s="5">
        <v>18.7</v>
      </c>
      <c r="H14" s="5">
        <v>18.5</v>
      </c>
      <c r="I14" s="5">
        <v>2007</v>
      </c>
      <c r="J14" s="5">
        <v>2020</v>
      </c>
      <c r="K14" s="31" t="s">
        <v>336</v>
      </c>
      <c r="L14" s="49">
        <f t="shared" si="0"/>
        <v>-8.2679584474498746E-4</v>
      </c>
      <c r="M14" s="49">
        <f t="shared" si="1"/>
        <v>-8.2679584474498746E-2</v>
      </c>
    </row>
    <row r="15" spans="1:13" hidden="1" x14ac:dyDescent="0.25">
      <c r="A15" s="5" t="s">
        <v>21</v>
      </c>
      <c r="B15" s="5" t="s">
        <v>7</v>
      </c>
      <c r="C15" s="5">
        <v>-0.1</v>
      </c>
      <c r="D15" s="5">
        <v>0.49099999999999999</v>
      </c>
      <c r="E15" s="5"/>
      <c r="F15" s="5">
        <v>17</v>
      </c>
      <c r="G15" s="5">
        <v>17.7</v>
      </c>
      <c r="H15" s="5">
        <v>17.2</v>
      </c>
      <c r="I15" s="5">
        <v>1992</v>
      </c>
      <c r="J15" s="5">
        <v>2009</v>
      </c>
      <c r="K15" s="31" t="s">
        <v>336</v>
      </c>
      <c r="L15" s="41">
        <f t="shared" si="0"/>
        <v>-1.6841834486828189E-3</v>
      </c>
      <c r="M15" s="41">
        <f t="shared" si="1"/>
        <v>-0.16841834486828189</v>
      </c>
    </row>
    <row r="16" spans="1:13" hidden="1" x14ac:dyDescent="0.25">
      <c r="A16" s="5" t="s">
        <v>53</v>
      </c>
      <c r="B16" s="5" t="s">
        <v>12</v>
      </c>
      <c r="C16" s="5">
        <v>0</v>
      </c>
      <c r="D16" s="5">
        <v>0.95</v>
      </c>
      <c r="E16" s="5"/>
      <c r="F16" s="5">
        <v>21</v>
      </c>
      <c r="G16" s="5">
        <v>5.2</v>
      </c>
      <c r="H16" s="5">
        <v>4.7</v>
      </c>
      <c r="I16" s="5">
        <v>1994</v>
      </c>
      <c r="J16" s="5">
        <v>2015</v>
      </c>
      <c r="K16" s="31" t="s">
        <v>338</v>
      </c>
      <c r="L16" s="41">
        <f t="shared" si="0"/>
        <v>-4.8025315926868428E-3</v>
      </c>
      <c r="M16" s="41">
        <f t="shared" si="1"/>
        <v>-0.48025315926868428</v>
      </c>
    </row>
    <row r="17" spans="1:13" hidden="1" x14ac:dyDescent="0.25">
      <c r="A17" s="5" t="s">
        <v>30</v>
      </c>
      <c r="B17" s="5" t="s">
        <v>12</v>
      </c>
      <c r="C17" s="5">
        <v>-0.13</v>
      </c>
      <c r="D17" s="5">
        <v>0.20200000000000001</v>
      </c>
      <c r="E17" s="5"/>
      <c r="F17" s="5">
        <v>22</v>
      </c>
      <c r="G17" s="5">
        <v>13.5</v>
      </c>
      <c r="H17" s="5">
        <v>12</v>
      </c>
      <c r="I17" s="5">
        <v>1996</v>
      </c>
      <c r="J17" s="5">
        <v>2018</v>
      </c>
      <c r="K17" s="31" t="s">
        <v>337</v>
      </c>
      <c r="L17" s="41">
        <f t="shared" si="0"/>
        <v>-5.3394684397204406E-3</v>
      </c>
      <c r="M17" s="41">
        <f t="shared" si="1"/>
        <v>-0.53394684397204406</v>
      </c>
    </row>
    <row r="18" spans="1:13" hidden="1" x14ac:dyDescent="0.25">
      <c r="A18" s="5" t="s">
        <v>84</v>
      </c>
      <c r="B18" s="5" t="s">
        <v>23</v>
      </c>
      <c r="C18" s="5">
        <v>-7.0000000000000007E-2</v>
      </c>
      <c r="D18" s="5">
        <v>0.53500000000000003</v>
      </c>
      <c r="E18" s="5"/>
      <c r="F18" s="5">
        <v>21</v>
      </c>
      <c r="G18" s="5">
        <v>7.7</v>
      </c>
      <c r="H18" s="5">
        <v>6.8</v>
      </c>
      <c r="I18" s="5">
        <v>1992</v>
      </c>
      <c r="J18" s="5">
        <v>2013</v>
      </c>
      <c r="K18" s="31" t="s">
        <v>338</v>
      </c>
      <c r="L18" s="41">
        <f t="shared" si="0"/>
        <v>-5.9014564800641267E-3</v>
      </c>
      <c r="M18" s="41">
        <f t="shared" si="1"/>
        <v>-0.59014564800641267</v>
      </c>
    </row>
    <row r="19" spans="1:13" x14ac:dyDescent="0.25">
      <c r="A19" s="5" t="s">
        <v>14</v>
      </c>
      <c r="B19" s="5" t="s">
        <v>7</v>
      </c>
      <c r="C19" s="5">
        <v>-0.32</v>
      </c>
      <c r="D19" s="5">
        <v>0.17199999999999999</v>
      </c>
      <c r="E19" s="5"/>
      <c r="F19" s="5">
        <v>18</v>
      </c>
      <c r="G19" s="5">
        <v>28.6</v>
      </c>
      <c r="H19" s="5">
        <v>24.5</v>
      </c>
      <c r="I19" s="5">
        <v>1997</v>
      </c>
      <c r="J19" s="5">
        <v>2015</v>
      </c>
      <c r="K19" s="31" t="s">
        <v>336</v>
      </c>
      <c r="L19" s="49">
        <f t="shared" si="0"/>
        <v>-8.559468489743649E-3</v>
      </c>
      <c r="M19" s="49">
        <f t="shared" si="1"/>
        <v>-0.8559468489743649</v>
      </c>
    </row>
    <row r="20" spans="1:13" hidden="1" x14ac:dyDescent="0.25">
      <c r="A20" s="5" t="s">
        <v>10</v>
      </c>
      <c r="B20" s="5" t="s">
        <v>7</v>
      </c>
      <c r="C20" s="5">
        <v>-0.22</v>
      </c>
      <c r="D20" s="5">
        <v>0.19600000000000001</v>
      </c>
      <c r="E20" s="5"/>
      <c r="F20" s="5">
        <v>18</v>
      </c>
      <c r="G20" s="5">
        <v>21.9</v>
      </c>
      <c r="H20" s="5">
        <v>17.8</v>
      </c>
      <c r="I20" s="5">
        <v>1997</v>
      </c>
      <c r="J20" s="5">
        <v>2015</v>
      </c>
      <c r="K20" s="31" t="s">
        <v>336</v>
      </c>
      <c r="L20" s="41">
        <f t="shared" si="0"/>
        <v>-1.1449954538888862E-2</v>
      </c>
      <c r="M20" s="41">
        <f t="shared" si="1"/>
        <v>-1.1449954538888862</v>
      </c>
    </row>
    <row r="21" spans="1:13" x14ac:dyDescent="0.25">
      <c r="A21" s="5" t="s">
        <v>6</v>
      </c>
      <c r="B21" s="5" t="s">
        <v>7</v>
      </c>
      <c r="C21" s="5">
        <v>0.14000000000000001</v>
      </c>
      <c r="D21" s="5">
        <v>0.90700000000000003</v>
      </c>
      <c r="E21" s="5"/>
      <c r="F21" s="5">
        <v>20</v>
      </c>
      <c r="G21" s="5">
        <v>29.8</v>
      </c>
      <c r="H21" s="5">
        <v>22.8</v>
      </c>
      <c r="I21" s="5">
        <v>1992</v>
      </c>
      <c r="J21" s="5">
        <v>2012</v>
      </c>
      <c r="K21" s="31" t="s">
        <v>336</v>
      </c>
      <c r="L21" s="49">
        <f t="shared" si="0"/>
        <v>-1.3298180285265637E-2</v>
      </c>
      <c r="M21" s="49">
        <f t="shared" si="1"/>
        <v>-1.3298180285265637</v>
      </c>
    </row>
    <row r="22" spans="1:13" x14ac:dyDescent="0.25">
      <c r="A22" s="5" t="s">
        <v>90</v>
      </c>
      <c r="B22" s="5" t="s">
        <v>12</v>
      </c>
      <c r="C22" s="5">
        <v>-0.09</v>
      </c>
      <c r="D22" s="5">
        <v>0.76900000000000002</v>
      </c>
      <c r="E22" s="5"/>
      <c r="F22" s="5">
        <v>10</v>
      </c>
      <c r="G22" s="5">
        <v>6.9</v>
      </c>
      <c r="H22" s="5">
        <v>6</v>
      </c>
      <c r="I22" s="5">
        <v>2004</v>
      </c>
      <c r="J22" s="5">
        <v>2014</v>
      </c>
      <c r="K22" s="31" t="s">
        <v>338</v>
      </c>
      <c r="L22" s="49">
        <f t="shared" si="0"/>
        <v>-1.3878980653793227E-2</v>
      </c>
      <c r="M22" s="49">
        <f t="shared" si="1"/>
        <v>-1.3878980653793227</v>
      </c>
    </row>
    <row r="23" spans="1:13" hidden="1" x14ac:dyDescent="0.25">
      <c r="A23" s="5" t="s">
        <v>61</v>
      </c>
      <c r="B23" s="5" t="s">
        <v>12</v>
      </c>
      <c r="C23" s="5">
        <v>-0.23</v>
      </c>
      <c r="D23" s="5">
        <v>2.3E-2</v>
      </c>
      <c r="E23" s="5" t="s">
        <v>8</v>
      </c>
      <c r="F23" s="5">
        <v>21</v>
      </c>
      <c r="G23" s="5">
        <v>14.9</v>
      </c>
      <c r="H23" s="5">
        <v>10.7</v>
      </c>
      <c r="I23" s="5">
        <v>1993</v>
      </c>
      <c r="J23" s="5">
        <v>2014</v>
      </c>
      <c r="K23" s="31" t="s">
        <v>337</v>
      </c>
      <c r="L23" s="41">
        <f t="shared" si="0"/>
        <v>-1.5643842404941433E-2</v>
      </c>
      <c r="M23" s="41">
        <f t="shared" si="1"/>
        <v>-1.5643842404941433</v>
      </c>
    </row>
    <row r="24" spans="1:13" x14ac:dyDescent="0.25">
      <c r="A24" s="5" t="s">
        <v>31</v>
      </c>
      <c r="B24" s="5" t="s">
        <v>7</v>
      </c>
      <c r="C24" s="5">
        <v>-0.23</v>
      </c>
      <c r="D24" s="5">
        <v>0.16300000000000001</v>
      </c>
      <c r="E24" s="5"/>
      <c r="F24" s="5">
        <v>16</v>
      </c>
      <c r="G24" s="5">
        <v>16.5</v>
      </c>
      <c r="H24" s="5">
        <v>12.8</v>
      </c>
      <c r="I24" s="5">
        <v>2000</v>
      </c>
      <c r="J24" s="5">
        <v>2016</v>
      </c>
      <c r="K24" s="31" t="s">
        <v>337</v>
      </c>
      <c r="L24" s="49">
        <f t="shared" si="0"/>
        <v>-1.5744440414236394E-2</v>
      </c>
      <c r="M24" s="49">
        <f t="shared" si="1"/>
        <v>-1.5744440414236394</v>
      </c>
    </row>
    <row r="25" spans="1:13" hidden="1" x14ac:dyDescent="0.25">
      <c r="A25" s="5" t="s">
        <v>56</v>
      </c>
      <c r="B25" s="5" t="s">
        <v>7</v>
      </c>
      <c r="C25" s="5">
        <v>-0.37</v>
      </c>
      <c r="D25" s="5">
        <v>1.9E-2</v>
      </c>
      <c r="E25" s="5" t="s">
        <v>8</v>
      </c>
      <c r="F25" s="5">
        <v>26</v>
      </c>
      <c r="G25" s="5">
        <v>19.399999999999999</v>
      </c>
      <c r="H25" s="5">
        <v>12.7</v>
      </c>
      <c r="I25" s="5">
        <v>1992</v>
      </c>
      <c r="J25" s="5">
        <v>2018</v>
      </c>
      <c r="K25" s="31" t="s">
        <v>337</v>
      </c>
      <c r="L25" s="41">
        <f t="shared" si="0"/>
        <v>-1.6162995273742209E-2</v>
      </c>
      <c r="M25" s="41">
        <f t="shared" si="1"/>
        <v>-1.6162995273742209</v>
      </c>
    </row>
    <row r="26" spans="1:13" hidden="1" x14ac:dyDescent="0.25">
      <c r="A26" s="5" t="s">
        <v>16</v>
      </c>
      <c r="B26" s="5" t="s">
        <v>7</v>
      </c>
      <c r="C26" s="5">
        <v>-0.37</v>
      </c>
      <c r="D26" s="5">
        <v>4.5999999999999999E-2</v>
      </c>
      <c r="E26" s="5" t="s">
        <v>8</v>
      </c>
      <c r="F26" s="5">
        <v>22</v>
      </c>
      <c r="G26" s="5">
        <v>23.7</v>
      </c>
      <c r="H26" s="5">
        <v>16.5</v>
      </c>
      <c r="I26" s="5">
        <v>1996</v>
      </c>
      <c r="J26" s="5">
        <v>2018</v>
      </c>
      <c r="K26" s="31" t="s">
        <v>336</v>
      </c>
      <c r="L26" s="41">
        <f t="shared" si="0"/>
        <v>-1.632503596599566E-2</v>
      </c>
      <c r="M26" s="41">
        <f t="shared" si="1"/>
        <v>-1.632503596599566</v>
      </c>
    </row>
    <row r="27" spans="1:13" x14ac:dyDescent="0.25">
      <c r="A27" s="5" t="s">
        <v>43</v>
      </c>
      <c r="B27" s="5" t="s">
        <v>12</v>
      </c>
      <c r="C27" s="5">
        <v>-0.55000000000000004</v>
      </c>
      <c r="D27" s="5">
        <v>0.21299999999999999</v>
      </c>
      <c r="E27" s="5"/>
      <c r="F27" s="5">
        <v>18</v>
      </c>
      <c r="G27" s="5">
        <v>31.9</v>
      </c>
      <c r="H27" s="5">
        <v>20.8</v>
      </c>
      <c r="I27" s="5">
        <v>1994</v>
      </c>
      <c r="J27" s="5">
        <v>2012</v>
      </c>
      <c r="K27" s="31" t="s">
        <v>336</v>
      </c>
      <c r="L27" s="49">
        <f t="shared" si="0"/>
        <v>-2.3478490023611465E-2</v>
      </c>
      <c r="M27" s="49">
        <f t="shared" si="1"/>
        <v>-2.3478490023611465</v>
      </c>
    </row>
    <row r="28" spans="1:13" hidden="1" x14ac:dyDescent="0.25">
      <c r="A28" s="5" t="s">
        <v>25</v>
      </c>
      <c r="B28" s="5" t="s">
        <v>12</v>
      </c>
      <c r="C28" s="5">
        <v>-0.51</v>
      </c>
      <c r="D28" s="5">
        <v>2.5999999999999999E-2</v>
      </c>
      <c r="E28" s="5" t="s">
        <v>8</v>
      </c>
      <c r="F28" s="5">
        <v>27</v>
      </c>
      <c r="G28" s="5">
        <v>23.6</v>
      </c>
      <c r="H28" s="5">
        <v>11.9</v>
      </c>
      <c r="I28" s="5">
        <v>1991</v>
      </c>
      <c r="J28" s="5">
        <v>2018</v>
      </c>
      <c r="K28" s="31" t="s">
        <v>337</v>
      </c>
      <c r="L28" s="41">
        <f t="shared" si="0"/>
        <v>-2.5040714295445521E-2</v>
      </c>
      <c r="M28" s="41">
        <f t="shared" si="1"/>
        <v>-2.5040714295445521</v>
      </c>
    </row>
    <row r="29" spans="1:13" x14ac:dyDescent="0.25">
      <c r="A29" s="5" t="s">
        <v>34</v>
      </c>
      <c r="B29" s="5" t="s">
        <v>7</v>
      </c>
      <c r="C29" s="5">
        <v>-0.5</v>
      </c>
      <c r="D29" s="5">
        <v>6.7000000000000004E-2</v>
      </c>
      <c r="E29" s="5" t="s">
        <v>8</v>
      </c>
      <c r="F29" s="5">
        <v>11</v>
      </c>
      <c r="G29" s="5">
        <v>22.3</v>
      </c>
      <c r="H29" s="5">
        <v>16.8</v>
      </c>
      <c r="I29" s="5">
        <v>2008</v>
      </c>
      <c r="J29" s="5">
        <v>2019</v>
      </c>
      <c r="K29" s="31" t="s">
        <v>336</v>
      </c>
      <c r="L29" s="49">
        <f t="shared" si="0"/>
        <v>-2.5417556619117931E-2</v>
      </c>
      <c r="M29" s="49">
        <f t="shared" si="1"/>
        <v>-2.5417556619117931</v>
      </c>
    </row>
    <row r="30" spans="1:13" x14ac:dyDescent="0.25">
      <c r="A30" s="5" t="s">
        <v>26</v>
      </c>
      <c r="B30" s="5" t="s">
        <v>7</v>
      </c>
      <c r="C30" s="5">
        <v>-0.34</v>
      </c>
      <c r="D30" s="5">
        <v>0.14499999999999999</v>
      </c>
      <c r="E30" s="5"/>
      <c r="F30" s="5">
        <v>17</v>
      </c>
      <c r="G30" s="5">
        <v>12.7</v>
      </c>
      <c r="H30" s="5">
        <v>7.7</v>
      </c>
      <c r="I30" s="5">
        <v>1993</v>
      </c>
      <c r="J30" s="5">
        <v>2010</v>
      </c>
      <c r="K30" s="31" t="s">
        <v>338</v>
      </c>
      <c r="L30" s="49">
        <f t="shared" si="0"/>
        <v>-2.9005248118648352E-2</v>
      </c>
      <c r="M30" s="49">
        <f t="shared" si="1"/>
        <v>-2.9005248118648352</v>
      </c>
    </row>
    <row r="31" spans="1:13" hidden="1" x14ac:dyDescent="0.25">
      <c r="A31" s="5" t="s">
        <v>33</v>
      </c>
      <c r="B31" s="5" t="s">
        <v>12</v>
      </c>
      <c r="C31" s="5">
        <v>-0.22</v>
      </c>
      <c r="D31" s="5">
        <v>0</v>
      </c>
      <c r="E31" s="5" t="s">
        <v>8</v>
      </c>
      <c r="F31" s="5">
        <v>26</v>
      </c>
      <c r="G31" s="5">
        <v>11.4</v>
      </c>
      <c r="H31" s="5">
        <v>4.9000000000000004</v>
      </c>
      <c r="I31" s="5">
        <v>1993</v>
      </c>
      <c r="J31" s="5">
        <v>2019</v>
      </c>
      <c r="K31" s="31" t="s">
        <v>338</v>
      </c>
      <c r="L31" s="41">
        <f t="shared" si="0"/>
        <v>-3.1954397411602553E-2</v>
      </c>
      <c r="M31" s="41">
        <f t="shared" si="1"/>
        <v>-3.1954397411602553</v>
      </c>
    </row>
    <row r="32" spans="1:13" x14ac:dyDescent="0.25">
      <c r="A32" s="5" t="s">
        <v>17</v>
      </c>
      <c r="B32" s="5" t="s">
        <v>12</v>
      </c>
      <c r="C32" s="5">
        <v>-0.5</v>
      </c>
      <c r="D32" s="5">
        <v>1.9E-2</v>
      </c>
      <c r="E32" s="5" t="s">
        <v>8</v>
      </c>
      <c r="F32" s="5">
        <v>28</v>
      </c>
      <c r="G32" s="5">
        <v>23.6</v>
      </c>
      <c r="H32" s="5">
        <v>8.6</v>
      </c>
      <c r="I32" s="5">
        <v>1990</v>
      </c>
      <c r="J32" s="5">
        <v>2018</v>
      </c>
      <c r="K32" s="31" t="s">
        <v>337</v>
      </c>
      <c r="L32" s="49">
        <f t="shared" si="0"/>
        <v>-3.5410848624620184E-2</v>
      </c>
      <c r="M32" s="49">
        <f t="shared" si="1"/>
        <v>-3.5410848624620184</v>
      </c>
    </row>
    <row r="33" spans="1:13" hidden="1" x14ac:dyDescent="0.25">
      <c r="A33" s="5" t="s">
        <v>40</v>
      </c>
      <c r="B33" s="5" t="s">
        <v>7</v>
      </c>
      <c r="C33" s="5">
        <v>-0.56999999999999995</v>
      </c>
      <c r="D33" s="5">
        <v>5.7000000000000002E-2</v>
      </c>
      <c r="E33" s="5" t="s">
        <v>8</v>
      </c>
      <c r="F33" s="5">
        <v>21</v>
      </c>
      <c r="G33" s="5">
        <v>23.8</v>
      </c>
      <c r="H33" s="5">
        <v>10.3</v>
      </c>
      <c r="I33" s="5">
        <v>1995</v>
      </c>
      <c r="J33" s="5">
        <v>2016</v>
      </c>
      <c r="K33" s="31" t="s">
        <v>337</v>
      </c>
      <c r="L33" s="41">
        <f t="shared" si="0"/>
        <v>-3.9098081756372416E-2</v>
      </c>
      <c r="M33" s="41">
        <f t="shared" si="1"/>
        <v>-3.9098081756372416</v>
      </c>
    </row>
    <row r="34" spans="1:13" x14ac:dyDescent="0.25">
      <c r="A34" s="5" t="s">
        <v>13</v>
      </c>
      <c r="B34" s="5" t="s">
        <v>7</v>
      </c>
      <c r="C34" s="5">
        <v>-0.64</v>
      </c>
      <c r="D34" s="5">
        <v>0.14399999999999999</v>
      </c>
      <c r="E34" s="5"/>
      <c r="F34" s="5">
        <v>19</v>
      </c>
      <c r="G34" s="5">
        <v>27.3</v>
      </c>
      <c r="H34" s="5">
        <v>12.6</v>
      </c>
      <c r="I34" s="5">
        <v>1999</v>
      </c>
      <c r="J34" s="5">
        <v>2018</v>
      </c>
      <c r="K34" s="31" t="s">
        <v>337</v>
      </c>
      <c r="L34" s="49">
        <f t="shared" si="0"/>
        <v>-3.9877313879812748E-2</v>
      </c>
      <c r="M34" s="49">
        <f t="shared" si="1"/>
        <v>-3.9877313879812748</v>
      </c>
    </row>
    <row r="35" spans="1:13" x14ac:dyDescent="0.25">
      <c r="A35" s="5" t="s">
        <v>76</v>
      </c>
      <c r="B35" s="5" t="s">
        <v>12</v>
      </c>
      <c r="C35" s="5">
        <v>-0.12</v>
      </c>
      <c r="D35" s="5">
        <v>0</v>
      </c>
      <c r="E35" s="5" t="s">
        <v>8</v>
      </c>
      <c r="F35" s="5">
        <v>26</v>
      </c>
      <c r="G35" s="5">
        <v>4</v>
      </c>
      <c r="H35" s="5">
        <v>1.3</v>
      </c>
      <c r="I35" s="5">
        <v>1991</v>
      </c>
      <c r="J35" s="5">
        <v>2017</v>
      </c>
      <c r="K35" s="31" t="s">
        <v>338</v>
      </c>
      <c r="L35" s="49">
        <f t="shared" si="0"/>
        <v>-4.2307066062581944E-2</v>
      </c>
      <c r="M35" s="49">
        <f t="shared" si="1"/>
        <v>-4.2307066062581944</v>
      </c>
    </row>
    <row r="36" spans="1:13" x14ac:dyDescent="0.25">
      <c r="A36" s="5" t="s">
        <v>19</v>
      </c>
      <c r="B36" s="5" t="s">
        <v>7</v>
      </c>
      <c r="C36" s="5">
        <v>-0.48</v>
      </c>
      <c r="D36" s="5">
        <v>0.02</v>
      </c>
      <c r="E36" s="5" t="s">
        <v>8</v>
      </c>
      <c r="F36" s="5">
        <v>16</v>
      </c>
      <c r="G36" s="5">
        <v>13.5</v>
      </c>
      <c r="H36" s="5">
        <v>6.3</v>
      </c>
      <c r="I36" s="5">
        <v>2000</v>
      </c>
      <c r="J36" s="5">
        <v>2016</v>
      </c>
      <c r="K36" s="31" t="s">
        <v>338</v>
      </c>
      <c r="L36" s="49">
        <f t="shared" si="0"/>
        <v>-4.6517066840551013E-2</v>
      </c>
      <c r="M36" s="49">
        <f t="shared" si="1"/>
        <v>-4.6517066840551013</v>
      </c>
    </row>
    <row r="37" spans="1:13" hidden="1" x14ac:dyDescent="0.25">
      <c r="A37" s="5" t="s">
        <v>38</v>
      </c>
      <c r="B37" s="5" t="s">
        <v>12</v>
      </c>
      <c r="C37" s="5">
        <v>-0.46</v>
      </c>
      <c r="D37" s="5">
        <v>1.4999999999999999E-2</v>
      </c>
      <c r="E37" s="5" t="s">
        <v>8</v>
      </c>
      <c r="F37" s="5">
        <v>20</v>
      </c>
      <c r="G37" s="5">
        <v>13</v>
      </c>
      <c r="H37" s="5">
        <v>3.7</v>
      </c>
      <c r="I37" s="5">
        <v>1996</v>
      </c>
      <c r="J37" s="5">
        <v>2016</v>
      </c>
      <c r="K37" s="31" t="s">
        <v>338</v>
      </c>
      <c r="L37" s="41">
        <f t="shared" si="0"/>
        <v>-6.089766888701853E-2</v>
      </c>
      <c r="M37" s="41">
        <f t="shared" si="1"/>
        <v>-6.0897668887018526</v>
      </c>
    </row>
    <row r="38" spans="1:13" x14ac:dyDescent="0.25">
      <c r="A38" s="5" t="s">
        <v>111</v>
      </c>
      <c r="B38" s="5" t="s">
        <v>23</v>
      </c>
      <c r="C38" s="5">
        <v>-0.04</v>
      </c>
      <c r="D38" s="5">
        <v>7.1999999999999995E-2</v>
      </c>
      <c r="E38" s="5" t="s">
        <v>8</v>
      </c>
      <c r="F38" s="5">
        <v>16</v>
      </c>
      <c r="G38" s="5">
        <v>0.6</v>
      </c>
      <c r="H38" s="5">
        <v>0</v>
      </c>
      <c r="I38" s="5">
        <v>2000</v>
      </c>
      <c r="J38" s="5">
        <v>2016</v>
      </c>
      <c r="K38" s="31" t="s">
        <v>338</v>
      </c>
      <c r="L38" s="49">
        <f t="shared" si="0"/>
        <v>-1</v>
      </c>
      <c r="M38" s="49">
        <f t="shared" si="1"/>
        <v>-100</v>
      </c>
    </row>
    <row r="39" spans="1:13" x14ac:dyDescent="0.25">
      <c r="A39" s="62" t="s">
        <v>18</v>
      </c>
      <c r="B39" s="62" t="s">
        <v>12</v>
      </c>
      <c r="C39" s="62">
        <v>0.99</v>
      </c>
      <c r="D39" s="62">
        <v>0.20300000000000001</v>
      </c>
      <c r="E39" s="62"/>
      <c r="F39" s="62">
        <v>14</v>
      </c>
      <c r="G39" s="62">
        <v>0</v>
      </c>
      <c r="H39" s="62">
        <v>9.8000000000000007</v>
      </c>
      <c r="I39" s="62">
        <v>2004</v>
      </c>
      <c r="J39" s="62">
        <v>2018</v>
      </c>
      <c r="K39" s="63" t="s">
        <v>337</v>
      </c>
      <c r="L39" s="55"/>
      <c r="M39" s="55"/>
    </row>
    <row r="40" spans="1:13" x14ac:dyDescent="0.25">
      <c r="L40" s="5"/>
      <c r="M40" s="5"/>
    </row>
    <row r="41" spans="1:13" x14ac:dyDescent="0.25">
      <c r="L41" s="5"/>
      <c r="M41" s="5"/>
    </row>
    <row r="42" spans="1:13" x14ac:dyDescent="0.25">
      <c r="L42" s="5"/>
      <c r="M42" s="5"/>
    </row>
    <row r="43" spans="1:13" x14ac:dyDescent="0.25">
      <c r="L43" s="5"/>
      <c r="M43" s="5"/>
    </row>
    <row r="44" spans="1:13" x14ac:dyDescent="0.25">
      <c r="L44" s="5"/>
      <c r="M44" s="5"/>
    </row>
    <row r="45" spans="1:13" x14ac:dyDescent="0.25">
      <c r="L45" s="5"/>
      <c r="M45" s="5"/>
    </row>
    <row r="46" spans="1:13" x14ac:dyDescent="0.25">
      <c r="L46" s="5"/>
      <c r="M46" s="5"/>
    </row>
    <row r="47" spans="1:13" x14ac:dyDescent="0.25">
      <c r="L47" s="5"/>
      <c r="M47" s="5"/>
    </row>
    <row r="48" spans="1:13" x14ac:dyDescent="0.25">
      <c r="L48" s="5"/>
      <c r="M48" s="5"/>
    </row>
    <row r="49" spans="12:13" x14ac:dyDescent="0.25">
      <c r="L49" s="5"/>
      <c r="M49" s="5"/>
    </row>
    <row r="50" spans="12:13" x14ac:dyDescent="0.25">
      <c r="L50" s="5"/>
      <c r="M50" s="5"/>
    </row>
    <row r="51" spans="12:13" x14ac:dyDescent="0.25">
      <c r="L51" s="5"/>
      <c r="M51" s="5"/>
    </row>
    <row r="52" spans="12:13" x14ac:dyDescent="0.25">
      <c r="L52" s="5"/>
      <c r="M52" s="5"/>
    </row>
    <row r="53" spans="12:13" x14ac:dyDescent="0.25">
      <c r="L53" s="5"/>
      <c r="M53" s="5"/>
    </row>
    <row r="54" spans="12:13" x14ac:dyDescent="0.25">
      <c r="L54" s="5"/>
      <c r="M54" s="5"/>
    </row>
    <row r="55" spans="12:13" x14ac:dyDescent="0.25">
      <c r="L55" s="5"/>
      <c r="M55" s="5"/>
    </row>
    <row r="56" spans="12:13" x14ac:dyDescent="0.25">
      <c r="L56" s="5"/>
      <c r="M56" s="5"/>
    </row>
    <row r="57" spans="12:13" x14ac:dyDescent="0.25">
      <c r="L57" s="5"/>
      <c r="M57" s="5"/>
    </row>
    <row r="58" spans="12:13" x14ac:dyDescent="0.25">
      <c r="L58" s="5"/>
      <c r="M58" s="5"/>
    </row>
    <row r="59" spans="12:13" x14ac:dyDescent="0.25">
      <c r="L59" s="5"/>
      <c r="M59" s="5"/>
    </row>
    <row r="60" spans="12:13" x14ac:dyDescent="0.25">
      <c r="L60" s="5"/>
      <c r="M60" s="5"/>
    </row>
    <row r="61" spans="12:13" x14ac:dyDescent="0.25">
      <c r="L61" s="5"/>
      <c r="M61" s="5"/>
    </row>
    <row r="62" spans="12:13" x14ac:dyDescent="0.25">
      <c r="L62" s="5"/>
      <c r="M62" s="5"/>
    </row>
    <row r="63" spans="12:13" x14ac:dyDescent="0.25">
      <c r="L63" s="5"/>
      <c r="M63" s="5"/>
    </row>
    <row r="64" spans="12:13" x14ac:dyDescent="0.25">
      <c r="L64" s="5"/>
      <c r="M64" s="5"/>
    </row>
    <row r="65" spans="12:13" x14ac:dyDescent="0.25">
      <c r="L65" s="5"/>
      <c r="M65" s="5"/>
    </row>
    <row r="66" spans="12:13" x14ac:dyDescent="0.25">
      <c r="L66" s="5"/>
      <c r="M66" s="5"/>
    </row>
    <row r="67" spans="12:13" x14ac:dyDescent="0.25">
      <c r="L67" s="5"/>
      <c r="M67" s="5"/>
    </row>
    <row r="68" spans="12:13" x14ac:dyDescent="0.25">
      <c r="L68" s="5"/>
      <c r="M68" s="5"/>
    </row>
    <row r="69" spans="12:13" x14ac:dyDescent="0.25">
      <c r="L69" s="5"/>
      <c r="M69" s="5"/>
    </row>
    <row r="70" spans="12:13" x14ac:dyDescent="0.25">
      <c r="L70" s="5"/>
      <c r="M70" s="5"/>
    </row>
    <row r="71" spans="12:13" x14ac:dyDescent="0.25">
      <c r="L71" s="5"/>
      <c r="M71" s="5"/>
    </row>
    <row r="72" spans="12:13" x14ac:dyDescent="0.25">
      <c r="L72" s="5"/>
      <c r="M72" s="5"/>
    </row>
    <row r="73" spans="12:13" x14ac:dyDescent="0.25">
      <c r="L73" s="5"/>
      <c r="M73" s="5"/>
    </row>
    <row r="74" spans="12:13" x14ac:dyDescent="0.25">
      <c r="L74" s="5"/>
      <c r="M74" s="5"/>
    </row>
    <row r="75" spans="12:13" x14ac:dyDescent="0.25">
      <c r="L75" s="5"/>
      <c r="M75" s="5"/>
    </row>
    <row r="76" spans="12:13" x14ac:dyDescent="0.25">
      <c r="L76" s="5"/>
      <c r="M76" s="5"/>
    </row>
    <row r="77" spans="12:13" x14ac:dyDescent="0.25">
      <c r="L77" s="5"/>
      <c r="M77" s="5"/>
    </row>
    <row r="78" spans="12:13" x14ac:dyDescent="0.25">
      <c r="L78" s="5"/>
      <c r="M78" s="5"/>
    </row>
    <row r="79" spans="12:13" x14ac:dyDescent="0.25">
      <c r="L79" s="5"/>
      <c r="M79" s="5"/>
    </row>
    <row r="80" spans="12:13" x14ac:dyDescent="0.25">
      <c r="L80" s="5"/>
      <c r="M80" s="5"/>
    </row>
    <row r="81" spans="12:13" x14ac:dyDescent="0.25">
      <c r="L81" s="5"/>
      <c r="M81" s="5"/>
    </row>
    <row r="82" spans="12:13" x14ac:dyDescent="0.25">
      <c r="L82" s="5"/>
      <c r="M82" s="5"/>
    </row>
    <row r="83" spans="12:13" x14ac:dyDescent="0.25">
      <c r="L83" s="5"/>
      <c r="M83" s="5"/>
    </row>
    <row r="84" spans="12:13" x14ac:dyDescent="0.25">
      <c r="L84" s="5"/>
      <c r="M84" s="5"/>
    </row>
    <row r="85" spans="12:13" x14ac:dyDescent="0.25">
      <c r="L85" s="5"/>
      <c r="M85" s="5"/>
    </row>
    <row r="86" spans="12:13" x14ac:dyDescent="0.25">
      <c r="L86" s="5"/>
      <c r="M86" s="5"/>
    </row>
    <row r="87" spans="12:13" x14ac:dyDescent="0.25">
      <c r="L87" s="5"/>
      <c r="M87" s="5"/>
    </row>
    <row r="88" spans="12:13" x14ac:dyDescent="0.25">
      <c r="L88" s="5"/>
      <c r="M88" s="5"/>
    </row>
    <row r="89" spans="12:13" x14ac:dyDescent="0.25">
      <c r="L89" s="5"/>
      <c r="M89" s="5"/>
    </row>
    <row r="90" spans="12:13" x14ac:dyDescent="0.25">
      <c r="L90" s="5"/>
      <c r="M90" s="5"/>
    </row>
    <row r="91" spans="12:13" x14ac:dyDescent="0.25">
      <c r="L91" s="5"/>
      <c r="M91" s="5"/>
    </row>
    <row r="92" spans="12:13" x14ac:dyDescent="0.25">
      <c r="L92" s="5"/>
      <c r="M92" s="5"/>
    </row>
    <row r="93" spans="12:13" x14ac:dyDescent="0.25">
      <c r="L93" s="5"/>
      <c r="M93" s="5"/>
    </row>
    <row r="94" spans="12:13" x14ac:dyDescent="0.25">
      <c r="L94" s="5"/>
      <c r="M94" s="5"/>
    </row>
    <row r="95" spans="12:13" x14ac:dyDescent="0.25">
      <c r="L95" s="5"/>
      <c r="M95" s="5"/>
    </row>
    <row r="96" spans="12:13" x14ac:dyDescent="0.25">
      <c r="L96" s="5"/>
      <c r="M96" s="5"/>
    </row>
    <row r="97" spans="12:13" x14ac:dyDescent="0.25">
      <c r="L97" s="5"/>
      <c r="M97" s="5"/>
    </row>
    <row r="98" spans="12:13" x14ac:dyDescent="0.25">
      <c r="L98" s="5"/>
      <c r="M98" s="5"/>
    </row>
    <row r="99" spans="12:13" x14ac:dyDescent="0.25">
      <c r="L99" s="5"/>
      <c r="M99" s="5"/>
    </row>
    <row r="100" spans="12:13" x14ac:dyDescent="0.25">
      <c r="L100" s="5"/>
      <c r="M100" s="5"/>
    </row>
    <row r="101" spans="12:13" x14ac:dyDescent="0.25">
      <c r="L101" s="5"/>
      <c r="M101" s="5"/>
    </row>
    <row r="102" spans="12:13" x14ac:dyDescent="0.25">
      <c r="L102" s="5"/>
      <c r="M102" s="5"/>
    </row>
    <row r="103" spans="12:13" x14ac:dyDescent="0.25">
      <c r="L103" s="5"/>
      <c r="M103" s="5"/>
    </row>
    <row r="104" spans="12:13" x14ac:dyDescent="0.25">
      <c r="L104" s="5"/>
      <c r="M104" s="5"/>
    </row>
    <row r="105" spans="12:13" x14ac:dyDescent="0.25">
      <c r="L105" s="5"/>
      <c r="M105" s="5"/>
    </row>
    <row r="106" spans="12:13" x14ac:dyDescent="0.25">
      <c r="L106" s="5"/>
      <c r="M106" s="5"/>
    </row>
    <row r="107" spans="12:13" x14ac:dyDescent="0.25">
      <c r="L107" s="5"/>
      <c r="M107" s="5"/>
    </row>
    <row r="108" spans="12:13" x14ac:dyDescent="0.25">
      <c r="L108" s="5"/>
      <c r="M108" s="5"/>
    </row>
    <row r="109" spans="12:13" x14ac:dyDescent="0.25">
      <c r="L109" s="5"/>
      <c r="M109" s="5"/>
    </row>
    <row r="110" spans="12:13" x14ac:dyDescent="0.25">
      <c r="L110" s="5"/>
      <c r="M110" s="5"/>
    </row>
    <row r="111" spans="12:13" x14ac:dyDescent="0.25">
      <c r="L111" s="5"/>
      <c r="M111" s="5"/>
    </row>
    <row r="112" spans="12:13" x14ac:dyDescent="0.25">
      <c r="L112" s="5"/>
      <c r="M112" s="5"/>
    </row>
    <row r="113" spans="12:13" x14ac:dyDescent="0.25">
      <c r="L113" s="5"/>
      <c r="M113" s="5"/>
    </row>
    <row r="114" spans="12:13" x14ac:dyDescent="0.25">
      <c r="L114" s="5"/>
      <c r="M114" s="5"/>
    </row>
    <row r="115" spans="12:13" x14ac:dyDescent="0.25">
      <c r="L115" s="5"/>
      <c r="M115" s="5"/>
    </row>
    <row r="116" spans="12:13" x14ac:dyDescent="0.25">
      <c r="L116" s="5"/>
      <c r="M116" s="5"/>
    </row>
    <row r="117" spans="12:13" x14ac:dyDescent="0.25">
      <c r="L117" s="5"/>
      <c r="M117" s="5"/>
    </row>
    <row r="118" spans="12:13" x14ac:dyDescent="0.25">
      <c r="L118" s="5"/>
      <c r="M118" s="5"/>
    </row>
    <row r="119" spans="12:13" x14ac:dyDescent="0.25">
      <c r="L119" s="5"/>
      <c r="M119" s="5"/>
    </row>
    <row r="120" spans="12:13" x14ac:dyDescent="0.25">
      <c r="L120" s="5"/>
      <c r="M120" s="5"/>
    </row>
    <row r="121" spans="12:13" x14ac:dyDescent="0.25">
      <c r="L121" s="5"/>
      <c r="M121" s="5"/>
    </row>
    <row r="122" spans="12:13" x14ac:dyDescent="0.25">
      <c r="L122" s="5"/>
      <c r="M122" s="5"/>
    </row>
    <row r="123" spans="12:13" x14ac:dyDescent="0.25">
      <c r="L123" s="5"/>
      <c r="M123" s="5"/>
    </row>
    <row r="124" spans="12:13" x14ac:dyDescent="0.25">
      <c r="L124" s="5"/>
      <c r="M124" s="5"/>
    </row>
    <row r="125" spans="12:13" x14ac:dyDescent="0.25">
      <c r="L125" s="5"/>
      <c r="M125" s="5"/>
    </row>
    <row r="126" spans="12:13" x14ac:dyDescent="0.25">
      <c r="L126" s="5"/>
      <c r="M126" s="5"/>
    </row>
    <row r="127" spans="12:13" x14ac:dyDescent="0.25">
      <c r="L127" s="5"/>
      <c r="M127" s="5"/>
    </row>
    <row r="128" spans="12:13" x14ac:dyDescent="0.25">
      <c r="L128" s="5"/>
      <c r="M128" s="5"/>
    </row>
    <row r="129" spans="12:13" x14ac:dyDescent="0.25">
      <c r="L129" s="5"/>
      <c r="M129" s="5"/>
    </row>
    <row r="130" spans="12:13" x14ac:dyDescent="0.25">
      <c r="L130" s="5"/>
      <c r="M130" s="5"/>
    </row>
    <row r="131" spans="12:13" x14ac:dyDescent="0.25">
      <c r="L131" s="5"/>
      <c r="M131" s="5"/>
    </row>
    <row r="132" spans="12:13" x14ac:dyDescent="0.25">
      <c r="L132" s="5"/>
      <c r="M132" s="5"/>
    </row>
    <row r="133" spans="12:13" x14ac:dyDescent="0.25">
      <c r="L133" s="5"/>
      <c r="M133" s="5"/>
    </row>
    <row r="134" spans="12:13" x14ac:dyDescent="0.25">
      <c r="L134" s="5"/>
      <c r="M134" s="5"/>
    </row>
    <row r="135" spans="12:13" x14ac:dyDescent="0.25">
      <c r="L135" s="5"/>
      <c r="M135" s="5"/>
    </row>
    <row r="136" spans="12:13" x14ac:dyDescent="0.25">
      <c r="L136" s="5"/>
      <c r="M136" s="5"/>
    </row>
    <row r="137" spans="12:13" x14ac:dyDescent="0.25">
      <c r="L137" s="5"/>
      <c r="M137" s="5"/>
    </row>
    <row r="138" spans="12:13" x14ac:dyDescent="0.25">
      <c r="L138" s="5"/>
      <c r="M138" s="5"/>
    </row>
    <row r="139" spans="12:13" x14ac:dyDescent="0.25">
      <c r="L139" s="5"/>
      <c r="M139" s="5"/>
    </row>
    <row r="140" spans="12:13" x14ac:dyDescent="0.25">
      <c r="L140" s="5"/>
      <c r="M140" s="5"/>
    </row>
    <row r="141" spans="12:13" x14ac:dyDescent="0.25">
      <c r="L141" s="5"/>
      <c r="M141" s="5"/>
    </row>
    <row r="142" spans="12:13" x14ac:dyDescent="0.25">
      <c r="L142" s="5"/>
      <c r="M142" s="5"/>
    </row>
    <row r="143" spans="12:13" x14ac:dyDescent="0.25">
      <c r="L143" s="5"/>
      <c r="M143" s="5"/>
    </row>
    <row r="144" spans="12:13" x14ac:dyDescent="0.25">
      <c r="L144" s="5"/>
      <c r="M144" s="5"/>
    </row>
    <row r="145" spans="12:13" x14ac:dyDescent="0.25">
      <c r="L145" s="5"/>
      <c r="M145" s="5"/>
    </row>
    <row r="146" spans="12:13" x14ac:dyDescent="0.25">
      <c r="L146" s="5"/>
      <c r="M146" s="5"/>
    </row>
    <row r="147" spans="12:13" x14ac:dyDescent="0.25">
      <c r="L147" s="5"/>
      <c r="M147" s="5"/>
    </row>
    <row r="148" spans="12:13" x14ac:dyDescent="0.25">
      <c r="L148" s="5"/>
      <c r="M148" s="5"/>
    </row>
    <row r="149" spans="12:13" x14ac:dyDescent="0.25">
      <c r="L149" s="5"/>
      <c r="M149" s="5"/>
    </row>
    <row r="150" spans="12:13" x14ac:dyDescent="0.25">
      <c r="L150" s="5"/>
      <c r="M150" s="5"/>
    </row>
    <row r="151" spans="12:13" x14ac:dyDescent="0.25">
      <c r="L151" s="5"/>
      <c r="M151" s="5"/>
    </row>
    <row r="152" spans="12:13" x14ac:dyDescent="0.25">
      <c r="L152" s="5"/>
      <c r="M152" s="5"/>
    </row>
    <row r="153" spans="12:13" x14ac:dyDescent="0.25">
      <c r="L153" s="5"/>
      <c r="M153" s="5"/>
    </row>
    <row r="154" spans="12:13" x14ac:dyDescent="0.25">
      <c r="L154" s="5"/>
      <c r="M154" s="5"/>
    </row>
    <row r="155" spans="12:13" x14ac:dyDescent="0.25">
      <c r="L155" s="5"/>
      <c r="M155" s="5"/>
    </row>
    <row r="156" spans="12:13" x14ac:dyDescent="0.25">
      <c r="L156" s="5"/>
      <c r="M156" s="5"/>
    </row>
    <row r="157" spans="12:13" x14ac:dyDescent="0.25">
      <c r="L157" s="5"/>
      <c r="M157" s="5"/>
    </row>
    <row r="158" spans="12:13" x14ac:dyDescent="0.25">
      <c r="L158" s="5"/>
      <c r="M158" s="5"/>
    </row>
  </sheetData>
  <autoFilter ref="A2:K39" xr:uid="{E7BB5844-BFD6-477E-8CA9-3993CEDB0940}">
    <filterColumn colId="4">
      <customFilters>
        <customFilter operator="notEqual" val=" "/>
      </customFilters>
    </filterColumn>
    <sortState xmlns:xlrd2="http://schemas.microsoft.com/office/spreadsheetml/2017/richdata2" ref="A3:K39">
      <sortCondition descending="1" ref="I2"/>
    </sortState>
  </autoFilter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A0FD3-FD73-47D8-9B1C-4E4E2DF41A28}">
  <sheetPr>
    <tabColor rgb="FF92D050"/>
  </sheetPr>
  <dimension ref="A1:M126"/>
  <sheetViews>
    <sheetView workbookViewId="0">
      <selection activeCell="C9" sqref="C9"/>
    </sheetView>
  </sheetViews>
  <sheetFormatPr defaultColWidth="9.140625" defaultRowHeight="15" x14ac:dyDescent="0.25"/>
  <cols>
    <col min="1" max="1" width="17.85546875" customWidth="1"/>
    <col min="7" max="7" width="10.42578125" customWidth="1"/>
    <col min="8" max="8" width="10" customWidth="1"/>
    <col min="11" max="11" width="9.140625" style="1"/>
    <col min="12" max="12" width="12.28515625" style="30" customWidth="1"/>
    <col min="13" max="13" width="9.140625" style="30"/>
    <col min="14" max="16384" width="9.140625" style="1"/>
  </cols>
  <sheetData>
    <row r="1" spans="1:13" x14ac:dyDescent="0.25">
      <c r="A1" t="s">
        <v>123</v>
      </c>
    </row>
    <row r="2" spans="1:13" ht="39.75" customHeight="1" thickBot="1" x14ac:dyDescent="0.3">
      <c r="A2" s="2" t="s">
        <v>1</v>
      </c>
      <c r="B2" s="3" t="s">
        <v>2</v>
      </c>
      <c r="C2" s="28" t="s">
        <v>342</v>
      </c>
      <c r="D2" s="2" t="s">
        <v>343</v>
      </c>
      <c r="E2" s="22" t="s">
        <v>344</v>
      </c>
      <c r="F2" s="3" t="s">
        <v>3</v>
      </c>
      <c r="G2" s="4" t="s">
        <v>339</v>
      </c>
      <c r="H2" s="4" t="s">
        <v>340</v>
      </c>
      <c r="I2" s="3" t="s">
        <v>4</v>
      </c>
      <c r="J2" s="3" t="s">
        <v>5</v>
      </c>
      <c r="K2" s="4" t="s">
        <v>341</v>
      </c>
      <c r="L2" s="40" t="s">
        <v>347</v>
      </c>
      <c r="M2" s="40" t="s">
        <v>348</v>
      </c>
    </row>
    <row r="3" spans="1:13" x14ac:dyDescent="0.25">
      <c r="A3" s="59" t="s">
        <v>75</v>
      </c>
      <c r="B3" s="59" t="s">
        <v>12</v>
      </c>
      <c r="C3" s="59">
        <v>0.52</v>
      </c>
      <c r="D3" s="59">
        <v>0.45500000000000002</v>
      </c>
      <c r="E3" s="59"/>
      <c r="F3" s="5">
        <v>22</v>
      </c>
      <c r="G3" s="5">
        <v>20.100000000000001</v>
      </c>
      <c r="H3" s="60">
        <v>31.6</v>
      </c>
      <c r="I3" s="59">
        <v>1995</v>
      </c>
      <c r="J3" s="59">
        <v>2017</v>
      </c>
      <c r="K3" s="32" t="s">
        <v>336</v>
      </c>
      <c r="L3" s="41">
        <f t="shared" ref="L3:L10" si="0">(H3/G3)^(1/F3)-1</f>
        <v>2.0778255620643948E-2</v>
      </c>
      <c r="M3" s="41">
        <f t="shared" ref="M3:M10" si="1">L3*100</f>
        <v>2.0778255620643948</v>
      </c>
    </row>
    <row r="4" spans="1:13" x14ac:dyDescent="0.25">
      <c r="A4" s="59" t="s">
        <v>22</v>
      </c>
      <c r="B4" s="59" t="s">
        <v>23</v>
      </c>
      <c r="C4" s="59">
        <v>0.44</v>
      </c>
      <c r="D4" s="59">
        <v>0.24099999999999999</v>
      </c>
      <c r="E4" s="59"/>
      <c r="F4" s="5">
        <v>17</v>
      </c>
      <c r="G4" s="5">
        <v>23</v>
      </c>
      <c r="H4" s="60">
        <v>28.3</v>
      </c>
      <c r="I4" s="59">
        <v>1996</v>
      </c>
      <c r="J4" s="59">
        <v>2013</v>
      </c>
      <c r="K4" s="32" t="s">
        <v>336</v>
      </c>
      <c r="L4" s="41">
        <f t="shared" si="0"/>
        <v>1.2272793620282441E-2</v>
      </c>
      <c r="M4" s="41">
        <f t="shared" si="1"/>
        <v>1.2272793620282441</v>
      </c>
    </row>
    <row r="5" spans="1:13" x14ac:dyDescent="0.25">
      <c r="A5" s="61" t="s">
        <v>14</v>
      </c>
      <c r="B5" s="61" t="s">
        <v>7</v>
      </c>
      <c r="C5" s="61">
        <v>-0.16</v>
      </c>
      <c r="D5" s="61">
        <v>0.78200000000000003</v>
      </c>
      <c r="E5" s="61"/>
      <c r="F5" s="5">
        <v>18</v>
      </c>
      <c r="G5" s="5">
        <v>23.5</v>
      </c>
      <c r="H5" s="60">
        <v>26.5</v>
      </c>
      <c r="I5" s="61">
        <v>1997</v>
      </c>
      <c r="J5" s="61">
        <v>2015</v>
      </c>
      <c r="K5" s="32" t="s">
        <v>336</v>
      </c>
      <c r="L5" s="41">
        <f t="shared" si="0"/>
        <v>6.6970093383218465E-3</v>
      </c>
      <c r="M5" s="41">
        <f t="shared" si="1"/>
        <v>0.66970093383218465</v>
      </c>
    </row>
    <row r="6" spans="1:13" x14ac:dyDescent="0.25">
      <c r="A6" s="59" t="s">
        <v>90</v>
      </c>
      <c r="B6" s="59" t="s">
        <v>12</v>
      </c>
      <c r="C6" s="59">
        <v>0.7</v>
      </c>
      <c r="D6" s="59">
        <v>0.4</v>
      </c>
      <c r="E6" s="59"/>
      <c r="F6" s="5">
        <v>10</v>
      </c>
      <c r="G6" s="5">
        <v>17.600000000000001</v>
      </c>
      <c r="H6" s="60">
        <v>24.6</v>
      </c>
      <c r="I6" s="59">
        <v>2004</v>
      </c>
      <c r="J6" s="59">
        <v>2014</v>
      </c>
      <c r="K6" s="32" t="s">
        <v>336</v>
      </c>
      <c r="L6" s="41">
        <f t="shared" si="0"/>
        <v>3.4051678546676456E-2</v>
      </c>
      <c r="M6" s="41">
        <f t="shared" si="1"/>
        <v>3.4051678546676456</v>
      </c>
    </row>
    <row r="7" spans="1:13" x14ac:dyDescent="0.25">
      <c r="A7" s="59" t="s">
        <v>31</v>
      </c>
      <c r="B7" s="59" t="s">
        <v>7</v>
      </c>
      <c r="C7" s="59">
        <v>-0.18</v>
      </c>
      <c r="D7" s="59">
        <v>0.74</v>
      </c>
      <c r="E7" s="59"/>
      <c r="F7" s="5">
        <v>16</v>
      </c>
      <c r="G7" s="60">
        <v>29.1</v>
      </c>
      <c r="H7" s="5">
        <v>22.2</v>
      </c>
      <c r="I7" s="5">
        <v>2000</v>
      </c>
      <c r="J7" s="59">
        <v>2016</v>
      </c>
      <c r="K7" s="32" t="s">
        <v>336</v>
      </c>
      <c r="L7" s="41">
        <f t="shared" si="0"/>
        <v>-1.6773106261784743E-2</v>
      </c>
      <c r="M7" s="41">
        <f t="shared" si="1"/>
        <v>-1.6773106261784743</v>
      </c>
    </row>
    <row r="8" spans="1:13" x14ac:dyDescent="0.25">
      <c r="A8" s="59" t="s">
        <v>49</v>
      </c>
      <c r="B8" s="59" t="s">
        <v>7</v>
      </c>
      <c r="C8" s="59">
        <v>0.06</v>
      </c>
      <c r="D8" s="59">
        <v>6.3E-2</v>
      </c>
      <c r="E8" s="59" t="s">
        <v>8</v>
      </c>
      <c r="F8" s="5">
        <v>13</v>
      </c>
      <c r="G8" s="5">
        <v>8.6</v>
      </c>
      <c r="H8" s="5">
        <v>9.4</v>
      </c>
      <c r="I8" s="5">
        <v>2007</v>
      </c>
      <c r="J8" s="59">
        <v>2020</v>
      </c>
      <c r="K8" s="32" t="s">
        <v>338</v>
      </c>
      <c r="L8" s="41">
        <f t="shared" si="0"/>
        <v>6.865575049570305E-3</v>
      </c>
      <c r="M8" s="41">
        <f t="shared" si="1"/>
        <v>0.6865575049570305</v>
      </c>
    </row>
    <row r="9" spans="1:13" x14ac:dyDescent="0.25">
      <c r="A9" s="61" t="s">
        <v>40</v>
      </c>
      <c r="B9" s="61" t="s">
        <v>7</v>
      </c>
      <c r="C9" s="61">
        <v>-0.06</v>
      </c>
      <c r="D9" s="61">
        <v>0.71</v>
      </c>
      <c r="E9" s="61"/>
      <c r="F9" s="5">
        <v>21</v>
      </c>
      <c r="G9" s="5">
        <v>19.2</v>
      </c>
      <c r="H9" s="5">
        <v>16.7</v>
      </c>
      <c r="I9" s="5">
        <v>1995</v>
      </c>
      <c r="J9" s="61">
        <v>2016</v>
      </c>
      <c r="K9" s="32" t="s">
        <v>337</v>
      </c>
      <c r="L9" s="41">
        <f t="shared" si="0"/>
        <v>-6.6209159173001852E-3</v>
      </c>
      <c r="M9" s="41">
        <f t="shared" si="1"/>
        <v>-0.66209159173001852</v>
      </c>
    </row>
    <row r="10" spans="1:13" x14ac:dyDescent="0.25">
      <c r="A10" s="59" t="s">
        <v>61</v>
      </c>
      <c r="B10" s="59" t="s">
        <v>12</v>
      </c>
      <c r="C10" s="59">
        <v>-0.84</v>
      </c>
      <c r="D10" s="59">
        <v>3.6999999999999998E-2</v>
      </c>
      <c r="E10" s="59" t="s">
        <v>8</v>
      </c>
      <c r="F10" s="5">
        <v>16</v>
      </c>
      <c r="G10" s="60">
        <v>31.7</v>
      </c>
      <c r="H10" s="5">
        <v>19.600000000000001</v>
      </c>
      <c r="I10" s="5">
        <v>1998</v>
      </c>
      <c r="J10" s="59">
        <v>2014</v>
      </c>
      <c r="K10" s="32" t="s">
        <v>337</v>
      </c>
      <c r="L10" s="41">
        <f t="shared" si="0"/>
        <v>-2.960220602054997E-2</v>
      </c>
      <c r="M10" s="41">
        <f t="shared" si="1"/>
        <v>-2.960220602054997</v>
      </c>
    </row>
    <row r="11" spans="1:13" x14ac:dyDescent="0.25">
      <c r="A11" s="59" t="s">
        <v>43</v>
      </c>
      <c r="B11" s="59" t="s">
        <v>12</v>
      </c>
      <c r="C11" s="59">
        <v>0.63</v>
      </c>
      <c r="D11" s="59">
        <v>0.48099999999999998</v>
      </c>
      <c r="E11" s="59"/>
      <c r="F11" s="5">
        <v>18</v>
      </c>
      <c r="G11" s="5">
        <v>0</v>
      </c>
      <c r="H11" s="5">
        <v>14.1</v>
      </c>
      <c r="I11" s="5">
        <v>1994</v>
      </c>
      <c r="J11" s="59">
        <v>2012</v>
      </c>
      <c r="K11" s="32" t="s">
        <v>337</v>
      </c>
      <c r="L11" s="41"/>
      <c r="M11" s="41"/>
    </row>
    <row r="12" spans="1:13" x14ac:dyDescent="0.25">
      <c r="A12" s="59" t="s">
        <v>57</v>
      </c>
      <c r="B12" s="59" t="s">
        <v>12</v>
      </c>
      <c r="C12" s="59">
        <v>-0.56999999999999995</v>
      </c>
      <c r="D12" s="59">
        <v>0.19700000000000001</v>
      </c>
      <c r="E12" s="59"/>
      <c r="F12" s="5">
        <v>24</v>
      </c>
      <c r="G12" s="60">
        <v>29.6</v>
      </c>
      <c r="H12" s="5">
        <v>13.8</v>
      </c>
      <c r="I12" s="5">
        <v>1992</v>
      </c>
      <c r="J12" s="59">
        <v>2016</v>
      </c>
      <c r="K12" s="32" t="s">
        <v>337</v>
      </c>
      <c r="L12" s="41">
        <f t="shared" ref="L12:L27" si="2">(H12/G12)^(1/F12)-1</f>
        <v>-3.1295893832305355E-2</v>
      </c>
      <c r="M12" s="41">
        <f t="shared" ref="M12:M27" si="3">L12*100</f>
        <v>-3.1295893832305355</v>
      </c>
    </row>
    <row r="13" spans="1:13" x14ac:dyDescent="0.25">
      <c r="A13" s="59" t="s">
        <v>56</v>
      </c>
      <c r="B13" s="59" t="s">
        <v>7</v>
      </c>
      <c r="C13" s="59">
        <v>-0.98</v>
      </c>
      <c r="D13" s="59">
        <v>5.3999999999999999E-2</v>
      </c>
      <c r="E13" s="59" t="s">
        <v>8</v>
      </c>
      <c r="F13" s="5">
        <v>22</v>
      </c>
      <c r="G13" s="60">
        <v>39.299999999999997</v>
      </c>
      <c r="H13" s="5">
        <v>16.3</v>
      </c>
      <c r="I13" s="5">
        <v>1996</v>
      </c>
      <c r="J13" s="59">
        <v>2018</v>
      </c>
      <c r="K13" s="32" t="s">
        <v>337</v>
      </c>
      <c r="L13" s="41">
        <f t="shared" si="2"/>
        <v>-3.9213155458783344E-2</v>
      </c>
      <c r="M13" s="41">
        <f t="shared" si="3"/>
        <v>-3.9213155458783344</v>
      </c>
    </row>
    <row r="14" spans="1:13" x14ac:dyDescent="0.25">
      <c r="A14" s="59" t="s">
        <v>68</v>
      </c>
      <c r="B14" s="59" t="s">
        <v>12</v>
      </c>
      <c r="C14" s="59">
        <v>-0.47</v>
      </c>
      <c r="D14" s="59">
        <v>0.35599999999999998</v>
      </c>
      <c r="E14" s="59"/>
      <c r="F14" s="5">
        <v>10</v>
      </c>
      <c r="G14" s="5">
        <v>15.1</v>
      </c>
      <c r="H14" s="5">
        <v>10.4</v>
      </c>
      <c r="I14" s="5">
        <v>1998</v>
      </c>
      <c r="J14" s="59">
        <v>2008</v>
      </c>
      <c r="K14" s="32" t="s">
        <v>338</v>
      </c>
      <c r="L14" s="41">
        <f t="shared" si="2"/>
        <v>-3.6602224470053457E-2</v>
      </c>
      <c r="M14" s="41">
        <f t="shared" si="3"/>
        <v>-3.6602224470053457</v>
      </c>
    </row>
    <row r="15" spans="1:13" x14ac:dyDescent="0.25">
      <c r="A15" s="61" t="s">
        <v>102</v>
      </c>
      <c r="B15" s="61" t="s">
        <v>7</v>
      </c>
      <c r="C15" s="61">
        <v>-0.01</v>
      </c>
      <c r="D15" s="61">
        <v>0.97599999999999998</v>
      </c>
      <c r="E15" s="61"/>
      <c r="F15" s="5">
        <v>20</v>
      </c>
      <c r="G15" s="5">
        <v>9.3000000000000007</v>
      </c>
      <c r="H15" s="5">
        <v>10.1</v>
      </c>
      <c r="I15" s="5">
        <v>2000</v>
      </c>
      <c r="J15" s="61">
        <v>2020</v>
      </c>
      <c r="K15" s="32" t="s">
        <v>338</v>
      </c>
      <c r="L15" s="41">
        <f t="shared" si="2"/>
        <v>4.1345750528620773E-3</v>
      </c>
      <c r="M15" s="41">
        <f t="shared" si="3"/>
        <v>0.41345750528620773</v>
      </c>
    </row>
    <row r="16" spans="1:13" x14ac:dyDescent="0.25">
      <c r="A16" s="59" t="s">
        <v>16</v>
      </c>
      <c r="B16" s="59" t="s">
        <v>7</v>
      </c>
      <c r="C16" s="59">
        <v>-0.46</v>
      </c>
      <c r="D16" s="59">
        <v>3.5000000000000003E-2</v>
      </c>
      <c r="E16" s="59" t="s">
        <v>8</v>
      </c>
      <c r="F16" s="59">
        <v>22</v>
      </c>
      <c r="G16" s="59">
        <v>14.7</v>
      </c>
      <c r="H16" s="59">
        <v>5.2</v>
      </c>
      <c r="I16" s="59">
        <v>1996</v>
      </c>
      <c r="J16" s="59">
        <v>2018</v>
      </c>
      <c r="K16" s="32" t="s">
        <v>338</v>
      </c>
      <c r="L16" s="41">
        <f t="shared" si="2"/>
        <v>-4.6137604681369626E-2</v>
      </c>
      <c r="M16" s="41">
        <f t="shared" si="3"/>
        <v>-4.6137604681369631</v>
      </c>
    </row>
    <row r="17" spans="1:13" x14ac:dyDescent="0.25">
      <c r="A17" s="61" t="s">
        <v>58</v>
      </c>
      <c r="B17" s="61" t="s">
        <v>12</v>
      </c>
      <c r="C17" s="61">
        <v>-0.03</v>
      </c>
      <c r="D17" s="61">
        <v>0.91500000000000004</v>
      </c>
      <c r="E17" s="61"/>
      <c r="F17" s="5">
        <v>21</v>
      </c>
      <c r="G17" s="5">
        <v>10.3</v>
      </c>
      <c r="H17" s="5">
        <v>9.3000000000000007</v>
      </c>
      <c r="I17" s="5">
        <v>1993</v>
      </c>
      <c r="J17" s="61">
        <v>2014</v>
      </c>
      <c r="K17" s="32" t="s">
        <v>338</v>
      </c>
      <c r="L17" s="41">
        <f t="shared" si="2"/>
        <v>-4.8515025484281438E-3</v>
      </c>
      <c r="M17" s="41">
        <f t="shared" si="3"/>
        <v>-0.48515025484281438</v>
      </c>
    </row>
    <row r="18" spans="1:13" x14ac:dyDescent="0.25">
      <c r="A18" s="59" t="s">
        <v>34</v>
      </c>
      <c r="B18" s="59" t="s">
        <v>7</v>
      </c>
      <c r="C18" s="59">
        <v>-0.45</v>
      </c>
      <c r="D18" s="59">
        <v>0.17599999999999999</v>
      </c>
      <c r="E18" s="59"/>
      <c r="F18" s="5">
        <v>11</v>
      </c>
      <c r="G18" s="5">
        <v>11.4</v>
      </c>
      <c r="H18" s="5">
        <v>6.5</v>
      </c>
      <c r="I18" s="5">
        <v>2008</v>
      </c>
      <c r="J18" s="59">
        <v>2019</v>
      </c>
      <c r="K18" s="32" t="s">
        <v>338</v>
      </c>
      <c r="L18" s="41">
        <f t="shared" si="2"/>
        <v>-4.9791403758821295E-2</v>
      </c>
      <c r="M18" s="41">
        <f t="shared" si="3"/>
        <v>-4.97914037588213</v>
      </c>
    </row>
    <row r="19" spans="1:13" x14ac:dyDescent="0.25">
      <c r="A19" s="59" t="s">
        <v>25</v>
      </c>
      <c r="B19" s="59" t="s">
        <v>12</v>
      </c>
      <c r="C19" s="59">
        <v>-0.54</v>
      </c>
      <c r="D19" s="59">
        <v>5.1999999999999998E-2</v>
      </c>
      <c r="E19" s="59" t="s">
        <v>8</v>
      </c>
      <c r="F19" s="59">
        <v>20</v>
      </c>
      <c r="G19" s="59">
        <v>17.8</v>
      </c>
      <c r="H19" s="59">
        <v>5.8</v>
      </c>
      <c r="I19" s="59">
        <v>1998</v>
      </c>
      <c r="J19" s="59">
        <v>2018</v>
      </c>
      <c r="K19" s="32" t="s">
        <v>338</v>
      </c>
      <c r="L19" s="41">
        <f t="shared" si="2"/>
        <v>-5.4524238625315746E-2</v>
      </c>
      <c r="M19" s="41">
        <f t="shared" si="3"/>
        <v>-5.4524238625315746</v>
      </c>
    </row>
    <row r="20" spans="1:13" x14ac:dyDescent="0.25">
      <c r="A20" s="59" t="s">
        <v>30</v>
      </c>
      <c r="B20" s="59" t="s">
        <v>12</v>
      </c>
      <c r="C20" s="59">
        <v>-0.85</v>
      </c>
      <c r="D20" s="59">
        <v>0.153</v>
      </c>
      <c r="E20" s="59"/>
      <c r="F20" s="5">
        <v>17</v>
      </c>
      <c r="G20" s="5">
        <v>23.8</v>
      </c>
      <c r="H20" s="5">
        <v>6.2</v>
      </c>
      <c r="I20" s="5">
        <v>2001</v>
      </c>
      <c r="J20" s="59">
        <v>2018</v>
      </c>
      <c r="K20" s="32" t="s">
        <v>338</v>
      </c>
      <c r="L20" s="41">
        <f t="shared" si="2"/>
        <v>-7.60761868463663E-2</v>
      </c>
      <c r="M20" s="41">
        <f t="shared" si="3"/>
        <v>-7.6076186846366305</v>
      </c>
    </row>
    <row r="21" spans="1:13" x14ac:dyDescent="0.25">
      <c r="A21" s="59" t="s">
        <v>53</v>
      </c>
      <c r="B21" s="59" t="s">
        <v>12</v>
      </c>
      <c r="C21" s="59">
        <v>-0.14000000000000001</v>
      </c>
      <c r="D21" s="59">
        <v>0.152</v>
      </c>
      <c r="E21" s="59"/>
      <c r="F21" s="59">
        <v>21</v>
      </c>
      <c r="G21" s="59">
        <v>7.9</v>
      </c>
      <c r="H21" s="59">
        <v>5.8</v>
      </c>
      <c r="I21" s="59">
        <v>1994</v>
      </c>
      <c r="J21" s="59">
        <v>2015</v>
      </c>
      <c r="K21" s="32" t="s">
        <v>338</v>
      </c>
      <c r="L21" s="41">
        <f t="shared" si="2"/>
        <v>-1.4606786830106189E-2</v>
      </c>
      <c r="M21" s="41">
        <f t="shared" si="3"/>
        <v>-1.4606786830106189</v>
      </c>
    </row>
    <row r="22" spans="1:13" x14ac:dyDescent="0.25">
      <c r="A22" s="59" t="s">
        <v>13</v>
      </c>
      <c r="B22" s="59" t="s">
        <v>7</v>
      </c>
      <c r="C22" s="59">
        <v>-0.77</v>
      </c>
      <c r="D22" s="59">
        <v>2.1999999999999999E-2</v>
      </c>
      <c r="E22" s="59" t="s">
        <v>8</v>
      </c>
      <c r="F22" s="59">
        <v>19</v>
      </c>
      <c r="G22" s="59">
        <v>19.8</v>
      </c>
      <c r="H22" s="59">
        <v>6.2</v>
      </c>
      <c r="I22" s="59">
        <v>1999</v>
      </c>
      <c r="J22" s="59">
        <v>2018</v>
      </c>
      <c r="K22" s="32" t="s">
        <v>338</v>
      </c>
      <c r="L22" s="41">
        <f t="shared" si="2"/>
        <v>-5.9282356539113179E-2</v>
      </c>
      <c r="M22" s="41">
        <f t="shared" si="3"/>
        <v>-5.9282356539113179</v>
      </c>
    </row>
    <row r="23" spans="1:13" x14ac:dyDescent="0.25">
      <c r="A23" s="59" t="s">
        <v>84</v>
      </c>
      <c r="B23" s="59" t="s">
        <v>23</v>
      </c>
      <c r="C23" s="59">
        <v>-1.39</v>
      </c>
      <c r="D23" s="59">
        <v>9.9000000000000005E-2</v>
      </c>
      <c r="E23" s="59" t="s">
        <v>8</v>
      </c>
      <c r="F23" s="5">
        <v>13</v>
      </c>
      <c r="G23" s="60">
        <v>31.3</v>
      </c>
      <c r="H23" s="5">
        <v>13.4</v>
      </c>
      <c r="I23" s="5">
        <v>2000</v>
      </c>
      <c r="J23" s="59">
        <v>2013</v>
      </c>
      <c r="K23" s="32" t="s">
        <v>337</v>
      </c>
      <c r="L23" s="41">
        <f t="shared" si="2"/>
        <v>-6.3174945562000984E-2</v>
      </c>
      <c r="M23" s="41">
        <f t="shared" si="3"/>
        <v>-6.3174945562000984</v>
      </c>
    </row>
    <row r="24" spans="1:13" x14ac:dyDescent="0.25">
      <c r="A24" s="59" t="s">
        <v>10</v>
      </c>
      <c r="B24" s="59" t="s">
        <v>7</v>
      </c>
      <c r="C24" s="59">
        <v>-0.28999999999999998</v>
      </c>
      <c r="D24" s="59">
        <v>0.497</v>
      </c>
      <c r="E24" s="59"/>
      <c r="F24" s="59">
        <v>18</v>
      </c>
      <c r="G24" s="59">
        <v>7.9</v>
      </c>
      <c r="H24" s="59">
        <v>3.3</v>
      </c>
      <c r="I24" s="59">
        <v>1997</v>
      </c>
      <c r="J24" s="59">
        <v>2015</v>
      </c>
      <c r="K24" s="32" t="s">
        <v>338</v>
      </c>
      <c r="L24" s="41">
        <f t="shared" si="2"/>
        <v>-4.7339500565781734E-2</v>
      </c>
      <c r="M24" s="41">
        <f t="shared" si="3"/>
        <v>-4.7339500565781734</v>
      </c>
    </row>
    <row r="25" spans="1:13" x14ac:dyDescent="0.25">
      <c r="A25" s="59" t="s">
        <v>38</v>
      </c>
      <c r="B25" s="59" t="s">
        <v>12</v>
      </c>
      <c r="C25" s="59">
        <v>-1</v>
      </c>
      <c r="D25" s="59">
        <v>0.22600000000000001</v>
      </c>
      <c r="E25" s="59"/>
      <c r="F25" s="59">
        <v>15</v>
      </c>
      <c r="G25" s="59">
        <v>20</v>
      </c>
      <c r="H25" s="59">
        <v>3.1</v>
      </c>
      <c r="I25" s="59">
        <v>2001</v>
      </c>
      <c r="J25" s="59">
        <v>2016</v>
      </c>
      <c r="K25" s="32" t="s">
        <v>338</v>
      </c>
      <c r="L25" s="41">
        <f t="shared" si="2"/>
        <v>-0.11687513417097584</v>
      </c>
      <c r="M25" s="41">
        <f t="shared" si="3"/>
        <v>-11.687513417097584</v>
      </c>
    </row>
    <row r="26" spans="1:13" x14ac:dyDescent="0.25">
      <c r="A26" s="59" t="s">
        <v>17</v>
      </c>
      <c r="B26" s="59" t="s">
        <v>12</v>
      </c>
      <c r="C26" s="59">
        <v>-0.4</v>
      </c>
      <c r="D26" s="59">
        <v>3.2000000000000001E-2</v>
      </c>
      <c r="E26" s="59" t="s">
        <v>8</v>
      </c>
      <c r="F26" s="59">
        <v>15</v>
      </c>
      <c r="G26" s="59">
        <v>7.9</v>
      </c>
      <c r="H26" s="59">
        <v>2.4</v>
      </c>
      <c r="I26" s="59">
        <v>2003</v>
      </c>
      <c r="J26" s="59">
        <v>2018</v>
      </c>
      <c r="K26" s="32" t="s">
        <v>338</v>
      </c>
      <c r="L26" s="41">
        <f t="shared" si="2"/>
        <v>-7.6353880396775264E-2</v>
      </c>
      <c r="M26" s="41">
        <f t="shared" si="3"/>
        <v>-7.635388039677526</v>
      </c>
    </row>
    <row r="27" spans="1:13" x14ac:dyDescent="0.25">
      <c r="A27" s="59" t="s">
        <v>33</v>
      </c>
      <c r="B27" s="59" t="s">
        <v>12</v>
      </c>
      <c r="C27" s="59">
        <v>-0.68</v>
      </c>
      <c r="D27" s="59">
        <v>0</v>
      </c>
      <c r="E27" s="59" t="s">
        <v>8</v>
      </c>
      <c r="F27" s="59">
        <v>14</v>
      </c>
      <c r="G27" s="59">
        <v>12.7</v>
      </c>
      <c r="H27" s="59">
        <v>1.9</v>
      </c>
      <c r="I27" s="59">
        <v>2005</v>
      </c>
      <c r="J27" s="59">
        <v>2019</v>
      </c>
      <c r="K27" s="32" t="s">
        <v>338</v>
      </c>
      <c r="L27" s="41">
        <f t="shared" si="2"/>
        <v>-0.12689223916526005</v>
      </c>
      <c r="M27" s="41">
        <f t="shared" si="3"/>
        <v>-12.689223916526004</v>
      </c>
    </row>
    <row r="28" spans="1:13" x14ac:dyDescent="0.25">
      <c r="A28" s="59" t="s">
        <v>26</v>
      </c>
      <c r="B28" s="59" t="s">
        <v>7</v>
      </c>
      <c r="C28" s="59">
        <v>0.03</v>
      </c>
      <c r="D28" s="59">
        <v>0.92900000000000005</v>
      </c>
      <c r="E28" s="59"/>
      <c r="F28" s="59">
        <v>17</v>
      </c>
      <c r="G28" s="59">
        <v>0</v>
      </c>
      <c r="H28" s="59">
        <v>1.6</v>
      </c>
      <c r="I28" s="59">
        <v>1993</v>
      </c>
      <c r="J28" s="59">
        <v>2010</v>
      </c>
      <c r="K28" s="32" t="s">
        <v>338</v>
      </c>
      <c r="L28" s="41"/>
      <c r="M28" s="41"/>
    </row>
    <row r="29" spans="1:13" x14ac:dyDescent="0.25">
      <c r="A29" s="59" t="s">
        <v>111</v>
      </c>
      <c r="B29" s="59" t="s">
        <v>23</v>
      </c>
      <c r="C29" s="59">
        <v>-0.06</v>
      </c>
      <c r="D29" s="59">
        <v>0.57699999999999996</v>
      </c>
      <c r="E29" s="59"/>
      <c r="F29" s="59">
        <v>16</v>
      </c>
      <c r="G29" s="59">
        <v>1.3</v>
      </c>
      <c r="H29" s="59">
        <v>1</v>
      </c>
      <c r="I29" s="59">
        <v>2000</v>
      </c>
      <c r="J29" s="59">
        <v>2016</v>
      </c>
      <c r="K29" s="32" t="s">
        <v>338</v>
      </c>
      <c r="L29" s="41">
        <f>(H29/G29)^(1/F29)-1</f>
        <v>-1.6264055010011158E-2</v>
      </c>
      <c r="M29" s="41">
        <f>L29*100</f>
        <v>-1.6264055010011158</v>
      </c>
    </row>
    <row r="30" spans="1:13" x14ac:dyDescent="0.25">
      <c r="A30" s="59" t="s">
        <v>6</v>
      </c>
      <c r="B30" s="59" t="s">
        <v>7</v>
      </c>
      <c r="C30" s="59">
        <v>-0.64</v>
      </c>
      <c r="D30" s="59">
        <v>3.5999999999999997E-2</v>
      </c>
      <c r="E30" s="59" t="s">
        <v>8</v>
      </c>
      <c r="F30" s="59">
        <v>14</v>
      </c>
      <c r="G30" s="59">
        <v>10</v>
      </c>
      <c r="H30" s="59">
        <v>1</v>
      </c>
      <c r="I30" s="59">
        <v>1998</v>
      </c>
      <c r="J30" s="59">
        <v>2012</v>
      </c>
      <c r="K30" s="32" t="s">
        <v>338</v>
      </c>
      <c r="L30" s="41">
        <f>(H30/G30)^(1/F30)-1</f>
        <v>-0.15165710175592795</v>
      </c>
      <c r="M30" s="41">
        <f>L30*100</f>
        <v>-15.165710175592794</v>
      </c>
    </row>
    <row r="31" spans="1:13" x14ac:dyDescent="0.25">
      <c r="A31" s="59" t="s">
        <v>19</v>
      </c>
      <c r="B31" s="59" t="s">
        <v>7</v>
      </c>
      <c r="C31" s="59">
        <v>-0.25</v>
      </c>
      <c r="D31" s="59">
        <v>0.128</v>
      </c>
      <c r="E31" s="59"/>
      <c r="F31" s="59">
        <v>16</v>
      </c>
      <c r="G31" s="59">
        <v>5.0999999999999996</v>
      </c>
      <c r="H31" s="59">
        <v>0.8</v>
      </c>
      <c r="I31" s="59">
        <v>2000</v>
      </c>
      <c r="J31" s="59">
        <v>2016</v>
      </c>
      <c r="K31" s="32" t="s">
        <v>338</v>
      </c>
      <c r="L31" s="41">
        <f>(H31/G31)^(1/F31)-1</f>
        <v>-0.1093235116275918</v>
      </c>
      <c r="M31" s="41">
        <f>L31*100</f>
        <v>-10.932351162759179</v>
      </c>
    </row>
    <row r="32" spans="1:13" x14ac:dyDescent="0.25">
      <c r="A32" s="59" t="s">
        <v>80</v>
      </c>
      <c r="B32" s="59" t="s">
        <v>12</v>
      </c>
      <c r="C32" s="59">
        <v>-0.01</v>
      </c>
      <c r="D32" s="59">
        <v>0.747</v>
      </c>
      <c r="E32" s="59"/>
      <c r="F32" s="59">
        <v>9</v>
      </c>
      <c r="G32" s="59">
        <v>0.4</v>
      </c>
      <c r="H32" s="59">
        <v>0.3</v>
      </c>
      <c r="I32" s="59">
        <v>2005</v>
      </c>
      <c r="J32" s="59">
        <v>2014</v>
      </c>
      <c r="K32" s="32" t="s">
        <v>338</v>
      </c>
      <c r="L32" s="41">
        <f>(H32/G32)^(1/F32)-1</f>
        <v>-3.1459204547276909E-2</v>
      </c>
      <c r="M32" s="41">
        <f>L32*100</f>
        <v>-3.1459204547276909</v>
      </c>
    </row>
    <row r="33" spans="12:13" x14ac:dyDescent="0.25">
      <c r="L33" s="1"/>
      <c r="M33" s="1"/>
    </row>
    <row r="34" spans="12:13" x14ac:dyDescent="0.25">
      <c r="L34" s="1"/>
      <c r="M34" s="1"/>
    </row>
    <row r="35" spans="12:13" x14ac:dyDescent="0.25">
      <c r="L35" s="1"/>
      <c r="M35" s="1"/>
    </row>
    <row r="36" spans="12:13" x14ac:dyDescent="0.25">
      <c r="L36" s="1"/>
      <c r="M36" s="1"/>
    </row>
    <row r="37" spans="12:13" x14ac:dyDescent="0.25">
      <c r="L37" s="1"/>
      <c r="M37" s="1"/>
    </row>
    <row r="38" spans="12:13" x14ac:dyDescent="0.25">
      <c r="L38" s="1"/>
      <c r="M38" s="1"/>
    </row>
    <row r="39" spans="12:13" x14ac:dyDescent="0.25">
      <c r="L39" s="1"/>
      <c r="M39" s="1"/>
    </row>
    <row r="40" spans="12:13" x14ac:dyDescent="0.25">
      <c r="L40" s="1"/>
      <c r="M40" s="1"/>
    </row>
    <row r="41" spans="12:13" x14ac:dyDescent="0.25">
      <c r="L41" s="1"/>
      <c r="M41" s="1"/>
    </row>
    <row r="42" spans="12:13" x14ac:dyDescent="0.25">
      <c r="L42" s="1"/>
      <c r="M42" s="1"/>
    </row>
    <row r="43" spans="12:13" x14ac:dyDescent="0.25">
      <c r="L43" s="1"/>
      <c r="M43" s="1"/>
    </row>
    <row r="44" spans="12:13" x14ac:dyDescent="0.25">
      <c r="L44" s="1"/>
      <c r="M44" s="1"/>
    </row>
    <row r="45" spans="12:13" x14ac:dyDescent="0.25">
      <c r="L45" s="1"/>
      <c r="M45" s="1"/>
    </row>
    <row r="46" spans="12:13" x14ac:dyDescent="0.25">
      <c r="L46" s="1"/>
      <c r="M46" s="1"/>
    </row>
    <row r="47" spans="12:13" x14ac:dyDescent="0.25">
      <c r="L47" s="1"/>
      <c r="M47" s="1"/>
    </row>
    <row r="48" spans="12:13" x14ac:dyDescent="0.25">
      <c r="L48" s="1"/>
      <c r="M48" s="1"/>
    </row>
    <row r="49" spans="12:13" x14ac:dyDescent="0.25">
      <c r="L49" s="1"/>
      <c r="M49" s="1"/>
    </row>
    <row r="50" spans="12:13" x14ac:dyDescent="0.25">
      <c r="L50" s="1"/>
      <c r="M50" s="1"/>
    </row>
    <row r="51" spans="12:13" x14ac:dyDescent="0.25">
      <c r="L51" s="1"/>
      <c r="M51" s="1"/>
    </row>
    <row r="52" spans="12:13" x14ac:dyDescent="0.25">
      <c r="L52" s="1"/>
      <c r="M52" s="1"/>
    </row>
    <row r="53" spans="12:13" x14ac:dyDescent="0.25">
      <c r="L53" s="1"/>
      <c r="M53" s="1"/>
    </row>
    <row r="54" spans="12:13" x14ac:dyDescent="0.25">
      <c r="L54" s="1"/>
      <c r="M54" s="1"/>
    </row>
    <row r="55" spans="12:13" x14ac:dyDescent="0.25">
      <c r="L55" s="1"/>
      <c r="M55" s="1"/>
    </row>
    <row r="56" spans="12:13" x14ac:dyDescent="0.25">
      <c r="L56" s="1"/>
      <c r="M56" s="1"/>
    </row>
    <row r="57" spans="12:13" x14ac:dyDescent="0.25">
      <c r="L57" s="1"/>
      <c r="M57" s="1"/>
    </row>
    <row r="58" spans="12:13" x14ac:dyDescent="0.25">
      <c r="L58" s="1"/>
      <c r="M58" s="1"/>
    </row>
    <row r="59" spans="12:13" x14ac:dyDescent="0.25">
      <c r="L59" s="1"/>
      <c r="M59" s="1"/>
    </row>
    <row r="60" spans="12:13" x14ac:dyDescent="0.25">
      <c r="L60" s="1"/>
      <c r="M60" s="1"/>
    </row>
    <row r="61" spans="12:13" x14ac:dyDescent="0.25">
      <c r="L61" s="1"/>
      <c r="M61" s="1"/>
    </row>
    <row r="62" spans="12:13" x14ac:dyDescent="0.25">
      <c r="L62" s="1"/>
      <c r="M62" s="1"/>
    </row>
    <row r="63" spans="12:13" x14ac:dyDescent="0.25">
      <c r="L63" s="1"/>
      <c r="M63" s="1"/>
    </row>
    <row r="64" spans="12:13" x14ac:dyDescent="0.25">
      <c r="L64" s="1"/>
      <c r="M64" s="1"/>
    </row>
    <row r="65" spans="12:13" x14ac:dyDescent="0.25">
      <c r="L65" s="1"/>
      <c r="M65" s="1"/>
    </row>
    <row r="66" spans="12:13" x14ac:dyDescent="0.25">
      <c r="L66" s="1"/>
      <c r="M66" s="1"/>
    </row>
    <row r="67" spans="12:13" x14ac:dyDescent="0.25">
      <c r="L67" s="1"/>
      <c r="M67" s="1"/>
    </row>
    <row r="68" spans="12:13" x14ac:dyDescent="0.25">
      <c r="L68" s="1"/>
      <c r="M68" s="1"/>
    </row>
    <row r="69" spans="12:13" x14ac:dyDescent="0.25">
      <c r="L69" s="1"/>
      <c r="M69" s="1"/>
    </row>
    <row r="70" spans="12:13" x14ac:dyDescent="0.25">
      <c r="L70" s="1"/>
      <c r="M70" s="1"/>
    </row>
    <row r="71" spans="12:13" x14ac:dyDescent="0.25">
      <c r="L71" s="1"/>
      <c r="M71" s="1"/>
    </row>
    <row r="72" spans="12:13" x14ac:dyDescent="0.25">
      <c r="L72" s="1"/>
      <c r="M72" s="1"/>
    </row>
    <row r="73" spans="12:13" x14ac:dyDescent="0.25">
      <c r="L73" s="1"/>
      <c r="M73" s="1"/>
    </row>
    <row r="74" spans="12:13" x14ac:dyDescent="0.25">
      <c r="L74" s="1"/>
      <c r="M74" s="1"/>
    </row>
    <row r="75" spans="12:13" x14ac:dyDescent="0.25">
      <c r="L75" s="1"/>
      <c r="M75" s="1"/>
    </row>
    <row r="76" spans="12:13" x14ac:dyDescent="0.25">
      <c r="L76" s="1"/>
      <c r="M76" s="1"/>
    </row>
    <row r="77" spans="12:13" x14ac:dyDescent="0.25">
      <c r="L77" s="1"/>
      <c r="M77" s="1"/>
    </row>
    <row r="78" spans="12:13" x14ac:dyDescent="0.25">
      <c r="L78" s="1"/>
      <c r="M78" s="1"/>
    </row>
    <row r="79" spans="12:13" x14ac:dyDescent="0.25">
      <c r="L79" s="1"/>
      <c r="M79" s="1"/>
    </row>
    <row r="80" spans="12:13" x14ac:dyDescent="0.25">
      <c r="L80" s="1"/>
      <c r="M80" s="1"/>
    </row>
    <row r="81" spans="12:13" x14ac:dyDescent="0.25">
      <c r="L81" s="1"/>
      <c r="M81" s="1"/>
    </row>
    <row r="82" spans="12:13" x14ac:dyDescent="0.25">
      <c r="L82" s="1"/>
      <c r="M82" s="1"/>
    </row>
    <row r="83" spans="12:13" x14ac:dyDescent="0.25">
      <c r="L83" s="1"/>
      <c r="M83" s="1"/>
    </row>
    <row r="84" spans="12:13" x14ac:dyDescent="0.25">
      <c r="L84" s="1"/>
      <c r="M84" s="1"/>
    </row>
    <row r="85" spans="12:13" x14ac:dyDescent="0.25">
      <c r="L85" s="1"/>
      <c r="M85" s="1"/>
    </row>
    <row r="86" spans="12:13" x14ac:dyDescent="0.25">
      <c r="L86" s="1"/>
      <c r="M86" s="1"/>
    </row>
    <row r="87" spans="12:13" x14ac:dyDescent="0.25">
      <c r="L87" s="1"/>
      <c r="M87" s="1"/>
    </row>
    <row r="88" spans="12:13" x14ac:dyDescent="0.25">
      <c r="L88" s="1"/>
      <c r="M88" s="1"/>
    </row>
    <row r="89" spans="12:13" x14ac:dyDescent="0.25">
      <c r="L89" s="1"/>
      <c r="M89" s="1"/>
    </row>
    <row r="90" spans="12:13" x14ac:dyDescent="0.25">
      <c r="L90" s="1"/>
      <c r="M90" s="1"/>
    </row>
    <row r="91" spans="12:13" x14ac:dyDescent="0.25">
      <c r="L91" s="1"/>
      <c r="M91" s="1"/>
    </row>
    <row r="92" spans="12:13" x14ac:dyDescent="0.25">
      <c r="L92" s="1"/>
      <c r="M92" s="1"/>
    </row>
    <row r="93" spans="12:13" x14ac:dyDescent="0.25">
      <c r="L93" s="1"/>
      <c r="M93" s="1"/>
    </row>
    <row r="94" spans="12:13" x14ac:dyDescent="0.25">
      <c r="L94" s="1"/>
      <c r="M94" s="1"/>
    </row>
    <row r="95" spans="12:13" x14ac:dyDescent="0.25">
      <c r="L95" s="1"/>
      <c r="M95" s="1"/>
    </row>
    <row r="96" spans="12:13" x14ac:dyDescent="0.25">
      <c r="L96" s="1"/>
      <c r="M96" s="1"/>
    </row>
    <row r="97" spans="12:13" x14ac:dyDescent="0.25">
      <c r="L97" s="1"/>
      <c r="M97" s="1"/>
    </row>
    <row r="98" spans="12:13" x14ac:dyDescent="0.25">
      <c r="L98" s="1"/>
      <c r="M98" s="1"/>
    </row>
    <row r="99" spans="12:13" x14ac:dyDescent="0.25">
      <c r="L99" s="1"/>
      <c r="M99" s="1"/>
    </row>
    <row r="100" spans="12:13" x14ac:dyDescent="0.25">
      <c r="L100" s="1"/>
      <c r="M100" s="1"/>
    </row>
    <row r="101" spans="12:13" x14ac:dyDescent="0.25">
      <c r="L101" s="1"/>
      <c r="M101" s="1"/>
    </row>
    <row r="102" spans="12:13" x14ac:dyDescent="0.25">
      <c r="L102" s="1"/>
      <c r="M102" s="1"/>
    </row>
    <row r="103" spans="12:13" x14ac:dyDescent="0.25">
      <c r="L103" s="1"/>
      <c r="M103" s="1"/>
    </row>
    <row r="104" spans="12:13" x14ac:dyDescent="0.25">
      <c r="L104" s="1"/>
      <c r="M104" s="1"/>
    </row>
    <row r="105" spans="12:13" x14ac:dyDescent="0.25">
      <c r="L105" s="1"/>
      <c r="M105" s="1"/>
    </row>
    <row r="106" spans="12:13" x14ac:dyDescent="0.25">
      <c r="L106" s="1"/>
      <c r="M106" s="1"/>
    </row>
    <row r="107" spans="12:13" x14ac:dyDescent="0.25">
      <c r="L107" s="1"/>
      <c r="M107" s="1"/>
    </row>
    <row r="108" spans="12:13" x14ac:dyDescent="0.25">
      <c r="L108" s="1"/>
      <c r="M108" s="1"/>
    </row>
    <row r="109" spans="12:13" x14ac:dyDescent="0.25">
      <c r="L109" s="1"/>
      <c r="M109" s="1"/>
    </row>
    <row r="110" spans="12:13" x14ac:dyDescent="0.25">
      <c r="L110" s="1"/>
      <c r="M110" s="1"/>
    </row>
    <row r="111" spans="12:13" x14ac:dyDescent="0.25">
      <c r="L111" s="1"/>
      <c r="M111" s="1"/>
    </row>
    <row r="112" spans="12:13" x14ac:dyDescent="0.25">
      <c r="L112" s="1"/>
      <c r="M112" s="1"/>
    </row>
    <row r="113" spans="12:13" x14ac:dyDescent="0.25">
      <c r="L113" s="1"/>
      <c r="M113" s="1"/>
    </row>
    <row r="114" spans="12:13" x14ac:dyDescent="0.25">
      <c r="L114" s="1"/>
      <c r="M114" s="1"/>
    </row>
    <row r="115" spans="12:13" x14ac:dyDescent="0.25">
      <c r="L115" s="1"/>
      <c r="M115" s="1"/>
    </row>
    <row r="116" spans="12:13" x14ac:dyDescent="0.25">
      <c r="L116" s="1"/>
      <c r="M116" s="1"/>
    </row>
    <row r="117" spans="12:13" x14ac:dyDescent="0.25">
      <c r="L117" s="1"/>
      <c r="M117" s="1"/>
    </row>
    <row r="118" spans="12:13" x14ac:dyDescent="0.25">
      <c r="L118" s="1"/>
      <c r="M118" s="1"/>
    </row>
    <row r="119" spans="12:13" x14ac:dyDescent="0.25">
      <c r="L119" s="1"/>
      <c r="M119" s="1"/>
    </row>
    <row r="120" spans="12:13" x14ac:dyDescent="0.25">
      <c r="L120" s="1"/>
      <c r="M120" s="1"/>
    </row>
    <row r="121" spans="12:13" x14ac:dyDescent="0.25">
      <c r="L121" s="1"/>
      <c r="M121" s="1"/>
    </row>
    <row r="122" spans="12:13" x14ac:dyDescent="0.25">
      <c r="L122" s="1"/>
      <c r="M122" s="1"/>
    </row>
    <row r="123" spans="12:13" x14ac:dyDescent="0.25">
      <c r="L123" s="1"/>
      <c r="M123" s="1"/>
    </row>
    <row r="124" spans="12:13" x14ac:dyDescent="0.25">
      <c r="L124" s="1"/>
      <c r="M124" s="1"/>
    </row>
    <row r="125" spans="12:13" x14ac:dyDescent="0.25">
      <c r="L125" s="1"/>
      <c r="M125" s="1"/>
    </row>
    <row r="126" spans="12:13" x14ac:dyDescent="0.25">
      <c r="L126" s="1"/>
      <c r="M126" s="1"/>
    </row>
  </sheetData>
  <autoFilter ref="A2:K2" xr:uid="{010A0FD3-FD73-47D8-9B1C-4E4E2DF41A28}">
    <sortState xmlns:xlrd2="http://schemas.microsoft.com/office/spreadsheetml/2017/richdata2" ref="A3:K32">
      <sortCondition descending="1" ref="I2"/>
    </sortState>
  </autoFilter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49CC9-330E-4891-BA09-8D35C7D7E332}">
  <sheetPr>
    <tabColor rgb="FF92D050"/>
  </sheetPr>
  <dimension ref="A1:S138"/>
  <sheetViews>
    <sheetView workbookViewId="0">
      <selection activeCell="G6" sqref="G6"/>
    </sheetView>
  </sheetViews>
  <sheetFormatPr defaultColWidth="9.140625" defaultRowHeight="11.25" x14ac:dyDescent="0.2"/>
  <cols>
    <col min="1" max="1" width="24.5703125" style="18" customWidth="1"/>
    <col min="2" max="2" width="19.7109375" style="14" customWidth="1"/>
    <col min="3" max="3" width="24.28515625" style="18" customWidth="1"/>
    <col min="4" max="4" width="18.85546875" style="14" customWidth="1"/>
    <col min="5" max="5" width="23" style="18" customWidth="1"/>
    <col min="6" max="6" width="10.7109375" style="14" customWidth="1"/>
    <col min="7" max="7" width="23" style="18" customWidth="1"/>
    <col min="8" max="8" width="10.85546875" style="14" customWidth="1"/>
    <col min="9" max="9" width="23" style="18" customWidth="1"/>
    <col min="10" max="10" width="9.140625" style="14"/>
    <col min="11" max="11" width="18.85546875" style="18" customWidth="1"/>
    <col min="12" max="12" width="15.85546875" style="19" customWidth="1"/>
    <col min="13" max="13" width="19.7109375" style="18" customWidth="1"/>
    <col min="14" max="14" width="17.140625" style="14" customWidth="1"/>
    <col min="15" max="16384" width="9.140625" style="23"/>
  </cols>
  <sheetData>
    <row r="1" spans="1:19" s="26" customFormat="1" ht="115.5" customHeight="1" thickBot="1" x14ac:dyDescent="0.25">
      <c r="A1" s="7" t="s">
        <v>124</v>
      </c>
      <c r="B1" s="6" t="s">
        <v>125</v>
      </c>
      <c r="C1" s="7" t="s">
        <v>126</v>
      </c>
      <c r="D1" s="6" t="s">
        <v>127</v>
      </c>
      <c r="E1" s="7" t="s">
        <v>128</v>
      </c>
      <c r="F1" s="6" t="s">
        <v>129</v>
      </c>
      <c r="G1" s="7" t="s">
        <v>130</v>
      </c>
      <c r="H1" s="6" t="s">
        <v>131</v>
      </c>
      <c r="I1" s="7" t="s">
        <v>132</v>
      </c>
      <c r="J1" s="6" t="s">
        <v>133</v>
      </c>
      <c r="K1" s="7" t="s">
        <v>134</v>
      </c>
      <c r="L1" s="6" t="s">
        <v>135</v>
      </c>
      <c r="M1" s="7" t="s">
        <v>136</v>
      </c>
      <c r="N1" s="6" t="s">
        <v>137</v>
      </c>
      <c r="P1" s="27" t="s">
        <v>138</v>
      </c>
      <c r="Q1" s="27" t="s">
        <v>139</v>
      </c>
      <c r="R1" s="27" t="s">
        <v>140</v>
      </c>
      <c r="S1" s="27" t="s">
        <v>141</v>
      </c>
    </row>
    <row r="2" spans="1:19" x14ac:dyDescent="0.2">
      <c r="A2" s="8" t="s">
        <v>142</v>
      </c>
      <c r="B2" s="9" t="s">
        <v>62</v>
      </c>
      <c r="C2" s="8" t="s">
        <v>142</v>
      </c>
      <c r="D2" s="10" t="s">
        <v>62</v>
      </c>
      <c r="E2" s="8" t="s">
        <v>87</v>
      </c>
      <c r="F2" s="11" t="s">
        <v>62</v>
      </c>
      <c r="G2" s="8" t="s">
        <v>87</v>
      </c>
      <c r="H2" s="11" t="s">
        <v>62</v>
      </c>
      <c r="I2" s="8" t="s">
        <v>87</v>
      </c>
      <c r="J2" s="11" t="s">
        <v>62</v>
      </c>
      <c r="K2" s="8" t="s">
        <v>62</v>
      </c>
      <c r="L2" s="12" t="s">
        <v>76</v>
      </c>
      <c r="M2" s="8" t="s">
        <v>62</v>
      </c>
      <c r="N2" s="11" t="s">
        <v>26</v>
      </c>
      <c r="P2" s="23" t="s">
        <v>143</v>
      </c>
      <c r="Q2" s="23" t="s">
        <v>144</v>
      </c>
      <c r="R2" s="23" t="s">
        <v>7</v>
      </c>
      <c r="S2" s="23" t="s">
        <v>62</v>
      </c>
    </row>
    <row r="3" spans="1:19" x14ac:dyDescent="0.2">
      <c r="A3" s="8" t="s">
        <v>145</v>
      </c>
      <c r="B3" s="9" t="s">
        <v>87</v>
      </c>
      <c r="C3" s="8" t="s">
        <v>145</v>
      </c>
      <c r="D3" s="10" t="s">
        <v>87</v>
      </c>
      <c r="E3" s="8" t="s">
        <v>113</v>
      </c>
      <c r="F3" s="11" t="s">
        <v>145</v>
      </c>
      <c r="G3" s="8" t="s">
        <v>113</v>
      </c>
      <c r="H3" s="11" t="s">
        <v>145</v>
      </c>
      <c r="I3" s="8" t="s">
        <v>113</v>
      </c>
      <c r="J3" s="11" t="s">
        <v>145</v>
      </c>
      <c r="K3" s="8" t="s">
        <v>87</v>
      </c>
      <c r="L3" s="12" t="s">
        <v>33</v>
      </c>
      <c r="M3" s="8" t="s">
        <v>87</v>
      </c>
      <c r="N3" s="11" t="s">
        <v>10</v>
      </c>
      <c r="P3" s="23" t="s">
        <v>146</v>
      </c>
      <c r="Q3" s="23" t="s">
        <v>147</v>
      </c>
      <c r="R3" s="23" t="s">
        <v>23</v>
      </c>
      <c r="S3" s="23" t="s">
        <v>87</v>
      </c>
    </row>
    <row r="4" spans="1:19" x14ac:dyDescent="0.2">
      <c r="A4" s="8" t="s">
        <v>148</v>
      </c>
      <c r="B4" s="9" t="s">
        <v>113</v>
      </c>
      <c r="C4" s="8" t="s">
        <v>148</v>
      </c>
      <c r="D4" s="10" t="s">
        <v>113</v>
      </c>
      <c r="E4" s="8" t="s">
        <v>142</v>
      </c>
      <c r="F4" s="11" t="s">
        <v>111</v>
      </c>
      <c r="G4" s="8" t="s">
        <v>142</v>
      </c>
      <c r="H4" s="11" t="s">
        <v>111</v>
      </c>
      <c r="I4" s="8" t="s">
        <v>142</v>
      </c>
      <c r="J4" s="11" t="s">
        <v>111</v>
      </c>
      <c r="K4" s="8" t="s">
        <v>113</v>
      </c>
      <c r="L4" s="12" t="s">
        <v>59</v>
      </c>
      <c r="M4" s="8" t="s">
        <v>113</v>
      </c>
      <c r="N4" s="11" t="s">
        <v>19</v>
      </c>
      <c r="P4" s="23" t="s">
        <v>149</v>
      </c>
      <c r="Q4" s="23" t="s">
        <v>150</v>
      </c>
      <c r="R4" s="23" t="s">
        <v>12</v>
      </c>
      <c r="S4" s="23" t="s">
        <v>113</v>
      </c>
    </row>
    <row r="5" spans="1:19" x14ac:dyDescent="0.2">
      <c r="A5" s="8" t="s">
        <v>151</v>
      </c>
      <c r="B5" s="9" t="s">
        <v>111</v>
      </c>
      <c r="C5" s="8" t="s">
        <v>151</v>
      </c>
      <c r="D5" s="10" t="s">
        <v>111</v>
      </c>
      <c r="E5" s="8" t="s">
        <v>148</v>
      </c>
      <c r="F5" s="11" t="s">
        <v>82</v>
      </c>
      <c r="G5" s="8" t="s">
        <v>148</v>
      </c>
      <c r="H5" s="11" t="s">
        <v>82</v>
      </c>
      <c r="I5" s="8" t="s">
        <v>148</v>
      </c>
      <c r="J5" s="11" t="s">
        <v>82</v>
      </c>
      <c r="K5" s="8" t="s">
        <v>142</v>
      </c>
      <c r="L5" s="12" t="s">
        <v>72</v>
      </c>
      <c r="M5" s="8" t="s">
        <v>142</v>
      </c>
      <c r="N5" s="11" t="s">
        <v>31</v>
      </c>
      <c r="P5" s="23" t="s">
        <v>152</v>
      </c>
      <c r="Q5" s="23" t="s">
        <v>153</v>
      </c>
      <c r="R5" s="23" t="s">
        <v>23</v>
      </c>
      <c r="S5" s="23" t="s">
        <v>142</v>
      </c>
    </row>
    <row r="6" spans="1:19" x14ac:dyDescent="0.2">
      <c r="A6" s="8" t="s">
        <v>154</v>
      </c>
      <c r="B6" s="9" t="s">
        <v>82</v>
      </c>
      <c r="C6" s="8" t="s">
        <v>154</v>
      </c>
      <c r="D6" s="10" t="s">
        <v>82</v>
      </c>
      <c r="E6" s="8" t="s">
        <v>18</v>
      </c>
      <c r="F6" s="11" t="s">
        <v>30</v>
      </c>
      <c r="G6" s="8" t="s">
        <v>18</v>
      </c>
      <c r="H6" s="11" t="s">
        <v>30</v>
      </c>
      <c r="I6" s="8" t="s">
        <v>18</v>
      </c>
      <c r="J6" s="11" t="s">
        <v>30</v>
      </c>
      <c r="K6" s="8" t="s">
        <v>145</v>
      </c>
      <c r="L6" s="12" t="s">
        <v>22</v>
      </c>
      <c r="M6" s="8" t="s">
        <v>145</v>
      </c>
      <c r="N6" s="11" t="s">
        <v>14</v>
      </c>
      <c r="P6" s="23" t="s">
        <v>155</v>
      </c>
      <c r="Q6" s="23" t="s">
        <v>156</v>
      </c>
      <c r="R6" s="23" t="s">
        <v>12</v>
      </c>
      <c r="S6" s="23" t="s">
        <v>145</v>
      </c>
    </row>
    <row r="7" spans="1:19" x14ac:dyDescent="0.2">
      <c r="A7" s="8" t="s">
        <v>157</v>
      </c>
      <c r="B7" s="9" t="s">
        <v>18</v>
      </c>
      <c r="C7" s="8" t="s">
        <v>158</v>
      </c>
      <c r="D7" s="10" t="s">
        <v>18</v>
      </c>
      <c r="E7" s="8" t="s">
        <v>110</v>
      </c>
      <c r="F7" s="11" t="s">
        <v>70</v>
      </c>
      <c r="G7" s="8" t="s">
        <v>110</v>
      </c>
      <c r="H7" s="11" t="s">
        <v>70</v>
      </c>
      <c r="I7" s="8" t="s">
        <v>110</v>
      </c>
      <c r="J7" s="11" t="s">
        <v>70</v>
      </c>
      <c r="K7" s="8" t="s">
        <v>148</v>
      </c>
      <c r="L7" s="12" t="s">
        <v>38</v>
      </c>
      <c r="M7" s="8" t="s">
        <v>148</v>
      </c>
      <c r="N7" s="11" t="s">
        <v>102</v>
      </c>
      <c r="P7" s="23" t="s">
        <v>159</v>
      </c>
      <c r="Q7" s="23" t="s">
        <v>160</v>
      </c>
      <c r="R7" s="23" t="s">
        <v>23</v>
      </c>
      <c r="S7" s="23" t="s">
        <v>148</v>
      </c>
    </row>
    <row r="8" spans="1:19" x14ac:dyDescent="0.2">
      <c r="A8" s="8" t="s">
        <v>158</v>
      </c>
      <c r="B8" s="9" t="s">
        <v>110</v>
      </c>
      <c r="C8" s="8" t="s">
        <v>161</v>
      </c>
      <c r="D8" s="10" t="s">
        <v>110</v>
      </c>
      <c r="E8" s="8" t="s">
        <v>46</v>
      </c>
      <c r="F8" s="11" t="s">
        <v>80</v>
      </c>
      <c r="G8" s="8" t="s">
        <v>46</v>
      </c>
      <c r="H8" s="11" t="s">
        <v>80</v>
      </c>
      <c r="I8" s="8" t="s">
        <v>46</v>
      </c>
      <c r="J8" s="11" t="s">
        <v>80</v>
      </c>
      <c r="K8" s="8" t="s">
        <v>82</v>
      </c>
      <c r="L8" s="12" t="s">
        <v>56</v>
      </c>
      <c r="M8" s="8" t="s">
        <v>82</v>
      </c>
      <c r="N8" s="11" t="s">
        <v>34</v>
      </c>
      <c r="P8" s="23" t="s">
        <v>146</v>
      </c>
      <c r="Q8" s="23" t="s">
        <v>162</v>
      </c>
      <c r="R8" s="23" t="s">
        <v>23</v>
      </c>
      <c r="S8" s="23" t="s">
        <v>111</v>
      </c>
    </row>
    <row r="9" spans="1:19" x14ac:dyDescent="0.2">
      <c r="A9" s="8" t="s">
        <v>161</v>
      </c>
      <c r="B9" s="9" t="s">
        <v>46</v>
      </c>
      <c r="C9" s="8" t="s">
        <v>163</v>
      </c>
      <c r="D9" s="10" t="s">
        <v>46</v>
      </c>
      <c r="E9" s="8" t="s">
        <v>151</v>
      </c>
      <c r="F9" s="11" t="s">
        <v>25</v>
      </c>
      <c r="G9" s="8" t="s">
        <v>151</v>
      </c>
      <c r="H9" s="11" t="s">
        <v>25</v>
      </c>
      <c r="I9" s="8" t="s">
        <v>151</v>
      </c>
      <c r="J9" s="11" t="s">
        <v>25</v>
      </c>
      <c r="K9" s="8" t="s">
        <v>110</v>
      </c>
      <c r="L9" s="12" t="s">
        <v>17</v>
      </c>
      <c r="M9" s="8" t="s">
        <v>18</v>
      </c>
      <c r="N9" s="11" t="s">
        <v>40</v>
      </c>
      <c r="P9" s="23" t="s">
        <v>146</v>
      </c>
      <c r="Q9" s="23" t="s">
        <v>164</v>
      </c>
      <c r="R9" s="23" t="s">
        <v>23</v>
      </c>
      <c r="S9" s="23" t="s">
        <v>82</v>
      </c>
    </row>
    <row r="10" spans="1:19" x14ac:dyDescent="0.2">
      <c r="A10" s="8" t="s">
        <v>163</v>
      </c>
      <c r="B10" s="9" t="s">
        <v>30</v>
      </c>
      <c r="C10" s="8" t="s">
        <v>165</v>
      </c>
      <c r="D10" s="10" t="s">
        <v>30</v>
      </c>
      <c r="E10" s="8" t="s">
        <v>68</v>
      </c>
      <c r="F10" s="11" t="s">
        <v>10</v>
      </c>
      <c r="G10" s="8" t="s">
        <v>68</v>
      </c>
      <c r="H10" s="11" t="s">
        <v>10</v>
      </c>
      <c r="I10" s="8" t="s">
        <v>68</v>
      </c>
      <c r="J10" s="11" t="s">
        <v>10</v>
      </c>
      <c r="K10" s="8" t="s">
        <v>46</v>
      </c>
      <c r="L10" s="12" t="s">
        <v>19</v>
      </c>
      <c r="M10" s="8" t="s">
        <v>110</v>
      </c>
      <c r="N10" s="11" t="s">
        <v>111</v>
      </c>
      <c r="P10" s="23" t="s">
        <v>143</v>
      </c>
      <c r="Q10" s="23" t="s">
        <v>166</v>
      </c>
      <c r="R10" s="23" t="s">
        <v>12</v>
      </c>
      <c r="S10" s="23" t="s">
        <v>18</v>
      </c>
    </row>
    <row r="11" spans="1:19" x14ac:dyDescent="0.2">
      <c r="A11" s="8" t="s">
        <v>165</v>
      </c>
      <c r="B11" s="9" t="s">
        <v>68</v>
      </c>
      <c r="C11" s="8" t="s">
        <v>167</v>
      </c>
      <c r="D11" s="10" t="s">
        <v>68</v>
      </c>
      <c r="E11" s="8" t="s">
        <v>48</v>
      </c>
      <c r="F11" s="11" t="s">
        <v>59</v>
      </c>
      <c r="G11" s="8" t="s">
        <v>48</v>
      </c>
      <c r="H11" s="11" t="s">
        <v>59</v>
      </c>
      <c r="I11" s="8" t="s">
        <v>48</v>
      </c>
      <c r="J11" s="11" t="s">
        <v>59</v>
      </c>
      <c r="K11" s="8" t="s">
        <v>151</v>
      </c>
      <c r="L11" s="12" t="s">
        <v>61</v>
      </c>
      <c r="M11" s="8" t="s">
        <v>46</v>
      </c>
      <c r="N11" s="11" t="s">
        <v>22</v>
      </c>
      <c r="P11" s="23" t="s">
        <v>146</v>
      </c>
      <c r="Q11" s="23" t="s">
        <v>168</v>
      </c>
      <c r="R11" s="23" t="s">
        <v>23</v>
      </c>
      <c r="S11" s="23" t="s">
        <v>110</v>
      </c>
    </row>
    <row r="12" spans="1:19" x14ac:dyDescent="0.2">
      <c r="A12" s="8" t="s">
        <v>167</v>
      </c>
      <c r="B12" s="9" t="s">
        <v>48</v>
      </c>
      <c r="C12" s="8" t="s">
        <v>169</v>
      </c>
      <c r="D12" s="10" t="s">
        <v>120</v>
      </c>
      <c r="E12" s="8" t="s">
        <v>154</v>
      </c>
      <c r="F12" s="11" t="s">
        <v>27</v>
      </c>
      <c r="G12" s="8" t="s">
        <v>154</v>
      </c>
      <c r="H12" s="11" t="s">
        <v>27</v>
      </c>
      <c r="I12" s="8" t="s">
        <v>154</v>
      </c>
      <c r="J12" s="11" t="s">
        <v>27</v>
      </c>
      <c r="K12" s="8" t="s">
        <v>48</v>
      </c>
      <c r="L12" s="12" t="s">
        <v>25</v>
      </c>
      <c r="M12" s="8" t="s">
        <v>151</v>
      </c>
      <c r="N12" s="11" t="s">
        <v>30</v>
      </c>
      <c r="P12" s="23" t="s">
        <v>159</v>
      </c>
      <c r="Q12" s="23" t="s">
        <v>170</v>
      </c>
      <c r="R12" s="23" t="s">
        <v>23</v>
      </c>
      <c r="S12" s="23" t="s">
        <v>46</v>
      </c>
    </row>
    <row r="13" spans="1:19" x14ac:dyDescent="0.2">
      <c r="A13" s="8" t="s">
        <v>169</v>
      </c>
      <c r="B13" s="9" t="s">
        <v>26</v>
      </c>
      <c r="C13" s="8" t="s">
        <v>171</v>
      </c>
      <c r="D13" s="10" t="s">
        <v>48</v>
      </c>
      <c r="E13" s="8" t="s">
        <v>184</v>
      </c>
      <c r="F13" s="11" t="s">
        <v>191</v>
      </c>
      <c r="G13" s="8" t="s">
        <v>184</v>
      </c>
      <c r="H13" s="11" t="s">
        <v>191</v>
      </c>
      <c r="I13" s="8" t="s">
        <v>184</v>
      </c>
      <c r="J13" s="11" t="s">
        <v>191</v>
      </c>
      <c r="K13" s="8" t="s">
        <v>154</v>
      </c>
      <c r="L13" s="12" t="s">
        <v>16</v>
      </c>
      <c r="M13" s="8" t="s">
        <v>157</v>
      </c>
      <c r="N13" s="11" t="s">
        <v>68</v>
      </c>
      <c r="P13" s="23" t="s">
        <v>155</v>
      </c>
      <c r="Q13" s="23" t="s">
        <v>172</v>
      </c>
      <c r="R13" s="23" t="s">
        <v>12</v>
      </c>
      <c r="S13" s="23" t="s">
        <v>30</v>
      </c>
    </row>
    <row r="14" spans="1:19" x14ac:dyDescent="0.2">
      <c r="A14" s="8" t="s">
        <v>171</v>
      </c>
      <c r="B14" s="9" t="s">
        <v>70</v>
      </c>
      <c r="C14" s="8" t="s">
        <v>173</v>
      </c>
      <c r="D14" s="10" t="s">
        <v>26</v>
      </c>
      <c r="E14" s="8" t="s">
        <v>157</v>
      </c>
      <c r="F14" s="11" t="s">
        <v>197</v>
      </c>
      <c r="G14" s="8" t="s">
        <v>157</v>
      </c>
      <c r="H14" s="11" t="s">
        <v>197</v>
      </c>
      <c r="I14" s="8" t="s">
        <v>157</v>
      </c>
      <c r="J14" s="11" t="s">
        <v>197</v>
      </c>
      <c r="K14" s="8" t="s">
        <v>157</v>
      </c>
      <c r="L14" s="12" t="s">
        <v>68</v>
      </c>
      <c r="M14" s="8" t="s">
        <v>158</v>
      </c>
      <c r="N14" s="11" t="s">
        <v>80</v>
      </c>
      <c r="P14" s="23" t="s">
        <v>143</v>
      </c>
      <c r="Q14" s="23" t="s">
        <v>174</v>
      </c>
      <c r="R14" s="23" t="s">
        <v>12</v>
      </c>
      <c r="S14" s="23" t="s">
        <v>151</v>
      </c>
    </row>
    <row r="15" spans="1:19" x14ac:dyDescent="0.2">
      <c r="A15" s="8" t="s">
        <v>175</v>
      </c>
      <c r="B15" s="9" t="s">
        <v>80</v>
      </c>
      <c r="C15" s="8" t="s">
        <v>176</v>
      </c>
      <c r="D15" s="10" t="s">
        <v>70</v>
      </c>
      <c r="E15" s="8" t="s">
        <v>158</v>
      </c>
      <c r="F15" s="11" t="s">
        <v>19</v>
      </c>
      <c r="G15" s="8" t="s">
        <v>158</v>
      </c>
      <c r="H15" s="11" t="s">
        <v>19</v>
      </c>
      <c r="I15" s="8" t="s">
        <v>158</v>
      </c>
      <c r="J15" s="11" t="s">
        <v>19</v>
      </c>
      <c r="K15" s="8" t="s">
        <v>158</v>
      </c>
      <c r="L15" s="12" t="s">
        <v>40</v>
      </c>
      <c r="M15" s="8" t="s">
        <v>48</v>
      </c>
      <c r="N15" s="11" t="s">
        <v>43</v>
      </c>
      <c r="P15" s="23" t="s">
        <v>159</v>
      </c>
      <c r="Q15" s="23" t="s">
        <v>177</v>
      </c>
      <c r="R15" s="23" t="s">
        <v>12</v>
      </c>
      <c r="S15" s="23" t="s">
        <v>68</v>
      </c>
    </row>
    <row r="16" spans="1:19" x14ac:dyDescent="0.2">
      <c r="A16" s="8" t="s">
        <v>119</v>
      </c>
      <c r="B16" s="9" t="s">
        <v>25</v>
      </c>
      <c r="C16" s="8" t="s">
        <v>178</v>
      </c>
      <c r="D16" s="10" t="s">
        <v>80</v>
      </c>
      <c r="E16" s="8" t="s">
        <v>161</v>
      </c>
      <c r="F16" s="11" t="s">
        <v>51</v>
      </c>
      <c r="G16" s="8" t="s">
        <v>161</v>
      </c>
      <c r="H16" s="11" t="s">
        <v>51</v>
      </c>
      <c r="I16" s="8" t="s">
        <v>161</v>
      </c>
      <c r="J16" s="11" t="s">
        <v>51</v>
      </c>
      <c r="K16" s="8" t="s">
        <v>70</v>
      </c>
      <c r="L16" s="12" t="s">
        <v>34</v>
      </c>
      <c r="M16" s="8" t="s">
        <v>154</v>
      </c>
      <c r="N16" s="11" t="s">
        <v>58</v>
      </c>
      <c r="P16" s="23" t="s">
        <v>159</v>
      </c>
      <c r="Q16" s="23" t="s">
        <v>179</v>
      </c>
      <c r="R16" s="23" t="s">
        <v>23</v>
      </c>
      <c r="S16" s="23" t="s">
        <v>48</v>
      </c>
    </row>
    <row r="17" spans="1:19" x14ac:dyDescent="0.2">
      <c r="A17" s="8" t="s">
        <v>180</v>
      </c>
      <c r="B17" s="9" t="s">
        <v>9</v>
      </c>
      <c r="C17" s="8" t="s">
        <v>181</v>
      </c>
      <c r="D17" s="10" t="s">
        <v>25</v>
      </c>
      <c r="E17" s="8" t="s">
        <v>185</v>
      </c>
      <c r="F17" s="11" t="s">
        <v>206</v>
      </c>
      <c r="G17" s="8" t="s">
        <v>185</v>
      </c>
      <c r="H17" s="11" t="s">
        <v>206</v>
      </c>
      <c r="I17" s="8" t="s">
        <v>185</v>
      </c>
      <c r="J17" s="11" t="s">
        <v>206</v>
      </c>
      <c r="K17" s="8" t="s">
        <v>161</v>
      </c>
      <c r="L17" s="12" t="s">
        <v>74</v>
      </c>
      <c r="M17" s="8" t="s">
        <v>70</v>
      </c>
      <c r="N17" s="11" t="s">
        <v>75</v>
      </c>
      <c r="P17" s="23" t="s">
        <v>146</v>
      </c>
      <c r="Q17" s="23" t="s">
        <v>182</v>
      </c>
      <c r="R17" s="23" t="s">
        <v>23</v>
      </c>
      <c r="S17" s="23" t="s">
        <v>154</v>
      </c>
    </row>
    <row r="18" spans="1:19" x14ac:dyDescent="0.2">
      <c r="A18" s="8" t="s">
        <v>173</v>
      </c>
      <c r="B18" s="9" t="s">
        <v>10</v>
      </c>
      <c r="C18" s="8" t="s">
        <v>183</v>
      </c>
      <c r="D18" s="10" t="s">
        <v>9</v>
      </c>
      <c r="E18" s="8" t="s">
        <v>163</v>
      </c>
      <c r="F18" s="11" t="s">
        <v>58</v>
      </c>
      <c r="G18" s="8" t="s">
        <v>163</v>
      </c>
      <c r="H18" s="11" t="s">
        <v>58</v>
      </c>
      <c r="I18" s="8" t="s">
        <v>163</v>
      </c>
      <c r="J18" s="11" t="s">
        <v>58</v>
      </c>
      <c r="K18" s="8" t="s">
        <v>185</v>
      </c>
      <c r="L18" s="12" t="s">
        <v>111</v>
      </c>
      <c r="M18" s="8" t="s">
        <v>161</v>
      </c>
      <c r="N18" s="11" t="s">
        <v>90</v>
      </c>
      <c r="P18" s="23" t="s">
        <v>155</v>
      </c>
      <c r="Q18" s="23" t="s">
        <v>186</v>
      </c>
      <c r="R18" s="23" t="s">
        <v>7</v>
      </c>
      <c r="S18" s="24" t="s">
        <v>184</v>
      </c>
    </row>
    <row r="19" spans="1:19" x14ac:dyDescent="0.2">
      <c r="A19" s="8" t="s">
        <v>176</v>
      </c>
      <c r="B19" s="9" t="s">
        <v>59</v>
      </c>
      <c r="C19" s="8" t="s">
        <v>187</v>
      </c>
      <c r="D19" s="10" t="s">
        <v>10</v>
      </c>
      <c r="E19" s="8" t="s">
        <v>194</v>
      </c>
      <c r="F19" s="11" t="s">
        <v>47</v>
      </c>
      <c r="G19" s="8" t="s">
        <v>194</v>
      </c>
      <c r="H19" s="11" t="s">
        <v>47</v>
      </c>
      <c r="I19" s="8" t="s">
        <v>194</v>
      </c>
      <c r="J19" s="11" t="s">
        <v>47</v>
      </c>
      <c r="K19" s="8" t="s">
        <v>163</v>
      </c>
      <c r="L19" s="12" t="s">
        <v>102</v>
      </c>
      <c r="M19" s="8" t="s">
        <v>185</v>
      </c>
      <c r="N19" s="11" t="s">
        <v>38</v>
      </c>
      <c r="P19" s="23" t="s">
        <v>146</v>
      </c>
      <c r="Q19" s="23" t="s">
        <v>188</v>
      </c>
      <c r="R19" s="23" t="s">
        <v>23</v>
      </c>
      <c r="S19" s="23" t="s">
        <v>157</v>
      </c>
    </row>
    <row r="20" spans="1:19" x14ac:dyDescent="0.2">
      <c r="A20" s="8" t="s">
        <v>178</v>
      </c>
      <c r="B20" s="9" t="s">
        <v>27</v>
      </c>
      <c r="C20" s="8" t="s">
        <v>81</v>
      </c>
      <c r="D20" s="10" t="s">
        <v>59</v>
      </c>
      <c r="E20" s="8" t="s">
        <v>198</v>
      </c>
      <c r="F20" s="11" t="s">
        <v>75</v>
      </c>
      <c r="G20" s="8" t="s">
        <v>198</v>
      </c>
      <c r="H20" s="11" t="s">
        <v>75</v>
      </c>
      <c r="I20" s="8" t="s">
        <v>198</v>
      </c>
      <c r="J20" s="11" t="s">
        <v>75</v>
      </c>
      <c r="K20" s="8" t="s">
        <v>27</v>
      </c>
      <c r="L20" s="11" t="s">
        <v>13</v>
      </c>
      <c r="M20" s="8" t="s">
        <v>163</v>
      </c>
      <c r="N20" s="11" t="s">
        <v>57</v>
      </c>
      <c r="P20" s="23" t="s">
        <v>155</v>
      </c>
      <c r="Q20" s="23" t="s">
        <v>189</v>
      </c>
      <c r="R20" s="23" t="s">
        <v>23</v>
      </c>
      <c r="S20" s="23" t="s">
        <v>158</v>
      </c>
    </row>
    <row r="21" spans="1:19" x14ac:dyDescent="0.2">
      <c r="A21" s="8" t="s">
        <v>181</v>
      </c>
      <c r="B21" s="9" t="s">
        <v>35</v>
      </c>
      <c r="C21" s="8" t="s">
        <v>190</v>
      </c>
      <c r="D21" s="10" t="s">
        <v>27</v>
      </c>
      <c r="E21" s="8" t="s">
        <v>219</v>
      </c>
      <c r="F21" s="11" t="s">
        <v>39</v>
      </c>
      <c r="G21" s="8" t="s">
        <v>219</v>
      </c>
      <c r="H21" s="11" t="s">
        <v>39</v>
      </c>
      <c r="I21" s="8" t="s">
        <v>219</v>
      </c>
      <c r="J21" s="11" t="s">
        <v>39</v>
      </c>
      <c r="K21" s="8" t="s">
        <v>191</v>
      </c>
      <c r="L21" s="11" t="s">
        <v>26</v>
      </c>
      <c r="M21" s="8" t="s">
        <v>59</v>
      </c>
      <c r="N21" s="11" t="s">
        <v>53</v>
      </c>
      <c r="P21" s="23" t="s">
        <v>155</v>
      </c>
      <c r="Q21" s="23" t="s">
        <v>192</v>
      </c>
      <c r="R21" s="23" t="s">
        <v>7</v>
      </c>
      <c r="S21" s="23" t="s">
        <v>70</v>
      </c>
    </row>
    <row r="22" spans="1:19" x14ac:dyDescent="0.2">
      <c r="A22" s="8" t="s">
        <v>183</v>
      </c>
      <c r="B22" s="9" t="s">
        <v>44</v>
      </c>
      <c r="C22" s="8" t="s">
        <v>193</v>
      </c>
      <c r="D22" s="10" t="s">
        <v>35</v>
      </c>
      <c r="E22" s="8" t="s">
        <v>60</v>
      </c>
      <c r="F22" s="11" t="s">
        <v>54</v>
      </c>
      <c r="G22" s="8" t="s">
        <v>60</v>
      </c>
      <c r="H22" s="11" t="s">
        <v>54</v>
      </c>
      <c r="I22" s="8" t="s">
        <v>60</v>
      </c>
      <c r="J22" s="11" t="s">
        <v>54</v>
      </c>
      <c r="K22" s="8" t="s">
        <v>194</v>
      </c>
      <c r="L22" s="11" t="s">
        <v>31</v>
      </c>
      <c r="M22" s="8" t="s">
        <v>27</v>
      </c>
      <c r="N22" s="12" t="s">
        <v>13</v>
      </c>
      <c r="P22" s="23" t="s">
        <v>155</v>
      </c>
      <c r="Q22" s="23" t="s">
        <v>195</v>
      </c>
      <c r="R22" s="23" t="s">
        <v>12</v>
      </c>
      <c r="S22" s="23" t="s">
        <v>161</v>
      </c>
    </row>
    <row r="23" spans="1:19" x14ac:dyDescent="0.2">
      <c r="A23" s="8" t="s">
        <v>187</v>
      </c>
      <c r="B23" s="9" t="s">
        <v>78</v>
      </c>
      <c r="C23" s="8" t="s">
        <v>196</v>
      </c>
      <c r="D23" s="10" t="s">
        <v>44</v>
      </c>
      <c r="E23" s="8" t="s">
        <v>88</v>
      </c>
      <c r="F23" s="11" t="s">
        <v>61</v>
      </c>
      <c r="G23" s="8" t="s">
        <v>88</v>
      </c>
      <c r="H23" s="11" t="s">
        <v>61</v>
      </c>
      <c r="I23" s="8" t="s">
        <v>88</v>
      </c>
      <c r="J23" s="11" t="s">
        <v>61</v>
      </c>
      <c r="K23" s="8" t="s">
        <v>198</v>
      </c>
      <c r="L23" s="11" t="s">
        <v>14</v>
      </c>
      <c r="M23" s="8" t="s">
        <v>191</v>
      </c>
      <c r="N23" s="12" t="s">
        <v>49</v>
      </c>
      <c r="P23" s="23" t="s">
        <v>152</v>
      </c>
      <c r="Q23" s="23" t="s">
        <v>199</v>
      </c>
      <c r="R23" s="23" t="s">
        <v>12</v>
      </c>
      <c r="S23" s="23" t="s">
        <v>80</v>
      </c>
    </row>
    <row r="24" spans="1:19" x14ac:dyDescent="0.2">
      <c r="A24" s="8" t="s">
        <v>190</v>
      </c>
      <c r="B24" s="9" t="s">
        <v>43</v>
      </c>
      <c r="C24" s="8" t="s">
        <v>200</v>
      </c>
      <c r="D24" s="10" t="s">
        <v>78</v>
      </c>
      <c r="E24" s="8" t="s">
        <v>165</v>
      </c>
      <c r="F24" s="11" t="s">
        <v>217</v>
      </c>
      <c r="G24" s="8" t="s">
        <v>165</v>
      </c>
      <c r="H24" s="11" t="s">
        <v>217</v>
      </c>
      <c r="I24" s="8" t="s">
        <v>165</v>
      </c>
      <c r="J24" s="11" t="s">
        <v>217</v>
      </c>
      <c r="K24" s="8" t="s">
        <v>60</v>
      </c>
      <c r="L24" s="11" t="s">
        <v>10</v>
      </c>
      <c r="M24" s="8" t="s">
        <v>194</v>
      </c>
      <c r="N24" s="12" t="s">
        <v>16</v>
      </c>
      <c r="P24" s="23" t="s">
        <v>155</v>
      </c>
      <c r="Q24" s="23" t="s">
        <v>201</v>
      </c>
      <c r="R24" s="23" t="s">
        <v>12</v>
      </c>
      <c r="S24" s="23" t="s">
        <v>25</v>
      </c>
    </row>
    <row r="25" spans="1:19" x14ac:dyDescent="0.2">
      <c r="A25" s="8" t="s">
        <v>193</v>
      </c>
      <c r="B25" s="9" t="s">
        <v>60</v>
      </c>
      <c r="C25" s="8" t="s">
        <v>202</v>
      </c>
      <c r="D25" s="10" t="s">
        <v>43</v>
      </c>
      <c r="E25" s="8" t="s">
        <v>63</v>
      </c>
      <c r="F25" s="11" t="s">
        <v>49</v>
      </c>
      <c r="G25" s="8" t="s">
        <v>63</v>
      </c>
      <c r="H25" s="11" t="s">
        <v>49</v>
      </c>
      <c r="I25" s="8" t="s">
        <v>63</v>
      </c>
      <c r="J25" s="11" t="s">
        <v>49</v>
      </c>
      <c r="K25" s="8" t="s">
        <v>88</v>
      </c>
      <c r="L25" s="11" t="s">
        <v>30</v>
      </c>
      <c r="M25" s="8" t="s">
        <v>198</v>
      </c>
      <c r="N25" s="12" t="s">
        <v>6</v>
      </c>
      <c r="P25" s="23" t="s">
        <v>155</v>
      </c>
      <c r="Q25" s="23" t="s">
        <v>203</v>
      </c>
      <c r="R25" s="23" t="s">
        <v>7</v>
      </c>
      <c r="S25" s="23" t="s">
        <v>185</v>
      </c>
    </row>
    <row r="26" spans="1:19" x14ac:dyDescent="0.2">
      <c r="A26" s="8" t="s">
        <v>204</v>
      </c>
      <c r="B26" s="9" t="s">
        <v>88</v>
      </c>
      <c r="C26" s="8" t="s">
        <v>205</v>
      </c>
      <c r="D26" s="10" t="s">
        <v>60</v>
      </c>
      <c r="E26" s="8" t="s">
        <v>211</v>
      </c>
      <c r="F26" s="11" t="s">
        <v>31</v>
      </c>
      <c r="G26" s="8" t="s">
        <v>211</v>
      </c>
      <c r="H26" s="11" t="s">
        <v>31</v>
      </c>
      <c r="I26" s="8" t="s">
        <v>211</v>
      </c>
      <c r="J26" s="11" t="s">
        <v>31</v>
      </c>
      <c r="K26" s="8" t="s">
        <v>165</v>
      </c>
      <c r="L26" s="11" t="s">
        <v>18</v>
      </c>
      <c r="M26" s="8" t="s">
        <v>60</v>
      </c>
      <c r="N26" s="12" t="s">
        <v>56</v>
      </c>
      <c r="P26" s="23" t="s">
        <v>155</v>
      </c>
      <c r="Q26" s="23" t="s">
        <v>207</v>
      </c>
      <c r="R26" s="23" t="s">
        <v>7</v>
      </c>
      <c r="S26" s="23" t="s">
        <v>10</v>
      </c>
    </row>
    <row r="27" spans="1:19" x14ac:dyDescent="0.2">
      <c r="A27" s="8" t="s">
        <v>196</v>
      </c>
      <c r="B27" s="9" t="s">
        <v>22</v>
      </c>
      <c r="C27" s="8" t="s">
        <v>208</v>
      </c>
      <c r="D27" s="10" t="s">
        <v>88</v>
      </c>
      <c r="E27" s="8" t="s">
        <v>213</v>
      </c>
      <c r="F27" s="11" t="s">
        <v>114</v>
      </c>
      <c r="G27" s="8" t="s">
        <v>213</v>
      </c>
      <c r="H27" s="11" t="s">
        <v>114</v>
      </c>
      <c r="I27" s="8" t="s">
        <v>213</v>
      </c>
      <c r="J27" s="11" t="s">
        <v>114</v>
      </c>
      <c r="K27" s="8" t="s">
        <v>63</v>
      </c>
      <c r="L27" s="11" t="s">
        <v>43</v>
      </c>
      <c r="M27" s="8" t="s">
        <v>88</v>
      </c>
      <c r="N27" s="12" t="s">
        <v>84</v>
      </c>
      <c r="P27" s="23" t="s">
        <v>152</v>
      </c>
      <c r="Q27" s="23" t="s">
        <v>209</v>
      </c>
      <c r="R27" s="23" t="s">
        <v>23</v>
      </c>
      <c r="S27" s="23" t="s">
        <v>163</v>
      </c>
    </row>
    <row r="28" spans="1:19" x14ac:dyDescent="0.2">
      <c r="A28" s="8" t="s">
        <v>200</v>
      </c>
      <c r="B28" s="9" t="s">
        <v>63</v>
      </c>
      <c r="C28" s="8" t="s">
        <v>210</v>
      </c>
      <c r="D28" s="10" t="s">
        <v>22</v>
      </c>
      <c r="E28" s="8" t="s">
        <v>167</v>
      </c>
      <c r="F28" s="11" t="s">
        <v>16</v>
      </c>
      <c r="G28" s="8" t="s">
        <v>167</v>
      </c>
      <c r="H28" s="11" t="s">
        <v>16</v>
      </c>
      <c r="I28" s="8" t="s">
        <v>167</v>
      </c>
      <c r="J28" s="11" t="s">
        <v>16</v>
      </c>
      <c r="K28" s="8" t="s">
        <v>211</v>
      </c>
      <c r="L28" s="11" t="s">
        <v>75</v>
      </c>
      <c r="M28" s="8" t="s">
        <v>165</v>
      </c>
      <c r="N28" s="12" t="s">
        <v>25</v>
      </c>
      <c r="P28" s="23" t="s">
        <v>159</v>
      </c>
      <c r="Q28" s="23" t="s">
        <v>212</v>
      </c>
      <c r="R28" s="23" t="s">
        <v>23</v>
      </c>
      <c r="S28" s="23" t="s">
        <v>59</v>
      </c>
    </row>
    <row r="29" spans="1:19" x14ac:dyDescent="0.2">
      <c r="A29" s="8" t="s">
        <v>202</v>
      </c>
      <c r="B29" s="9" t="s">
        <v>77</v>
      </c>
      <c r="C29" s="8"/>
      <c r="D29" s="10" t="s">
        <v>63</v>
      </c>
      <c r="E29" s="8" t="s">
        <v>20</v>
      </c>
      <c r="F29" s="11" t="s">
        <v>14</v>
      </c>
      <c r="G29" s="8" t="s">
        <v>20</v>
      </c>
      <c r="H29" s="11" t="s">
        <v>14</v>
      </c>
      <c r="I29" s="8" t="s">
        <v>20</v>
      </c>
      <c r="J29" s="11" t="s">
        <v>14</v>
      </c>
      <c r="K29" s="8" t="s">
        <v>213</v>
      </c>
      <c r="L29" s="11" t="s">
        <v>57</v>
      </c>
      <c r="M29" s="8" t="s">
        <v>63</v>
      </c>
      <c r="N29" s="12" t="s">
        <v>61</v>
      </c>
      <c r="P29" s="23" t="s">
        <v>155</v>
      </c>
      <c r="Q29" s="23" t="s">
        <v>214</v>
      </c>
      <c r="R29" s="23" t="s">
        <v>12</v>
      </c>
      <c r="S29" s="23" t="s">
        <v>27</v>
      </c>
    </row>
    <row r="30" spans="1:19" x14ac:dyDescent="0.2">
      <c r="A30" s="8" t="s">
        <v>205</v>
      </c>
      <c r="B30" s="9" t="s">
        <v>50</v>
      </c>
      <c r="C30" s="8"/>
      <c r="D30" s="10" t="s">
        <v>77</v>
      </c>
      <c r="E30" s="8" t="s">
        <v>96</v>
      </c>
      <c r="F30" s="11" t="s">
        <v>81</v>
      </c>
      <c r="G30" s="8" t="s">
        <v>96</v>
      </c>
      <c r="H30" s="11" t="s">
        <v>81</v>
      </c>
      <c r="I30" s="8" t="s">
        <v>96</v>
      </c>
      <c r="J30" s="11" t="s">
        <v>81</v>
      </c>
      <c r="K30" s="8" t="s">
        <v>167</v>
      </c>
      <c r="L30" s="11" t="s">
        <v>21</v>
      </c>
      <c r="M30" s="8" t="s">
        <v>211</v>
      </c>
      <c r="N30" s="12" t="s">
        <v>17</v>
      </c>
      <c r="P30" s="23" t="s">
        <v>155</v>
      </c>
      <c r="Q30" s="23" t="s">
        <v>215</v>
      </c>
      <c r="R30" s="23" t="s">
        <v>7</v>
      </c>
      <c r="S30" s="23" t="s">
        <v>191</v>
      </c>
    </row>
    <row r="31" spans="1:19" x14ac:dyDescent="0.2">
      <c r="A31" s="8" t="s">
        <v>208</v>
      </c>
      <c r="B31" s="9" t="s">
        <v>20</v>
      </c>
      <c r="C31" s="8"/>
      <c r="D31" s="10" t="s">
        <v>50</v>
      </c>
      <c r="E31" s="8" t="s">
        <v>169</v>
      </c>
      <c r="F31" s="11" t="s">
        <v>84</v>
      </c>
      <c r="G31" s="8" t="s">
        <v>169</v>
      </c>
      <c r="H31" s="11" t="s">
        <v>84</v>
      </c>
      <c r="I31" s="8" t="s">
        <v>169</v>
      </c>
      <c r="J31" s="11" t="s">
        <v>84</v>
      </c>
      <c r="K31" s="8" t="s">
        <v>20</v>
      </c>
      <c r="L31" s="11" t="s">
        <v>84</v>
      </c>
      <c r="M31" s="8" t="s">
        <v>213</v>
      </c>
      <c r="N31" s="12" t="s">
        <v>33</v>
      </c>
      <c r="P31" s="23" t="s">
        <v>155</v>
      </c>
      <c r="Q31" s="23" t="s">
        <v>216</v>
      </c>
      <c r="R31" s="23" t="s">
        <v>12</v>
      </c>
      <c r="S31" s="23" t="s">
        <v>194</v>
      </c>
    </row>
    <row r="32" spans="1:19" x14ac:dyDescent="0.2">
      <c r="A32" s="8" t="s">
        <v>116</v>
      </c>
      <c r="B32" s="9" t="s">
        <v>96</v>
      </c>
      <c r="C32" s="8"/>
      <c r="D32" s="10" t="s">
        <v>20</v>
      </c>
      <c r="E32" s="8" t="s">
        <v>103</v>
      </c>
      <c r="F32" s="11" t="s">
        <v>38</v>
      </c>
      <c r="G32" s="8" t="s">
        <v>103</v>
      </c>
      <c r="H32" s="11" t="s">
        <v>38</v>
      </c>
      <c r="I32" s="8" t="s">
        <v>103</v>
      </c>
      <c r="J32" s="11" t="s">
        <v>38</v>
      </c>
      <c r="K32" s="8" t="s">
        <v>96</v>
      </c>
      <c r="L32" s="11" t="s">
        <v>90</v>
      </c>
      <c r="M32" s="8" t="s">
        <v>167</v>
      </c>
      <c r="N32" s="10"/>
      <c r="P32" s="23" t="s">
        <v>159</v>
      </c>
      <c r="Q32" s="23" t="s">
        <v>218</v>
      </c>
      <c r="R32" s="23" t="s">
        <v>23</v>
      </c>
      <c r="S32" s="23" t="s">
        <v>198</v>
      </c>
    </row>
    <row r="33" spans="1:19" x14ac:dyDescent="0.2">
      <c r="A33" s="8" t="s">
        <v>210</v>
      </c>
      <c r="B33" s="9" t="s">
        <v>19</v>
      </c>
      <c r="C33" s="8"/>
      <c r="D33" s="10" t="s">
        <v>96</v>
      </c>
      <c r="E33" s="8" t="s">
        <v>171</v>
      </c>
      <c r="F33" s="12" t="s">
        <v>17</v>
      </c>
      <c r="G33" s="8" t="s">
        <v>171</v>
      </c>
      <c r="H33" s="12" t="s">
        <v>17</v>
      </c>
      <c r="I33" s="8" t="s">
        <v>171</v>
      </c>
      <c r="J33" s="12" t="s">
        <v>17</v>
      </c>
      <c r="K33" s="8" t="s">
        <v>169</v>
      </c>
      <c r="L33" s="11" t="s">
        <v>80</v>
      </c>
      <c r="M33" s="8" t="s">
        <v>20</v>
      </c>
      <c r="N33" s="10"/>
      <c r="P33" s="23" t="s">
        <v>155</v>
      </c>
      <c r="Q33" s="23" t="s">
        <v>220</v>
      </c>
      <c r="R33" s="23" t="s">
        <v>12</v>
      </c>
      <c r="S33" s="24" t="s">
        <v>219</v>
      </c>
    </row>
    <row r="34" spans="1:19" x14ac:dyDescent="0.2">
      <c r="A34" s="8"/>
      <c r="B34" s="9" t="s">
        <v>51</v>
      </c>
      <c r="C34" s="8"/>
      <c r="D34" s="10" t="s">
        <v>19</v>
      </c>
      <c r="E34" s="8" t="s">
        <v>13</v>
      </c>
      <c r="F34" s="11" t="s">
        <v>65</v>
      </c>
      <c r="G34" s="8" t="s">
        <v>13</v>
      </c>
      <c r="H34" s="11" t="s">
        <v>65</v>
      </c>
      <c r="I34" s="8" t="s">
        <v>13</v>
      </c>
      <c r="J34" s="11" t="s">
        <v>65</v>
      </c>
      <c r="K34" s="8" t="s">
        <v>51</v>
      </c>
      <c r="L34" s="11" t="s">
        <v>47</v>
      </c>
      <c r="M34" s="8" t="s">
        <v>96</v>
      </c>
      <c r="N34" s="10"/>
      <c r="P34" s="23" t="s">
        <v>159</v>
      </c>
      <c r="Q34" s="23" t="s">
        <v>221</v>
      </c>
      <c r="R34" s="23" t="s">
        <v>23</v>
      </c>
      <c r="S34" s="23" t="s">
        <v>60</v>
      </c>
    </row>
    <row r="35" spans="1:19" x14ac:dyDescent="0.2">
      <c r="A35" s="8"/>
      <c r="B35" s="9" t="s">
        <v>52</v>
      </c>
      <c r="C35" s="8"/>
      <c r="D35" s="10" t="s">
        <v>51</v>
      </c>
      <c r="E35" s="8" t="s">
        <v>36</v>
      </c>
      <c r="F35" s="11" t="s">
        <v>228</v>
      </c>
      <c r="G35" s="8" t="s">
        <v>36</v>
      </c>
      <c r="H35" s="11" t="s">
        <v>228</v>
      </c>
      <c r="I35" s="8" t="s">
        <v>36</v>
      </c>
      <c r="J35" s="11" t="s">
        <v>228</v>
      </c>
      <c r="K35" s="8" t="s">
        <v>206</v>
      </c>
      <c r="L35" s="11" t="s">
        <v>6</v>
      </c>
      <c r="M35" s="8" t="s">
        <v>169</v>
      </c>
      <c r="N35" s="10"/>
      <c r="P35" s="23" t="s">
        <v>149</v>
      </c>
      <c r="Q35" s="23" t="s">
        <v>222</v>
      </c>
      <c r="R35" s="23" t="s">
        <v>12</v>
      </c>
      <c r="S35" s="23" t="s">
        <v>88</v>
      </c>
    </row>
    <row r="36" spans="1:19" x14ac:dyDescent="0.2">
      <c r="A36" s="8"/>
      <c r="B36" s="9" t="s">
        <v>103</v>
      </c>
      <c r="C36" s="8"/>
      <c r="D36" s="10" t="s">
        <v>52</v>
      </c>
      <c r="E36" s="8" t="s">
        <v>66</v>
      </c>
      <c r="F36" s="11" t="s">
        <v>74</v>
      </c>
      <c r="G36" s="8" t="s">
        <v>66</v>
      </c>
      <c r="H36" s="11" t="s">
        <v>74</v>
      </c>
      <c r="I36" s="8" t="s">
        <v>66</v>
      </c>
      <c r="J36" s="11" t="s">
        <v>74</v>
      </c>
      <c r="K36" s="8" t="s">
        <v>103</v>
      </c>
      <c r="L36" s="11" t="s">
        <v>58</v>
      </c>
      <c r="M36" s="8" t="s">
        <v>51</v>
      </c>
      <c r="N36" s="10"/>
      <c r="P36" s="23" t="s">
        <v>159</v>
      </c>
      <c r="Q36" s="23" t="s">
        <v>223</v>
      </c>
      <c r="R36" s="23" t="s">
        <v>23</v>
      </c>
      <c r="S36" s="23" t="s">
        <v>165</v>
      </c>
    </row>
    <row r="37" spans="1:19" x14ac:dyDescent="0.2">
      <c r="A37" s="8"/>
      <c r="B37" s="9" t="s">
        <v>58</v>
      </c>
      <c r="C37" s="8"/>
      <c r="D37" s="10" t="s">
        <v>103</v>
      </c>
      <c r="E37" s="8" t="s">
        <v>76</v>
      </c>
      <c r="F37" s="11" t="s">
        <v>102</v>
      </c>
      <c r="G37" s="8" t="s">
        <v>76</v>
      </c>
      <c r="H37" s="11" t="s">
        <v>102</v>
      </c>
      <c r="I37" s="8" t="s">
        <v>76</v>
      </c>
      <c r="J37" s="11" t="s">
        <v>102</v>
      </c>
      <c r="K37" s="8" t="s">
        <v>171</v>
      </c>
      <c r="L37" s="11" t="s">
        <v>49</v>
      </c>
      <c r="M37" s="8" t="s">
        <v>206</v>
      </c>
      <c r="N37" s="10"/>
      <c r="P37" s="23" t="s">
        <v>159</v>
      </c>
      <c r="Q37" s="23" t="s">
        <v>224</v>
      </c>
      <c r="R37" s="23" t="s">
        <v>23</v>
      </c>
      <c r="S37" s="24" t="s">
        <v>197</v>
      </c>
    </row>
    <row r="38" spans="1:19" x14ac:dyDescent="0.2">
      <c r="A38" s="8"/>
      <c r="B38" s="9" t="s">
        <v>47</v>
      </c>
      <c r="C38" s="8"/>
      <c r="D38" s="10" t="s">
        <v>58</v>
      </c>
      <c r="E38" s="8" t="s">
        <v>175</v>
      </c>
      <c r="F38" s="11" t="s">
        <v>230</v>
      </c>
      <c r="G38" s="8" t="s">
        <v>175</v>
      </c>
      <c r="H38" s="11" t="s">
        <v>230</v>
      </c>
      <c r="I38" s="8" t="s">
        <v>175</v>
      </c>
      <c r="J38" s="11" t="s">
        <v>230</v>
      </c>
      <c r="K38" s="8" t="s">
        <v>36</v>
      </c>
      <c r="L38" s="11" t="s">
        <v>53</v>
      </c>
      <c r="M38" s="8" t="s">
        <v>103</v>
      </c>
      <c r="N38" s="10"/>
      <c r="P38" s="23" t="s">
        <v>159</v>
      </c>
      <c r="Q38" s="23" t="s">
        <v>225</v>
      </c>
      <c r="R38" s="23" t="s">
        <v>23</v>
      </c>
      <c r="S38" s="23" t="s">
        <v>63</v>
      </c>
    </row>
    <row r="39" spans="1:19" x14ac:dyDescent="0.2">
      <c r="A39" s="8"/>
      <c r="B39" s="9" t="s">
        <v>13</v>
      </c>
      <c r="C39" s="8"/>
      <c r="D39" s="10" t="s">
        <v>47</v>
      </c>
      <c r="E39" s="8" t="s">
        <v>41</v>
      </c>
      <c r="F39" s="12" t="s">
        <v>33</v>
      </c>
      <c r="G39" s="8" t="s">
        <v>41</v>
      </c>
      <c r="H39" s="12" t="s">
        <v>33</v>
      </c>
      <c r="I39" s="8" t="s">
        <v>41</v>
      </c>
      <c r="J39" s="12" t="s">
        <v>33</v>
      </c>
      <c r="K39" s="8" t="s">
        <v>66</v>
      </c>
      <c r="L39" s="13"/>
      <c r="M39" s="8" t="s">
        <v>171</v>
      </c>
      <c r="N39" s="10"/>
      <c r="P39" s="23" t="s">
        <v>149</v>
      </c>
      <c r="Q39" s="23" t="s">
        <v>226</v>
      </c>
      <c r="R39" s="23" t="s">
        <v>12</v>
      </c>
      <c r="S39" s="23" t="s">
        <v>211</v>
      </c>
    </row>
    <row r="40" spans="1:19" x14ac:dyDescent="0.2">
      <c r="A40" s="8"/>
      <c r="B40" s="9" t="s">
        <v>36</v>
      </c>
      <c r="C40" s="8"/>
      <c r="D40" s="10" t="s">
        <v>13</v>
      </c>
      <c r="E40" s="8" t="s">
        <v>119</v>
      </c>
      <c r="F40" s="11" t="s">
        <v>232</v>
      </c>
      <c r="G40" s="8" t="s">
        <v>119</v>
      </c>
      <c r="H40" s="11" t="s">
        <v>232</v>
      </c>
      <c r="I40" s="8" t="s">
        <v>119</v>
      </c>
      <c r="J40" s="11" t="s">
        <v>232</v>
      </c>
      <c r="K40" s="8" t="s">
        <v>39</v>
      </c>
      <c r="L40" s="13"/>
      <c r="M40" s="8" t="s">
        <v>47</v>
      </c>
      <c r="N40" s="10"/>
      <c r="P40" s="23" t="s">
        <v>159</v>
      </c>
      <c r="Q40" s="23" t="s">
        <v>227</v>
      </c>
      <c r="R40" s="23" t="s">
        <v>12</v>
      </c>
      <c r="S40" s="23" t="s">
        <v>213</v>
      </c>
    </row>
    <row r="41" spans="1:19" x14ac:dyDescent="0.2">
      <c r="A41" s="8"/>
      <c r="B41" s="9" t="s">
        <v>66</v>
      </c>
      <c r="C41" s="8"/>
      <c r="D41" s="10" t="s">
        <v>36</v>
      </c>
      <c r="E41" s="8" t="s">
        <v>85</v>
      </c>
      <c r="F41" s="11" t="s">
        <v>234</v>
      </c>
      <c r="G41" s="8" t="s">
        <v>85</v>
      </c>
      <c r="H41" s="11" t="s">
        <v>234</v>
      </c>
      <c r="I41" s="8" t="s">
        <v>85</v>
      </c>
      <c r="J41" s="11" t="s">
        <v>234</v>
      </c>
      <c r="K41" s="8" t="s">
        <v>54</v>
      </c>
      <c r="L41" s="13"/>
      <c r="M41" s="8" t="s">
        <v>36</v>
      </c>
      <c r="N41" s="10"/>
      <c r="P41" s="23" t="s">
        <v>155</v>
      </c>
      <c r="Q41" s="23" t="s">
        <v>229</v>
      </c>
      <c r="R41" s="23" t="s">
        <v>23</v>
      </c>
      <c r="S41" s="23" t="s">
        <v>167</v>
      </c>
    </row>
    <row r="42" spans="1:19" x14ac:dyDescent="0.2">
      <c r="A42" s="8"/>
      <c r="B42" s="9" t="s">
        <v>75</v>
      </c>
      <c r="C42" s="8"/>
      <c r="D42" s="10" t="s">
        <v>66</v>
      </c>
      <c r="E42" s="8" t="s">
        <v>106</v>
      </c>
      <c r="F42" s="11" t="s">
        <v>109</v>
      </c>
      <c r="G42" s="8" t="s">
        <v>106</v>
      </c>
      <c r="H42" s="11" t="s">
        <v>109</v>
      </c>
      <c r="I42" s="8" t="s">
        <v>106</v>
      </c>
      <c r="J42" s="11" t="s">
        <v>109</v>
      </c>
      <c r="K42" s="8" t="s">
        <v>175</v>
      </c>
      <c r="L42" s="13"/>
      <c r="M42" s="8" t="s">
        <v>66</v>
      </c>
      <c r="N42" s="10"/>
      <c r="P42" s="23" t="s">
        <v>155</v>
      </c>
      <c r="Q42" s="23" t="s">
        <v>231</v>
      </c>
      <c r="R42" s="23" t="s">
        <v>7</v>
      </c>
      <c r="S42" s="23" t="s">
        <v>20</v>
      </c>
    </row>
    <row r="43" spans="1:19" x14ac:dyDescent="0.2">
      <c r="A43" s="8"/>
      <c r="B43" s="9" t="s">
        <v>39</v>
      </c>
      <c r="C43" s="8"/>
      <c r="D43" s="10" t="s">
        <v>75</v>
      </c>
      <c r="E43" s="8" t="s">
        <v>73</v>
      </c>
      <c r="F43" s="11" t="s">
        <v>57</v>
      </c>
      <c r="G43" s="8" t="s">
        <v>73</v>
      </c>
      <c r="H43" s="11" t="s">
        <v>57</v>
      </c>
      <c r="I43" s="8" t="s">
        <v>73</v>
      </c>
      <c r="J43" s="11" t="s">
        <v>57</v>
      </c>
      <c r="K43" s="8" t="s">
        <v>41</v>
      </c>
      <c r="L43" s="13"/>
      <c r="M43" s="8" t="s">
        <v>39</v>
      </c>
      <c r="N43" s="10"/>
      <c r="P43" s="23" t="s">
        <v>155</v>
      </c>
      <c r="Q43" s="23" t="s">
        <v>233</v>
      </c>
      <c r="R43" s="23" t="s">
        <v>12</v>
      </c>
      <c r="S43" s="23" t="s">
        <v>96</v>
      </c>
    </row>
    <row r="44" spans="1:19" x14ac:dyDescent="0.2">
      <c r="A44" s="8"/>
      <c r="B44" s="9" t="s">
        <v>54</v>
      </c>
      <c r="C44" s="8"/>
      <c r="D44" s="10" t="s">
        <v>39</v>
      </c>
      <c r="E44" s="8" t="s">
        <v>180</v>
      </c>
      <c r="F44" s="11" t="s">
        <v>71</v>
      </c>
      <c r="G44" s="8" t="s">
        <v>180</v>
      </c>
      <c r="H44" s="11" t="s">
        <v>71</v>
      </c>
      <c r="I44" s="8" t="s">
        <v>180</v>
      </c>
      <c r="J44" s="11" t="s">
        <v>71</v>
      </c>
      <c r="K44" s="8" t="s">
        <v>119</v>
      </c>
      <c r="L44" s="13"/>
      <c r="M44" s="8" t="s">
        <v>54</v>
      </c>
      <c r="N44" s="10"/>
      <c r="P44" s="23" t="s">
        <v>155</v>
      </c>
      <c r="Q44" s="23" t="s">
        <v>235</v>
      </c>
      <c r="R44" s="23" t="s">
        <v>7</v>
      </c>
      <c r="S44" s="23" t="s">
        <v>19</v>
      </c>
    </row>
    <row r="45" spans="1:19" x14ac:dyDescent="0.2">
      <c r="A45" s="8"/>
      <c r="B45" s="9" t="s">
        <v>76</v>
      </c>
      <c r="C45" s="8"/>
      <c r="D45" s="10" t="s">
        <v>54</v>
      </c>
      <c r="E45" s="8" t="s">
        <v>173</v>
      </c>
      <c r="F45" s="11" t="s">
        <v>45</v>
      </c>
      <c r="G45" s="8" t="s">
        <v>173</v>
      </c>
      <c r="H45" s="11" t="s">
        <v>45</v>
      </c>
      <c r="I45" s="8" t="s">
        <v>173</v>
      </c>
      <c r="J45" s="11" t="s">
        <v>45</v>
      </c>
      <c r="K45" s="8" t="s">
        <v>85</v>
      </c>
      <c r="L45" s="13"/>
      <c r="M45" s="8" t="s">
        <v>76</v>
      </c>
      <c r="N45" s="10"/>
      <c r="P45" s="23" t="s">
        <v>152</v>
      </c>
      <c r="Q45" s="23" t="s">
        <v>236</v>
      </c>
      <c r="R45" s="23" t="s">
        <v>23</v>
      </c>
      <c r="S45" s="23" t="s">
        <v>169</v>
      </c>
    </row>
    <row r="46" spans="1:19" x14ac:dyDescent="0.2">
      <c r="A46" s="8"/>
      <c r="B46" s="9" t="s">
        <v>41</v>
      </c>
      <c r="C46" s="8"/>
      <c r="D46" s="10" t="s">
        <v>76</v>
      </c>
      <c r="E46" s="8" t="s">
        <v>242</v>
      </c>
      <c r="F46" s="11" t="s">
        <v>40</v>
      </c>
      <c r="G46" s="8" t="s">
        <v>242</v>
      </c>
      <c r="H46" s="11" t="s">
        <v>40</v>
      </c>
      <c r="I46" s="8" t="s">
        <v>242</v>
      </c>
      <c r="J46" s="11" t="s">
        <v>40</v>
      </c>
      <c r="K46" s="8" t="s">
        <v>106</v>
      </c>
      <c r="L46" s="13"/>
      <c r="M46" s="8" t="s">
        <v>175</v>
      </c>
      <c r="N46" s="10"/>
      <c r="P46" s="23" t="s">
        <v>155</v>
      </c>
      <c r="Q46" s="23" t="s">
        <v>237</v>
      </c>
      <c r="R46" s="23" t="s">
        <v>23</v>
      </c>
      <c r="S46" s="23" t="s">
        <v>51</v>
      </c>
    </row>
    <row r="47" spans="1:19" x14ac:dyDescent="0.2">
      <c r="A47" s="8"/>
      <c r="B47" s="9" t="s">
        <v>85</v>
      </c>
      <c r="C47" s="8"/>
      <c r="D47" s="10" t="s">
        <v>118</v>
      </c>
      <c r="E47" s="8" t="s">
        <v>86</v>
      </c>
      <c r="F47" s="11" t="s">
        <v>108</v>
      </c>
      <c r="G47" s="8" t="s">
        <v>86</v>
      </c>
      <c r="H47" s="11" t="s">
        <v>108</v>
      </c>
      <c r="I47" s="8" t="s">
        <v>86</v>
      </c>
      <c r="J47" s="11" t="s">
        <v>108</v>
      </c>
      <c r="K47" s="8" t="s">
        <v>73</v>
      </c>
      <c r="L47" s="13"/>
      <c r="M47" s="8" t="s">
        <v>41</v>
      </c>
      <c r="N47" s="10"/>
      <c r="P47" s="23" t="s">
        <v>155</v>
      </c>
      <c r="Q47" s="23" t="s">
        <v>238</v>
      </c>
      <c r="R47" s="23" t="s">
        <v>7</v>
      </c>
      <c r="S47" s="23" t="s">
        <v>206</v>
      </c>
    </row>
    <row r="48" spans="1:19" x14ac:dyDescent="0.2">
      <c r="A48" s="8"/>
      <c r="B48" s="9" t="s">
        <v>106</v>
      </c>
      <c r="C48" s="8"/>
      <c r="D48" s="10" t="s">
        <v>41</v>
      </c>
      <c r="E48" s="8" t="s">
        <v>90</v>
      </c>
      <c r="F48" s="12" t="s">
        <v>56</v>
      </c>
      <c r="G48" s="8" t="s">
        <v>90</v>
      </c>
      <c r="H48" s="12" t="s">
        <v>56</v>
      </c>
      <c r="I48" s="8" t="s">
        <v>90</v>
      </c>
      <c r="J48" s="12" t="s">
        <v>56</v>
      </c>
      <c r="K48" s="8" t="s">
        <v>180</v>
      </c>
      <c r="L48" s="13"/>
      <c r="M48" s="8" t="s">
        <v>119</v>
      </c>
      <c r="N48" s="10"/>
      <c r="P48" s="23" t="s">
        <v>146</v>
      </c>
      <c r="Q48" s="23" t="s">
        <v>239</v>
      </c>
      <c r="R48" s="23" t="s">
        <v>23</v>
      </c>
      <c r="S48" s="23" t="s">
        <v>103</v>
      </c>
    </row>
    <row r="49" spans="1:19" x14ac:dyDescent="0.2">
      <c r="A49" s="8"/>
      <c r="B49" s="9" t="s">
        <v>61</v>
      </c>
      <c r="C49" s="8"/>
      <c r="D49" s="10" t="s">
        <v>119</v>
      </c>
      <c r="E49" s="8" t="s">
        <v>176</v>
      </c>
      <c r="F49" s="11" t="s">
        <v>53</v>
      </c>
      <c r="G49" s="8" t="s">
        <v>176</v>
      </c>
      <c r="H49" s="11" t="s">
        <v>53</v>
      </c>
      <c r="I49" s="8" t="s">
        <v>176</v>
      </c>
      <c r="J49" s="11" t="s">
        <v>53</v>
      </c>
      <c r="K49" s="8" t="s">
        <v>173</v>
      </c>
      <c r="L49" s="13"/>
      <c r="M49" s="8" t="s">
        <v>85</v>
      </c>
      <c r="N49" s="10"/>
      <c r="P49" s="23" t="s">
        <v>155</v>
      </c>
      <c r="Q49" s="23" t="s">
        <v>240</v>
      </c>
      <c r="R49" s="23" t="s">
        <v>12</v>
      </c>
      <c r="S49" s="23" t="s">
        <v>58</v>
      </c>
    </row>
    <row r="50" spans="1:19" x14ac:dyDescent="0.2">
      <c r="A50" s="8"/>
      <c r="B50" s="9" t="s">
        <v>73</v>
      </c>
      <c r="C50" s="8"/>
      <c r="D50" s="10" t="s">
        <v>85</v>
      </c>
      <c r="E50" s="8" t="s">
        <v>21</v>
      </c>
      <c r="F50" s="10"/>
      <c r="G50" s="8" t="s">
        <v>21</v>
      </c>
      <c r="H50" s="10"/>
      <c r="I50" s="8" t="s">
        <v>21</v>
      </c>
      <c r="J50" s="10"/>
      <c r="K50" s="8" t="s">
        <v>217</v>
      </c>
      <c r="L50" s="13"/>
      <c r="M50" s="8" t="s">
        <v>106</v>
      </c>
      <c r="N50" s="10"/>
      <c r="P50" s="23" t="s">
        <v>159</v>
      </c>
      <c r="Q50" s="23" t="s">
        <v>241</v>
      </c>
      <c r="R50" s="23" t="s">
        <v>23</v>
      </c>
      <c r="S50" s="23" t="s">
        <v>171</v>
      </c>
    </row>
    <row r="51" spans="1:19" x14ac:dyDescent="0.2">
      <c r="A51" s="8"/>
      <c r="B51" s="9" t="s">
        <v>101</v>
      </c>
      <c r="C51" s="8"/>
      <c r="D51" s="10" t="s">
        <v>106</v>
      </c>
      <c r="E51" s="8" t="s">
        <v>178</v>
      </c>
      <c r="F51" s="10"/>
      <c r="G51" s="8" t="s">
        <v>178</v>
      </c>
      <c r="H51" s="10"/>
      <c r="I51" s="8" t="s">
        <v>178</v>
      </c>
      <c r="J51" s="10"/>
      <c r="K51" s="8" t="s">
        <v>242</v>
      </c>
      <c r="L51" s="13"/>
      <c r="M51" s="8" t="s">
        <v>73</v>
      </c>
      <c r="N51" s="10"/>
      <c r="P51" s="23" t="s">
        <v>159</v>
      </c>
      <c r="Q51" s="23" t="s">
        <v>243</v>
      </c>
      <c r="R51" s="23" t="s">
        <v>23</v>
      </c>
      <c r="S51" s="23" t="s">
        <v>47</v>
      </c>
    </row>
    <row r="52" spans="1:19" x14ac:dyDescent="0.2">
      <c r="A52" s="8"/>
      <c r="B52" s="9" t="s">
        <v>42</v>
      </c>
      <c r="C52" s="8"/>
      <c r="D52" s="10" t="s">
        <v>61</v>
      </c>
      <c r="E52" s="8" t="s">
        <v>181</v>
      </c>
      <c r="F52" s="10"/>
      <c r="G52" s="8" t="s">
        <v>181</v>
      </c>
      <c r="H52" s="10"/>
      <c r="I52" s="8" t="s">
        <v>181</v>
      </c>
      <c r="J52" s="10"/>
      <c r="K52" s="8" t="s">
        <v>86</v>
      </c>
      <c r="L52" s="13"/>
      <c r="M52" s="8" t="s">
        <v>180</v>
      </c>
      <c r="N52" s="10"/>
      <c r="P52" s="23" t="s">
        <v>155</v>
      </c>
      <c r="Q52" s="23" t="s">
        <v>244</v>
      </c>
      <c r="R52" s="23" t="s">
        <v>7</v>
      </c>
      <c r="S52" s="23" t="s">
        <v>13</v>
      </c>
    </row>
    <row r="53" spans="1:19" x14ac:dyDescent="0.2">
      <c r="A53" s="8"/>
      <c r="B53" s="9" t="s">
        <v>86</v>
      </c>
      <c r="C53" s="8"/>
      <c r="D53" s="10" t="s">
        <v>73</v>
      </c>
      <c r="E53" s="8" t="s">
        <v>11</v>
      </c>
      <c r="F53" s="10"/>
      <c r="G53" s="8" t="s">
        <v>11</v>
      </c>
      <c r="H53" s="10"/>
      <c r="I53" s="8" t="s">
        <v>11</v>
      </c>
      <c r="J53" s="10"/>
      <c r="K53" s="8" t="s">
        <v>176</v>
      </c>
      <c r="L53" s="13"/>
      <c r="M53" s="8" t="s">
        <v>173</v>
      </c>
      <c r="N53" s="10"/>
      <c r="P53" s="23" t="s">
        <v>155</v>
      </c>
      <c r="Q53" s="23" t="s">
        <v>245</v>
      </c>
      <c r="R53" s="23" t="s">
        <v>7</v>
      </c>
      <c r="S53" s="23" t="s">
        <v>36</v>
      </c>
    </row>
    <row r="54" spans="1:19" x14ac:dyDescent="0.2">
      <c r="A54" s="8"/>
      <c r="B54" s="9" t="s">
        <v>90</v>
      </c>
      <c r="C54" s="8"/>
      <c r="D54" s="10" t="s">
        <v>121</v>
      </c>
      <c r="E54" s="8" t="s">
        <v>183</v>
      </c>
      <c r="F54" s="10"/>
      <c r="G54" s="8" t="s">
        <v>183</v>
      </c>
      <c r="H54" s="10"/>
      <c r="I54" s="8" t="s">
        <v>183</v>
      </c>
      <c r="J54" s="10"/>
      <c r="K54" s="8" t="s">
        <v>178</v>
      </c>
      <c r="L54" s="13"/>
      <c r="M54" s="8" t="s">
        <v>217</v>
      </c>
      <c r="N54" s="10"/>
      <c r="P54" s="23" t="s">
        <v>159</v>
      </c>
      <c r="Q54" s="23" t="s">
        <v>246</v>
      </c>
      <c r="R54" s="23" t="s">
        <v>23</v>
      </c>
      <c r="S54" s="23" t="s">
        <v>66</v>
      </c>
    </row>
    <row r="55" spans="1:19" x14ac:dyDescent="0.2">
      <c r="A55" s="8"/>
      <c r="B55" s="9" t="s">
        <v>49</v>
      </c>
      <c r="C55" s="8"/>
      <c r="D55" s="10" t="s">
        <v>101</v>
      </c>
      <c r="E55" s="8" t="s">
        <v>64</v>
      </c>
      <c r="F55" s="10"/>
      <c r="G55" s="8" t="s">
        <v>64</v>
      </c>
      <c r="H55" s="10"/>
      <c r="I55" s="8" t="s">
        <v>64</v>
      </c>
      <c r="J55" s="10"/>
      <c r="K55" s="8" t="s">
        <v>114</v>
      </c>
      <c r="L55" s="13"/>
      <c r="M55" s="8" t="s">
        <v>242</v>
      </c>
      <c r="N55" s="10"/>
      <c r="P55" s="23" t="s">
        <v>159</v>
      </c>
      <c r="Q55" s="23" t="s">
        <v>247</v>
      </c>
      <c r="R55" s="23" t="s">
        <v>12</v>
      </c>
      <c r="S55" s="23" t="s">
        <v>75</v>
      </c>
    </row>
    <row r="56" spans="1:19" x14ac:dyDescent="0.2">
      <c r="A56" s="8"/>
      <c r="B56" s="9" t="s">
        <v>21</v>
      </c>
      <c r="C56" s="8"/>
      <c r="D56" s="10" t="s">
        <v>42</v>
      </c>
      <c r="E56" s="8" t="s">
        <v>187</v>
      </c>
      <c r="F56" s="10"/>
      <c r="G56" s="8" t="s">
        <v>187</v>
      </c>
      <c r="H56" s="10"/>
      <c r="I56" s="8" t="s">
        <v>187</v>
      </c>
      <c r="J56" s="10"/>
      <c r="K56" s="8" t="s">
        <v>181</v>
      </c>
      <c r="L56" s="13"/>
      <c r="M56" s="8" t="s">
        <v>86</v>
      </c>
      <c r="N56" s="10"/>
      <c r="P56" s="23" t="s">
        <v>159</v>
      </c>
      <c r="Q56" s="23" t="s">
        <v>248</v>
      </c>
      <c r="R56" s="23" t="s">
        <v>12</v>
      </c>
      <c r="S56" s="23" t="s">
        <v>39</v>
      </c>
    </row>
    <row r="57" spans="1:19" x14ac:dyDescent="0.2">
      <c r="A57" s="8"/>
      <c r="B57" s="9" t="s">
        <v>31</v>
      </c>
      <c r="C57" s="8"/>
      <c r="D57" s="10" t="s">
        <v>86</v>
      </c>
      <c r="E57" s="8" t="s">
        <v>99</v>
      </c>
      <c r="F57" s="10"/>
      <c r="G57" s="8" t="s">
        <v>99</v>
      </c>
      <c r="H57" s="10"/>
      <c r="I57" s="8" t="s">
        <v>99</v>
      </c>
      <c r="J57" s="10"/>
      <c r="K57" s="8" t="s">
        <v>11</v>
      </c>
      <c r="L57" s="13"/>
      <c r="M57" s="8" t="s">
        <v>176</v>
      </c>
      <c r="N57" s="10"/>
      <c r="P57" s="23" t="s">
        <v>143</v>
      </c>
      <c r="Q57" s="23" t="s">
        <v>249</v>
      </c>
      <c r="R57" s="23" t="s">
        <v>12</v>
      </c>
      <c r="S57" s="23" t="s">
        <v>54</v>
      </c>
    </row>
    <row r="58" spans="1:19" x14ac:dyDescent="0.2">
      <c r="A58" s="8"/>
      <c r="B58" s="9" t="s">
        <v>114</v>
      </c>
      <c r="C58" s="8"/>
      <c r="D58" s="10" t="s">
        <v>90</v>
      </c>
      <c r="E58" s="8" t="s">
        <v>91</v>
      </c>
      <c r="F58" s="10"/>
      <c r="G58" s="8" t="s">
        <v>91</v>
      </c>
      <c r="H58" s="10"/>
      <c r="I58" s="8" t="s">
        <v>91</v>
      </c>
      <c r="J58" s="10"/>
      <c r="K58" s="8" t="s">
        <v>183</v>
      </c>
      <c r="L58" s="13"/>
      <c r="M58" s="8" t="s">
        <v>21</v>
      </c>
      <c r="N58" s="10"/>
      <c r="P58" s="23" t="s">
        <v>152</v>
      </c>
      <c r="Q58" s="23" t="s">
        <v>250</v>
      </c>
      <c r="R58" s="23" t="s">
        <v>12</v>
      </c>
      <c r="S58" s="23" t="s">
        <v>76</v>
      </c>
    </row>
    <row r="59" spans="1:19" x14ac:dyDescent="0.2">
      <c r="A59" s="8"/>
      <c r="B59" s="9" t="s">
        <v>16</v>
      </c>
      <c r="C59" s="8"/>
      <c r="D59" s="10" t="s">
        <v>49</v>
      </c>
      <c r="E59" s="8" t="s">
        <v>83</v>
      </c>
      <c r="F59" s="10"/>
      <c r="G59" s="8" t="s">
        <v>83</v>
      </c>
      <c r="H59" s="10"/>
      <c r="I59" s="8" t="s">
        <v>83</v>
      </c>
      <c r="J59" s="10"/>
      <c r="K59" s="8" t="s">
        <v>64</v>
      </c>
      <c r="L59" s="13"/>
      <c r="M59" s="8" t="s">
        <v>178</v>
      </c>
      <c r="N59" s="10"/>
      <c r="P59" s="23" t="s">
        <v>149</v>
      </c>
      <c r="Q59" s="23" t="s">
        <v>251</v>
      </c>
      <c r="R59" s="23" t="s">
        <v>12</v>
      </c>
      <c r="S59" s="23" t="s">
        <v>175</v>
      </c>
    </row>
    <row r="60" spans="1:19" x14ac:dyDescent="0.2">
      <c r="A60" s="8"/>
      <c r="B60" s="9" t="s">
        <v>11</v>
      </c>
      <c r="C60" s="8"/>
      <c r="D60" s="10" t="s">
        <v>21</v>
      </c>
      <c r="E60" s="8" t="s">
        <v>98</v>
      </c>
      <c r="F60" s="10"/>
      <c r="G60" s="8" t="s">
        <v>98</v>
      </c>
      <c r="H60" s="10"/>
      <c r="I60" s="8" t="s">
        <v>98</v>
      </c>
      <c r="J60" s="10"/>
      <c r="K60" s="8" t="s">
        <v>187</v>
      </c>
      <c r="L60" s="13"/>
      <c r="M60" s="8" t="s">
        <v>114</v>
      </c>
      <c r="N60" s="10"/>
      <c r="P60" s="23" t="s">
        <v>149</v>
      </c>
      <c r="Q60" s="23" t="s">
        <v>252</v>
      </c>
      <c r="R60" s="23" t="s">
        <v>23</v>
      </c>
      <c r="S60" s="23" t="s">
        <v>41</v>
      </c>
    </row>
    <row r="61" spans="1:19" x14ac:dyDescent="0.2">
      <c r="A61" s="8"/>
      <c r="B61" s="9" t="s">
        <v>64</v>
      </c>
      <c r="C61" s="8"/>
      <c r="D61" s="10" t="s">
        <v>31</v>
      </c>
      <c r="E61" s="8" t="s">
        <v>28</v>
      </c>
      <c r="F61" s="10"/>
      <c r="G61" s="8" t="s">
        <v>28</v>
      </c>
      <c r="H61" s="10"/>
      <c r="I61" s="8" t="s">
        <v>28</v>
      </c>
      <c r="J61" s="10"/>
      <c r="K61" s="8" t="s">
        <v>99</v>
      </c>
      <c r="L61" s="13"/>
      <c r="M61" s="8" t="s">
        <v>181</v>
      </c>
      <c r="N61" s="10"/>
      <c r="P61" s="23" t="s">
        <v>159</v>
      </c>
      <c r="Q61" s="23" t="s">
        <v>253</v>
      </c>
      <c r="R61" s="23" t="s">
        <v>23</v>
      </c>
      <c r="S61" s="23" t="s">
        <v>119</v>
      </c>
    </row>
    <row r="62" spans="1:19" x14ac:dyDescent="0.2">
      <c r="A62" s="8"/>
      <c r="B62" s="9" t="s">
        <v>99</v>
      </c>
      <c r="C62" s="8"/>
      <c r="D62" s="10" t="s">
        <v>114</v>
      </c>
      <c r="E62" s="8" t="s">
        <v>6</v>
      </c>
      <c r="F62" s="10"/>
      <c r="G62" s="8" t="s">
        <v>6</v>
      </c>
      <c r="H62" s="10"/>
      <c r="I62" s="8" t="s">
        <v>6</v>
      </c>
      <c r="J62" s="10"/>
      <c r="K62" s="8" t="s">
        <v>91</v>
      </c>
      <c r="L62" s="13"/>
      <c r="M62" s="8" t="s">
        <v>11</v>
      </c>
      <c r="N62" s="10"/>
      <c r="P62" s="23" t="s">
        <v>149</v>
      </c>
      <c r="Q62" s="23" t="s">
        <v>254</v>
      </c>
      <c r="R62" s="23" t="s">
        <v>23</v>
      </c>
      <c r="S62" s="23" t="s">
        <v>85</v>
      </c>
    </row>
    <row r="63" spans="1:19" x14ac:dyDescent="0.2">
      <c r="A63" s="8"/>
      <c r="B63" s="9" t="s">
        <v>91</v>
      </c>
      <c r="C63" s="8"/>
      <c r="D63" s="10" t="s">
        <v>16</v>
      </c>
      <c r="E63" s="8" t="s">
        <v>259</v>
      </c>
      <c r="F63" s="10"/>
      <c r="G63" s="8" t="s">
        <v>259</v>
      </c>
      <c r="H63" s="10"/>
      <c r="I63" s="8" t="s">
        <v>259</v>
      </c>
      <c r="J63" s="10"/>
      <c r="K63" s="8" t="s">
        <v>83</v>
      </c>
      <c r="L63" s="13"/>
      <c r="M63" s="8" t="s">
        <v>183</v>
      </c>
      <c r="N63" s="10"/>
      <c r="P63" s="23" t="s">
        <v>146</v>
      </c>
      <c r="Q63" s="23" t="s">
        <v>255</v>
      </c>
      <c r="R63" s="23" t="s">
        <v>23</v>
      </c>
      <c r="S63" s="23" t="s">
        <v>106</v>
      </c>
    </row>
    <row r="64" spans="1:19" x14ac:dyDescent="0.2">
      <c r="A64" s="8"/>
      <c r="B64" s="9" t="s">
        <v>83</v>
      </c>
      <c r="C64" s="8"/>
      <c r="D64" s="10" t="s">
        <v>11</v>
      </c>
      <c r="E64" s="8" t="s">
        <v>190</v>
      </c>
      <c r="F64" s="10"/>
      <c r="G64" s="8" t="s">
        <v>190</v>
      </c>
      <c r="H64" s="10"/>
      <c r="I64" s="8" t="s">
        <v>190</v>
      </c>
      <c r="J64" s="10"/>
      <c r="K64" s="8" t="s">
        <v>98</v>
      </c>
      <c r="L64" s="13"/>
      <c r="M64" s="8" t="s">
        <v>64</v>
      </c>
      <c r="N64" s="10"/>
      <c r="P64" s="23" t="s">
        <v>155</v>
      </c>
      <c r="Q64" s="23" t="s">
        <v>256</v>
      </c>
      <c r="R64" s="23" t="s">
        <v>12</v>
      </c>
      <c r="S64" s="23" t="s">
        <v>61</v>
      </c>
    </row>
    <row r="65" spans="1:19" x14ac:dyDescent="0.2">
      <c r="A65" s="8"/>
      <c r="B65" s="9" t="s">
        <v>98</v>
      </c>
      <c r="C65" s="8"/>
      <c r="D65" s="10" t="s">
        <v>64</v>
      </c>
      <c r="E65" s="8" t="s">
        <v>67</v>
      </c>
      <c r="F65" s="10"/>
      <c r="G65" s="8" t="s">
        <v>67</v>
      </c>
      <c r="H65" s="10"/>
      <c r="I65" s="8" t="s">
        <v>67</v>
      </c>
      <c r="J65" s="10"/>
      <c r="K65" s="8" t="s">
        <v>81</v>
      </c>
      <c r="L65" s="13"/>
      <c r="M65" s="8" t="s">
        <v>187</v>
      </c>
      <c r="N65" s="10"/>
      <c r="P65" s="23" t="s">
        <v>152</v>
      </c>
      <c r="Q65" s="23" t="s">
        <v>257</v>
      </c>
      <c r="R65" s="23" t="s">
        <v>12</v>
      </c>
      <c r="S65" s="23" t="s">
        <v>73</v>
      </c>
    </row>
    <row r="66" spans="1:19" x14ac:dyDescent="0.2">
      <c r="A66" s="8"/>
      <c r="B66" s="9" t="s">
        <v>14</v>
      </c>
      <c r="C66" s="8"/>
      <c r="D66" s="10" t="s">
        <v>99</v>
      </c>
      <c r="E66" s="8" t="s">
        <v>72</v>
      </c>
      <c r="F66" s="10"/>
      <c r="G66" s="8" t="s">
        <v>72</v>
      </c>
      <c r="H66" s="10"/>
      <c r="I66" s="8" t="s">
        <v>72</v>
      </c>
      <c r="J66" s="10"/>
      <c r="K66" s="8" t="s">
        <v>28</v>
      </c>
      <c r="L66" s="13"/>
      <c r="M66" s="8" t="s">
        <v>99</v>
      </c>
      <c r="N66" s="10"/>
      <c r="P66" s="23" t="s">
        <v>152</v>
      </c>
      <c r="Q66" s="23" t="s">
        <v>258</v>
      </c>
      <c r="R66" s="23" t="s">
        <v>7</v>
      </c>
      <c r="S66" s="23" t="s">
        <v>180</v>
      </c>
    </row>
    <row r="67" spans="1:19" x14ac:dyDescent="0.2">
      <c r="A67" s="8"/>
      <c r="B67" s="9" t="s">
        <v>81</v>
      </c>
      <c r="C67" s="8"/>
      <c r="D67" s="10" t="s">
        <v>91</v>
      </c>
      <c r="E67" s="8" t="s">
        <v>193</v>
      </c>
      <c r="F67" s="10"/>
      <c r="G67" s="8" t="s">
        <v>193</v>
      </c>
      <c r="H67" s="10"/>
      <c r="I67" s="8" t="s">
        <v>193</v>
      </c>
      <c r="J67" s="10"/>
      <c r="K67" s="8" t="s">
        <v>259</v>
      </c>
      <c r="L67" s="13"/>
      <c r="M67" s="8" t="s">
        <v>91</v>
      </c>
      <c r="N67" s="10"/>
      <c r="P67" s="23" t="s">
        <v>146</v>
      </c>
      <c r="Q67" s="23" t="s">
        <v>260</v>
      </c>
      <c r="R67" s="23" t="s">
        <v>23</v>
      </c>
      <c r="S67" s="23" t="s">
        <v>173</v>
      </c>
    </row>
    <row r="68" spans="1:19" x14ac:dyDescent="0.2">
      <c r="A68" s="8"/>
      <c r="B68" s="9" t="s">
        <v>84</v>
      </c>
      <c r="C68" s="8"/>
      <c r="D68" s="10" t="s">
        <v>83</v>
      </c>
      <c r="E68" s="8" t="s">
        <v>95</v>
      </c>
      <c r="F68" s="10"/>
      <c r="G68" s="8" t="s">
        <v>95</v>
      </c>
      <c r="H68" s="10"/>
      <c r="I68" s="8" t="s">
        <v>95</v>
      </c>
      <c r="J68" s="10"/>
      <c r="K68" s="8" t="s">
        <v>65</v>
      </c>
      <c r="L68" s="13"/>
      <c r="M68" s="8" t="s">
        <v>83</v>
      </c>
      <c r="N68" s="10"/>
      <c r="P68" s="23" t="s">
        <v>146</v>
      </c>
      <c r="Q68" s="23" t="s">
        <v>261</v>
      </c>
      <c r="R68" s="23" t="s">
        <v>12</v>
      </c>
      <c r="S68" s="23" t="s">
        <v>217</v>
      </c>
    </row>
    <row r="69" spans="1:19" x14ac:dyDescent="0.2">
      <c r="A69" s="8"/>
      <c r="B69" s="9" t="s">
        <v>38</v>
      </c>
      <c r="C69" s="8"/>
      <c r="D69" s="10" t="s">
        <v>98</v>
      </c>
      <c r="E69" s="8" t="s">
        <v>89</v>
      </c>
      <c r="F69" s="10"/>
      <c r="G69" s="8" t="s">
        <v>89</v>
      </c>
      <c r="H69" s="10"/>
      <c r="I69" s="8" t="s">
        <v>89</v>
      </c>
      <c r="J69" s="10"/>
      <c r="K69" s="8" t="s">
        <v>190</v>
      </c>
      <c r="L69" s="13"/>
      <c r="M69" s="8" t="s">
        <v>98</v>
      </c>
      <c r="N69" s="10"/>
      <c r="P69" s="23" t="s">
        <v>152</v>
      </c>
      <c r="Q69" s="23" t="s">
        <v>262</v>
      </c>
      <c r="R69" s="23" t="s">
        <v>12</v>
      </c>
      <c r="S69" s="23" t="s">
        <v>242</v>
      </c>
    </row>
    <row r="70" spans="1:19" x14ac:dyDescent="0.2">
      <c r="A70" s="8"/>
      <c r="B70" s="9" t="s">
        <v>28</v>
      </c>
      <c r="C70" s="8"/>
      <c r="D70" s="10" t="s">
        <v>14</v>
      </c>
      <c r="E70" s="8" t="s">
        <v>204</v>
      </c>
      <c r="F70" s="10"/>
      <c r="G70" s="8" t="s">
        <v>204</v>
      </c>
      <c r="H70" s="10"/>
      <c r="I70" s="8" t="s">
        <v>204</v>
      </c>
      <c r="J70" s="10"/>
      <c r="K70" s="8" t="s">
        <v>228</v>
      </c>
      <c r="L70" s="13"/>
      <c r="M70" s="8" t="s">
        <v>81</v>
      </c>
      <c r="N70" s="10"/>
      <c r="P70" s="23" t="s">
        <v>149</v>
      </c>
      <c r="Q70" s="23" t="s">
        <v>263</v>
      </c>
      <c r="R70" s="23" t="s">
        <v>12</v>
      </c>
      <c r="S70" s="23" t="s">
        <v>86</v>
      </c>
    </row>
    <row r="71" spans="1:19" x14ac:dyDescent="0.2">
      <c r="A71" s="8"/>
      <c r="B71" s="9" t="s">
        <v>6</v>
      </c>
      <c r="C71" s="8"/>
      <c r="D71" s="10" t="s">
        <v>84</v>
      </c>
      <c r="E71" s="8" t="s">
        <v>15</v>
      </c>
      <c r="F71" s="10"/>
      <c r="G71" s="8" t="s">
        <v>15</v>
      </c>
      <c r="H71" s="10"/>
      <c r="I71" s="8" t="s">
        <v>15</v>
      </c>
      <c r="J71" s="10"/>
      <c r="K71" s="8" t="s">
        <v>67</v>
      </c>
      <c r="L71" s="13"/>
      <c r="M71" s="8" t="s">
        <v>28</v>
      </c>
      <c r="N71" s="10"/>
      <c r="P71" s="23" t="s">
        <v>155</v>
      </c>
      <c r="Q71" s="23" t="s">
        <v>264</v>
      </c>
      <c r="R71" s="23" t="s">
        <v>12</v>
      </c>
      <c r="S71" s="23" t="s">
        <v>90</v>
      </c>
    </row>
    <row r="72" spans="1:19" x14ac:dyDescent="0.2">
      <c r="A72" s="8"/>
      <c r="B72" s="9" t="s">
        <v>17</v>
      </c>
      <c r="C72" s="8"/>
      <c r="D72" s="10" t="s">
        <v>38</v>
      </c>
      <c r="E72" s="8" t="s">
        <v>196</v>
      </c>
      <c r="F72" s="10"/>
      <c r="G72" s="8" t="s">
        <v>196</v>
      </c>
      <c r="H72" s="10"/>
      <c r="I72" s="8" t="s">
        <v>196</v>
      </c>
      <c r="J72" s="10"/>
      <c r="K72" s="8" t="s">
        <v>193</v>
      </c>
      <c r="L72" s="13"/>
      <c r="M72" s="8" t="s">
        <v>259</v>
      </c>
      <c r="N72" s="10"/>
      <c r="P72" s="23" t="s">
        <v>155</v>
      </c>
      <c r="Q72" s="23" t="s">
        <v>265</v>
      </c>
      <c r="R72" s="23" t="s">
        <v>7</v>
      </c>
      <c r="S72" s="23" t="s">
        <v>49</v>
      </c>
    </row>
    <row r="73" spans="1:19" x14ac:dyDescent="0.2">
      <c r="A73" s="8"/>
      <c r="B73" s="9" t="s">
        <v>104</v>
      </c>
      <c r="C73" s="8"/>
      <c r="D73" s="10" t="s">
        <v>28</v>
      </c>
      <c r="E73" s="8" t="s">
        <v>273</v>
      </c>
      <c r="F73" s="10"/>
      <c r="G73" s="8" t="s">
        <v>273</v>
      </c>
      <c r="H73" s="10"/>
      <c r="I73" s="8" t="s">
        <v>273</v>
      </c>
      <c r="J73" s="10"/>
      <c r="K73" s="8" t="s">
        <v>95</v>
      </c>
      <c r="L73" s="13"/>
      <c r="M73" s="8" t="s">
        <v>65</v>
      </c>
      <c r="N73" s="10"/>
      <c r="P73" s="23" t="s">
        <v>149</v>
      </c>
      <c r="Q73" s="23" t="s">
        <v>266</v>
      </c>
      <c r="R73" s="23" t="s">
        <v>23</v>
      </c>
      <c r="S73" s="23" t="s">
        <v>176</v>
      </c>
    </row>
    <row r="74" spans="1:19" x14ac:dyDescent="0.2">
      <c r="A74" s="8"/>
      <c r="B74" s="9" t="s">
        <v>65</v>
      </c>
      <c r="C74" s="8"/>
      <c r="D74" s="10" t="s">
        <v>6</v>
      </c>
      <c r="E74" s="8" t="s">
        <v>200</v>
      </c>
      <c r="F74" s="10"/>
      <c r="G74" s="8" t="s">
        <v>200</v>
      </c>
      <c r="H74" s="10"/>
      <c r="I74" s="8" t="s">
        <v>200</v>
      </c>
      <c r="J74" s="10"/>
      <c r="K74" s="8" t="s">
        <v>230</v>
      </c>
      <c r="L74" s="13"/>
      <c r="M74" s="8" t="s">
        <v>190</v>
      </c>
      <c r="N74" s="10"/>
      <c r="P74" s="23" t="s">
        <v>155</v>
      </c>
      <c r="Q74" s="23" t="s">
        <v>267</v>
      </c>
      <c r="R74" s="23" t="s">
        <v>7</v>
      </c>
      <c r="S74" s="23" t="s">
        <v>21</v>
      </c>
    </row>
    <row r="75" spans="1:19" x14ac:dyDescent="0.2">
      <c r="A75" s="8"/>
      <c r="B75" s="9" t="s">
        <v>37</v>
      </c>
      <c r="C75" s="8"/>
      <c r="D75" s="10" t="s">
        <v>17</v>
      </c>
      <c r="E75" s="8" t="s">
        <v>202</v>
      </c>
      <c r="F75" s="10"/>
      <c r="G75" s="8" t="s">
        <v>202</v>
      </c>
      <c r="H75" s="10"/>
      <c r="I75" s="8" t="s">
        <v>202</v>
      </c>
      <c r="J75" s="10"/>
      <c r="K75" s="8" t="s">
        <v>89</v>
      </c>
      <c r="L75" s="13"/>
      <c r="M75" s="8" t="s">
        <v>228</v>
      </c>
      <c r="N75" s="10"/>
      <c r="P75" s="23" t="s">
        <v>155</v>
      </c>
      <c r="Q75" s="23" t="s">
        <v>268</v>
      </c>
      <c r="R75" s="23" t="s">
        <v>7</v>
      </c>
      <c r="S75" s="23" t="s">
        <v>31</v>
      </c>
    </row>
    <row r="76" spans="1:19" x14ac:dyDescent="0.2">
      <c r="A76" s="8"/>
      <c r="B76" s="9" t="s">
        <v>67</v>
      </c>
      <c r="C76" s="8"/>
      <c r="D76" s="10" t="s">
        <v>104</v>
      </c>
      <c r="E76" s="8" t="s">
        <v>24</v>
      </c>
      <c r="F76" s="10"/>
      <c r="G76" s="8" t="s">
        <v>24</v>
      </c>
      <c r="H76" s="10"/>
      <c r="I76" s="8" t="s">
        <v>24</v>
      </c>
      <c r="J76" s="10"/>
      <c r="K76" s="8" t="s">
        <v>204</v>
      </c>
      <c r="L76" s="13"/>
      <c r="M76" s="8" t="s">
        <v>67</v>
      </c>
      <c r="N76" s="10"/>
      <c r="P76" s="23" t="s">
        <v>152</v>
      </c>
      <c r="Q76" s="23" t="s">
        <v>269</v>
      </c>
      <c r="R76" s="23" t="s">
        <v>23</v>
      </c>
      <c r="S76" s="23" t="s">
        <v>178</v>
      </c>
    </row>
    <row r="77" spans="1:19" x14ac:dyDescent="0.2">
      <c r="A77" s="8"/>
      <c r="B77" s="9" t="s">
        <v>72</v>
      </c>
      <c r="C77" s="8"/>
      <c r="D77" s="10" t="s">
        <v>65</v>
      </c>
      <c r="E77" s="8" t="s">
        <v>32</v>
      </c>
      <c r="F77" s="10"/>
      <c r="G77" s="8" t="s">
        <v>32</v>
      </c>
      <c r="H77" s="10"/>
      <c r="I77" s="8" t="s">
        <v>32</v>
      </c>
      <c r="J77" s="10"/>
      <c r="K77" s="8" t="s">
        <v>15</v>
      </c>
      <c r="L77" s="13"/>
      <c r="M77" s="8" t="s">
        <v>72</v>
      </c>
      <c r="N77" s="10"/>
      <c r="P77" s="23" t="s">
        <v>143</v>
      </c>
      <c r="Q77" s="23" t="s">
        <v>270</v>
      </c>
      <c r="R77" s="23" t="s">
        <v>23</v>
      </c>
      <c r="S77" s="23" t="s">
        <v>114</v>
      </c>
    </row>
    <row r="78" spans="1:19" x14ac:dyDescent="0.2">
      <c r="A78" s="8"/>
      <c r="B78" s="9" t="s">
        <v>74</v>
      </c>
      <c r="C78" s="8"/>
      <c r="D78" s="10" t="s">
        <v>37</v>
      </c>
      <c r="E78" s="8" t="s">
        <v>205</v>
      </c>
      <c r="F78" s="10"/>
      <c r="G78" s="8" t="s">
        <v>205</v>
      </c>
      <c r="H78" s="10"/>
      <c r="I78" s="8" t="s">
        <v>205</v>
      </c>
      <c r="J78" s="10"/>
      <c r="K78" s="8" t="s">
        <v>234</v>
      </c>
      <c r="L78" s="13"/>
      <c r="M78" s="8" t="s">
        <v>74</v>
      </c>
      <c r="N78" s="10"/>
      <c r="P78" s="23" t="s">
        <v>155</v>
      </c>
      <c r="Q78" s="23" t="s">
        <v>271</v>
      </c>
      <c r="R78" s="23" t="s">
        <v>7</v>
      </c>
      <c r="S78" s="23" t="s">
        <v>16</v>
      </c>
    </row>
    <row r="79" spans="1:19" x14ac:dyDescent="0.2">
      <c r="A79" s="8"/>
      <c r="B79" s="9" t="s">
        <v>102</v>
      </c>
      <c r="C79" s="8"/>
      <c r="D79" s="10" t="s">
        <v>67</v>
      </c>
      <c r="E79" s="8" t="s">
        <v>69</v>
      </c>
      <c r="F79" s="10"/>
      <c r="G79" s="8" t="s">
        <v>69</v>
      </c>
      <c r="H79" s="10"/>
      <c r="I79" s="8" t="s">
        <v>69</v>
      </c>
      <c r="J79" s="10"/>
      <c r="K79" s="8" t="s">
        <v>196</v>
      </c>
      <c r="L79" s="13"/>
      <c r="M79" s="8" t="s">
        <v>193</v>
      </c>
      <c r="N79" s="10"/>
      <c r="P79" s="23" t="s">
        <v>152</v>
      </c>
      <c r="Q79" s="23" t="s">
        <v>272</v>
      </c>
      <c r="R79" s="23" t="s">
        <v>23</v>
      </c>
      <c r="S79" s="23" t="s">
        <v>181</v>
      </c>
    </row>
    <row r="80" spans="1:19" x14ac:dyDescent="0.2">
      <c r="A80" s="8"/>
      <c r="B80" s="9" t="s">
        <v>95</v>
      </c>
      <c r="C80" s="8"/>
      <c r="D80" s="10" t="s">
        <v>72</v>
      </c>
      <c r="E80" s="8" t="s">
        <v>100</v>
      </c>
      <c r="F80" s="10"/>
      <c r="G80" s="8" t="s">
        <v>100</v>
      </c>
      <c r="H80" s="10"/>
      <c r="I80" s="8" t="s">
        <v>100</v>
      </c>
      <c r="J80" s="10"/>
      <c r="K80" s="8" t="s">
        <v>273</v>
      </c>
      <c r="L80" s="13"/>
      <c r="M80" s="8" t="s">
        <v>95</v>
      </c>
      <c r="N80" s="10"/>
      <c r="P80" s="23" t="s">
        <v>155</v>
      </c>
      <c r="Q80" s="23" t="s">
        <v>274</v>
      </c>
      <c r="R80" s="23" t="s">
        <v>12</v>
      </c>
      <c r="S80" s="23" t="s">
        <v>11</v>
      </c>
    </row>
    <row r="81" spans="1:19" x14ac:dyDescent="0.2">
      <c r="A81" s="8"/>
      <c r="B81" s="9" t="s">
        <v>55</v>
      </c>
      <c r="C81" s="8"/>
      <c r="D81" s="10" t="s">
        <v>74</v>
      </c>
      <c r="E81" s="8" t="s">
        <v>112</v>
      </c>
      <c r="F81" s="10"/>
      <c r="G81" s="8" t="s">
        <v>112</v>
      </c>
      <c r="H81" s="10"/>
      <c r="I81" s="8" t="s">
        <v>112</v>
      </c>
      <c r="J81" s="10"/>
      <c r="K81" s="8" t="s">
        <v>200</v>
      </c>
      <c r="L81" s="13"/>
      <c r="M81" s="8" t="s">
        <v>230</v>
      </c>
      <c r="N81" s="10"/>
      <c r="P81" s="23" t="s">
        <v>155</v>
      </c>
      <c r="Q81" s="23" t="s">
        <v>275</v>
      </c>
      <c r="R81" s="23" t="s">
        <v>23</v>
      </c>
      <c r="S81" s="23" t="s">
        <v>183</v>
      </c>
    </row>
    <row r="82" spans="1:19" x14ac:dyDescent="0.2">
      <c r="A82" s="8"/>
      <c r="B82" s="9" t="s">
        <v>33</v>
      </c>
      <c r="C82" s="8"/>
      <c r="D82" s="10" t="s">
        <v>102</v>
      </c>
      <c r="E82" s="8" t="s">
        <v>79</v>
      </c>
      <c r="F82" s="10"/>
      <c r="G82" s="8" t="s">
        <v>79</v>
      </c>
      <c r="H82" s="10"/>
      <c r="I82" s="8" t="s">
        <v>79</v>
      </c>
      <c r="J82" s="10"/>
      <c r="K82" s="8" t="s">
        <v>202</v>
      </c>
      <c r="L82" s="13"/>
      <c r="M82" s="8" t="s">
        <v>89</v>
      </c>
      <c r="N82" s="10"/>
      <c r="P82" s="23" t="s">
        <v>159</v>
      </c>
      <c r="Q82" s="23" t="s">
        <v>276</v>
      </c>
      <c r="R82" s="23" t="s">
        <v>23</v>
      </c>
      <c r="S82" s="23" t="s">
        <v>64</v>
      </c>
    </row>
    <row r="83" spans="1:19" x14ac:dyDescent="0.2">
      <c r="A83" s="8"/>
      <c r="B83" s="9" t="s">
        <v>89</v>
      </c>
      <c r="C83" s="8"/>
      <c r="D83" s="10" t="s">
        <v>95</v>
      </c>
      <c r="E83" s="8" t="s">
        <v>107</v>
      </c>
      <c r="F83" s="10"/>
      <c r="G83" s="8" t="s">
        <v>107</v>
      </c>
      <c r="H83" s="10"/>
      <c r="I83" s="8" t="s">
        <v>107</v>
      </c>
      <c r="J83" s="10"/>
      <c r="K83" s="8" t="s">
        <v>24</v>
      </c>
      <c r="L83" s="13"/>
      <c r="M83" s="8" t="s">
        <v>204</v>
      </c>
      <c r="N83" s="10"/>
      <c r="P83" s="23" t="s">
        <v>152</v>
      </c>
      <c r="Q83" s="23" t="s">
        <v>277</v>
      </c>
      <c r="R83" s="23" t="s">
        <v>12</v>
      </c>
      <c r="S83" s="23" t="s">
        <v>187</v>
      </c>
    </row>
    <row r="84" spans="1:19" x14ac:dyDescent="0.2">
      <c r="A84" s="8"/>
      <c r="B84" s="9" t="s">
        <v>34</v>
      </c>
      <c r="C84" s="8"/>
      <c r="D84" s="10" t="s">
        <v>55</v>
      </c>
      <c r="E84" s="8" t="s">
        <v>208</v>
      </c>
      <c r="F84" s="10"/>
      <c r="G84" s="8" t="s">
        <v>208</v>
      </c>
      <c r="H84" s="10"/>
      <c r="I84" s="8" t="s">
        <v>208</v>
      </c>
      <c r="J84" s="10"/>
      <c r="K84" s="8" t="s">
        <v>32</v>
      </c>
      <c r="L84" s="13"/>
      <c r="M84" s="8" t="s">
        <v>15</v>
      </c>
      <c r="N84" s="10"/>
      <c r="P84" s="23" t="s">
        <v>146</v>
      </c>
      <c r="Q84" s="23" t="s">
        <v>278</v>
      </c>
      <c r="R84" s="23" t="s">
        <v>23</v>
      </c>
      <c r="S84" s="23" t="s">
        <v>99</v>
      </c>
    </row>
    <row r="85" spans="1:19" x14ac:dyDescent="0.2">
      <c r="A85" s="8"/>
      <c r="B85" s="9" t="s">
        <v>15</v>
      </c>
      <c r="C85" s="8"/>
      <c r="D85" s="10" t="s">
        <v>33</v>
      </c>
      <c r="E85" s="8" t="s">
        <v>105</v>
      </c>
      <c r="F85" s="10"/>
      <c r="G85" s="8" t="s">
        <v>105</v>
      </c>
      <c r="H85" s="10"/>
      <c r="I85" s="8" t="s">
        <v>105</v>
      </c>
      <c r="J85" s="10"/>
      <c r="K85" s="8" t="s">
        <v>205</v>
      </c>
      <c r="L85" s="13"/>
      <c r="M85" s="8" t="s">
        <v>234</v>
      </c>
      <c r="N85" s="10"/>
      <c r="P85" s="23" t="s">
        <v>152</v>
      </c>
      <c r="Q85" s="23" t="s">
        <v>279</v>
      </c>
      <c r="R85" s="23" t="s">
        <v>12</v>
      </c>
      <c r="S85" s="23" t="s">
        <v>91</v>
      </c>
    </row>
    <row r="86" spans="1:19" x14ac:dyDescent="0.2">
      <c r="A86" s="8"/>
      <c r="B86" s="9" t="s">
        <v>92</v>
      </c>
      <c r="C86" s="8"/>
      <c r="D86" s="10" t="s">
        <v>89</v>
      </c>
      <c r="E86" s="8" t="s">
        <v>116</v>
      </c>
      <c r="F86" s="10"/>
      <c r="G86" s="8" t="s">
        <v>116</v>
      </c>
      <c r="H86" s="10"/>
      <c r="I86" s="8" t="s">
        <v>116</v>
      </c>
      <c r="J86" s="10"/>
      <c r="K86" s="8" t="s">
        <v>109</v>
      </c>
      <c r="L86" s="13"/>
      <c r="M86" s="8" t="s">
        <v>196</v>
      </c>
      <c r="N86" s="10"/>
      <c r="P86" s="23" t="s">
        <v>146</v>
      </c>
      <c r="Q86" s="23" t="s">
        <v>280</v>
      </c>
      <c r="R86" s="23" t="s">
        <v>23</v>
      </c>
      <c r="S86" s="23" t="s">
        <v>83</v>
      </c>
    </row>
    <row r="87" spans="1:19" x14ac:dyDescent="0.2">
      <c r="A87" s="8"/>
      <c r="B87" s="9" t="s">
        <v>93</v>
      </c>
      <c r="C87" s="8"/>
      <c r="D87" s="10" t="s">
        <v>34</v>
      </c>
      <c r="E87" s="8" t="s">
        <v>210</v>
      </c>
      <c r="F87" s="10"/>
      <c r="G87" s="8" t="s">
        <v>210</v>
      </c>
      <c r="H87" s="10"/>
      <c r="I87" s="8" t="s">
        <v>210</v>
      </c>
      <c r="J87" s="10"/>
      <c r="K87" s="8" t="s">
        <v>69</v>
      </c>
      <c r="L87" s="13"/>
      <c r="M87" s="8" t="s">
        <v>273</v>
      </c>
      <c r="N87" s="10"/>
      <c r="P87" s="23" t="s">
        <v>149</v>
      </c>
      <c r="Q87" s="23" t="s">
        <v>281</v>
      </c>
      <c r="R87" s="23" t="s">
        <v>12</v>
      </c>
      <c r="S87" s="23" t="s">
        <v>98</v>
      </c>
    </row>
    <row r="88" spans="1:19" x14ac:dyDescent="0.2">
      <c r="A88" s="8"/>
      <c r="B88" s="9" t="s">
        <v>24</v>
      </c>
      <c r="C88" s="8"/>
      <c r="D88" s="10" t="s">
        <v>117</v>
      </c>
      <c r="E88" s="8" t="s">
        <v>94</v>
      </c>
      <c r="F88" s="10"/>
      <c r="G88" s="8" t="s">
        <v>94</v>
      </c>
      <c r="H88" s="10"/>
      <c r="I88" s="8" t="s">
        <v>94</v>
      </c>
      <c r="J88" s="10"/>
      <c r="K88" s="8" t="s">
        <v>71</v>
      </c>
      <c r="L88" s="13"/>
      <c r="M88" s="8" t="s">
        <v>200</v>
      </c>
      <c r="N88" s="10"/>
      <c r="P88" s="23" t="s">
        <v>155</v>
      </c>
      <c r="Q88" s="23" t="s">
        <v>282</v>
      </c>
      <c r="R88" s="23" t="s">
        <v>7</v>
      </c>
      <c r="S88" s="23" t="s">
        <v>14</v>
      </c>
    </row>
    <row r="89" spans="1:19" x14ac:dyDescent="0.2">
      <c r="A89" s="8"/>
      <c r="B89" s="9" t="s">
        <v>32</v>
      </c>
      <c r="C89" s="8"/>
      <c r="D89" s="10" t="s">
        <v>15</v>
      </c>
      <c r="E89" s="8" t="s">
        <v>294</v>
      </c>
      <c r="F89" s="10"/>
      <c r="G89" s="8" t="s">
        <v>294</v>
      </c>
      <c r="H89" s="10"/>
      <c r="I89" s="8" t="s">
        <v>294</v>
      </c>
      <c r="J89" s="10"/>
      <c r="K89" s="8" t="s">
        <v>45</v>
      </c>
      <c r="L89" s="13"/>
      <c r="M89" s="8" t="s">
        <v>202</v>
      </c>
      <c r="N89" s="10"/>
      <c r="P89" s="23" t="s">
        <v>152</v>
      </c>
      <c r="Q89" s="23" t="s">
        <v>283</v>
      </c>
      <c r="R89" s="23" t="s">
        <v>12</v>
      </c>
      <c r="S89" s="23" t="s">
        <v>81</v>
      </c>
    </row>
    <row r="90" spans="1:19" x14ac:dyDescent="0.2">
      <c r="A90" s="8"/>
      <c r="B90" s="9" t="s">
        <v>109</v>
      </c>
      <c r="C90" s="8"/>
      <c r="D90" s="10" t="s">
        <v>92</v>
      </c>
      <c r="E90" s="8" t="s">
        <v>296</v>
      </c>
      <c r="F90" s="10"/>
      <c r="G90" s="8" t="s">
        <v>296</v>
      </c>
      <c r="H90" s="10"/>
      <c r="I90" s="8" t="s">
        <v>296</v>
      </c>
      <c r="J90" s="10"/>
      <c r="K90" s="8" t="s">
        <v>100</v>
      </c>
      <c r="L90" s="13"/>
      <c r="M90" s="8" t="s">
        <v>24</v>
      </c>
      <c r="N90" s="10"/>
      <c r="P90" s="23" t="s">
        <v>155</v>
      </c>
      <c r="Q90" s="23" t="s">
        <v>284</v>
      </c>
      <c r="R90" s="23" t="s">
        <v>23</v>
      </c>
      <c r="S90" s="23" t="s">
        <v>84</v>
      </c>
    </row>
    <row r="91" spans="1:19" x14ac:dyDescent="0.2">
      <c r="A91" s="8"/>
      <c r="B91" s="9" t="s">
        <v>57</v>
      </c>
      <c r="C91" s="8"/>
      <c r="D91" s="10" t="s">
        <v>93</v>
      </c>
      <c r="E91" s="8"/>
      <c r="F91" s="10"/>
      <c r="G91" s="8"/>
      <c r="H91" s="10"/>
      <c r="I91" s="8"/>
      <c r="J91" s="10"/>
      <c r="K91" s="8" t="s">
        <v>112</v>
      </c>
      <c r="L91" s="13"/>
      <c r="M91" s="8" t="s">
        <v>32</v>
      </c>
      <c r="N91" s="10"/>
      <c r="P91" s="23" t="s">
        <v>143</v>
      </c>
      <c r="Q91" s="23" t="s">
        <v>285</v>
      </c>
      <c r="R91" s="23" t="s">
        <v>12</v>
      </c>
      <c r="S91" s="23" t="s">
        <v>38</v>
      </c>
    </row>
    <row r="92" spans="1:19" x14ac:dyDescent="0.2">
      <c r="A92" s="8"/>
      <c r="B92" s="9" t="s">
        <v>69</v>
      </c>
      <c r="C92" s="8"/>
      <c r="D92" s="10" t="s">
        <v>24</v>
      </c>
      <c r="E92" s="8"/>
      <c r="F92" s="10"/>
      <c r="G92" s="8"/>
      <c r="H92" s="10"/>
      <c r="I92" s="8"/>
      <c r="J92" s="10"/>
      <c r="K92" s="8" t="s">
        <v>79</v>
      </c>
      <c r="L92" s="13"/>
      <c r="M92" s="8" t="s">
        <v>205</v>
      </c>
      <c r="N92" s="10"/>
      <c r="P92" s="23" t="s">
        <v>159</v>
      </c>
      <c r="Q92" s="23" t="s">
        <v>286</v>
      </c>
      <c r="R92" s="23" t="s">
        <v>12</v>
      </c>
      <c r="S92" s="23" t="s">
        <v>28</v>
      </c>
    </row>
    <row r="93" spans="1:19" x14ac:dyDescent="0.2">
      <c r="A93" s="8"/>
      <c r="B93" s="9" t="s">
        <v>71</v>
      </c>
      <c r="C93" s="8"/>
      <c r="D93" s="10" t="s">
        <v>32</v>
      </c>
      <c r="E93" s="8"/>
      <c r="F93" s="10"/>
      <c r="G93" s="8"/>
      <c r="H93" s="10"/>
      <c r="I93" s="8"/>
      <c r="J93" s="10"/>
      <c r="K93" s="8" t="s">
        <v>107</v>
      </c>
      <c r="L93" s="13"/>
      <c r="M93" s="8" t="s">
        <v>109</v>
      </c>
      <c r="N93" s="10"/>
      <c r="P93" s="23" t="s">
        <v>155</v>
      </c>
      <c r="Q93" s="23" t="s">
        <v>287</v>
      </c>
      <c r="R93" s="23" t="s">
        <v>7</v>
      </c>
      <c r="S93" s="23" t="s">
        <v>6</v>
      </c>
    </row>
    <row r="94" spans="1:19" x14ac:dyDescent="0.2">
      <c r="A94" s="8"/>
      <c r="B94" s="9" t="s">
        <v>45</v>
      </c>
      <c r="C94" s="8"/>
      <c r="D94" s="10" t="s">
        <v>109</v>
      </c>
      <c r="E94" s="8"/>
      <c r="F94" s="10"/>
      <c r="G94" s="8"/>
      <c r="H94" s="10"/>
      <c r="I94" s="8"/>
      <c r="J94" s="10"/>
      <c r="K94" s="8" t="s">
        <v>208</v>
      </c>
      <c r="L94" s="13"/>
      <c r="M94" s="8" t="s">
        <v>69</v>
      </c>
      <c r="N94" s="10"/>
      <c r="P94" s="23" t="s">
        <v>155</v>
      </c>
      <c r="Q94" s="23" t="s">
        <v>288</v>
      </c>
      <c r="R94" s="23" t="s">
        <v>12</v>
      </c>
      <c r="S94" s="23" t="s">
        <v>17</v>
      </c>
    </row>
    <row r="95" spans="1:19" x14ac:dyDescent="0.2">
      <c r="A95" s="8"/>
      <c r="B95" s="9" t="s">
        <v>100</v>
      </c>
      <c r="C95" s="8"/>
      <c r="D95" s="10" t="s">
        <v>57</v>
      </c>
      <c r="E95" s="8"/>
      <c r="F95" s="10"/>
      <c r="G95" s="8"/>
      <c r="H95" s="10"/>
      <c r="I95" s="8"/>
      <c r="J95" s="10"/>
      <c r="K95" s="8" t="s">
        <v>108</v>
      </c>
      <c r="L95" s="13"/>
      <c r="M95" s="8" t="s">
        <v>71</v>
      </c>
      <c r="N95" s="10"/>
      <c r="P95" s="23" t="s">
        <v>146</v>
      </c>
      <c r="Q95" s="23" t="s">
        <v>289</v>
      </c>
      <c r="R95" s="23" t="s">
        <v>23</v>
      </c>
      <c r="S95" s="23" t="s">
        <v>259</v>
      </c>
    </row>
    <row r="96" spans="1:19" x14ac:dyDescent="0.2">
      <c r="A96" s="8"/>
      <c r="B96" s="9" t="s">
        <v>112</v>
      </c>
      <c r="C96" s="8"/>
      <c r="D96" s="10" t="s">
        <v>69</v>
      </c>
      <c r="E96" s="8"/>
      <c r="F96" s="10"/>
      <c r="G96" s="8"/>
      <c r="H96" s="10"/>
      <c r="I96" s="8"/>
      <c r="J96" s="10"/>
      <c r="K96" s="8" t="s">
        <v>105</v>
      </c>
      <c r="L96" s="13"/>
      <c r="M96" s="8" t="s">
        <v>45</v>
      </c>
      <c r="N96" s="10"/>
      <c r="P96" s="23" t="s">
        <v>143</v>
      </c>
      <c r="Q96" s="23" t="s">
        <v>290</v>
      </c>
      <c r="R96" s="23" t="s">
        <v>12</v>
      </c>
      <c r="S96" s="23" t="s">
        <v>65</v>
      </c>
    </row>
    <row r="97" spans="1:19" x14ac:dyDescent="0.2">
      <c r="A97" s="8"/>
      <c r="B97" s="9" t="s">
        <v>79</v>
      </c>
      <c r="C97" s="8"/>
      <c r="D97" s="10" t="s">
        <v>71</v>
      </c>
      <c r="E97" s="8"/>
      <c r="F97" s="10"/>
      <c r="G97" s="8"/>
      <c r="H97" s="10"/>
      <c r="I97" s="8"/>
      <c r="J97" s="10"/>
      <c r="K97" s="8" t="s">
        <v>116</v>
      </c>
      <c r="L97" s="13"/>
      <c r="M97" s="8" t="s">
        <v>100</v>
      </c>
      <c r="N97" s="10"/>
      <c r="P97" s="23" t="s">
        <v>152</v>
      </c>
      <c r="Q97" s="23" t="s">
        <v>291</v>
      </c>
      <c r="R97" s="23" t="s">
        <v>23</v>
      </c>
      <c r="S97" s="23" t="s">
        <v>190</v>
      </c>
    </row>
    <row r="98" spans="1:19" x14ac:dyDescent="0.2">
      <c r="A98" s="8"/>
      <c r="B98" s="9" t="s">
        <v>107</v>
      </c>
      <c r="C98" s="8"/>
      <c r="D98" s="10" t="s">
        <v>45</v>
      </c>
      <c r="E98" s="8"/>
      <c r="F98" s="10"/>
      <c r="G98" s="8"/>
      <c r="H98" s="10"/>
      <c r="I98" s="8"/>
      <c r="J98" s="10"/>
      <c r="K98" s="8" t="s">
        <v>210</v>
      </c>
      <c r="L98" s="13"/>
      <c r="M98" s="8" t="s">
        <v>112</v>
      </c>
      <c r="N98" s="10"/>
      <c r="P98" s="23" t="s">
        <v>152</v>
      </c>
      <c r="Q98" s="23" t="s">
        <v>292</v>
      </c>
      <c r="R98" s="23" t="s">
        <v>12</v>
      </c>
      <c r="S98" s="23" t="s">
        <v>228</v>
      </c>
    </row>
    <row r="99" spans="1:19" x14ac:dyDescent="0.2">
      <c r="A99" s="8"/>
      <c r="B99" s="9" t="s">
        <v>40</v>
      </c>
      <c r="C99" s="8"/>
      <c r="D99" s="10" t="s">
        <v>100</v>
      </c>
      <c r="E99" s="8"/>
      <c r="F99" s="10"/>
      <c r="G99" s="8"/>
      <c r="H99" s="10"/>
      <c r="I99" s="8"/>
      <c r="J99" s="10"/>
      <c r="K99" s="8" t="s">
        <v>94</v>
      </c>
      <c r="L99" s="13"/>
      <c r="M99" s="8" t="s">
        <v>79</v>
      </c>
      <c r="N99" s="10"/>
      <c r="P99" s="23" t="s">
        <v>159</v>
      </c>
      <c r="Q99" s="23" t="s">
        <v>293</v>
      </c>
      <c r="R99" s="23" t="s">
        <v>23</v>
      </c>
      <c r="S99" s="23" t="s">
        <v>67</v>
      </c>
    </row>
    <row r="100" spans="1:19" x14ac:dyDescent="0.2">
      <c r="A100" s="8"/>
      <c r="B100" s="9" t="s">
        <v>108</v>
      </c>
      <c r="C100" s="8"/>
      <c r="D100" s="10" t="s">
        <v>112</v>
      </c>
      <c r="E100" s="8"/>
      <c r="F100" s="10"/>
      <c r="G100" s="8"/>
      <c r="H100" s="10"/>
      <c r="I100" s="8"/>
      <c r="J100" s="10"/>
      <c r="K100" s="8" t="s">
        <v>294</v>
      </c>
      <c r="L100" s="13"/>
      <c r="M100" s="8" t="s">
        <v>107</v>
      </c>
      <c r="N100" s="10"/>
      <c r="P100" s="23" t="s">
        <v>159</v>
      </c>
      <c r="Q100" s="23" t="s">
        <v>295</v>
      </c>
      <c r="R100" s="23" t="s">
        <v>23</v>
      </c>
      <c r="S100" s="23" t="s">
        <v>72</v>
      </c>
    </row>
    <row r="101" spans="1:19" x14ac:dyDescent="0.2">
      <c r="A101" s="8"/>
      <c r="B101" s="9" t="s">
        <v>105</v>
      </c>
      <c r="C101" s="8"/>
      <c r="D101" s="10" t="s">
        <v>79</v>
      </c>
      <c r="E101" s="8"/>
      <c r="F101" s="10"/>
      <c r="G101" s="8"/>
      <c r="H101" s="10"/>
      <c r="I101" s="8"/>
      <c r="J101" s="10"/>
      <c r="K101" s="8" t="s">
        <v>296</v>
      </c>
      <c r="L101" s="13"/>
      <c r="M101" s="8" t="s">
        <v>208</v>
      </c>
      <c r="N101" s="10"/>
      <c r="P101" s="23" t="s">
        <v>152</v>
      </c>
      <c r="Q101" s="23" t="s">
        <v>297</v>
      </c>
      <c r="R101" s="23" t="s">
        <v>12</v>
      </c>
      <c r="S101" s="23" t="s">
        <v>74</v>
      </c>
    </row>
    <row r="102" spans="1:19" x14ac:dyDescent="0.2">
      <c r="A102" s="8"/>
      <c r="B102" s="9" t="s">
        <v>94</v>
      </c>
      <c r="C102" s="8"/>
      <c r="D102" s="10" t="s">
        <v>107</v>
      </c>
      <c r="E102" s="8"/>
      <c r="F102" s="10"/>
      <c r="G102" s="8"/>
      <c r="H102" s="10"/>
      <c r="I102" s="8"/>
      <c r="J102" s="10"/>
      <c r="K102" s="8"/>
      <c r="L102" s="13"/>
      <c r="M102" s="8" t="s">
        <v>108</v>
      </c>
      <c r="N102" s="10"/>
      <c r="P102" s="23" t="s">
        <v>146</v>
      </c>
      <c r="Q102" s="23" t="s">
        <v>298</v>
      </c>
      <c r="R102" s="23" t="s">
        <v>23</v>
      </c>
      <c r="S102" s="23" t="s">
        <v>193</v>
      </c>
    </row>
    <row r="103" spans="1:19" x14ac:dyDescent="0.2">
      <c r="A103" s="8"/>
      <c r="B103" s="9" t="s">
        <v>97</v>
      </c>
      <c r="C103" s="8"/>
      <c r="D103" s="10" t="s">
        <v>40</v>
      </c>
      <c r="E103" s="8"/>
      <c r="F103" s="10"/>
      <c r="G103" s="8"/>
      <c r="H103" s="10"/>
      <c r="I103" s="8"/>
      <c r="J103" s="10"/>
      <c r="K103" s="8"/>
      <c r="L103" s="13"/>
      <c r="M103" s="8" t="s">
        <v>105</v>
      </c>
      <c r="N103" s="10"/>
      <c r="P103" s="23" t="s">
        <v>155</v>
      </c>
      <c r="Q103" s="23" t="s">
        <v>299</v>
      </c>
      <c r="R103" s="23" t="s">
        <v>7</v>
      </c>
      <c r="S103" s="23" t="s">
        <v>102</v>
      </c>
    </row>
    <row r="104" spans="1:19" x14ac:dyDescent="0.2">
      <c r="A104" s="8"/>
      <c r="B104" s="9" t="s">
        <v>29</v>
      </c>
      <c r="C104" s="8"/>
      <c r="D104" s="10" t="s">
        <v>108</v>
      </c>
      <c r="E104" s="8"/>
      <c r="F104" s="10"/>
      <c r="G104" s="8"/>
      <c r="H104" s="10"/>
      <c r="I104" s="8"/>
      <c r="J104" s="10"/>
      <c r="K104" s="8"/>
      <c r="L104" s="13"/>
      <c r="M104" s="8" t="s">
        <v>116</v>
      </c>
      <c r="N104" s="10"/>
      <c r="P104" s="23" t="s">
        <v>152</v>
      </c>
      <c r="Q104" s="23" t="s">
        <v>300</v>
      </c>
      <c r="R104" s="23" t="s">
        <v>12</v>
      </c>
      <c r="S104" s="23" t="s">
        <v>95</v>
      </c>
    </row>
    <row r="105" spans="1:19" x14ac:dyDescent="0.2">
      <c r="A105" s="8"/>
      <c r="B105" s="9" t="s">
        <v>56</v>
      </c>
      <c r="C105" s="8"/>
      <c r="D105" s="10" t="s">
        <v>105</v>
      </c>
      <c r="E105" s="8"/>
      <c r="F105" s="10"/>
      <c r="G105" s="8"/>
      <c r="H105" s="10"/>
      <c r="I105" s="8"/>
      <c r="J105" s="10"/>
      <c r="K105" s="8"/>
      <c r="L105" s="13"/>
      <c r="M105" s="8" t="s">
        <v>210</v>
      </c>
      <c r="N105" s="10"/>
      <c r="P105" s="23" t="s">
        <v>155</v>
      </c>
      <c r="Q105" s="23" t="s">
        <v>301</v>
      </c>
      <c r="R105" s="23" t="s">
        <v>12</v>
      </c>
      <c r="S105" s="23" t="s">
        <v>230</v>
      </c>
    </row>
    <row r="106" spans="1:19" x14ac:dyDescent="0.2">
      <c r="A106" s="8"/>
      <c r="B106" s="9" t="s">
        <v>53</v>
      </c>
      <c r="C106" s="8"/>
      <c r="D106" s="10" t="s">
        <v>116</v>
      </c>
      <c r="E106" s="8"/>
      <c r="F106" s="10"/>
      <c r="G106" s="8"/>
      <c r="H106" s="10"/>
      <c r="I106" s="8"/>
      <c r="J106" s="10"/>
      <c r="K106" s="8"/>
      <c r="L106" s="13"/>
      <c r="M106" s="8" t="s">
        <v>94</v>
      </c>
      <c r="N106" s="10"/>
      <c r="P106" s="23" t="s">
        <v>155</v>
      </c>
      <c r="Q106" s="23" t="s">
        <v>302</v>
      </c>
      <c r="R106" s="23" t="s">
        <v>12</v>
      </c>
      <c r="S106" s="23" t="s">
        <v>33</v>
      </c>
    </row>
    <row r="107" spans="1:19" x14ac:dyDescent="0.2">
      <c r="A107" s="8"/>
      <c r="B107" s="10"/>
      <c r="C107" s="8"/>
      <c r="D107" s="10" t="s">
        <v>94</v>
      </c>
      <c r="E107" s="8"/>
      <c r="F107" s="10"/>
      <c r="G107" s="8"/>
      <c r="H107" s="10"/>
      <c r="I107" s="8"/>
      <c r="J107" s="10"/>
      <c r="K107" s="8"/>
      <c r="L107" s="13"/>
      <c r="M107" s="8" t="s">
        <v>294</v>
      </c>
      <c r="N107" s="10"/>
      <c r="P107" s="23" t="s">
        <v>146</v>
      </c>
      <c r="Q107" s="23" t="s">
        <v>303</v>
      </c>
      <c r="R107" s="23" t="s">
        <v>23</v>
      </c>
      <c r="S107" s="23" t="s">
        <v>89</v>
      </c>
    </row>
    <row r="108" spans="1:19" x14ac:dyDescent="0.2">
      <c r="A108" s="8"/>
      <c r="B108" s="10"/>
      <c r="C108" s="8"/>
      <c r="D108" s="10" t="s">
        <v>97</v>
      </c>
      <c r="E108" s="8"/>
      <c r="F108" s="10"/>
      <c r="G108" s="8"/>
      <c r="H108" s="10"/>
      <c r="I108" s="8"/>
      <c r="J108" s="10"/>
      <c r="K108" s="8"/>
      <c r="L108" s="13"/>
      <c r="M108" s="8" t="s">
        <v>296</v>
      </c>
      <c r="N108" s="10"/>
      <c r="P108" s="23" t="s">
        <v>155</v>
      </c>
      <c r="Q108" s="23" t="s">
        <v>304</v>
      </c>
      <c r="R108" s="23" t="s">
        <v>7</v>
      </c>
      <c r="S108" s="24" t="s">
        <v>232</v>
      </c>
    </row>
    <row r="109" spans="1:19" x14ac:dyDescent="0.2">
      <c r="A109" s="8"/>
      <c r="B109" s="10"/>
      <c r="C109" s="8"/>
      <c r="D109" s="10" t="s">
        <v>29</v>
      </c>
      <c r="E109" s="8"/>
      <c r="F109" s="10"/>
      <c r="G109" s="8"/>
      <c r="H109" s="10"/>
      <c r="I109" s="8"/>
      <c r="J109" s="10"/>
      <c r="K109" s="8"/>
      <c r="L109" s="13"/>
      <c r="M109" s="8"/>
      <c r="N109" s="10"/>
      <c r="P109" s="23" t="s">
        <v>152</v>
      </c>
      <c r="Q109" s="23" t="s">
        <v>305</v>
      </c>
      <c r="R109" s="23" t="s">
        <v>12</v>
      </c>
      <c r="S109" s="23" t="s">
        <v>204</v>
      </c>
    </row>
    <row r="110" spans="1:19" x14ac:dyDescent="0.2">
      <c r="A110" s="8"/>
      <c r="B110" s="10"/>
      <c r="C110" s="8"/>
      <c r="D110" s="10" t="s">
        <v>56</v>
      </c>
      <c r="E110" s="8"/>
      <c r="F110" s="10"/>
      <c r="G110" s="8"/>
      <c r="H110" s="10"/>
      <c r="I110" s="8"/>
      <c r="J110" s="10"/>
      <c r="K110" s="8"/>
      <c r="L110" s="13"/>
      <c r="M110" s="8"/>
      <c r="N110" s="10"/>
      <c r="P110" s="23" t="s">
        <v>155</v>
      </c>
      <c r="Q110" s="23" t="s">
        <v>306</v>
      </c>
      <c r="R110" s="23" t="s">
        <v>7</v>
      </c>
      <c r="S110" s="23" t="s">
        <v>15</v>
      </c>
    </row>
    <row r="111" spans="1:19" x14ac:dyDescent="0.2">
      <c r="A111" s="8"/>
      <c r="B111" s="10"/>
      <c r="C111" s="8"/>
      <c r="D111" s="10" t="s">
        <v>53</v>
      </c>
      <c r="E111" s="8"/>
      <c r="F111" s="10"/>
      <c r="G111" s="8"/>
      <c r="H111" s="10"/>
      <c r="I111" s="8"/>
      <c r="J111" s="10"/>
      <c r="K111" s="8"/>
      <c r="L111" s="13"/>
      <c r="M111" s="8"/>
      <c r="N111" s="10"/>
      <c r="P111" s="23" t="s">
        <v>155</v>
      </c>
      <c r="Q111" s="23" t="s">
        <v>307</v>
      </c>
      <c r="R111" s="23" t="s">
        <v>23</v>
      </c>
      <c r="S111" s="25" t="s">
        <v>234</v>
      </c>
    </row>
    <row r="112" spans="1:19" x14ac:dyDescent="0.2">
      <c r="A112" s="8"/>
      <c r="B112" s="10"/>
      <c r="C112" s="8"/>
      <c r="D112" s="10"/>
      <c r="E112" s="8"/>
      <c r="F112" s="10"/>
      <c r="G112" s="8"/>
      <c r="H112" s="10"/>
      <c r="I112" s="8"/>
      <c r="J112" s="10"/>
      <c r="K112" s="8"/>
      <c r="L112" s="13"/>
      <c r="M112" s="8"/>
      <c r="N112" s="10"/>
      <c r="P112" s="23" t="s">
        <v>155</v>
      </c>
      <c r="Q112" s="23" t="s">
        <v>308</v>
      </c>
      <c r="R112" s="23" t="s">
        <v>7</v>
      </c>
      <c r="S112" s="25" t="s">
        <v>196</v>
      </c>
    </row>
    <row r="113" spans="1:19" x14ac:dyDescent="0.2">
      <c r="A113" s="8"/>
      <c r="B113" s="10"/>
      <c r="C113" s="8"/>
      <c r="D113" s="10"/>
      <c r="E113" s="8"/>
      <c r="F113" s="10"/>
      <c r="G113" s="8"/>
      <c r="H113" s="10"/>
      <c r="I113" s="8"/>
      <c r="J113" s="10"/>
      <c r="K113" s="8"/>
      <c r="L113" s="13"/>
      <c r="M113" s="8"/>
      <c r="N113" s="10"/>
      <c r="P113" s="23" t="s">
        <v>143</v>
      </c>
      <c r="Q113" s="23" t="s">
        <v>309</v>
      </c>
      <c r="R113" s="23" t="s">
        <v>12</v>
      </c>
      <c r="S113" s="23" t="s">
        <v>273</v>
      </c>
    </row>
    <row r="114" spans="1:19" x14ac:dyDescent="0.2">
      <c r="A114" s="8"/>
      <c r="B114" s="10"/>
      <c r="C114" s="8"/>
      <c r="D114" s="10"/>
      <c r="E114" s="8"/>
      <c r="F114" s="10"/>
      <c r="G114" s="8"/>
      <c r="H114" s="10"/>
      <c r="I114" s="8"/>
      <c r="J114" s="10"/>
      <c r="K114" s="8"/>
      <c r="L114" s="13"/>
      <c r="M114" s="8"/>
      <c r="N114" s="10"/>
      <c r="P114" s="23" t="s">
        <v>159</v>
      </c>
      <c r="Q114" s="23" t="s">
        <v>310</v>
      </c>
      <c r="R114" s="23" t="s">
        <v>23</v>
      </c>
      <c r="S114" s="23" t="s">
        <v>200</v>
      </c>
    </row>
    <row r="115" spans="1:19" x14ac:dyDescent="0.2">
      <c r="A115" s="8"/>
      <c r="B115" s="10"/>
      <c r="C115" s="8"/>
      <c r="D115" s="10"/>
      <c r="E115" s="8"/>
      <c r="F115" s="10"/>
      <c r="G115" s="8"/>
      <c r="H115" s="10"/>
      <c r="I115" s="8"/>
      <c r="J115" s="10"/>
      <c r="K115" s="8"/>
      <c r="L115" s="13"/>
      <c r="M115" s="8"/>
      <c r="N115" s="10"/>
      <c r="P115" s="23" t="s">
        <v>159</v>
      </c>
      <c r="Q115" s="23" t="s">
        <v>311</v>
      </c>
      <c r="R115" s="23" t="s">
        <v>23</v>
      </c>
      <c r="S115" s="23" t="s">
        <v>202</v>
      </c>
    </row>
    <row r="116" spans="1:19" x14ac:dyDescent="0.2">
      <c r="A116" s="8"/>
      <c r="B116" s="10"/>
      <c r="C116" s="8"/>
      <c r="D116" s="10"/>
      <c r="E116" s="8"/>
      <c r="F116" s="10"/>
      <c r="G116" s="8"/>
      <c r="H116" s="10"/>
      <c r="I116" s="8"/>
      <c r="J116" s="10"/>
      <c r="K116" s="8"/>
      <c r="L116" s="13"/>
      <c r="M116" s="8"/>
      <c r="N116" s="10"/>
      <c r="P116" s="23" t="s">
        <v>155</v>
      </c>
      <c r="Q116" s="23" t="s">
        <v>312</v>
      </c>
      <c r="R116" s="23" t="s">
        <v>7</v>
      </c>
      <c r="S116" s="23" t="s">
        <v>24</v>
      </c>
    </row>
    <row r="117" spans="1:19" x14ac:dyDescent="0.2">
      <c r="A117" s="8"/>
      <c r="B117" s="10"/>
      <c r="C117" s="8"/>
      <c r="D117" s="10"/>
      <c r="E117" s="8"/>
      <c r="F117" s="10"/>
      <c r="G117" s="8"/>
      <c r="H117" s="10"/>
      <c r="I117" s="8"/>
      <c r="J117" s="10"/>
      <c r="K117" s="8"/>
      <c r="L117" s="13"/>
      <c r="M117" s="8"/>
      <c r="N117" s="10"/>
      <c r="P117" s="23" t="s">
        <v>159</v>
      </c>
      <c r="Q117" s="23" t="s">
        <v>313</v>
      </c>
      <c r="R117" s="23" t="s">
        <v>23</v>
      </c>
      <c r="S117" s="23" t="s">
        <v>32</v>
      </c>
    </row>
    <row r="118" spans="1:19" x14ac:dyDescent="0.2">
      <c r="A118" s="8"/>
      <c r="B118" s="10"/>
      <c r="C118" s="8"/>
      <c r="D118" s="10"/>
      <c r="E118" s="8"/>
      <c r="F118" s="10"/>
      <c r="G118" s="8"/>
      <c r="H118" s="10"/>
      <c r="I118" s="8"/>
      <c r="J118" s="10"/>
      <c r="K118" s="8"/>
      <c r="L118" s="13"/>
      <c r="M118" s="8"/>
      <c r="N118" s="10"/>
      <c r="P118" s="23" t="s">
        <v>149</v>
      </c>
      <c r="Q118" s="23" t="s">
        <v>314</v>
      </c>
      <c r="R118" s="23" t="s">
        <v>7</v>
      </c>
      <c r="S118" s="23" t="s">
        <v>205</v>
      </c>
    </row>
    <row r="119" spans="1:19" x14ac:dyDescent="0.2">
      <c r="A119" s="8"/>
      <c r="B119" s="10"/>
      <c r="C119" s="8"/>
      <c r="D119" s="10"/>
      <c r="E119" s="8"/>
      <c r="F119" s="10"/>
      <c r="G119" s="8"/>
      <c r="H119" s="10"/>
      <c r="I119" s="8"/>
      <c r="J119" s="10"/>
      <c r="K119" s="8"/>
      <c r="L119" s="13"/>
      <c r="M119" s="8"/>
      <c r="N119" s="10"/>
      <c r="P119" s="23" t="s">
        <v>146</v>
      </c>
      <c r="Q119" s="23" t="s">
        <v>315</v>
      </c>
      <c r="R119" s="23" t="s">
        <v>12</v>
      </c>
      <c r="S119" s="23" t="s">
        <v>109</v>
      </c>
    </row>
    <row r="120" spans="1:19" x14ac:dyDescent="0.2">
      <c r="A120" s="8"/>
      <c r="B120" s="10"/>
      <c r="C120" s="8"/>
      <c r="D120" s="10"/>
      <c r="E120" s="8"/>
      <c r="F120" s="10"/>
      <c r="G120" s="8"/>
      <c r="H120" s="10"/>
      <c r="I120" s="8"/>
      <c r="J120" s="10"/>
      <c r="K120" s="8"/>
      <c r="L120" s="13"/>
      <c r="M120" s="8"/>
      <c r="N120" s="10"/>
      <c r="P120" s="23" t="s">
        <v>155</v>
      </c>
      <c r="Q120" s="23" t="s">
        <v>316</v>
      </c>
      <c r="R120" s="23" t="s">
        <v>12</v>
      </c>
      <c r="S120" s="23" t="s">
        <v>57</v>
      </c>
    </row>
    <row r="121" spans="1:19" x14ac:dyDescent="0.2">
      <c r="A121" s="8"/>
      <c r="B121" s="10"/>
      <c r="C121" s="8"/>
      <c r="D121" s="10"/>
      <c r="E121" s="8"/>
      <c r="F121" s="10"/>
      <c r="G121" s="8"/>
      <c r="H121" s="10"/>
      <c r="I121" s="8"/>
      <c r="J121" s="10"/>
      <c r="K121" s="8"/>
      <c r="L121" s="13"/>
      <c r="M121" s="8"/>
      <c r="N121" s="10"/>
      <c r="P121" s="23" t="s">
        <v>152</v>
      </c>
      <c r="Q121" s="23" t="s">
        <v>317</v>
      </c>
      <c r="R121" s="23" t="s">
        <v>23</v>
      </c>
      <c r="S121" s="23" t="s">
        <v>69</v>
      </c>
    </row>
    <row r="122" spans="1:19" x14ac:dyDescent="0.2">
      <c r="A122" s="8"/>
      <c r="B122" s="10"/>
      <c r="C122" s="8"/>
      <c r="D122" s="10"/>
      <c r="E122" s="8"/>
      <c r="F122" s="10"/>
      <c r="G122" s="8"/>
      <c r="H122" s="10"/>
      <c r="I122" s="8"/>
      <c r="J122" s="10"/>
      <c r="K122" s="8"/>
      <c r="L122" s="13"/>
      <c r="M122" s="8"/>
      <c r="N122" s="10"/>
      <c r="P122" s="23" t="s">
        <v>152</v>
      </c>
      <c r="Q122" s="23" t="s">
        <v>318</v>
      </c>
      <c r="R122" s="23" t="s">
        <v>12</v>
      </c>
      <c r="S122" s="23" t="s">
        <v>71</v>
      </c>
    </row>
    <row r="123" spans="1:19" x14ac:dyDescent="0.2">
      <c r="A123" s="8"/>
      <c r="B123" s="10"/>
      <c r="C123" s="8"/>
      <c r="D123" s="10"/>
      <c r="E123" s="8"/>
      <c r="F123" s="10"/>
      <c r="G123" s="8"/>
      <c r="H123" s="10"/>
      <c r="I123" s="8"/>
      <c r="J123" s="10"/>
      <c r="K123" s="8"/>
      <c r="L123" s="13"/>
      <c r="M123" s="8"/>
      <c r="N123" s="10"/>
      <c r="P123" s="23" t="s">
        <v>155</v>
      </c>
      <c r="Q123" s="23" t="s">
        <v>319</v>
      </c>
      <c r="R123" s="23" t="s">
        <v>7</v>
      </c>
      <c r="S123" s="23" t="s">
        <v>45</v>
      </c>
    </row>
    <row r="124" spans="1:19" x14ac:dyDescent="0.2">
      <c r="A124" s="8"/>
      <c r="B124" s="10"/>
      <c r="C124" s="8"/>
      <c r="D124" s="10"/>
      <c r="E124" s="8"/>
      <c r="F124" s="10"/>
      <c r="G124" s="8"/>
      <c r="H124" s="10"/>
      <c r="I124" s="8"/>
      <c r="J124" s="10"/>
      <c r="K124" s="8"/>
      <c r="L124" s="13"/>
      <c r="M124" s="8"/>
      <c r="N124" s="10"/>
      <c r="P124" s="23" t="s">
        <v>152</v>
      </c>
      <c r="Q124" s="23" t="s">
        <v>320</v>
      </c>
      <c r="R124" s="23" t="s">
        <v>23</v>
      </c>
      <c r="S124" s="23" t="s">
        <v>100</v>
      </c>
    </row>
    <row r="125" spans="1:19" x14ac:dyDescent="0.2">
      <c r="A125" s="8"/>
      <c r="B125" s="10"/>
      <c r="C125" s="8"/>
      <c r="D125" s="10"/>
      <c r="E125" s="8"/>
      <c r="F125" s="10"/>
      <c r="G125" s="8"/>
      <c r="H125" s="10"/>
      <c r="I125" s="8"/>
      <c r="J125" s="10"/>
      <c r="K125" s="8"/>
      <c r="L125" s="13"/>
      <c r="M125" s="8"/>
      <c r="N125" s="10"/>
      <c r="P125" s="23" t="s">
        <v>149</v>
      </c>
      <c r="Q125" s="23" t="s">
        <v>321</v>
      </c>
      <c r="R125" s="23" t="s">
        <v>12</v>
      </c>
      <c r="S125" s="23" t="s">
        <v>112</v>
      </c>
    </row>
    <row r="126" spans="1:19" x14ac:dyDescent="0.2">
      <c r="A126" s="8"/>
      <c r="B126" s="10"/>
      <c r="C126" s="8"/>
      <c r="D126" s="10"/>
      <c r="E126" s="8"/>
      <c r="F126" s="10"/>
      <c r="G126" s="8"/>
      <c r="H126" s="10"/>
      <c r="I126" s="8"/>
      <c r="J126" s="10"/>
      <c r="K126" s="8"/>
      <c r="L126" s="13"/>
      <c r="M126" s="8"/>
      <c r="N126" s="10"/>
      <c r="P126" s="23" t="s">
        <v>146</v>
      </c>
      <c r="Q126" s="23" t="s">
        <v>322</v>
      </c>
      <c r="R126" s="23" t="s">
        <v>23</v>
      </c>
      <c r="S126" s="23" t="s">
        <v>79</v>
      </c>
    </row>
    <row r="127" spans="1:19" x14ac:dyDescent="0.2">
      <c r="A127" s="8"/>
      <c r="B127" s="10"/>
      <c r="C127" s="8"/>
      <c r="D127" s="10"/>
      <c r="E127" s="8"/>
      <c r="F127" s="10"/>
      <c r="G127" s="8"/>
      <c r="H127" s="10"/>
      <c r="I127" s="8"/>
      <c r="J127" s="10"/>
      <c r="K127" s="8"/>
      <c r="L127" s="13"/>
      <c r="M127" s="8"/>
      <c r="N127" s="10"/>
      <c r="P127" s="23" t="s">
        <v>146</v>
      </c>
      <c r="Q127" s="23" t="s">
        <v>323</v>
      </c>
      <c r="R127" s="23" t="s">
        <v>23</v>
      </c>
      <c r="S127" s="23" t="s">
        <v>107</v>
      </c>
    </row>
    <row r="128" spans="1:19" x14ac:dyDescent="0.2">
      <c r="A128" s="8"/>
      <c r="B128" s="10"/>
      <c r="C128" s="8"/>
      <c r="D128" s="10"/>
      <c r="E128" s="8"/>
      <c r="F128" s="10"/>
      <c r="G128" s="8"/>
      <c r="H128" s="10"/>
      <c r="I128" s="8"/>
      <c r="J128" s="10"/>
      <c r="K128" s="8"/>
      <c r="L128" s="13"/>
      <c r="M128" s="8"/>
      <c r="N128" s="10"/>
      <c r="P128" s="23" t="s">
        <v>152</v>
      </c>
      <c r="Q128" s="23" t="s">
        <v>324</v>
      </c>
      <c r="R128" s="23" t="s">
        <v>23</v>
      </c>
      <c r="S128" s="23" t="s">
        <v>208</v>
      </c>
    </row>
    <row r="129" spans="1:19" x14ac:dyDescent="0.2">
      <c r="A129" s="16"/>
      <c r="B129" s="15"/>
      <c r="C129" s="16"/>
      <c r="D129" s="15"/>
      <c r="E129" s="16"/>
      <c r="F129" s="15"/>
      <c r="G129" s="16"/>
      <c r="H129" s="15"/>
      <c r="I129" s="16"/>
      <c r="J129" s="15"/>
      <c r="K129" s="16"/>
      <c r="L129" s="17"/>
      <c r="M129" s="16"/>
      <c r="N129" s="15"/>
      <c r="P129" s="23" t="s">
        <v>155</v>
      </c>
      <c r="Q129" s="23" t="s">
        <v>325</v>
      </c>
      <c r="R129" s="23" t="s">
        <v>7</v>
      </c>
      <c r="S129" s="23" t="s">
        <v>40</v>
      </c>
    </row>
    <row r="130" spans="1:19" x14ac:dyDescent="0.2">
      <c r="P130" s="23" t="s">
        <v>146</v>
      </c>
      <c r="Q130" s="23" t="s">
        <v>326</v>
      </c>
      <c r="R130" s="23" t="s">
        <v>12</v>
      </c>
      <c r="S130" s="23" t="s">
        <v>108</v>
      </c>
    </row>
    <row r="131" spans="1:19" x14ac:dyDescent="0.2">
      <c r="A131" s="18" t="s">
        <v>335</v>
      </c>
      <c r="P131" s="23" t="s">
        <v>146</v>
      </c>
      <c r="Q131" s="23" t="s">
        <v>327</v>
      </c>
      <c r="R131" s="23" t="s">
        <v>12</v>
      </c>
      <c r="S131" s="23" t="s">
        <v>105</v>
      </c>
    </row>
    <row r="132" spans="1:19" x14ac:dyDescent="0.2">
      <c r="P132" s="23" t="s">
        <v>152</v>
      </c>
      <c r="Q132" s="23" t="s">
        <v>328</v>
      </c>
      <c r="R132" s="23" t="s">
        <v>12</v>
      </c>
      <c r="S132" s="23" t="s">
        <v>116</v>
      </c>
    </row>
    <row r="133" spans="1:19" x14ac:dyDescent="0.2">
      <c r="P133" s="23" t="s">
        <v>159</v>
      </c>
      <c r="Q133" s="23" t="s">
        <v>329</v>
      </c>
      <c r="R133" s="23" t="s">
        <v>7</v>
      </c>
      <c r="S133" s="23" t="s">
        <v>210</v>
      </c>
    </row>
    <row r="134" spans="1:19" x14ac:dyDescent="0.2">
      <c r="P134" s="23" t="s">
        <v>152</v>
      </c>
      <c r="Q134" s="23" t="s">
        <v>330</v>
      </c>
      <c r="R134" s="23" t="s">
        <v>12</v>
      </c>
      <c r="S134" s="23" t="s">
        <v>94</v>
      </c>
    </row>
    <row r="135" spans="1:19" x14ac:dyDescent="0.2">
      <c r="P135" s="23" t="s">
        <v>149</v>
      </c>
      <c r="Q135" s="23" t="s">
        <v>331</v>
      </c>
      <c r="R135" s="23" t="s">
        <v>12</v>
      </c>
      <c r="S135" s="23" t="s">
        <v>294</v>
      </c>
    </row>
    <row r="136" spans="1:19" x14ac:dyDescent="0.2">
      <c r="P136" s="23" t="s">
        <v>149</v>
      </c>
      <c r="Q136" s="23" t="s">
        <v>332</v>
      </c>
      <c r="R136" s="23" t="s">
        <v>7</v>
      </c>
      <c r="S136" s="23" t="s">
        <v>296</v>
      </c>
    </row>
    <row r="137" spans="1:19" x14ac:dyDescent="0.2">
      <c r="P137" s="23" t="s">
        <v>155</v>
      </c>
      <c r="Q137" s="23" t="s">
        <v>333</v>
      </c>
      <c r="R137" s="23" t="s">
        <v>7</v>
      </c>
      <c r="S137" s="23" t="s">
        <v>56</v>
      </c>
    </row>
    <row r="138" spans="1:19" x14ac:dyDescent="0.2">
      <c r="P138" s="23" t="s">
        <v>155</v>
      </c>
      <c r="Q138" s="23" t="s">
        <v>334</v>
      </c>
      <c r="R138" s="23" t="s">
        <v>12</v>
      </c>
      <c r="S138" s="23" t="s">
        <v>53</v>
      </c>
    </row>
  </sheetData>
  <sortState xmlns:xlrd2="http://schemas.microsoft.com/office/spreadsheetml/2017/richdata2" ref="F2:F49">
    <sortCondition ref="F2:F49"/>
  </sortState>
  <conditionalFormatting sqref="A2:A33">
    <cfRule type="duplicateValues" dxfId="99" priority="96"/>
    <cfRule type="duplicateValues" dxfId="98" priority="97"/>
    <cfRule type="duplicateValues" dxfId="97" priority="98"/>
  </conditionalFormatting>
  <conditionalFormatting sqref="B1:B1048576 A1">
    <cfRule type="duplicateValues" dxfId="96" priority="103"/>
  </conditionalFormatting>
  <conditionalFormatting sqref="B1:B1048576">
    <cfRule type="duplicateValues" dxfId="95" priority="102"/>
  </conditionalFormatting>
  <conditionalFormatting sqref="B2:B138">
    <cfRule type="duplicateValues" dxfId="94" priority="99"/>
    <cfRule type="duplicateValues" dxfId="93" priority="100"/>
    <cfRule type="duplicateValues" dxfId="92" priority="101"/>
  </conditionalFormatting>
  <conditionalFormatting sqref="C2:C22">
    <cfRule type="duplicateValues" dxfId="91" priority="88"/>
    <cfRule type="duplicateValues" dxfId="90" priority="89"/>
    <cfRule type="duplicateValues" dxfId="89" priority="90"/>
    <cfRule type="duplicateValues" dxfId="88" priority="91"/>
    <cfRule type="duplicateValues" dxfId="87" priority="92"/>
  </conditionalFormatting>
  <conditionalFormatting sqref="C23:C28">
    <cfRule type="duplicateValues" dxfId="86" priority="83"/>
    <cfRule type="duplicateValues" dxfId="85" priority="84"/>
    <cfRule type="duplicateValues" dxfId="84" priority="85"/>
    <cfRule type="duplicateValues" dxfId="83" priority="86"/>
    <cfRule type="duplicateValues" dxfId="82" priority="87"/>
  </conditionalFormatting>
  <conditionalFormatting sqref="C1:D1">
    <cfRule type="duplicateValues" dxfId="81" priority="82"/>
  </conditionalFormatting>
  <conditionalFormatting sqref="D1">
    <cfRule type="duplicateValues" dxfId="80" priority="81"/>
  </conditionalFormatting>
  <conditionalFormatting sqref="D2:D111">
    <cfRule type="duplicateValues" dxfId="79" priority="93"/>
    <cfRule type="duplicateValues" dxfId="78" priority="94"/>
    <cfRule type="duplicateValues" dxfId="77" priority="95"/>
  </conditionalFormatting>
  <conditionalFormatting sqref="E1:E1048576">
    <cfRule type="duplicateValues" dxfId="76" priority="104"/>
  </conditionalFormatting>
  <conditionalFormatting sqref="E2:E90 F2:F129">
    <cfRule type="duplicateValues" dxfId="75" priority="491"/>
  </conditionalFormatting>
  <conditionalFormatting sqref="E2:E92">
    <cfRule type="duplicateValues" dxfId="74" priority="494"/>
    <cfRule type="duplicateValues" dxfId="73" priority="495"/>
    <cfRule type="duplicateValues" dxfId="72" priority="496"/>
  </conditionalFormatting>
  <conditionalFormatting sqref="F11:F17">
    <cfRule type="duplicateValues" dxfId="71" priority="35"/>
  </conditionalFormatting>
  <conditionalFormatting sqref="F19:F22">
    <cfRule type="duplicateValues" dxfId="70" priority="34"/>
  </conditionalFormatting>
  <conditionalFormatting sqref="F23 F18 F26:F49">
    <cfRule type="duplicateValues" dxfId="69" priority="108"/>
  </conditionalFormatting>
  <conditionalFormatting sqref="F24:F25">
    <cfRule type="duplicateValues" dxfId="68" priority="33"/>
  </conditionalFormatting>
  <conditionalFormatting sqref="G1 G130:G1048576">
    <cfRule type="duplicateValues" dxfId="67" priority="77"/>
  </conditionalFormatting>
  <conditionalFormatting sqref="G2:G90 H2:H129">
    <cfRule type="duplicateValues" dxfId="66" priority="15"/>
  </conditionalFormatting>
  <conditionalFormatting sqref="G2:G92">
    <cfRule type="duplicateValues" dxfId="65" priority="16"/>
    <cfRule type="duplicateValues" dxfId="64" priority="17"/>
    <cfRule type="duplicateValues" dxfId="63" priority="18"/>
  </conditionalFormatting>
  <conditionalFormatting sqref="G2:G129">
    <cfRule type="duplicateValues" dxfId="62" priority="13"/>
  </conditionalFormatting>
  <conditionalFormatting sqref="G130:G131">
    <cfRule type="duplicateValues" dxfId="61" priority="78"/>
    <cfRule type="duplicateValues" dxfId="60" priority="79"/>
    <cfRule type="duplicateValues" dxfId="59" priority="80"/>
  </conditionalFormatting>
  <conditionalFormatting sqref="H11:H17">
    <cfRule type="duplicateValues" dxfId="58" priority="12"/>
  </conditionalFormatting>
  <conditionalFormatting sqref="H19:H22">
    <cfRule type="duplicateValues" dxfId="57" priority="11"/>
  </conditionalFormatting>
  <conditionalFormatting sqref="H23 H18 H26:H49">
    <cfRule type="duplicateValues" dxfId="56" priority="14"/>
  </conditionalFormatting>
  <conditionalFormatting sqref="H24:H25">
    <cfRule type="duplicateValues" dxfId="55" priority="10"/>
  </conditionalFormatting>
  <conditionalFormatting sqref="I1 I130:I1048576">
    <cfRule type="duplicateValues" dxfId="54" priority="73"/>
  </conditionalFormatting>
  <conditionalFormatting sqref="I2:I90 J2:J129">
    <cfRule type="duplicateValues" dxfId="53" priority="6"/>
  </conditionalFormatting>
  <conditionalFormatting sqref="I2:I92">
    <cfRule type="duplicateValues" dxfId="52" priority="7"/>
    <cfRule type="duplicateValues" dxfId="51" priority="8"/>
    <cfRule type="duplicateValues" dxfId="50" priority="9"/>
  </conditionalFormatting>
  <conditionalFormatting sqref="I2:I129">
    <cfRule type="duplicateValues" dxfId="49" priority="4"/>
  </conditionalFormatting>
  <conditionalFormatting sqref="I130:I131">
    <cfRule type="duplicateValues" dxfId="48" priority="74"/>
    <cfRule type="duplicateValues" dxfId="47" priority="75"/>
    <cfRule type="duplicateValues" dxfId="46" priority="76"/>
  </conditionalFormatting>
  <conditionalFormatting sqref="J11:J17">
    <cfRule type="duplicateValues" dxfId="45" priority="3"/>
  </conditionalFormatting>
  <conditionalFormatting sqref="J19:J22">
    <cfRule type="duplicateValues" dxfId="44" priority="2"/>
  </conditionalFormatting>
  <conditionalFormatting sqref="J23 J18 J26:J49">
    <cfRule type="duplicateValues" dxfId="43" priority="5"/>
  </conditionalFormatting>
  <conditionalFormatting sqref="J24:J25">
    <cfRule type="duplicateValues" dxfId="42" priority="1"/>
  </conditionalFormatting>
  <conditionalFormatting sqref="K2:K101">
    <cfRule type="duplicateValues" dxfId="41" priority="41"/>
    <cfRule type="duplicateValues" dxfId="40" priority="42"/>
    <cfRule type="duplicateValues" dxfId="39" priority="43"/>
    <cfRule type="duplicateValues" dxfId="38" priority="44"/>
    <cfRule type="duplicateValues" dxfId="37" priority="45"/>
  </conditionalFormatting>
  <conditionalFormatting sqref="L2:L38">
    <cfRule type="duplicateValues" dxfId="36" priority="36"/>
    <cfRule type="duplicateValues" dxfId="35" priority="37"/>
    <cfRule type="duplicateValues" dxfId="34" priority="38"/>
    <cfRule type="duplicateValues" dxfId="33" priority="39"/>
    <cfRule type="duplicateValues" dxfId="32" priority="40"/>
  </conditionalFormatting>
  <conditionalFormatting sqref="M2:M7">
    <cfRule type="duplicateValues" dxfId="31" priority="70"/>
    <cfRule type="duplicateValues" dxfId="30" priority="71"/>
    <cfRule type="duplicateValues" dxfId="29" priority="72"/>
  </conditionalFormatting>
  <conditionalFormatting sqref="M8:M11">
    <cfRule type="duplicateValues" dxfId="28" priority="67"/>
    <cfRule type="duplicateValues" dxfId="27" priority="68"/>
    <cfRule type="duplicateValues" dxfId="26" priority="69"/>
  </conditionalFormatting>
  <conditionalFormatting sqref="M12">
    <cfRule type="duplicateValues" dxfId="25" priority="64"/>
    <cfRule type="duplicateValues" dxfId="24" priority="65"/>
    <cfRule type="duplicateValues" dxfId="23" priority="66"/>
  </conditionalFormatting>
  <conditionalFormatting sqref="M13:M16">
    <cfRule type="duplicateValues" dxfId="22" priority="61"/>
    <cfRule type="duplicateValues" dxfId="21" priority="62"/>
    <cfRule type="duplicateValues" dxfId="20" priority="63"/>
  </conditionalFormatting>
  <conditionalFormatting sqref="M17:M28">
    <cfRule type="duplicateValues" dxfId="19" priority="58"/>
    <cfRule type="duplicateValues" dxfId="18" priority="59"/>
    <cfRule type="duplicateValues" dxfId="17" priority="60"/>
  </conditionalFormatting>
  <conditionalFormatting sqref="M29:M50">
    <cfRule type="duplicateValues" dxfId="16" priority="55"/>
    <cfRule type="duplicateValues" dxfId="15" priority="56"/>
    <cfRule type="duplicateValues" dxfId="14" priority="57"/>
  </conditionalFormatting>
  <conditionalFormatting sqref="M51:M71">
    <cfRule type="duplicateValues" dxfId="13" priority="52"/>
    <cfRule type="duplicateValues" dxfId="12" priority="53"/>
    <cfRule type="duplicateValues" dxfId="11" priority="54"/>
  </conditionalFormatting>
  <conditionalFormatting sqref="M72:M93">
    <cfRule type="duplicateValues" dxfId="10" priority="49"/>
    <cfRule type="duplicateValues" dxfId="9" priority="50"/>
    <cfRule type="duplicateValues" dxfId="8" priority="51"/>
  </conditionalFormatting>
  <conditionalFormatting sqref="M94:M108">
    <cfRule type="duplicateValues" dxfId="7" priority="46"/>
    <cfRule type="duplicateValues" dxfId="6" priority="47"/>
    <cfRule type="duplicateValues" dxfId="5" priority="48"/>
  </conditionalFormatting>
  <conditionalFormatting sqref="S1:S138">
    <cfRule type="duplicateValues" dxfId="4" priority="23"/>
    <cfRule type="duplicateValues" dxfId="3" priority="24"/>
  </conditionalFormatting>
  <conditionalFormatting sqref="S2:S138">
    <cfRule type="duplicateValues" dxfId="2" priority="20"/>
    <cfRule type="duplicateValues" dxfId="1" priority="21"/>
    <cfRule type="duplicateValues" dxfId="0" priority="2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Appendix 1</vt:lpstr>
      <vt:lpstr>Appendix 2</vt:lpstr>
      <vt:lpstr>Appendix 3</vt:lpstr>
      <vt:lpstr>Appendix 4</vt:lpstr>
      <vt:lpstr>Appendix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Cordova Pozo, K.L. (Kathya)</dc:creator>
  <cp:lastModifiedBy>Kathya Cordova-Pozo</cp:lastModifiedBy>
  <dcterms:created xsi:type="dcterms:W3CDTF">2023-06-28T09:30:58Z</dcterms:created>
  <dcterms:modified xsi:type="dcterms:W3CDTF">2023-10-18T22:59:04Z</dcterms:modified>
</cp:coreProperties>
</file>