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Family\Downloads\"/>
    </mc:Choice>
  </mc:AlternateContent>
  <bookViews>
    <workbookView xWindow="0" yWindow="0" windowWidth="23040" windowHeight="8832"/>
  </bookViews>
  <sheets>
    <sheet name="sensitivity" sheetId="1" r:id="rId1"/>
  </sheets>
  <calcPr calcId="15251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E20" i="1"/>
  <c r="C21" i="1"/>
  <c r="C20" i="1"/>
  <c r="B21" i="1"/>
  <c r="B20" i="1"/>
  <c r="D21" i="1"/>
  <c r="D20" i="1"/>
</calcChain>
</file>

<file path=xl/sharedStrings.xml><?xml version="1.0" encoding="utf-8"?>
<sst xmlns="http://schemas.openxmlformats.org/spreadsheetml/2006/main" count="10" uniqueCount="9">
  <si>
    <t>Year</t>
  </si>
  <si>
    <t>Detection frequency of imidacloprid for fruits (%)</t>
  </si>
  <si>
    <t>LOD based on PDP database</t>
  </si>
  <si>
    <t>LOD based on the maximum LOD from 2001 to 2015</t>
  </si>
  <si>
    <t>Detection frequency of imidacloprid for vegetables (%)</t>
  </si>
  <si>
    <t xml:space="preserve"> LOD based on PDP database</t>
  </si>
  <si>
    <t>Min</t>
  </si>
  <si>
    <t>Max</t>
  </si>
  <si>
    <t>Additional File 6 Sensitivity Analysis of Limits of Detection  (LOD) for  Imidacloprid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</si>
</sst>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Border="1"/>
    <xf numFmtId="0" fontId="0" fillId="0" borderId="11" xfId="0" applyBorder="1"/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64" fontId="0" fillId="0" borderId="0" xfId="0" applyNumberFormat="1" applyBorder="1" applyAlignment="1">
      <alignment wrapText="1"/>
    </xf>
    <xf numFmtId="164" fontId="0" fillId="0" borderId="15" xfId="0" applyNumberFormat="1" applyBorder="1"/>
    <xf numFmtId="164" fontId="0" fillId="0" borderId="18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164" fontId="0" fillId="0" borderId="0" xfId="0" applyNumberFormat="1" applyBorder="1"/>
    <xf numFmtId="164" fontId="0" fillId="0" borderId="18" xfId="0" applyNumberFormat="1" applyBorder="1"/>
    <xf numFmtId="164" fontId="0" fillId="0" borderId="11" xfId="0" applyNumberFormat="1" applyBorder="1"/>
    <xf numFmtId="164" fontId="0" fillId="0" borderId="13" xfId="0" applyNumberFormat="1" applyBorder="1"/>
    <xf numFmtId="164" fontId="0" fillId="0" borderId="16" xfId="0" applyNumberFormat="1" applyBorder="1"/>
    <xf numFmtId="164" fontId="0" fillId="0" borderId="0" xfId="0" applyNumberFormat="1"/>
    <xf numFmtId="164" fontId="0" fillId="0" borderId="12" xfId="0" applyNumberFormat="1" applyBorder="1"/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150" zoomScaleNormal="150" zoomScalePageLayoutView="150" workbookViewId="0">
      <selection activeCell="A2" sqref="A2"/>
    </sheetView>
  </sheetViews>
  <sheetFormatPr defaultColWidth="8.77734375" defaultRowHeight="14.4" x14ac:dyDescent="0.3"/>
  <cols>
    <col min="2" max="2" width="18" customWidth="1"/>
    <col min="3" max="3" width="21.88671875" customWidth="1"/>
    <col min="4" max="4" width="20.33203125" customWidth="1"/>
    <col min="5" max="5" width="25.5546875" customWidth="1"/>
  </cols>
  <sheetData>
    <row r="1" spans="1:5" x14ac:dyDescent="0.3">
      <c r="A1" t="s">
        <v>8</v>
      </c>
    </row>
    <row r="2" spans="1:5" ht="27.45" customHeight="1" x14ac:dyDescent="0.3">
      <c r="B2" s="18" t="s">
        <v>1</v>
      </c>
      <c r="C2" s="19"/>
      <c r="D2" s="20" t="s">
        <v>4</v>
      </c>
      <c r="E2" s="19"/>
    </row>
    <row r="3" spans="1:5" ht="57" customHeight="1" x14ac:dyDescent="0.3">
      <c r="A3" s="3" t="s">
        <v>0</v>
      </c>
      <c r="B3" s="4" t="s">
        <v>3</v>
      </c>
      <c r="C3" s="5" t="s">
        <v>2</v>
      </c>
      <c r="D3" s="6" t="s">
        <v>3</v>
      </c>
      <c r="E3" s="5" t="s">
        <v>5</v>
      </c>
    </row>
    <row r="4" spans="1:5" ht="14.55" customHeight="1" x14ac:dyDescent="0.3">
      <c r="A4" s="1">
        <v>2000</v>
      </c>
      <c r="B4" s="7"/>
      <c r="C4" s="8">
        <v>0.38610038610000003</v>
      </c>
      <c r="D4" s="9"/>
      <c r="E4" s="10"/>
    </row>
    <row r="5" spans="1:5" x14ac:dyDescent="0.3">
      <c r="A5" s="1">
        <v>2001</v>
      </c>
      <c r="B5" s="11">
        <v>0.25319999999999998</v>
      </c>
      <c r="C5" s="8">
        <v>1.2658227848000001</v>
      </c>
      <c r="D5" s="12"/>
      <c r="E5" s="8"/>
    </row>
    <row r="6" spans="1:5" x14ac:dyDescent="0.3">
      <c r="A6" s="1">
        <v>2002</v>
      </c>
      <c r="B6" s="11"/>
      <c r="C6" s="8">
        <v>9.375</v>
      </c>
      <c r="D6" s="12"/>
      <c r="E6" s="8"/>
    </row>
    <row r="7" spans="1:5" x14ac:dyDescent="0.3">
      <c r="A7" s="1">
        <v>2003</v>
      </c>
      <c r="B7" s="11">
        <v>0.3891</v>
      </c>
      <c r="C7" s="8">
        <v>6.6147859921999999</v>
      </c>
      <c r="D7" s="12">
        <v>0.1726</v>
      </c>
      <c r="E7" s="8">
        <v>16.307161346000001</v>
      </c>
    </row>
    <row r="8" spans="1:5" x14ac:dyDescent="0.3">
      <c r="A8" s="1">
        <v>2004</v>
      </c>
      <c r="B8" s="11">
        <v>1.1027</v>
      </c>
      <c r="C8" s="8">
        <v>11.157784195</v>
      </c>
      <c r="D8" s="12">
        <v>0.379</v>
      </c>
      <c r="E8" s="8">
        <v>51.397441970999999</v>
      </c>
    </row>
    <row r="9" spans="1:5" x14ac:dyDescent="0.3">
      <c r="A9" s="1">
        <v>2005</v>
      </c>
      <c r="B9" s="11">
        <v>0.6845</v>
      </c>
      <c r="C9" s="8">
        <v>7.3778284845000002</v>
      </c>
      <c r="D9" s="12">
        <v>0.53029999999999999</v>
      </c>
      <c r="E9" s="8">
        <v>69.475545080000003</v>
      </c>
    </row>
    <row r="10" spans="1:5" x14ac:dyDescent="0.3">
      <c r="A10" s="1">
        <v>2006</v>
      </c>
      <c r="B10" s="11">
        <v>2.7199999999999998E-2</v>
      </c>
      <c r="C10" s="8">
        <v>4.1961852861000004</v>
      </c>
      <c r="D10" s="12">
        <v>0.92020000000000002</v>
      </c>
      <c r="E10" s="8">
        <v>38.374233128999997</v>
      </c>
    </row>
    <row r="11" spans="1:5" x14ac:dyDescent="0.3">
      <c r="A11" s="1">
        <v>2007</v>
      </c>
      <c r="B11" s="11">
        <v>0.58120000000000005</v>
      </c>
      <c r="C11" s="8">
        <v>7.5213675214000002</v>
      </c>
      <c r="D11" s="12">
        <v>0.26319999999999999</v>
      </c>
      <c r="E11" s="8">
        <v>34.314429289000003</v>
      </c>
    </row>
    <row r="12" spans="1:5" x14ac:dyDescent="0.3">
      <c r="A12" s="1">
        <v>2008</v>
      </c>
      <c r="B12" s="11">
        <v>0.1242</v>
      </c>
      <c r="C12" s="8">
        <v>4.1925465838999996</v>
      </c>
      <c r="D12" s="12">
        <v>1.6514</v>
      </c>
      <c r="E12" s="8">
        <v>25.565749234999998</v>
      </c>
    </row>
    <row r="13" spans="1:5" x14ac:dyDescent="0.3">
      <c r="A13" s="1">
        <v>2009</v>
      </c>
      <c r="B13" s="11">
        <v>4.1420000000000003</v>
      </c>
      <c r="C13" s="8">
        <v>17.966648736</v>
      </c>
      <c r="D13" s="12">
        <v>0.87060000000000004</v>
      </c>
      <c r="E13" s="8">
        <v>11.851998417000001</v>
      </c>
    </row>
    <row r="14" spans="1:5" x14ac:dyDescent="0.3">
      <c r="A14" s="1">
        <v>2010</v>
      </c>
      <c r="B14" s="11">
        <v>3.6448999999999998</v>
      </c>
      <c r="C14" s="8">
        <v>13.953488372000001</v>
      </c>
      <c r="D14" s="12">
        <v>0.32290000000000002</v>
      </c>
      <c r="E14" s="8">
        <v>15.228699552</v>
      </c>
    </row>
    <row r="15" spans="1:5" x14ac:dyDescent="0.3">
      <c r="A15" s="1">
        <v>2011</v>
      </c>
      <c r="B15" s="11">
        <v>6.3399999999999998E-2</v>
      </c>
      <c r="C15" s="8">
        <v>6.3114494133000001</v>
      </c>
      <c r="D15" s="12">
        <v>0.35489999999999999</v>
      </c>
      <c r="E15" s="8">
        <v>12.351576360999999</v>
      </c>
    </row>
    <row r="16" spans="1:5" x14ac:dyDescent="0.3">
      <c r="A16" s="1">
        <v>2012</v>
      </c>
      <c r="B16" s="11">
        <v>4.3799999999999999E-2</v>
      </c>
      <c r="C16" s="8">
        <v>1.1381046181000001</v>
      </c>
      <c r="D16" s="12">
        <v>0.29039999999999999</v>
      </c>
      <c r="E16" s="8">
        <v>10.630746895</v>
      </c>
    </row>
    <row r="17" spans="1:5" x14ac:dyDescent="0.3">
      <c r="A17" s="1">
        <v>2013</v>
      </c>
      <c r="B17" s="11">
        <v>0.1358</v>
      </c>
      <c r="C17" s="8">
        <v>1.4937533948999999</v>
      </c>
      <c r="D17" s="12">
        <v>0.28899999999999998</v>
      </c>
      <c r="E17" s="8">
        <v>9.8265895953999998</v>
      </c>
    </row>
    <row r="18" spans="1:5" x14ac:dyDescent="0.3">
      <c r="A18" s="1">
        <v>2014</v>
      </c>
      <c r="B18" s="11">
        <v>2.6861000000000002</v>
      </c>
      <c r="C18" s="8">
        <v>9.2656481025000001</v>
      </c>
      <c r="D18" s="12">
        <v>0.2306</v>
      </c>
      <c r="E18" s="8">
        <v>5.0276752768000001</v>
      </c>
    </row>
    <row r="19" spans="1:5" x14ac:dyDescent="0.3">
      <c r="A19" s="2">
        <v>2015</v>
      </c>
      <c r="B19" s="13">
        <v>3.3824000000000001</v>
      </c>
      <c r="C19" s="14">
        <v>10.918331581</v>
      </c>
      <c r="D19" s="15">
        <v>0.9909</v>
      </c>
      <c r="E19" s="14">
        <v>24.800440407</v>
      </c>
    </row>
    <row r="20" spans="1:5" x14ac:dyDescent="0.3">
      <c r="A20" t="s">
        <v>6</v>
      </c>
      <c r="B20" s="16">
        <f>MIN(B7:B19)</f>
        <v>2.7199999999999998E-2</v>
      </c>
      <c r="C20" s="16">
        <f>MIN(C7:C19)</f>
        <v>1.1381046181000001</v>
      </c>
      <c r="D20" s="16">
        <f>MIN(D7:D19)</f>
        <v>0.1726</v>
      </c>
      <c r="E20" s="17">
        <f>MIN(E7:E19)</f>
        <v>5.0276752768000001</v>
      </c>
    </row>
    <row r="21" spans="1:5" x14ac:dyDescent="0.3">
      <c r="A21" t="s">
        <v>7</v>
      </c>
      <c r="B21" s="16">
        <f>MAX(B7:B19)</f>
        <v>4.1420000000000003</v>
      </c>
      <c r="C21" s="16">
        <f>MAX(C7:C19)</f>
        <v>17.966648736</v>
      </c>
      <c r="D21" s="16">
        <f>MAX(D7:D19)</f>
        <v>1.6514</v>
      </c>
      <c r="E21" s="16">
        <f>MAX(E7:E19)</f>
        <v>69.475545080000003</v>
      </c>
    </row>
  </sheetData>
  <mergeCells count="2">
    <mergeCell ref="B2:C2"/>
    <mergeCell ref="D2:E2"/>
  </mergeCells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sensitivity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</dc:creator>
  <cp:lastModifiedBy>Family</cp:lastModifiedBy>
  <dcterms:created xsi:type="dcterms:W3CDTF">2018-11-17T04:11:39Z</dcterms:created>
  <dcterms:modified xsi:type="dcterms:W3CDTF">2018-12-08T16:48:41Z</dcterms:modified>
</cp:coreProperties>
</file>