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MR Project\Downloads\"/>
    </mc:Choice>
  </mc:AlternateContent>
  <xr:revisionPtr revIDLastSave="0" documentId="13_ncr:1_{2AE68326-F289-4457-BA97-E7D13D80006F}" xr6:coauthVersionLast="47" xr6:coauthVersionMax="47" xr10:uidLastSave="{00000000-0000-0000-0000-000000000000}"/>
  <bookViews>
    <workbookView xWindow="-110" yWindow="-110" windowWidth="19420" windowHeight="10300" activeTab="1" xr2:uid="{EE58EF85-EA47-40DF-9311-FEAFD40225DF}"/>
  </bookViews>
  <sheets>
    <sheet name="MASTER" sheetId="1" r:id="rId1"/>
    <sheet name="WATER=513" sheetId="9" r:id="rId2"/>
    <sheet name="BLOOD=205" sheetId="5" r:id="rId3"/>
    <sheet name="B.M.=378" sheetId="6" r:id="rId4"/>
    <sheet name="URINE=461" sheetId="7" r:id="rId5"/>
    <sheet name="C.URINE=184" sheetId="8" r:id="rId6"/>
    <sheet name="non-exposed" sheetId="4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6" i="6" l="1"/>
  <c r="C154" i="6"/>
  <c r="C153" i="6"/>
  <c r="C152" i="6"/>
  <c r="C151" i="6"/>
  <c r="C150" i="6"/>
  <c r="C149" i="6"/>
  <c r="C148" i="6"/>
  <c r="C147" i="6"/>
  <c r="C146" i="6"/>
  <c r="C145" i="6"/>
  <c r="H176" i="1"/>
  <c r="H174" i="1"/>
  <c r="H173" i="1"/>
  <c r="H172" i="1"/>
  <c r="H171" i="1"/>
  <c r="H170" i="1"/>
  <c r="H169" i="1"/>
  <c r="H168" i="1"/>
  <c r="H167" i="1"/>
  <c r="H166" i="1"/>
  <c r="H165" i="1"/>
  <c r="C112" i="5"/>
  <c r="C111" i="5"/>
  <c r="C110" i="5"/>
  <c r="C107" i="5"/>
  <c r="C104" i="5"/>
  <c r="C102" i="5"/>
  <c r="C100" i="5"/>
  <c r="G176" i="1"/>
  <c r="G171" i="1"/>
  <c r="G167" i="1"/>
  <c r="G154" i="1"/>
  <c r="G150" i="1"/>
  <c r="G148" i="1"/>
  <c r="G143" i="1"/>
</calcChain>
</file>

<file path=xl/sharedStrings.xml><?xml version="1.0" encoding="utf-8"?>
<sst xmlns="http://schemas.openxmlformats.org/spreadsheetml/2006/main" count="4303" uniqueCount="999">
  <si>
    <t>M- naajini</t>
  </si>
  <si>
    <t>M-  Sarveri khatun</t>
  </si>
  <si>
    <t>NALANDA</t>
  </si>
  <si>
    <t>M- Lakshmi Ojha</t>
  </si>
  <si>
    <t>M- Mala Pathak</t>
  </si>
  <si>
    <t>M- Sumi Devi</t>
  </si>
  <si>
    <t>BHOJPUR</t>
  </si>
  <si>
    <t>PATNA</t>
  </si>
  <si>
    <t>Champa devi</t>
  </si>
  <si>
    <t>Reema Devi</t>
  </si>
  <si>
    <t xml:space="preserve">Meena Devi </t>
  </si>
  <si>
    <t xml:space="preserve">Rani Devi </t>
  </si>
  <si>
    <t xml:space="preserve">Pinki Devi </t>
  </si>
  <si>
    <t>Priyanka devi</t>
  </si>
  <si>
    <t>Parvati Devi</t>
  </si>
  <si>
    <t>Suman</t>
  </si>
  <si>
    <t>Vinita</t>
  </si>
  <si>
    <t xml:space="preserve">Gaytri Devi </t>
  </si>
  <si>
    <t>Khushboo Devi</t>
  </si>
  <si>
    <t>Sonam kumari</t>
  </si>
  <si>
    <t>Kiran Devi</t>
  </si>
  <si>
    <t xml:space="preserve">Babita Devi </t>
  </si>
  <si>
    <t>Chanda Kumari</t>
  </si>
  <si>
    <t xml:space="preserve">Rita Devi </t>
  </si>
  <si>
    <t xml:space="preserve">Rinku Devi </t>
  </si>
  <si>
    <t>Rekha Devi</t>
  </si>
  <si>
    <t>Manju Devi</t>
  </si>
  <si>
    <t>Mamta</t>
  </si>
  <si>
    <t>Priyanka</t>
  </si>
  <si>
    <t>Poonam</t>
  </si>
  <si>
    <t>Sabita Devi</t>
  </si>
  <si>
    <t>Rubi Devi</t>
  </si>
  <si>
    <t>Ravina Khatoon</t>
  </si>
  <si>
    <t>Pinki Thakur</t>
  </si>
  <si>
    <t>Shweta</t>
  </si>
  <si>
    <t>BUXAR</t>
  </si>
  <si>
    <t>Pushpa Devi</t>
  </si>
  <si>
    <t>Anita Devi</t>
  </si>
  <si>
    <t>Lovely Kumari</t>
  </si>
  <si>
    <t>Ujala Bhardwaj</t>
  </si>
  <si>
    <t>Rani Kumari</t>
  </si>
  <si>
    <t>Neha Devi</t>
  </si>
  <si>
    <t>Suga Devi</t>
  </si>
  <si>
    <t>Gudiya Kumari</t>
  </si>
  <si>
    <t>Pratima Devi</t>
  </si>
  <si>
    <t>Alka Singh</t>
  </si>
  <si>
    <t>Arti Kumari</t>
  </si>
  <si>
    <t>Gunjan Kumari</t>
  </si>
  <si>
    <t>Kalpana Kumari</t>
  </si>
  <si>
    <t>Bismillah Khatoon</t>
  </si>
  <si>
    <t>Khushboo Singh</t>
  </si>
  <si>
    <t>Nidhi Singh</t>
  </si>
  <si>
    <t>Poonam Devi</t>
  </si>
  <si>
    <t>Kajal Kumari</t>
  </si>
  <si>
    <t>Soni Devi</t>
  </si>
  <si>
    <t>Sangeeta Kumari</t>
  </si>
  <si>
    <t>Arti Kumari Chaudhary</t>
  </si>
  <si>
    <t>Khushboo Khatoon</t>
  </si>
  <si>
    <t>Sayeda Khatoon</t>
  </si>
  <si>
    <t>Shubhtara Khatoon</t>
  </si>
  <si>
    <t>Shabnam Khatoon</t>
  </si>
  <si>
    <t>Nazmin Bano</t>
  </si>
  <si>
    <t>Rabiya Khatoon</t>
  </si>
  <si>
    <t>Seema Devi</t>
  </si>
  <si>
    <t>Lakhmuni Devi</t>
  </si>
  <si>
    <t>Deeksha Kumari</t>
  </si>
  <si>
    <t>Mamta Devi</t>
  </si>
  <si>
    <t>Lalita Kumari</t>
  </si>
  <si>
    <t>Vinita Devi</t>
  </si>
  <si>
    <t>Guriya Kumari</t>
  </si>
  <si>
    <t xml:space="preserve">Savita Devi </t>
  </si>
  <si>
    <t>Shobha Devi</t>
  </si>
  <si>
    <t>Neeraj Kumari</t>
  </si>
  <si>
    <t>Beauty Kumari</t>
  </si>
  <si>
    <t>Sanju Devi</t>
  </si>
  <si>
    <t>Sanchita Kumaris</t>
  </si>
  <si>
    <t>Pooja Kumari</t>
  </si>
  <si>
    <t>Rekha Kumari</t>
  </si>
  <si>
    <t>Manisha Kumari</t>
  </si>
  <si>
    <t>SARAN</t>
  </si>
  <si>
    <t>Soni kumari</t>
  </si>
  <si>
    <t>Chandani kumari</t>
  </si>
  <si>
    <t>Priyanka Devi</t>
  </si>
  <si>
    <t>Rinki Devi</t>
  </si>
  <si>
    <t>Lakshmi kumari</t>
  </si>
  <si>
    <t>Minta Kumari</t>
  </si>
  <si>
    <t>Neetu Kumari</t>
  </si>
  <si>
    <t>Geeta devi</t>
  </si>
  <si>
    <t>Shivani Kumari</t>
  </si>
  <si>
    <t>As in Breastmilk</t>
  </si>
  <si>
    <t>As in BLOOD</t>
  </si>
  <si>
    <t>GPS LOCATION</t>
  </si>
  <si>
    <t>SUBJECT NAME</t>
  </si>
  <si>
    <t>VAISHALI</t>
  </si>
  <si>
    <t>District</t>
  </si>
  <si>
    <t>As in Urine</t>
  </si>
  <si>
    <t>Age/Gender</t>
  </si>
  <si>
    <t>25.3822.99</t>
  </si>
  <si>
    <t>84.42861°</t>
  </si>
  <si>
    <t> 84.625511</t>
  </si>
  <si>
    <t> 85.433075</t>
  </si>
  <si>
    <t>M- Pinki Devi</t>
  </si>
  <si>
    <t>M- Babita Devi</t>
  </si>
  <si>
    <t>M- Sumitra Devi</t>
  </si>
  <si>
    <t>M- Pushpa Devi</t>
  </si>
  <si>
    <t>M- Soni Kumari</t>
  </si>
  <si>
    <t xml:space="preserve">M- Puja Devi </t>
  </si>
  <si>
    <t>M- Priyanka Devi</t>
  </si>
  <si>
    <t>M- Rita Srivastava</t>
  </si>
  <si>
    <t>M-Mona Sinha</t>
  </si>
  <si>
    <t xml:space="preserve">M- Poonam Devi </t>
  </si>
  <si>
    <t xml:space="preserve">M- Radhika Devi </t>
  </si>
  <si>
    <t xml:space="preserve">M- Rinku Devi </t>
  </si>
  <si>
    <t xml:space="preserve">M- Sandhya Devi </t>
  </si>
  <si>
    <t xml:space="preserve">M- Ranjani Devi </t>
  </si>
  <si>
    <t xml:space="preserve">M- Ranjan Devi </t>
  </si>
  <si>
    <t xml:space="preserve">M- Ranju Devi </t>
  </si>
  <si>
    <t>M-Rimpu kumari</t>
  </si>
  <si>
    <t>M- Kusum kumari</t>
  </si>
  <si>
    <t xml:space="preserve">M- Dolly kri </t>
  </si>
  <si>
    <t xml:space="preserve">M- Priyanka kri </t>
  </si>
  <si>
    <t xml:space="preserve">M- Seema kumari </t>
  </si>
  <si>
    <t xml:space="preserve">M- Khushboo kri </t>
  </si>
  <si>
    <t>M- Rinki devi</t>
  </si>
  <si>
    <t>M- Geeta devi</t>
  </si>
  <si>
    <t>M- Sunita Devi</t>
  </si>
  <si>
    <t>M- Neelam devi</t>
  </si>
  <si>
    <t>M- Rekha devi</t>
  </si>
  <si>
    <t>M- Anjali kumari</t>
  </si>
  <si>
    <t>M- Soni kumari</t>
  </si>
  <si>
    <t>M- Rajni Kumari</t>
  </si>
  <si>
    <t>M- Soni devi</t>
  </si>
  <si>
    <t>M- Kranti devi</t>
  </si>
  <si>
    <t>M- Puja Kumari</t>
  </si>
  <si>
    <t>M- Rajlaxmi devi</t>
  </si>
  <si>
    <t>M- Kanchan devi</t>
  </si>
  <si>
    <t>M- Anita kumari</t>
  </si>
  <si>
    <t>M- Sarita Devi</t>
  </si>
  <si>
    <t>M- Shanti Devi</t>
  </si>
  <si>
    <t>M- Puja Devi</t>
  </si>
  <si>
    <t>M- Pooja Kumari</t>
  </si>
  <si>
    <t>M- Reema Devi</t>
  </si>
  <si>
    <t>M- Karishma Singh</t>
  </si>
  <si>
    <t>M- Tinku devi</t>
  </si>
  <si>
    <t>M- Khushboo devi</t>
  </si>
  <si>
    <t>M- Anjali Devi</t>
  </si>
  <si>
    <t>M- Pooja Devi</t>
  </si>
  <si>
    <t>M- Basanti Dev</t>
  </si>
  <si>
    <t>M- Ruby Rai</t>
  </si>
  <si>
    <t>M- Kiran Devi</t>
  </si>
  <si>
    <t>M- Priyanka</t>
  </si>
  <si>
    <t>M- Shweta Rajput</t>
  </si>
  <si>
    <t>M- Ruchi Devi</t>
  </si>
  <si>
    <t>M- Rukmani Singh</t>
  </si>
  <si>
    <t>M- Maya Devi</t>
  </si>
  <si>
    <t>M- Nikki Singh</t>
  </si>
  <si>
    <t>M- Shilpi Kumari</t>
  </si>
  <si>
    <t>M- Madhu Devi</t>
  </si>
  <si>
    <t>M- Ritu Devi</t>
  </si>
  <si>
    <t>M- Neetu Devi</t>
  </si>
  <si>
    <t>M- Reena Devi</t>
  </si>
  <si>
    <t>M- Anita Kumari</t>
  </si>
  <si>
    <t>M- Deepa Soni</t>
  </si>
  <si>
    <t>M- Tunni Kumari</t>
  </si>
  <si>
    <t>M- Mamta Pathak</t>
  </si>
  <si>
    <t>M- Jyoti Kumari</t>
  </si>
  <si>
    <t>M- Ragini Devi</t>
  </si>
  <si>
    <t>M- Bindu Devi</t>
  </si>
  <si>
    <t>M- Anjali Kumari</t>
  </si>
  <si>
    <t>M- Pinky Devi</t>
  </si>
  <si>
    <t>M- Chinky Devi</t>
  </si>
  <si>
    <t>M- Karishma Kumari</t>
  </si>
  <si>
    <t>M-  Amrita Singh</t>
  </si>
  <si>
    <t>M- Afsana Khatoon</t>
  </si>
  <si>
    <t>M- Sanju Devi</t>
  </si>
  <si>
    <t>M- Parvati Devi</t>
  </si>
  <si>
    <t>M- Rani DEVI</t>
  </si>
  <si>
    <t>M- Sushila Devi</t>
  </si>
  <si>
    <t>M- Anita Devi</t>
  </si>
  <si>
    <t>M- Puja Ojha</t>
  </si>
  <si>
    <t>M- Komal Devi</t>
  </si>
  <si>
    <t>M- Preeti Devi</t>
  </si>
  <si>
    <t>M- Shobha Devi</t>
  </si>
  <si>
    <t>M- Manju Devi</t>
  </si>
  <si>
    <t>M- Kanchan ojha</t>
  </si>
  <si>
    <t>M- Rani devi</t>
  </si>
  <si>
    <t>M- Kanti Ojha</t>
  </si>
  <si>
    <t>M- Reema Ojha</t>
  </si>
  <si>
    <t>M- Nishu Chaubey</t>
  </si>
  <si>
    <t>M- Dimple Ojha</t>
  </si>
  <si>
    <t>M- Shimansha Ojha</t>
  </si>
  <si>
    <t>M- Annu Devi</t>
  </si>
  <si>
    <t>M- Nikku Ojha</t>
  </si>
  <si>
    <t>M- Anju Devi</t>
  </si>
  <si>
    <t>M- Kanchan Kumari</t>
  </si>
  <si>
    <t>M- Pratima Kumari</t>
  </si>
  <si>
    <t>M- Nishu Kumar</t>
  </si>
  <si>
    <t>M- Sabana Parveen</t>
  </si>
  <si>
    <t>M- Bilkish Khatun</t>
  </si>
  <si>
    <t>M- Seema Kumari</t>
  </si>
  <si>
    <t>M- Kiran devi</t>
  </si>
  <si>
    <t>M- Piyariya devi</t>
  </si>
  <si>
    <t>M- Mamta devi</t>
  </si>
  <si>
    <t>M- Laxmi</t>
  </si>
  <si>
    <t>M- Rashmi devi</t>
  </si>
  <si>
    <t>Anita devi</t>
  </si>
  <si>
    <t>M-  Pratima Devi</t>
  </si>
  <si>
    <t>M- Renu devi</t>
  </si>
  <si>
    <t>M- Munchun Devi</t>
  </si>
  <si>
    <t>M- Nillu kumari</t>
  </si>
  <si>
    <t>M- Sapna Kumari</t>
  </si>
  <si>
    <t>M- Laxmi Kumari</t>
  </si>
  <si>
    <t>M- Rakhi Kumari</t>
  </si>
  <si>
    <t>M- Arti Kumari</t>
  </si>
  <si>
    <t>M- Kajal Kumari</t>
  </si>
  <si>
    <t>M- Kavita devi</t>
  </si>
  <si>
    <t>M- Sudha devi</t>
  </si>
  <si>
    <t>M- Poonam Kumari</t>
  </si>
  <si>
    <t>M- Supriya Kumari</t>
  </si>
  <si>
    <t>M- Radha Kumari</t>
  </si>
  <si>
    <t>M- Nitu devi</t>
  </si>
  <si>
    <t>M- Priyanka devi</t>
  </si>
  <si>
    <t>M- Sunita kumari</t>
  </si>
  <si>
    <t>M- Gaura devi</t>
  </si>
  <si>
    <t>M- Guriya devi</t>
  </si>
  <si>
    <t>M- Rita devi</t>
  </si>
  <si>
    <t>M- Shila devi</t>
  </si>
  <si>
    <t>M- Manju Kumari</t>
  </si>
  <si>
    <t>Anju Kumari</t>
  </si>
  <si>
    <t>M- Sonam Kumari</t>
  </si>
  <si>
    <t>Chausi devi</t>
  </si>
  <si>
    <t>M- Antima Devi</t>
  </si>
  <si>
    <t>M- Lovely Devi</t>
  </si>
  <si>
    <t>M- Seema Devi</t>
  </si>
  <si>
    <t>M- Shivani Kumari</t>
  </si>
  <si>
    <t>M- Khushboo Kumari</t>
  </si>
  <si>
    <t>M- Khushboo Devi</t>
  </si>
  <si>
    <t>M- Rajnandini</t>
  </si>
  <si>
    <t>M- Gudiya Kumari</t>
  </si>
  <si>
    <t>M- Suman Kumari</t>
  </si>
  <si>
    <t>M- Nitu Kumari</t>
  </si>
  <si>
    <t>M- Rubi Kumari</t>
  </si>
  <si>
    <t>M- Gulabi Devi</t>
  </si>
  <si>
    <t>Niru Sinha</t>
  </si>
  <si>
    <t>Basanti Devi</t>
  </si>
  <si>
    <t>Anshu Devi</t>
  </si>
  <si>
    <t>Anamika Kumari</t>
  </si>
  <si>
    <t>Abha Rani</t>
  </si>
  <si>
    <t>nikki kumari</t>
  </si>
  <si>
    <t>Priyanka kumari</t>
  </si>
  <si>
    <t>Bibha Kumari</t>
  </si>
  <si>
    <t>Dolly Kumari</t>
  </si>
  <si>
    <t>Manju Kumari</t>
  </si>
  <si>
    <t>Khushboo kumari</t>
  </si>
  <si>
    <t>Shobha Kumari</t>
  </si>
  <si>
    <t>Nargis Khatoon</t>
  </si>
  <si>
    <t>Mamta Kumari</t>
  </si>
  <si>
    <t>Babita Devi</t>
  </si>
  <si>
    <t>Rajmani Kumari</t>
  </si>
  <si>
    <t>Kavita Kumari</t>
  </si>
  <si>
    <t>Sunita Devi</t>
  </si>
  <si>
    <t>Meenakshi Devi</t>
  </si>
  <si>
    <t>Malo Devi</t>
  </si>
  <si>
    <t>Seema Kumari</t>
  </si>
  <si>
    <t>As in Water</t>
  </si>
  <si>
    <r>
      <t>26.264356</t>
    </r>
    <r>
      <rPr>
        <sz val="11"/>
        <color theme="1"/>
        <rFont val="Calibri"/>
        <family val="2"/>
      </rPr>
      <t>°</t>
    </r>
  </si>
  <si>
    <r>
      <t>84.642101</t>
    </r>
    <r>
      <rPr>
        <sz val="11"/>
        <color theme="1"/>
        <rFont val="Calibri"/>
        <family val="2"/>
      </rPr>
      <t>°</t>
    </r>
  </si>
  <si>
    <r>
      <t>25.59187</t>
    </r>
    <r>
      <rPr>
        <sz val="11"/>
        <color theme="1"/>
        <rFont val="Calibri"/>
        <family val="2"/>
      </rPr>
      <t>°</t>
    </r>
  </si>
  <si>
    <r>
      <t>85.788489</t>
    </r>
    <r>
      <rPr>
        <sz val="11"/>
        <color theme="1"/>
        <rFont val="Calibri"/>
        <family val="2"/>
      </rPr>
      <t>°</t>
    </r>
  </si>
  <si>
    <r>
      <t>25.5942</t>
    </r>
    <r>
      <rPr>
        <sz val="11"/>
        <color theme="1"/>
        <rFont val="Calibri"/>
        <family val="2"/>
      </rPr>
      <t>°</t>
    </r>
  </si>
  <si>
    <r>
      <t>85.790911</t>
    </r>
    <r>
      <rPr>
        <sz val="11"/>
        <color theme="1"/>
        <rFont val="Calibri"/>
        <family val="2"/>
      </rPr>
      <t>°</t>
    </r>
  </si>
  <si>
    <r>
      <t>25.594044</t>
    </r>
    <r>
      <rPr>
        <sz val="11"/>
        <color theme="1"/>
        <rFont val="Calibri"/>
        <family val="2"/>
      </rPr>
      <t>°</t>
    </r>
  </si>
  <si>
    <r>
      <t>85.790777</t>
    </r>
    <r>
      <rPr>
        <sz val="11"/>
        <color theme="1"/>
        <rFont val="Calibri"/>
        <family val="2"/>
      </rPr>
      <t>°</t>
    </r>
  </si>
  <si>
    <r>
      <t>25.591614</t>
    </r>
    <r>
      <rPr>
        <sz val="11"/>
        <color theme="1"/>
        <rFont val="Calibri"/>
        <family val="2"/>
      </rPr>
      <t>°</t>
    </r>
  </si>
  <si>
    <r>
      <t>85.788619</t>
    </r>
    <r>
      <rPr>
        <sz val="11"/>
        <color theme="1"/>
        <rFont val="Calibri"/>
        <family val="2"/>
      </rPr>
      <t>°</t>
    </r>
  </si>
  <si>
    <r>
      <t>25.591868</t>
    </r>
    <r>
      <rPr>
        <sz val="11"/>
        <color theme="1"/>
        <rFont val="Calibri"/>
        <family val="2"/>
      </rPr>
      <t>°</t>
    </r>
  </si>
  <si>
    <r>
      <t>85.788479</t>
    </r>
    <r>
      <rPr>
        <sz val="11"/>
        <color theme="1"/>
        <rFont val="Calibri"/>
        <family val="2"/>
      </rPr>
      <t>°</t>
    </r>
  </si>
  <si>
    <r>
      <t>25.595661</t>
    </r>
    <r>
      <rPr>
        <sz val="11"/>
        <color theme="1"/>
        <rFont val="Calibri"/>
        <family val="2"/>
      </rPr>
      <t>°</t>
    </r>
  </si>
  <si>
    <r>
      <t>85.788621</t>
    </r>
    <r>
      <rPr>
        <sz val="11"/>
        <color theme="1"/>
        <rFont val="Calibri"/>
        <family val="2"/>
      </rPr>
      <t>°</t>
    </r>
  </si>
  <si>
    <r>
      <t>25.595642</t>
    </r>
    <r>
      <rPr>
        <sz val="11"/>
        <color theme="1"/>
        <rFont val="Calibri"/>
        <family val="2"/>
      </rPr>
      <t>°</t>
    </r>
  </si>
  <si>
    <r>
      <t>85.788575</t>
    </r>
    <r>
      <rPr>
        <sz val="11"/>
        <color theme="1"/>
        <rFont val="Calibri"/>
        <family val="2"/>
      </rPr>
      <t>°</t>
    </r>
  </si>
  <si>
    <r>
      <t>25.548964</t>
    </r>
    <r>
      <rPr>
        <sz val="11"/>
        <color theme="1"/>
        <rFont val="Calibri"/>
        <family val="2"/>
      </rPr>
      <t>°</t>
    </r>
  </si>
  <si>
    <r>
      <t>85.666357</t>
    </r>
    <r>
      <rPr>
        <sz val="11"/>
        <color theme="1"/>
        <rFont val="Calibri"/>
        <family val="2"/>
      </rPr>
      <t>°</t>
    </r>
  </si>
  <si>
    <r>
      <t>25.549184</t>
    </r>
    <r>
      <rPr>
        <sz val="11"/>
        <color theme="1"/>
        <rFont val="Calibri"/>
        <family val="2"/>
      </rPr>
      <t>°</t>
    </r>
  </si>
  <si>
    <r>
      <t>85.666222</t>
    </r>
    <r>
      <rPr>
        <sz val="11"/>
        <color theme="1"/>
        <rFont val="Calibri"/>
        <family val="2"/>
      </rPr>
      <t>°</t>
    </r>
  </si>
  <si>
    <r>
      <t>25.549356</t>
    </r>
    <r>
      <rPr>
        <sz val="11"/>
        <color theme="1"/>
        <rFont val="Calibri"/>
        <family val="2"/>
      </rPr>
      <t>°</t>
    </r>
  </si>
  <si>
    <r>
      <t>85.66649</t>
    </r>
    <r>
      <rPr>
        <sz val="11"/>
        <color theme="1"/>
        <rFont val="Calibri"/>
        <family val="2"/>
      </rPr>
      <t>°</t>
    </r>
  </si>
  <si>
    <r>
      <t>25.548967</t>
    </r>
    <r>
      <rPr>
        <sz val="11"/>
        <color theme="1"/>
        <rFont val="Calibri"/>
        <family val="2"/>
      </rPr>
      <t>°</t>
    </r>
  </si>
  <si>
    <r>
      <t>85.666265</t>
    </r>
    <r>
      <rPr>
        <sz val="11"/>
        <color theme="1"/>
        <rFont val="Calibri"/>
        <family val="2"/>
      </rPr>
      <t>°</t>
    </r>
  </si>
  <si>
    <r>
      <t>25.548948</t>
    </r>
    <r>
      <rPr>
        <sz val="11"/>
        <color theme="1"/>
        <rFont val="Calibri"/>
        <family val="2"/>
      </rPr>
      <t>°</t>
    </r>
  </si>
  <si>
    <r>
      <t>85.666613</t>
    </r>
    <r>
      <rPr>
        <sz val="11"/>
        <color theme="1"/>
        <rFont val="Calibri"/>
        <family val="2"/>
      </rPr>
      <t>°</t>
    </r>
  </si>
  <si>
    <r>
      <t>25.549105</t>
    </r>
    <r>
      <rPr>
        <sz val="11"/>
        <color theme="1"/>
        <rFont val="Calibri"/>
        <family val="2"/>
      </rPr>
      <t>°</t>
    </r>
  </si>
  <si>
    <r>
      <t>85.6662</t>
    </r>
    <r>
      <rPr>
        <sz val="11"/>
        <color theme="1"/>
        <rFont val="Calibri"/>
        <family val="2"/>
      </rPr>
      <t>°</t>
    </r>
  </si>
  <si>
    <r>
      <t>25.54821</t>
    </r>
    <r>
      <rPr>
        <sz val="11"/>
        <color theme="1"/>
        <rFont val="Calibri"/>
        <family val="2"/>
      </rPr>
      <t>°</t>
    </r>
  </si>
  <si>
    <r>
      <t>85.667461</t>
    </r>
    <r>
      <rPr>
        <sz val="11"/>
        <color theme="1"/>
        <rFont val="Calibri"/>
        <family val="2"/>
      </rPr>
      <t>°</t>
    </r>
  </si>
  <si>
    <r>
      <t>25.548216</t>
    </r>
    <r>
      <rPr>
        <sz val="11"/>
        <color theme="1"/>
        <rFont val="Calibri"/>
        <family val="2"/>
      </rPr>
      <t>°</t>
    </r>
  </si>
  <si>
    <r>
      <t>85.667685</t>
    </r>
    <r>
      <rPr>
        <sz val="11"/>
        <color theme="1"/>
        <rFont val="Calibri"/>
        <family val="2"/>
      </rPr>
      <t>°</t>
    </r>
  </si>
  <si>
    <r>
      <t>25.548328</t>
    </r>
    <r>
      <rPr>
        <sz val="11"/>
        <color theme="1"/>
        <rFont val="Calibri"/>
        <family val="2"/>
      </rPr>
      <t>°</t>
    </r>
  </si>
  <si>
    <r>
      <t>85.667831</t>
    </r>
    <r>
      <rPr>
        <sz val="11"/>
        <color theme="1"/>
        <rFont val="Calibri"/>
        <family val="2"/>
      </rPr>
      <t>°</t>
    </r>
  </si>
  <si>
    <r>
      <t>25.54846</t>
    </r>
    <r>
      <rPr>
        <sz val="11"/>
        <color theme="1"/>
        <rFont val="Calibri"/>
        <family val="2"/>
      </rPr>
      <t>°</t>
    </r>
  </si>
  <si>
    <r>
      <t>85.667769</t>
    </r>
    <r>
      <rPr>
        <sz val="11"/>
        <color theme="1"/>
        <rFont val="Calibri"/>
        <family val="2"/>
      </rPr>
      <t>°</t>
    </r>
  </si>
  <si>
    <r>
      <t>25.876602</t>
    </r>
    <r>
      <rPr>
        <sz val="11"/>
        <color theme="1"/>
        <rFont val="Calibri"/>
        <family val="2"/>
      </rPr>
      <t>°</t>
    </r>
  </si>
  <si>
    <r>
      <t>86.107987</t>
    </r>
    <r>
      <rPr>
        <sz val="11"/>
        <color theme="1"/>
        <rFont val="Calibri"/>
        <family val="2"/>
      </rPr>
      <t>°</t>
    </r>
  </si>
  <si>
    <r>
      <t>25.876318</t>
    </r>
    <r>
      <rPr>
        <sz val="11"/>
        <color theme="1"/>
        <rFont val="Calibri"/>
        <family val="2"/>
      </rPr>
      <t>°</t>
    </r>
  </si>
  <si>
    <r>
      <t>86.108426</t>
    </r>
    <r>
      <rPr>
        <sz val="11"/>
        <color theme="1"/>
        <rFont val="Calibri"/>
        <family val="2"/>
      </rPr>
      <t>°</t>
    </r>
  </si>
  <si>
    <r>
      <t>25.877044</t>
    </r>
    <r>
      <rPr>
        <sz val="11"/>
        <color theme="1"/>
        <rFont val="Calibri"/>
        <family val="2"/>
      </rPr>
      <t>°</t>
    </r>
  </si>
  <si>
    <r>
      <t>86.107402</t>
    </r>
    <r>
      <rPr>
        <sz val="11"/>
        <color theme="1"/>
        <rFont val="Calibri"/>
        <family val="2"/>
      </rPr>
      <t>°</t>
    </r>
  </si>
  <si>
    <r>
      <t>25.875827</t>
    </r>
    <r>
      <rPr>
        <sz val="11"/>
        <color theme="1"/>
        <rFont val="Calibri"/>
        <family val="2"/>
      </rPr>
      <t>°</t>
    </r>
  </si>
  <si>
    <r>
      <t>86.10748</t>
    </r>
    <r>
      <rPr>
        <sz val="11"/>
        <color theme="1"/>
        <rFont val="Calibri"/>
        <family val="2"/>
      </rPr>
      <t>°</t>
    </r>
  </si>
  <si>
    <r>
      <t>25.876596</t>
    </r>
    <r>
      <rPr>
        <sz val="11"/>
        <color theme="1"/>
        <rFont val="Calibri"/>
        <family val="2"/>
      </rPr>
      <t>°</t>
    </r>
  </si>
  <si>
    <r>
      <t>86.107973</t>
    </r>
    <r>
      <rPr>
        <sz val="11"/>
        <color theme="1"/>
        <rFont val="Calibri"/>
        <family val="2"/>
      </rPr>
      <t>°</t>
    </r>
  </si>
  <si>
    <r>
      <t>25.8751183</t>
    </r>
    <r>
      <rPr>
        <sz val="11"/>
        <color theme="1"/>
        <rFont val="Calibri"/>
        <family val="2"/>
      </rPr>
      <t>°</t>
    </r>
  </si>
  <si>
    <r>
      <t>86.108796</t>
    </r>
    <r>
      <rPr>
        <sz val="11"/>
        <color theme="1"/>
        <rFont val="Calibri"/>
        <family val="2"/>
      </rPr>
      <t>°</t>
    </r>
  </si>
  <si>
    <r>
      <t>25.877213</t>
    </r>
    <r>
      <rPr>
        <sz val="11"/>
        <color theme="1"/>
        <rFont val="Calibri"/>
        <family val="2"/>
      </rPr>
      <t>°</t>
    </r>
  </si>
  <si>
    <r>
      <t>86.107334</t>
    </r>
    <r>
      <rPr>
        <sz val="11"/>
        <color theme="1"/>
        <rFont val="Calibri"/>
        <family val="2"/>
      </rPr>
      <t>°</t>
    </r>
  </si>
  <si>
    <r>
      <t>25.874716</t>
    </r>
    <r>
      <rPr>
        <sz val="11"/>
        <color theme="1"/>
        <rFont val="Calibri"/>
        <family val="2"/>
      </rPr>
      <t>°</t>
    </r>
  </si>
  <si>
    <r>
      <t>86.108144</t>
    </r>
    <r>
      <rPr>
        <sz val="11"/>
        <color theme="1"/>
        <rFont val="Calibri"/>
        <family val="2"/>
      </rPr>
      <t>°</t>
    </r>
  </si>
  <si>
    <r>
      <t>25.876559</t>
    </r>
    <r>
      <rPr>
        <sz val="11"/>
        <color theme="1"/>
        <rFont val="Calibri"/>
        <family val="2"/>
      </rPr>
      <t>°</t>
    </r>
  </si>
  <si>
    <r>
      <t>86.107604</t>
    </r>
    <r>
      <rPr>
        <sz val="11"/>
        <color theme="1"/>
        <rFont val="Calibri"/>
        <family val="2"/>
      </rPr>
      <t>°</t>
    </r>
  </si>
  <si>
    <r>
      <t>25.876311</t>
    </r>
    <r>
      <rPr>
        <sz val="11"/>
        <color theme="1"/>
        <rFont val="Calibri"/>
        <family val="2"/>
      </rPr>
      <t>°</t>
    </r>
  </si>
  <si>
    <r>
      <t>86.108363</t>
    </r>
    <r>
      <rPr>
        <sz val="11"/>
        <color theme="1"/>
        <rFont val="Calibri"/>
        <family val="2"/>
      </rPr>
      <t>°</t>
    </r>
  </si>
  <si>
    <r>
      <t>25.876287</t>
    </r>
    <r>
      <rPr>
        <sz val="11"/>
        <color theme="1"/>
        <rFont val="Calibri"/>
        <family val="2"/>
      </rPr>
      <t>°</t>
    </r>
  </si>
  <si>
    <r>
      <t>86.107983</t>
    </r>
    <r>
      <rPr>
        <sz val="11"/>
        <color theme="1"/>
        <rFont val="Calibri"/>
        <family val="2"/>
      </rPr>
      <t>°</t>
    </r>
  </si>
  <si>
    <r>
      <t>25.876244</t>
    </r>
    <r>
      <rPr>
        <sz val="11"/>
        <color theme="1"/>
        <rFont val="Calibri"/>
        <family val="2"/>
      </rPr>
      <t>°</t>
    </r>
  </si>
  <si>
    <r>
      <t>25.87516</t>
    </r>
    <r>
      <rPr>
        <sz val="11"/>
        <color theme="1"/>
        <rFont val="Calibri"/>
        <family val="2"/>
      </rPr>
      <t>°</t>
    </r>
  </si>
  <si>
    <r>
      <t>86.1048641</t>
    </r>
    <r>
      <rPr>
        <sz val="11"/>
        <color theme="1"/>
        <rFont val="Calibri"/>
        <family val="2"/>
      </rPr>
      <t>°</t>
    </r>
  </si>
  <si>
    <r>
      <t>25.875144</t>
    </r>
    <r>
      <rPr>
        <sz val="11"/>
        <color theme="1"/>
        <rFont val="Calibri"/>
        <family val="2"/>
      </rPr>
      <t>°</t>
    </r>
  </si>
  <si>
    <r>
      <t>86.10861</t>
    </r>
    <r>
      <rPr>
        <sz val="11"/>
        <color theme="1"/>
        <rFont val="Calibri"/>
        <family val="2"/>
      </rPr>
      <t>°</t>
    </r>
  </si>
  <si>
    <r>
      <t>25.87557</t>
    </r>
    <r>
      <rPr>
        <sz val="11"/>
        <color theme="1"/>
        <rFont val="Calibri"/>
        <family val="2"/>
      </rPr>
      <t>°</t>
    </r>
  </si>
  <si>
    <r>
      <t>86.10992</t>
    </r>
    <r>
      <rPr>
        <sz val="11"/>
        <color theme="1"/>
        <rFont val="Calibri"/>
        <family val="2"/>
      </rPr>
      <t>°</t>
    </r>
  </si>
  <si>
    <r>
      <t>25.876024</t>
    </r>
    <r>
      <rPr>
        <sz val="11"/>
        <color theme="1"/>
        <rFont val="Calibri"/>
        <family val="2"/>
      </rPr>
      <t>°</t>
    </r>
  </si>
  <si>
    <r>
      <t>86.108269</t>
    </r>
    <r>
      <rPr>
        <sz val="11"/>
        <color theme="1"/>
        <rFont val="Calibri"/>
        <family val="2"/>
      </rPr>
      <t>°</t>
    </r>
  </si>
  <si>
    <r>
      <t>25.876496</t>
    </r>
    <r>
      <rPr>
        <sz val="11"/>
        <color theme="1"/>
        <rFont val="Calibri"/>
        <family val="2"/>
      </rPr>
      <t>°</t>
    </r>
  </si>
  <si>
    <r>
      <t>86.10765</t>
    </r>
    <r>
      <rPr>
        <sz val="11"/>
        <color theme="1"/>
        <rFont val="Calibri"/>
        <family val="2"/>
      </rPr>
      <t>°</t>
    </r>
  </si>
  <si>
    <t>Not collected</t>
  </si>
  <si>
    <t>As in Child Urine</t>
  </si>
  <si>
    <t>BDL</t>
  </si>
  <si>
    <t>not collected</t>
  </si>
  <si>
    <r>
      <t>26.163774</t>
    </r>
    <r>
      <rPr>
        <sz val="11"/>
        <color theme="1"/>
        <rFont val="Calibri"/>
        <family val="2"/>
      </rPr>
      <t>°</t>
    </r>
  </si>
  <si>
    <r>
      <t>85.767944</t>
    </r>
    <r>
      <rPr>
        <sz val="11"/>
        <color theme="1"/>
        <rFont val="Calibri"/>
        <family val="2"/>
      </rPr>
      <t>°</t>
    </r>
  </si>
  <si>
    <r>
      <t>26.163941</t>
    </r>
    <r>
      <rPr>
        <sz val="11"/>
        <color theme="1"/>
        <rFont val="Calibri"/>
        <family val="2"/>
      </rPr>
      <t>°</t>
    </r>
  </si>
  <si>
    <r>
      <t>85.768448</t>
    </r>
    <r>
      <rPr>
        <sz val="11"/>
        <color theme="1"/>
        <rFont val="Calibri"/>
        <family val="2"/>
      </rPr>
      <t>°</t>
    </r>
  </si>
  <si>
    <r>
      <t>26.164023</t>
    </r>
    <r>
      <rPr>
        <sz val="11"/>
        <color theme="1"/>
        <rFont val="Calibri"/>
        <family val="2"/>
      </rPr>
      <t>°</t>
    </r>
  </si>
  <si>
    <r>
      <t>85.768723</t>
    </r>
    <r>
      <rPr>
        <sz val="11"/>
        <color theme="1"/>
        <rFont val="Calibri"/>
        <family val="2"/>
      </rPr>
      <t>°</t>
    </r>
  </si>
  <si>
    <r>
      <t>26.164121</t>
    </r>
    <r>
      <rPr>
        <sz val="11"/>
        <color theme="1"/>
        <rFont val="Calibri"/>
        <family val="2"/>
      </rPr>
      <t>°</t>
    </r>
  </si>
  <si>
    <r>
      <t>85.768419</t>
    </r>
    <r>
      <rPr>
        <sz val="11"/>
        <color theme="1"/>
        <rFont val="Calibri"/>
        <family val="2"/>
      </rPr>
      <t>°</t>
    </r>
  </si>
  <si>
    <r>
      <t>26.165516</t>
    </r>
    <r>
      <rPr>
        <sz val="11"/>
        <color theme="1"/>
        <rFont val="Calibri"/>
        <family val="2"/>
      </rPr>
      <t>°</t>
    </r>
  </si>
  <si>
    <r>
      <t>85.768734</t>
    </r>
    <r>
      <rPr>
        <sz val="11"/>
        <color theme="1"/>
        <rFont val="Calibri"/>
        <family val="2"/>
      </rPr>
      <t>°</t>
    </r>
  </si>
  <si>
    <r>
      <t>26.165750</t>
    </r>
    <r>
      <rPr>
        <sz val="11"/>
        <color theme="1"/>
        <rFont val="Calibri"/>
        <family val="2"/>
      </rPr>
      <t>°</t>
    </r>
  </si>
  <si>
    <r>
      <t>85.769071</t>
    </r>
    <r>
      <rPr>
        <sz val="11"/>
        <color theme="1"/>
        <rFont val="Calibri"/>
        <family val="2"/>
      </rPr>
      <t>°</t>
    </r>
  </si>
  <si>
    <r>
      <t>26.164496</t>
    </r>
    <r>
      <rPr>
        <sz val="11"/>
        <color theme="1"/>
        <rFont val="Calibri"/>
        <family val="2"/>
      </rPr>
      <t>°</t>
    </r>
  </si>
  <si>
    <r>
      <t>85.769194</t>
    </r>
    <r>
      <rPr>
        <sz val="11"/>
        <color theme="1"/>
        <rFont val="Calibri"/>
        <family val="2"/>
      </rPr>
      <t>°</t>
    </r>
  </si>
  <si>
    <r>
      <t>26.222452</t>
    </r>
    <r>
      <rPr>
        <sz val="11"/>
        <color theme="1"/>
        <rFont val="Calibri"/>
        <family val="2"/>
      </rPr>
      <t>°</t>
    </r>
  </si>
  <si>
    <r>
      <t>85.725518</t>
    </r>
    <r>
      <rPr>
        <sz val="11"/>
        <color theme="1"/>
        <rFont val="Calibri"/>
        <family val="2"/>
      </rPr>
      <t>°</t>
    </r>
  </si>
  <si>
    <r>
      <t>26.222693</t>
    </r>
    <r>
      <rPr>
        <sz val="11"/>
        <color theme="1"/>
        <rFont val="Calibri"/>
        <family val="2"/>
      </rPr>
      <t>°</t>
    </r>
  </si>
  <si>
    <r>
      <t>85.7251246</t>
    </r>
    <r>
      <rPr>
        <sz val="11"/>
        <color theme="1"/>
        <rFont val="Calibri"/>
        <family val="2"/>
      </rPr>
      <t>°</t>
    </r>
  </si>
  <si>
    <r>
      <t>26.223127</t>
    </r>
    <r>
      <rPr>
        <sz val="11"/>
        <color theme="1"/>
        <rFont val="Calibri"/>
        <family val="2"/>
      </rPr>
      <t>°</t>
    </r>
  </si>
  <si>
    <r>
      <t>85.725378</t>
    </r>
    <r>
      <rPr>
        <sz val="11"/>
        <color theme="1"/>
        <rFont val="Calibri"/>
        <family val="2"/>
      </rPr>
      <t>°</t>
    </r>
  </si>
  <si>
    <r>
      <t>26.221922</t>
    </r>
    <r>
      <rPr>
        <sz val="11"/>
        <color theme="1"/>
        <rFont val="Calibri"/>
        <family val="2"/>
      </rPr>
      <t>°</t>
    </r>
  </si>
  <si>
    <r>
      <t>85.725418</t>
    </r>
    <r>
      <rPr>
        <sz val="11"/>
        <color theme="1"/>
        <rFont val="Calibri"/>
        <family val="2"/>
      </rPr>
      <t>°</t>
    </r>
  </si>
  <si>
    <r>
      <t>26.221903</t>
    </r>
    <r>
      <rPr>
        <sz val="11"/>
        <color theme="1"/>
        <rFont val="Calibri"/>
        <family val="2"/>
      </rPr>
      <t>°</t>
    </r>
  </si>
  <si>
    <r>
      <t>85.724808</t>
    </r>
    <r>
      <rPr>
        <sz val="11"/>
        <color theme="1"/>
        <rFont val="Calibri"/>
        <family val="2"/>
      </rPr>
      <t>°</t>
    </r>
  </si>
  <si>
    <r>
      <t>26.222151</t>
    </r>
    <r>
      <rPr>
        <sz val="11"/>
        <color theme="1"/>
        <rFont val="Calibri"/>
        <family val="2"/>
      </rPr>
      <t>°</t>
    </r>
  </si>
  <si>
    <r>
      <t>85.725977</t>
    </r>
    <r>
      <rPr>
        <sz val="11"/>
        <color theme="1"/>
        <rFont val="Calibri"/>
        <family val="2"/>
      </rPr>
      <t>°</t>
    </r>
  </si>
  <si>
    <r>
      <t>26.037015</t>
    </r>
    <r>
      <rPr>
        <sz val="11"/>
        <color theme="1"/>
        <rFont val="Calibri"/>
        <family val="2"/>
      </rPr>
      <t>°</t>
    </r>
  </si>
  <si>
    <r>
      <t>85.803464</t>
    </r>
    <r>
      <rPr>
        <sz val="11"/>
        <color theme="1"/>
        <rFont val="Calibri"/>
        <family val="2"/>
      </rPr>
      <t>°</t>
    </r>
  </si>
  <si>
    <r>
      <t>26.036822</t>
    </r>
    <r>
      <rPr>
        <sz val="11"/>
        <color theme="1"/>
        <rFont val="Calibri"/>
        <family val="2"/>
      </rPr>
      <t>°</t>
    </r>
  </si>
  <si>
    <r>
      <t>85.802404</t>
    </r>
    <r>
      <rPr>
        <sz val="11"/>
        <color theme="1"/>
        <rFont val="Calibri"/>
        <family val="2"/>
      </rPr>
      <t>°</t>
    </r>
  </si>
  <si>
    <r>
      <t>26.036840</t>
    </r>
    <r>
      <rPr>
        <sz val="11"/>
        <color theme="1"/>
        <rFont val="Calibri"/>
        <family val="2"/>
      </rPr>
      <t>°</t>
    </r>
  </si>
  <si>
    <r>
      <t>85.802326</t>
    </r>
    <r>
      <rPr>
        <sz val="11"/>
        <color theme="1"/>
        <rFont val="Calibri"/>
        <family val="2"/>
      </rPr>
      <t>°</t>
    </r>
  </si>
  <si>
    <r>
      <t>26.036781</t>
    </r>
    <r>
      <rPr>
        <sz val="11"/>
        <color theme="1"/>
        <rFont val="Calibri"/>
        <family val="2"/>
      </rPr>
      <t>°</t>
    </r>
  </si>
  <si>
    <r>
      <t>85.802507</t>
    </r>
    <r>
      <rPr>
        <sz val="11"/>
        <color theme="1"/>
        <rFont val="Calibri"/>
        <family val="2"/>
      </rPr>
      <t>°</t>
    </r>
  </si>
  <si>
    <r>
      <t>26.036524</t>
    </r>
    <r>
      <rPr>
        <sz val="11"/>
        <color theme="1"/>
        <rFont val="Calibri"/>
        <family val="2"/>
      </rPr>
      <t>°</t>
    </r>
  </si>
  <si>
    <r>
      <t>85.803563</t>
    </r>
    <r>
      <rPr>
        <sz val="11"/>
        <color theme="1"/>
        <rFont val="Calibri"/>
        <family val="2"/>
      </rPr>
      <t>°</t>
    </r>
  </si>
  <si>
    <r>
      <t>26.036224</t>
    </r>
    <r>
      <rPr>
        <sz val="11"/>
        <color theme="1"/>
        <rFont val="Calibri"/>
        <family val="2"/>
      </rPr>
      <t>°</t>
    </r>
  </si>
  <si>
    <r>
      <t>85.802336</t>
    </r>
    <r>
      <rPr>
        <sz val="11"/>
        <color theme="1"/>
        <rFont val="Calibri"/>
        <family val="2"/>
      </rPr>
      <t>°</t>
    </r>
  </si>
  <si>
    <r>
      <t>26.036426</t>
    </r>
    <r>
      <rPr>
        <sz val="11"/>
        <color theme="1"/>
        <rFont val="Calibri"/>
        <family val="2"/>
      </rPr>
      <t>°</t>
    </r>
  </si>
  <si>
    <r>
      <t>85.802436</t>
    </r>
    <r>
      <rPr>
        <sz val="11"/>
        <color theme="1"/>
        <rFont val="Calibri"/>
        <family val="2"/>
      </rPr>
      <t>°</t>
    </r>
  </si>
  <si>
    <r>
      <t>26.037834</t>
    </r>
    <r>
      <rPr>
        <sz val="11"/>
        <color theme="1"/>
        <rFont val="Calibri"/>
        <family val="2"/>
      </rPr>
      <t>°</t>
    </r>
  </si>
  <si>
    <r>
      <t>85.801450</t>
    </r>
    <r>
      <rPr>
        <sz val="11"/>
        <color theme="1"/>
        <rFont val="Calibri"/>
        <family val="2"/>
      </rPr>
      <t>°</t>
    </r>
  </si>
  <si>
    <r>
      <t>26.037678</t>
    </r>
    <r>
      <rPr>
        <sz val="11"/>
        <color theme="1"/>
        <rFont val="Calibri"/>
        <family val="2"/>
      </rPr>
      <t>°</t>
    </r>
  </si>
  <si>
    <r>
      <t>85.801955</t>
    </r>
    <r>
      <rPr>
        <sz val="11"/>
        <color theme="1"/>
        <rFont val="Calibri"/>
        <family val="2"/>
      </rPr>
      <t>°</t>
    </r>
  </si>
  <si>
    <r>
      <t>26.037294</t>
    </r>
    <r>
      <rPr>
        <sz val="11"/>
        <color theme="1"/>
        <rFont val="Calibri"/>
        <family val="2"/>
      </rPr>
      <t>°</t>
    </r>
  </si>
  <si>
    <r>
      <t>85.801797</t>
    </r>
    <r>
      <rPr>
        <sz val="11"/>
        <color theme="1"/>
        <rFont val="Calibri"/>
        <family val="2"/>
      </rPr>
      <t>°</t>
    </r>
  </si>
  <si>
    <r>
      <t>26.037755</t>
    </r>
    <r>
      <rPr>
        <sz val="11"/>
        <color theme="1"/>
        <rFont val="Calibri"/>
        <family val="2"/>
      </rPr>
      <t>°</t>
    </r>
  </si>
  <si>
    <r>
      <t>85.801160</t>
    </r>
    <r>
      <rPr>
        <sz val="11"/>
        <color theme="1"/>
        <rFont val="Calibri"/>
        <family val="2"/>
      </rPr>
      <t>°</t>
    </r>
  </si>
  <si>
    <r>
      <t>26.031818</t>
    </r>
    <r>
      <rPr>
        <sz val="11"/>
        <color theme="1"/>
        <rFont val="Calibri"/>
        <family val="2"/>
      </rPr>
      <t>°</t>
    </r>
  </si>
  <si>
    <r>
      <t>85.815503</t>
    </r>
    <r>
      <rPr>
        <sz val="11"/>
        <color theme="1"/>
        <rFont val="Calibri"/>
        <family val="2"/>
      </rPr>
      <t>°</t>
    </r>
  </si>
  <si>
    <r>
      <t>26.031138</t>
    </r>
    <r>
      <rPr>
        <sz val="11"/>
        <color theme="1"/>
        <rFont val="Calibri"/>
        <family val="2"/>
      </rPr>
      <t>°</t>
    </r>
  </si>
  <si>
    <r>
      <t>85.816544</t>
    </r>
    <r>
      <rPr>
        <sz val="11"/>
        <color theme="1"/>
        <rFont val="Calibri"/>
        <family val="2"/>
      </rPr>
      <t>°</t>
    </r>
  </si>
  <si>
    <r>
      <t>26.030903</t>
    </r>
    <r>
      <rPr>
        <sz val="11"/>
        <color theme="1"/>
        <rFont val="Calibri"/>
        <family val="2"/>
      </rPr>
      <t>°</t>
    </r>
  </si>
  <si>
    <r>
      <t>85.816533</t>
    </r>
    <r>
      <rPr>
        <sz val="11"/>
        <color theme="1"/>
        <rFont val="Calibri"/>
        <family val="2"/>
      </rPr>
      <t>°</t>
    </r>
  </si>
  <si>
    <r>
      <t>26.031912</t>
    </r>
    <r>
      <rPr>
        <sz val="11"/>
        <color theme="1"/>
        <rFont val="Calibri"/>
        <family val="2"/>
      </rPr>
      <t>°</t>
    </r>
  </si>
  <si>
    <r>
      <t>85.81653</t>
    </r>
    <r>
      <rPr>
        <sz val="11"/>
        <color theme="1"/>
        <rFont val="Calibri"/>
        <family val="2"/>
      </rPr>
      <t>°</t>
    </r>
  </si>
  <si>
    <r>
      <t>26.032015</t>
    </r>
    <r>
      <rPr>
        <sz val="11"/>
        <color theme="1"/>
        <rFont val="Calibri"/>
        <family val="2"/>
      </rPr>
      <t>°</t>
    </r>
  </si>
  <si>
    <r>
      <t>85.816052</t>
    </r>
    <r>
      <rPr>
        <sz val="11"/>
        <color theme="1"/>
        <rFont val="Calibri"/>
        <family val="2"/>
      </rPr>
      <t>°</t>
    </r>
  </si>
  <si>
    <r>
      <t>26.031379</t>
    </r>
    <r>
      <rPr>
        <sz val="11"/>
        <color theme="1"/>
        <rFont val="Calibri"/>
        <family val="2"/>
      </rPr>
      <t>°</t>
    </r>
  </si>
  <si>
    <r>
      <t>85.816700</t>
    </r>
    <r>
      <rPr>
        <sz val="11"/>
        <color theme="1"/>
        <rFont val="Calibri"/>
        <family val="2"/>
      </rPr>
      <t>°</t>
    </r>
  </si>
  <si>
    <r>
      <t>26.032104</t>
    </r>
    <r>
      <rPr>
        <sz val="11"/>
        <color theme="1"/>
        <rFont val="Calibri"/>
        <family val="2"/>
      </rPr>
      <t>°</t>
    </r>
  </si>
  <si>
    <r>
      <t>85.816606</t>
    </r>
    <r>
      <rPr>
        <sz val="11"/>
        <color theme="1"/>
        <rFont val="Calibri"/>
        <family val="2"/>
      </rPr>
      <t>°</t>
    </r>
  </si>
  <si>
    <r>
      <t>26.032113</t>
    </r>
    <r>
      <rPr>
        <sz val="11"/>
        <color theme="1"/>
        <rFont val="Calibri"/>
        <family val="2"/>
      </rPr>
      <t>°</t>
    </r>
  </si>
  <si>
    <r>
      <t>85.816601</t>
    </r>
    <r>
      <rPr>
        <sz val="11"/>
        <color theme="1"/>
        <rFont val="Calibri"/>
        <family val="2"/>
      </rPr>
      <t>°</t>
    </r>
  </si>
  <si>
    <r>
      <t>26.030455</t>
    </r>
    <r>
      <rPr>
        <sz val="11"/>
        <color theme="1"/>
        <rFont val="Calibri"/>
        <family val="2"/>
      </rPr>
      <t>°</t>
    </r>
  </si>
  <si>
    <r>
      <t>85.816726</t>
    </r>
    <r>
      <rPr>
        <sz val="11"/>
        <color theme="1"/>
        <rFont val="Calibri"/>
        <family val="2"/>
      </rPr>
      <t>°</t>
    </r>
  </si>
  <si>
    <r>
      <t>25.477464</t>
    </r>
    <r>
      <rPr>
        <sz val="11"/>
        <color theme="1"/>
        <rFont val="Calibri"/>
        <family val="2"/>
      </rPr>
      <t>°</t>
    </r>
  </si>
  <si>
    <r>
      <t>85.962795</t>
    </r>
    <r>
      <rPr>
        <sz val="11"/>
        <color theme="1"/>
        <rFont val="Calibri"/>
        <family val="2"/>
      </rPr>
      <t>°</t>
    </r>
  </si>
  <si>
    <r>
      <t>25.477203</t>
    </r>
    <r>
      <rPr>
        <sz val="11"/>
        <color theme="1"/>
        <rFont val="Calibri"/>
        <family val="2"/>
      </rPr>
      <t>°</t>
    </r>
  </si>
  <si>
    <r>
      <t>85.962586</t>
    </r>
    <r>
      <rPr>
        <sz val="11"/>
        <color theme="1"/>
        <rFont val="Calibri"/>
        <family val="2"/>
      </rPr>
      <t>°</t>
    </r>
  </si>
  <si>
    <r>
      <t>25.477259</t>
    </r>
    <r>
      <rPr>
        <sz val="11"/>
        <color theme="1"/>
        <rFont val="Calibri"/>
        <family val="2"/>
      </rPr>
      <t>°</t>
    </r>
  </si>
  <si>
    <r>
      <t>85.962688</t>
    </r>
    <r>
      <rPr>
        <sz val="11"/>
        <color theme="1"/>
        <rFont val="Calibri"/>
        <family val="2"/>
      </rPr>
      <t>°</t>
    </r>
  </si>
  <si>
    <r>
      <t>25.477041</t>
    </r>
    <r>
      <rPr>
        <sz val="11"/>
        <color theme="1"/>
        <rFont val="Calibri"/>
        <family val="2"/>
      </rPr>
      <t>°</t>
    </r>
  </si>
  <si>
    <r>
      <t>85.962393</t>
    </r>
    <r>
      <rPr>
        <sz val="11"/>
        <color theme="1"/>
        <rFont val="Calibri"/>
        <family val="2"/>
      </rPr>
      <t>°</t>
    </r>
  </si>
  <si>
    <r>
      <t>25.477343</t>
    </r>
    <r>
      <rPr>
        <sz val="11"/>
        <color theme="1"/>
        <rFont val="Calibri"/>
        <family val="2"/>
      </rPr>
      <t>°</t>
    </r>
  </si>
  <si>
    <r>
      <t>85.962444</t>
    </r>
    <r>
      <rPr>
        <sz val="11"/>
        <color theme="1"/>
        <rFont val="Calibri"/>
        <family val="2"/>
      </rPr>
      <t>°</t>
    </r>
  </si>
  <si>
    <r>
      <t>25.476569</t>
    </r>
    <r>
      <rPr>
        <sz val="11"/>
        <color theme="1"/>
        <rFont val="Calibri"/>
        <family val="2"/>
      </rPr>
      <t>°</t>
    </r>
  </si>
  <si>
    <r>
      <t>85.962132</t>
    </r>
    <r>
      <rPr>
        <sz val="11"/>
        <color theme="1"/>
        <rFont val="Calibri"/>
        <family val="2"/>
      </rPr>
      <t>°</t>
    </r>
  </si>
  <si>
    <r>
      <t>25.477074</t>
    </r>
    <r>
      <rPr>
        <sz val="11"/>
        <color theme="1"/>
        <rFont val="Calibri"/>
        <family val="2"/>
      </rPr>
      <t>°</t>
    </r>
  </si>
  <si>
    <r>
      <t>85.961787</t>
    </r>
    <r>
      <rPr>
        <sz val="11"/>
        <color theme="1"/>
        <rFont val="Calibri"/>
        <family val="2"/>
      </rPr>
      <t>°</t>
    </r>
  </si>
  <si>
    <r>
      <t>25.477065</t>
    </r>
    <r>
      <rPr>
        <sz val="11"/>
        <color theme="1"/>
        <rFont val="Calibri"/>
        <family val="2"/>
      </rPr>
      <t>°</t>
    </r>
  </si>
  <si>
    <r>
      <t>85.961866</t>
    </r>
    <r>
      <rPr>
        <sz val="11"/>
        <color theme="1"/>
        <rFont val="Calibri"/>
        <family val="2"/>
      </rPr>
      <t>°</t>
    </r>
  </si>
  <si>
    <r>
      <t>25.477121</t>
    </r>
    <r>
      <rPr>
        <sz val="11"/>
        <color theme="1"/>
        <rFont val="Calibri"/>
        <family val="2"/>
      </rPr>
      <t>°</t>
    </r>
  </si>
  <si>
    <r>
      <t>85.962053</t>
    </r>
    <r>
      <rPr>
        <sz val="11"/>
        <color theme="1"/>
        <rFont val="Calibri"/>
        <family val="2"/>
      </rPr>
      <t>°</t>
    </r>
  </si>
  <si>
    <r>
      <t>25.476830</t>
    </r>
    <r>
      <rPr>
        <sz val="11"/>
        <color theme="1"/>
        <rFont val="Calibri"/>
        <family val="2"/>
      </rPr>
      <t>°</t>
    </r>
  </si>
  <si>
    <r>
      <t>85.963844</t>
    </r>
    <r>
      <rPr>
        <sz val="11"/>
        <color theme="1"/>
        <rFont val="Calibri"/>
        <family val="2"/>
      </rPr>
      <t>°</t>
    </r>
  </si>
  <si>
    <r>
      <t>25.453824</t>
    </r>
    <r>
      <rPr>
        <sz val="11"/>
        <color theme="1"/>
        <rFont val="Calibri"/>
        <family val="2"/>
      </rPr>
      <t>°</t>
    </r>
  </si>
  <si>
    <r>
      <t>85.975349</t>
    </r>
    <r>
      <rPr>
        <sz val="11"/>
        <color theme="1"/>
        <rFont val="Calibri"/>
        <family val="2"/>
      </rPr>
      <t>°</t>
    </r>
  </si>
  <si>
    <r>
      <t>25.454536</t>
    </r>
    <r>
      <rPr>
        <sz val="11"/>
        <color theme="1"/>
        <rFont val="Calibri"/>
        <family val="2"/>
      </rPr>
      <t>°</t>
    </r>
  </si>
  <si>
    <r>
      <t>85.975955</t>
    </r>
    <r>
      <rPr>
        <sz val="11"/>
        <color theme="1"/>
        <rFont val="Calibri"/>
        <family val="2"/>
      </rPr>
      <t>°</t>
    </r>
  </si>
  <si>
    <r>
      <t>25.454450</t>
    </r>
    <r>
      <rPr>
        <sz val="11"/>
        <color theme="1"/>
        <rFont val="Calibri"/>
        <family val="2"/>
      </rPr>
      <t>°</t>
    </r>
  </si>
  <si>
    <r>
      <t>85.915928</t>
    </r>
    <r>
      <rPr>
        <sz val="11"/>
        <color theme="1"/>
        <rFont val="Calibri"/>
        <family val="2"/>
      </rPr>
      <t>°</t>
    </r>
  </si>
  <si>
    <r>
      <t>25.450108</t>
    </r>
    <r>
      <rPr>
        <sz val="11"/>
        <color theme="1"/>
        <rFont val="Calibri"/>
        <family val="2"/>
      </rPr>
      <t>°</t>
    </r>
  </si>
  <si>
    <r>
      <t>85.972795</t>
    </r>
    <r>
      <rPr>
        <sz val="11"/>
        <color theme="1"/>
        <rFont val="Calibri"/>
        <family val="2"/>
      </rPr>
      <t>°</t>
    </r>
  </si>
  <si>
    <r>
      <t>25.449349</t>
    </r>
    <r>
      <rPr>
        <sz val="11"/>
        <color theme="1"/>
        <rFont val="Calibri"/>
        <family val="2"/>
      </rPr>
      <t>°</t>
    </r>
  </si>
  <si>
    <r>
      <t>85.974315</t>
    </r>
    <r>
      <rPr>
        <sz val="11"/>
        <color theme="1"/>
        <rFont val="Calibri"/>
        <family val="2"/>
      </rPr>
      <t>°</t>
    </r>
  </si>
  <si>
    <r>
      <t>25.453981</t>
    </r>
    <r>
      <rPr>
        <sz val="11"/>
        <color theme="1"/>
        <rFont val="Calibri"/>
        <family val="2"/>
      </rPr>
      <t>°</t>
    </r>
  </si>
  <si>
    <r>
      <t>85.977614</t>
    </r>
    <r>
      <rPr>
        <sz val="11"/>
        <color theme="1"/>
        <rFont val="Calibri"/>
        <family val="2"/>
      </rPr>
      <t>°</t>
    </r>
  </si>
  <si>
    <r>
      <t>25.453862</t>
    </r>
    <r>
      <rPr>
        <sz val="11"/>
        <color theme="1"/>
        <rFont val="Calibri"/>
        <family val="2"/>
      </rPr>
      <t>°</t>
    </r>
  </si>
  <si>
    <r>
      <t>85.977546</t>
    </r>
    <r>
      <rPr>
        <sz val="11"/>
        <color theme="1"/>
        <rFont val="Calibri"/>
        <family val="2"/>
      </rPr>
      <t>°</t>
    </r>
  </si>
  <si>
    <r>
      <t>25.454215</t>
    </r>
    <r>
      <rPr>
        <sz val="11"/>
        <color theme="1"/>
        <rFont val="Calibri"/>
        <family val="2"/>
      </rPr>
      <t>°</t>
    </r>
  </si>
  <si>
    <r>
      <t>85.979948</t>
    </r>
    <r>
      <rPr>
        <sz val="11"/>
        <color theme="1"/>
        <rFont val="Calibri"/>
        <family val="2"/>
      </rPr>
      <t>°</t>
    </r>
  </si>
  <si>
    <r>
      <t>25.454804</t>
    </r>
    <r>
      <rPr>
        <sz val="11"/>
        <color theme="1"/>
        <rFont val="Calibri"/>
        <family val="2"/>
      </rPr>
      <t>°</t>
    </r>
  </si>
  <si>
    <r>
      <t>85.981691</t>
    </r>
    <r>
      <rPr>
        <sz val="11"/>
        <color theme="1"/>
        <rFont val="Calibri"/>
        <family val="2"/>
      </rPr>
      <t>°</t>
    </r>
  </si>
  <si>
    <r>
      <t>25.454750</t>
    </r>
    <r>
      <rPr>
        <sz val="11"/>
        <color theme="1"/>
        <rFont val="Calibri"/>
        <family val="2"/>
      </rPr>
      <t>°</t>
    </r>
  </si>
  <si>
    <r>
      <t>85.981690</t>
    </r>
    <r>
      <rPr>
        <sz val="11"/>
        <color theme="1"/>
        <rFont val="Calibri"/>
        <family val="2"/>
      </rPr>
      <t>°</t>
    </r>
  </si>
  <si>
    <r>
      <t>25.477248</t>
    </r>
    <r>
      <rPr>
        <sz val="11"/>
        <color theme="1"/>
        <rFont val="Calibri"/>
        <family val="2"/>
      </rPr>
      <t>°</t>
    </r>
  </si>
  <si>
    <r>
      <t>85.941980</t>
    </r>
    <r>
      <rPr>
        <sz val="11"/>
        <color theme="1"/>
        <rFont val="Calibri"/>
        <family val="2"/>
      </rPr>
      <t>°</t>
    </r>
  </si>
  <si>
    <r>
      <t>25.477208</t>
    </r>
    <r>
      <rPr>
        <sz val="11"/>
        <color theme="1"/>
        <rFont val="Calibri"/>
        <family val="2"/>
      </rPr>
      <t>°</t>
    </r>
  </si>
  <si>
    <r>
      <t>85.942197</t>
    </r>
    <r>
      <rPr>
        <sz val="11"/>
        <color theme="1"/>
        <rFont val="Calibri"/>
        <family val="2"/>
      </rPr>
      <t>°</t>
    </r>
  </si>
  <si>
    <r>
      <t>25.477428</t>
    </r>
    <r>
      <rPr>
        <sz val="11"/>
        <color theme="1"/>
        <rFont val="Calibri"/>
        <family val="2"/>
      </rPr>
      <t>°</t>
    </r>
  </si>
  <si>
    <r>
      <t>85.942050</t>
    </r>
    <r>
      <rPr>
        <sz val="11"/>
        <color theme="1"/>
        <rFont val="Calibri"/>
        <family val="2"/>
      </rPr>
      <t>°</t>
    </r>
  </si>
  <si>
    <r>
      <t>25.477313</t>
    </r>
    <r>
      <rPr>
        <sz val="11"/>
        <color theme="1"/>
        <rFont val="Calibri"/>
        <family val="2"/>
      </rPr>
      <t>°</t>
    </r>
  </si>
  <si>
    <r>
      <t>85.942054</t>
    </r>
    <r>
      <rPr>
        <sz val="11"/>
        <color theme="1"/>
        <rFont val="Calibri"/>
        <family val="2"/>
      </rPr>
      <t>°</t>
    </r>
  </si>
  <si>
    <r>
      <t>25.477162</t>
    </r>
    <r>
      <rPr>
        <sz val="11"/>
        <color theme="1"/>
        <rFont val="Calibri"/>
        <family val="2"/>
      </rPr>
      <t>°</t>
    </r>
  </si>
  <si>
    <r>
      <t>85.941190</t>
    </r>
    <r>
      <rPr>
        <sz val="11"/>
        <color theme="1"/>
        <rFont val="Calibri"/>
        <family val="2"/>
      </rPr>
      <t>°</t>
    </r>
  </si>
  <si>
    <r>
      <t>25.460641</t>
    </r>
    <r>
      <rPr>
        <sz val="11"/>
        <color theme="1"/>
        <rFont val="Calibri"/>
        <family val="2"/>
      </rPr>
      <t>°</t>
    </r>
  </si>
  <si>
    <r>
      <t>85.110341</t>
    </r>
    <r>
      <rPr>
        <sz val="11"/>
        <color theme="1"/>
        <rFont val="Calibri"/>
        <family val="2"/>
      </rPr>
      <t>°</t>
    </r>
  </si>
  <si>
    <t>144.38 &amp; 0</t>
  </si>
  <si>
    <r>
      <t>25.460167</t>
    </r>
    <r>
      <rPr>
        <sz val="11"/>
        <color theme="1"/>
        <rFont val="Calibri"/>
        <family val="2"/>
      </rPr>
      <t>°</t>
    </r>
  </si>
  <si>
    <r>
      <t>85.110802</t>
    </r>
    <r>
      <rPr>
        <sz val="11"/>
        <color theme="1"/>
        <rFont val="Calibri"/>
        <family val="2"/>
      </rPr>
      <t>°</t>
    </r>
  </si>
  <si>
    <r>
      <t>25.581489</t>
    </r>
    <r>
      <rPr>
        <sz val="11"/>
        <color theme="1"/>
        <rFont val="Calibri"/>
        <family val="2"/>
      </rPr>
      <t>°</t>
    </r>
  </si>
  <si>
    <r>
      <t>85.779312</t>
    </r>
    <r>
      <rPr>
        <sz val="11"/>
        <color theme="1"/>
        <rFont val="Calibri"/>
        <family val="2"/>
      </rPr>
      <t>°</t>
    </r>
  </si>
  <si>
    <r>
      <t>25.566121</t>
    </r>
    <r>
      <rPr>
        <sz val="11"/>
        <color theme="1"/>
        <rFont val="Calibri"/>
        <family val="2"/>
      </rPr>
      <t>°</t>
    </r>
  </si>
  <si>
    <r>
      <t>85.764378</t>
    </r>
    <r>
      <rPr>
        <sz val="11"/>
        <color theme="1"/>
        <rFont val="Calibri"/>
        <family val="2"/>
      </rPr>
      <t>°</t>
    </r>
  </si>
  <si>
    <r>
      <t>25.567470</t>
    </r>
    <r>
      <rPr>
        <sz val="11"/>
        <color theme="1"/>
        <rFont val="Calibri"/>
        <family val="2"/>
      </rPr>
      <t>°</t>
    </r>
  </si>
  <si>
    <r>
      <t>85.765486</t>
    </r>
    <r>
      <rPr>
        <sz val="11"/>
        <color theme="1"/>
        <rFont val="Calibri"/>
        <family val="2"/>
      </rPr>
      <t>°</t>
    </r>
  </si>
  <si>
    <r>
      <t>25.564938</t>
    </r>
    <r>
      <rPr>
        <sz val="11"/>
        <color theme="1"/>
        <rFont val="Calibri"/>
        <family val="2"/>
      </rPr>
      <t>°</t>
    </r>
  </si>
  <si>
    <r>
      <t>85.798703</t>
    </r>
    <r>
      <rPr>
        <sz val="11"/>
        <color theme="1"/>
        <rFont val="Calibri"/>
        <family val="2"/>
      </rPr>
      <t>°</t>
    </r>
  </si>
  <si>
    <r>
      <t>25.584510</t>
    </r>
    <r>
      <rPr>
        <sz val="11"/>
        <color theme="1"/>
        <rFont val="Calibri"/>
        <family val="2"/>
      </rPr>
      <t>°</t>
    </r>
  </si>
  <si>
    <r>
      <t>85.783004</t>
    </r>
    <r>
      <rPr>
        <sz val="11"/>
        <color theme="1"/>
        <rFont val="Calibri"/>
        <family val="2"/>
      </rPr>
      <t>°</t>
    </r>
  </si>
  <si>
    <r>
      <t>25.584662</t>
    </r>
    <r>
      <rPr>
        <sz val="11"/>
        <color theme="1"/>
        <rFont val="Calibri"/>
        <family val="2"/>
      </rPr>
      <t>°</t>
    </r>
  </si>
  <si>
    <r>
      <t>85.783851</t>
    </r>
    <r>
      <rPr>
        <sz val="11"/>
        <color theme="1"/>
        <rFont val="Calibri"/>
        <family val="2"/>
      </rPr>
      <t>°</t>
    </r>
  </si>
  <si>
    <r>
      <t>25.566693</t>
    </r>
    <r>
      <rPr>
        <sz val="11"/>
        <color theme="1"/>
        <rFont val="Calibri"/>
        <family val="2"/>
      </rPr>
      <t>°</t>
    </r>
  </si>
  <si>
    <r>
      <t>85.798175</t>
    </r>
    <r>
      <rPr>
        <sz val="11"/>
        <color theme="1"/>
        <rFont val="Calibri"/>
        <family val="2"/>
      </rPr>
      <t>°</t>
    </r>
  </si>
  <si>
    <r>
      <t>25.565508</t>
    </r>
    <r>
      <rPr>
        <sz val="11"/>
        <color theme="1"/>
        <rFont val="Calibri"/>
        <family val="2"/>
      </rPr>
      <t>°</t>
    </r>
  </si>
  <si>
    <r>
      <t>85.799049</t>
    </r>
    <r>
      <rPr>
        <sz val="11"/>
        <color theme="1"/>
        <rFont val="Calibri"/>
        <family val="2"/>
      </rPr>
      <t>°</t>
    </r>
  </si>
  <si>
    <r>
      <t>25.566506</t>
    </r>
    <r>
      <rPr>
        <sz val="11"/>
        <color theme="1"/>
        <rFont val="Calibri"/>
        <family val="2"/>
      </rPr>
      <t>°</t>
    </r>
  </si>
  <si>
    <r>
      <t>85.798639</t>
    </r>
    <r>
      <rPr>
        <sz val="11"/>
        <color theme="1"/>
        <rFont val="Calibri"/>
        <family val="2"/>
      </rPr>
      <t>°</t>
    </r>
  </si>
  <si>
    <r>
      <t>25.496874</t>
    </r>
    <r>
      <rPr>
        <sz val="11"/>
        <color theme="1"/>
        <rFont val="Calibri"/>
        <family val="2"/>
      </rPr>
      <t xml:space="preserve">° </t>
    </r>
  </si>
  <si>
    <t>86.592871°</t>
  </si>
  <si>
    <r>
      <t>25.496874</t>
    </r>
    <r>
      <rPr>
        <sz val="11"/>
        <color theme="1"/>
        <rFont val="Calibri"/>
        <family val="2"/>
      </rPr>
      <t>°</t>
    </r>
  </si>
  <si>
    <r>
      <t>86.592871</t>
    </r>
    <r>
      <rPr>
        <sz val="11"/>
        <color theme="1"/>
        <rFont val="Calibri"/>
        <family val="2"/>
      </rPr>
      <t>°</t>
    </r>
  </si>
  <si>
    <r>
      <t>25.496856</t>
    </r>
    <r>
      <rPr>
        <sz val="11"/>
        <color theme="1"/>
        <rFont val="Calibri"/>
        <family val="2"/>
      </rPr>
      <t>°</t>
    </r>
  </si>
  <si>
    <r>
      <t>86.592667</t>
    </r>
    <r>
      <rPr>
        <sz val="11"/>
        <color theme="1"/>
        <rFont val="Calibri"/>
        <family val="2"/>
      </rPr>
      <t>°</t>
    </r>
  </si>
  <si>
    <r>
      <t>25.496824</t>
    </r>
    <r>
      <rPr>
        <sz val="11"/>
        <color theme="1"/>
        <rFont val="Calibri"/>
        <family val="2"/>
      </rPr>
      <t>°</t>
    </r>
  </si>
  <si>
    <r>
      <t>86.592547</t>
    </r>
    <r>
      <rPr>
        <sz val="11"/>
        <color theme="1"/>
        <rFont val="Calibri"/>
        <family val="2"/>
      </rPr>
      <t>°</t>
    </r>
  </si>
  <si>
    <r>
      <t>25.496552</t>
    </r>
    <r>
      <rPr>
        <sz val="11"/>
        <color theme="1"/>
        <rFont val="Calibri"/>
        <family val="2"/>
      </rPr>
      <t>°</t>
    </r>
  </si>
  <si>
    <r>
      <t>86.592822</t>
    </r>
    <r>
      <rPr>
        <sz val="11"/>
        <color theme="1"/>
        <rFont val="Calibri"/>
        <family val="2"/>
      </rPr>
      <t>°</t>
    </r>
  </si>
  <si>
    <r>
      <t>25.497199</t>
    </r>
    <r>
      <rPr>
        <sz val="11"/>
        <color theme="1"/>
        <rFont val="Calibri"/>
        <family val="2"/>
      </rPr>
      <t>°</t>
    </r>
  </si>
  <si>
    <r>
      <t>86.592686</t>
    </r>
    <r>
      <rPr>
        <sz val="11"/>
        <color theme="1"/>
        <rFont val="Calibri"/>
        <family val="2"/>
      </rPr>
      <t>°</t>
    </r>
  </si>
  <si>
    <r>
      <t>25.495524</t>
    </r>
    <r>
      <rPr>
        <sz val="11"/>
        <color theme="1"/>
        <rFont val="Calibri"/>
        <family val="2"/>
      </rPr>
      <t>°</t>
    </r>
  </si>
  <si>
    <r>
      <t>86.601409</t>
    </r>
    <r>
      <rPr>
        <sz val="11"/>
        <color theme="1"/>
        <rFont val="Calibri"/>
        <family val="2"/>
      </rPr>
      <t>°</t>
    </r>
  </si>
  <si>
    <r>
      <t>25.495543</t>
    </r>
    <r>
      <rPr>
        <sz val="11"/>
        <color theme="1"/>
        <rFont val="Calibri"/>
        <family val="2"/>
      </rPr>
      <t>°</t>
    </r>
  </si>
  <si>
    <r>
      <t>86.601372</t>
    </r>
    <r>
      <rPr>
        <sz val="11"/>
        <color theme="1"/>
        <rFont val="Calibri"/>
        <family val="2"/>
      </rPr>
      <t>°</t>
    </r>
  </si>
  <si>
    <r>
      <t>25.496054</t>
    </r>
    <r>
      <rPr>
        <sz val="11"/>
        <color theme="1"/>
        <rFont val="Calibri"/>
        <family val="2"/>
      </rPr>
      <t>°</t>
    </r>
  </si>
  <si>
    <r>
      <t>86.601296</t>
    </r>
    <r>
      <rPr>
        <sz val="11"/>
        <color theme="1"/>
        <rFont val="Calibri"/>
        <family val="2"/>
      </rPr>
      <t>°</t>
    </r>
  </si>
  <si>
    <r>
      <t>25.453491</t>
    </r>
    <r>
      <rPr>
        <sz val="11"/>
        <color theme="1"/>
        <rFont val="Calibri"/>
        <family val="2"/>
      </rPr>
      <t>°</t>
    </r>
  </si>
  <si>
    <r>
      <t>86.487675</t>
    </r>
    <r>
      <rPr>
        <sz val="11"/>
        <color theme="1"/>
        <rFont val="Calibri"/>
        <family val="2"/>
      </rPr>
      <t>°</t>
    </r>
  </si>
  <si>
    <r>
      <t>25.453574</t>
    </r>
    <r>
      <rPr>
        <sz val="11"/>
        <color theme="1"/>
        <rFont val="Calibri"/>
        <family val="2"/>
      </rPr>
      <t>°</t>
    </r>
  </si>
  <si>
    <r>
      <t>86.487460</t>
    </r>
    <r>
      <rPr>
        <sz val="11"/>
        <color theme="1"/>
        <rFont val="Calibri"/>
        <family val="2"/>
      </rPr>
      <t>°</t>
    </r>
  </si>
  <si>
    <r>
      <t>25.453688</t>
    </r>
    <r>
      <rPr>
        <sz val="11"/>
        <color theme="1"/>
        <rFont val="Calibri"/>
        <family val="2"/>
      </rPr>
      <t>°</t>
    </r>
  </si>
  <si>
    <r>
      <t>86.4857757</t>
    </r>
    <r>
      <rPr>
        <sz val="11"/>
        <color theme="1"/>
        <rFont val="Calibri"/>
        <family val="2"/>
      </rPr>
      <t>°</t>
    </r>
  </si>
  <si>
    <r>
      <t>25.453036</t>
    </r>
    <r>
      <rPr>
        <sz val="11"/>
        <color theme="1"/>
        <rFont val="Calibri"/>
        <family val="2"/>
      </rPr>
      <t>°</t>
    </r>
  </si>
  <si>
    <r>
      <t>86.488078</t>
    </r>
    <r>
      <rPr>
        <sz val="11"/>
        <color theme="1"/>
        <rFont val="Calibri"/>
        <family val="2"/>
      </rPr>
      <t>°</t>
    </r>
  </si>
  <si>
    <r>
      <t>25.453299</t>
    </r>
    <r>
      <rPr>
        <sz val="11"/>
        <color theme="1"/>
        <rFont val="Calibri"/>
        <family val="2"/>
      </rPr>
      <t>°</t>
    </r>
  </si>
  <si>
    <r>
      <t>86.487978</t>
    </r>
    <r>
      <rPr>
        <sz val="11"/>
        <color theme="1"/>
        <rFont val="Calibri"/>
        <family val="2"/>
      </rPr>
      <t>°</t>
    </r>
  </si>
  <si>
    <r>
      <t>25.455503</t>
    </r>
    <r>
      <rPr>
        <sz val="11"/>
        <color theme="1"/>
        <rFont val="Calibri"/>
        <family val="2"/>
      </rPr>
      <t>°</t>
    </r>
  </si>
  <si>
    <r>
      <t>86.488426</t>
    </r>
    <r>
      <rPr>
        <sz val="11"/>
        <color theme="1"/>
        <rFont val="Calibri"/>
        <family val="2"/>
      </rPr>
      <t>°</t>
    </r>
  </si>
  <si>
    <r>
      <t>25.455428</t>
    </r>
    <r>
      <rPr>
        <sz val="11"/>
        <color theme="1"/>
        <rFont val="Calibri"/>
        <family val="2"/>
      </rPr>
      <t>°</t>
    </r>
  </si>
  <si>
    <r>
      <t>86.488329</t>
    </r>
    <r>
      <rPr>
        <sz val="11"/>
        <color theme="1"/>
        <rFont val="Calibri"/>
        <family val="2"/>
      </rPr>
      <t>°</t>
    </r>
  </si>
  <si>
    <r>
      <t>25.454855</t>
    </r>
    <r>
      <rPr>
        <sz val="11"/>
        <color theme="1"/>
        <rFont val="Calibri"/>
        <family val="2"/>
      </rPr>
      <t>°</t>
    </r>
  </si>
  <si>
    <r>
      <t>86.488378</t>
    </r>
    <r>
      <rPr>
        <sz val="11"/>
        <color theme="1"/>
        <rFont val="Calibri"/>
        <family val="2"/>
      </rPr>
      <t>°</t>
    </r>
  </si>
  <si>
    <r>
      <t>25.453535</t>
    </r>
    <r>
      <rPr>
        <sz val="11"/>
        <color theme="1"/>
        <rFont val="Calibri"/>
        <family val="2"/>
      </rPr>
      <t>°</t>
    </r>
  </si>
  <si>
    <r>
      <t>86.487862</t>
    </r>
    <r>
      <rPr>
        <sz val="11"/>
        <color theme="1"/>
        <rFont val="Calibri"/>
        <family val="2"/>
      </rPr>
      <t>°</t>
    </r>
  </si>
  <si>
    <r>
      <t>25.326212</t>
    </r>
    <r>
      <rPr>
        <sz val="11"/>
        <color theme="1"/>
        <rFont val="Calibri"/>
        <family val="2"/>
      </rPr>
      <t>°</t>
    </r>
  </si>
  <si>
    <r>
      <t>86.682255</t>
    </r>
    <r>
      <rPr>
        <sz val="11"/>
        <color theme="1"/>
        <rFont val="Calibri"/>
        <family val="2"/>
      </rPr>
      <t>°</t>
    </r>
  </si>
  <si>
    <r>
      <t>25.329473</t>
    </r>
    <r>
      <rPr>
        <sz val="11"/>
        <color theme="1"/>
        <rFont val="Calibri"/>
        <family val="2"/>
      </rPr>
      <t>°</t>
    </r>
  </si>
  <si>
    <r>
      <t>86.687704</t>
    </r>
    <r>
      <rPr>
        <sz val="11"/>
        <color theme="1"/>
        <rFont val="Calibri"/>
        <family val="2"/>
      </rPr>
      <t>°</t>
    </r>
  </si>
  <si>
    <r>
      <t>25.320813</t>
    </r>
    <r>
      <rPr>
        <sz val="11"/>
        <color theme="1"/>
        <rFont val="Calibri"/>
        <family val="2"/>
      </rPr>
      <t>°</t>
    </r>
  </si>
  <si>
    <r>
      <t>86.697457</t>
    </r>
    <r>
      <rPr>
        <sz val="11"/>
        <color theme="1"/>
        <rFont val="Calibri"/>
        <family val="2"/>
      </rPr>
      <t>°</t>
    </r>
  </si>
  <si>
    <r>
      <t>25.324289</t>
    </r>
    <r>
      <rPr>
        <sz val="11"/>
        <color theme="1"/>
        <rFont val="Calibri"/>
        <family val="2"/>
      </rPr>
      <t>°</t>
    </r>
  </si>
  <si>
    <r>
      <t>86.684040</t>
    </r>
    <r>
      <rPr>
        <sz val="11"/>
        <color theme="1"/>
        <rFont val="Calibri"/>
        <family val="2"/>
      </rPr>
      <t>°</t>
    </r>
  </si>
  <si>
    <r>
      <t>25.324131</t>
    </r>
    <r>
      <rPr>
        <sz val="11"/>
        <color theme="1"/>
        <rFont val="Calibri"/>
        <family val="2"/>
      </rPr>
      <t>°</t>
    </r>
  </si>
  <si>
    <r>
      <t>86.684096</t>
    </r>
    <r>
      <rPr>
        <sz val="11"/>
        <color theme="1"/>
        <rFont val="Calibri"/>
        <family val="2"/>
      </rPr>
      <t>°</t>
    </r>
  </si>
  <si>
    <r>
      <t>25.324232</t>
    </r>
    <r>
      <rPr>
        <sz val="11"/>
        <color theme="1"/>
        <rFont val="Calibri"/>
        <family val="2"/>
      </rPr>
      <t>°</t>
    </r>
  </si>
  <si>
    <r>
      <t>86.684171</t>
    </r>
    <r>
      <rPr>
        <sz val="11"/>
        <color theme="1"/>
        <rFont val="Calibri"/>
        <family val="2"/>
      </rPr>
      <t>°</t>
    </r>
  </si>
  <si>
    <r>
      <t>25.325334</t>
    </r>
    <r>
      <rPr>
        <sz val="11"/>
        <color theme="1"/>
        <rFont val="Calibri"/>
        <family val="2"/>
      </rPr>
      <t>°</t>
    </r>
  </si>
  <si>
    <r>
      <t>86.684566</t>
    </r>
    <r>
      <rPr>
        <sz val="11"/>
        <color theme="1"/>
        <rFont val="Calibri"/>
        <family val="2"/>
      </rPr>
      <t>°</t>
    </r>
  </si>
  <si>
    <r>
      <t>25.495676</t>
    </r>
    <r>
      <rPr>
        <sz val="11"/>
        <color theme="1"/>
        <rFont val="Calibri"/>
        <family val="2"/>
      </rPr>
      <t>°</t>
    </r>
  </si>
  <si>
    <r>
      <t>86.601672</t>
    </r>
    <r>
      <rPr>
        <sz val="11"/>
        <color theme="1"/>
        <rFont val="Calibri"/>
        <family val="2"/>
      </rPr>
      <t>°</t>
    </r>
  </si>
  <si>
    <r>
      <t>25.495692</t>
    </r>
    <r>
      <rPr>
        <sz val="11"/>
        <color theme="1"/>
        <rFont val="Calibri"/>
        <family val="2"/>
      </rPr>
      <t>°</t>
    </r>
  </si>
  <si>
    <r>
      <t>86.601747</t>
    </r>
    <r>
      <rPr>
        <sz val="11"/>
        <color theme="1"/>
        <rFont val="Calibri"/>
        <family val="2"/>
      </rPr>
      <t>°</t>
    </r>
  </si>
  <si>
    <r>
      <t>25.495872</t>
    </r>
    <r>
      <rPr>
        <sz val="11"/>
        <color theme="1"/>
        <rFont val="Calibri"/>
        <family val="2"/>
      </rPr>
      <t>°</t>
    </r>
  </si>
  <si>
    <r>
      <t>86.601724</t>
    </r>
    <r>
      <rPr>
        <sz val="11"/>
        <color theme="1"/>
        <rFont val="Calibri"/>
        <family val="2"/>
      </rPr>
      <t>°</t>
    </r>
  </si>
  <si>
    <r>
      <t>25.495885</t>
    </r>
    <r>
      <rPr>
        <sz val="11"/>
        <color theme="1"/>
        <rFont val="Calibri"/>
        <family val="2"/>
      </rPr>
      <t>°</t>
    </r>
  </si>
  <si>
    <r>
      <t>86.601571</t>
    </r>
    <r>
      <rPr>
        <sz val="11"/>
        <color theme="1"/>
        <rFont val="Calibri"/>
        <family val="2"/>
      </rPr>
      <t>°</t>
    </r>
  </si>
  <si>
    <r>
      <t>25.496094</t>
    </r>
    <r>
      <rPr>
        <sz val="11"/>
        <color theme="1"/>
        <rFont val="Calibri"/>
        <family val="2"/>
      </rPr>
      <t>°</t>
    </r>
  </si>
  <si>
    <r>
      <t>86.601942</t>
    </r>
    <r>
      <rPr>
        <sz val="11"/>
        <color theme="1"/>
        <rFont val="Calibri"/>
        <family val="2"/>
      </rPr>
      <t>°</t>
    </r>
  </si>
  <si>
    <r>
      <t>25.496577</t>
    </r>
    <r>
      <rPr>
        <sz val="11"/>
        <color theme="1"/>
        <rFont val="Calibri"/>
        <family val="2"/>
      </rPr>
      <t>°</t>
    </r>
  </si>
  <si>
    <r>
      <t>86.602211</t>
    </r>
    <r>
      <rPr>
        <sz val="11"/>
        <color theme="1"/>
        <rFont val="Calibri"/>
        <family val="2"/>
      </rPr>
      <t>°</t>
    </r>
  </si>
  <si>
    <r>
      <t>25.303629</t>
    </r>
    <r>
      <rPr>
        <sz val="11"/>
        <color theme="1"/>
        <rFont val="Calibri"/>
        <family val="2"/>
      </rPr>
      <t>°</t>
    </r>
  </si>
  <si>
    <r>
      <t>86.564645</t>
    </r>
    <r>
      <rPr>
        <sz val="11"/>
        <color theme="1"/>
        <rFont val="Calibri"/>
        <family val="2"/>
      </rPr>
      <t>°</t>
    </r>
  </si>
  <si>
    <r>
      <t>25.304121</t>
    </r>
    <r>
      <rPr>
        <sz val="11"/>
        <color theme="1"/>
        <rFont val="Calibri"/>
        <family val="2"/>
      </rPr>
      <t>°</t>
    </r>
  </si>
  <si>
    <r>
      <t>86.564304</t>
    </r>
    <r>
      <rPr>
        <sz val="11"/>
        <color theme="1"/>
        <rFont val="Calibri"/>
        <family val="2"/>
      </rPr>
      <t>°</t>
    </r>
  </si>
  <si>
    <r>
      <t>25.304110</t>
    </r>
    <r>
      <rPr>
        <sz val="11"/>
        <color theme="1"/>
        <rFont val="Calibri"/>
        <family val="2"/>
      </rPr>
      <t>°</t>
    </r>
  </si>
  <si>
    <r>
      <t>86.565003</t>
    </r>
    <r>
      <rPr>
        <sz val="11"/>
        <color theme="1"/>
        <rFont val="Calibri"/>
        <family val="2"/>
      </rPr>
      <t>°</t>
    </r>
  </si>
  <si>
    <r>
      <t>25.304263</t>
    </r>
    <r>
      <rPr>
        <sz val="11"/>
        <color theme="1"/>
        <rFont val="Calibri"/>
        <family val="2"/>
      </rPr>
      <t>°</t>
    </r>
  </si>
  <si>
    <r>
      <t>86.565278</t>
    </r>
    <r>
      <rPr>
        <sz val="11"/>
        <color theme="1"/>
        <rFont val="Calibri"/>
        <family val="2"/>
      </rPr>
      <t>°</t>
    </r>
  </si>
  <si>
    <r>
      <t>25.303524</t>
    </r>
    <r>
      <rPr>
        <sz val="11"/>
        <color theme="1"/>
        <rFont val="Calibri"/>
        <family val="2"/>
      </rPr>
      <t>°</t>
    </r>
  </si>
  <si>
    <r>
      <t>86.565612</t>
    </r>
    <r>
      <rPr>
        <sz val="11"/>
        <color theme="1"/>
        <rFont val="Calibri"/>
        <family val="2"/>
      </rPr>
      <t>°</t>
    </r>
  </si>
  <si>
    <r>
      <t>25.304833</t>
    </r>
    <r>
      <rPr>
        <sz val="11"/>
        <color theme="1"/>
        <rFont val="Calibri"/>
        <family val="2"/>
      </rPr>
      <t>°</t>
    </r>
  </si>
  <si>
    <r>
      <t>86.564577</t>
    </r>
    <r>
      <rPr>
        <sz val="11"/>
        <color theme="1"/>
        <rFont val="Calibri"/>
        <family val="2"/>
      </rPr>
      <t>°</t>
    </r>
  </si>
  <si>
    <r>
      <t>25.304882</t>
    </r>
    <r>
      <rPr>
        <sz val="11"/>
        <color theme="1"/>
        <rFont val="Calibri"/>
        <family val="2"/>
      </rPr>
      <t>°</t>
    </r>
  </si>
  <si>
    <r>
      <t>86.564498</t>
    </r>
    <r>
      <rPr>
        <sz val="11"/>
        <color theme="1"/>
        <rFont val="Calibri"/>
        <family val="2"/>
      </rPr>
      <t>°</t>
    </r>
  </si>
  <si>
    <r>
      <t>25.304883</t>
    </r>
    <r>
      <rPr>
        <sz val="11"/>
        <color theme="1"/>
        <rFont val="Calibri"/>
        <family val="2"/>
      </rPr>
      <t>°</t>
    </r>
  </si>
  <si>
    <r>
      <t>86.564514</t>
    </r>
    <r>
      <rPr>
        <sz val="11"/>
        <color theme="1"/>
        <rFont val="Calibri"/>
        <family val="2"/>
      </rPr>
      <t>°</t>
    </r>
  </si>
  <si>
    <r>
      <t>25.304100</t>
    </r>
    <r>
      <rPr>
        <sz val="11"/>
        <color theme="1"/>
        <rFont val="Calibri"/>
        <family val="2"/>
      </rPr>
      <t>°</t>
    </r>
  </si>
  <si>
    <r>
      <t>86.565287</t>
    </r>
    <r>
      <rPr>
        <sz val="11"/>
        <color theme="1"/>
        <rFont val="Calibri"/>
        <family val="2"/>
      </rPr>
      <t>°</t>
    </r>
  </si>
  <si>
    <r>
      <t>25.30402</t>
    </r>
    <r>
      <rPr>
        <sz val="11"/>
        <color theme="1"/>
        <rFont val="Calibri"/>
        <family val="2"/>
      </rPr>
      <t>°</t>
    </r>
  </si>
  <si>
    <r>
      <t>86.565468</t>
    </r>
    <r>
      <rPr>
        <sz val="11"/>
        <color theme="1"/>
        <rFont val="Calibri"/>
        <family val="2"/>
      </rPr>
      <t>°</t>
    </r>
  </si>
  <si>
    <r>
      <t>25.304265</t>
    </r>
    <r>
      <rPr>
        <sz val="11"/>
        <color theme="1"/>
        <rFont val="Calibri"/>
        <family val="2"/>
      </rPr>
      <t>°</t>
    </r>
  </si>
  <si>
    <r>
      <t>86.566593</t>
    </r>
    <r>
      <rPr>
        <sz val="11"/>
        <color theme="1"/>
        <rFont val="Calibri"/>
        <family val="2"/>
      </rPr>
      <t>°</t>
    </r>
  </si>
  <si>
    <r>
      <t>25.304346</t>
    </r>
    <r>
      <rPr>
        <sz val="11"/>
        <color theme="1"/>
        <rFont val="Calibri"/>
        <family val="2"/>
      </rPr>
      <t>°</t>
    </r>
  </si>
  <si>
    <r>
      <t>86.565808</t>
    </r>
    <r>
      <rPr>
        <sz val="11"/>
        <color theme="1"/>
        <rFont val="Calibri"/>
        <family val="2"/>
      </rPr>
      <t>°</t>
    </r>
  </si>
  <si>
    <r>
      <t>25.304224</t>
    </r>
    <r>
      <rPr>
        <sz val="11"/>
        <color theme="1"/>
        <rFont val="Calibri"/>
        <family val="2"/>
      </rPr>
      <t>°</t>
    </r>
  </si>
  <si>
    <r>
      <t>86.565802</t>
    </r>
    <r>
      <rPr>
        <sz val="11"/>
        <color theme="1"/>
        <rFont val="Calibri"/>
        <family val="2"/>
      </rPr>
      <t>°</t>
    </r>
  </si>
  <si>
    <r>
      <t>25.303680</t>
    </r>
    <r>
      <rPr>
        <sz val="11"/>
        <color theme="1"/>
        <rFont val="Calibri"/>
        <family val="2"/>
      </rPr>
      <t>°</t>
    </r>
  </si>
  <si>
    <r>
      <t>86.565682</t>
    </r>
    <r>
      <rPr>
        <sz val="11"/>
        <color theme="1"/>
        <rFont val="Calibri"/>
        <family val="2"/>
      </rPr>
      <t>°</t>
    </r>
  </si>
  <si>
    <r>
      <t>25.303540</t>
    </r>
    <r>
      <rPr>
        <sz val="11"/>
        <color theme="1"/>
        <rFont val="Calibri"/>
        <family val="2"/>
      </rPr>
      <t>°</t>
    </r>
  </si>
  <si>
    <r>
      <t>86.565712</t>
    </r>
    <r>
      <rPr>
        <sz val="11"/>
        <color theme="1"/>
        <rFont val="Calibri"/>
        <family val="2"/>
      </rPr>
      <t>°</t>
    </r>
  </si>
  <si>
    <r>
      <t>25.303610</t>
    </r>
    <r>
      <rPr>
        <sz val="11"/>
        <color theme="1"/>
        <rFont val="Calibri"/>
        <family val="2"/>
      </rPr>
      <t>°</t>
    </r>
  </si>
  <si>
    <r>
      <t>86.565264</t>
    </r>
    <r>
      <rPr>
        <sz val="11"/>
        <color theme="1"/>
        <rFont val="Calibri"/>
        <family val="2"/>
      </rPr>
      <t>°</t>
    </r>
  </si>
  <si>
    <r>
      <t>25.303904</t>
    </r>
    <r>
      <rPr>
        <sz val="11"/>
        <color theme="1"/>
        <rFont val="Calibri"/>
        <family val="2"/>
      </rPr>
      <t>°</t>
    </r>
  </si>
  <si>
    <r>
      <t>86.565642</t>
    </r>
    <r>
      <rPr>
        <sz val="11"/>
        <color theme="1"/>
        <rFont val="Calibri"/>
        <family val="2"/>
      </rPr>
      <t>°</t>
    </r>
  </si>
  <si>
    <r>
      <t>25.303766</t>
    </r>
    <r>
      <rPr>
        <sz val="11"/>
        <color theme="1"/>
        <rFont val="Calibri"/>
        <family val="2"/>
      </rPr>
      <t>°</t>
    </r>
  </si>
  <si>
    <r>
      <t>86.565900</t>
    </r>
    <r>
      <rPr>
        <sz val="11"/>
        <color theme="1"/>
        <rFont val="Calibri"/>
        <family val="2"/>
      </rPr>
      <t>°</t>
    </r>
  </si>
  <si>
    <r>
      <t>25.303735</t>
    </r>
    <r>
      <rPr>
        <sz val="11"/>
        <color theme="1"/>
        <rFont val="Calibri"/>
        <family val="2"/>
      </rPr>
      <t>°</t>
    </r>
  </si>
  <si>
    <r>
      <t>86.565744</t>
    </r>
    <r>
      <rPr>
        <sz val="11"/>
        <color theme="1"/>
        <rFont val="Calibri"/>
        <family val="2"/>
      </rPr>
      <t>°</t>
    </r>
  </si>
  <si>
    <r>
      <t>25.303563</t>
    </r>
    <r>
      <rPr>
        <sz val="11"/>
        <color theme="1"/>
        <rFont val="Calibri"/>
        <family val="2"/>
      </rPr>
      <t>°</t>
    </r>
  </si>
  <si>
    <r>
      <t>86.565507</t>
    </r>
    <r>
      <rPr>
        <sz val="11"/>
        <color theme="1"/>
        <rFont val="Calibri"/>
        <family val="2"/>
      </rPr>
      <t>°</t>
    </r>
  </si>
  <si>
    <r>
      <t>25.304606</t>
    </r>
    <r>
      <rPr>
        <sz val="11"/>
        <color theme="1"/>
        <rFont val="Calibri"/>
        <family val="2"/>
      </rPr>
      <t>°</t>
    </r>
  </si>
  <si>
    <r>
      <t>86.565725</t>
    </r>
    <r>
      <rPr>
        <sz val="11"/>
        <color theme="1"/>
        <rFont val="Calibri"/>
        <family val="2"/>
      </rPr>
      <t>°</t>
    </r>
  </si>
  <si>
    <r>
      <t>25.304696</t>
    </r>
    <r>
      <rPr>
        <sz val="11"/>
        <color theme="1"/>
        <rFont val="Calibri"/>
        <family val="2"/>
      </rPr>
      <t>°</t>
    </r>
  </si>
  <si>
    <r>
      <t>86.565943</t>
    </r>
    <r>
      <rPr>
        <sz val="11"/>
        <color theme="1"/>
        <rFont val="Calibri"/>
        <family val="2"/>
      </rPr>
      <t>°</t>
    </r>
  </si>
  <si>
    <r>
      <t>25.304741</t>
    </r>
    <r>
      <rPr>
        <sz val="11"/>
        <color theme="1"/>
        <rFont val="Calibri"/>
        <family val="2"/>
      </rPr>
      <t>°</t>
    </r>
  </si>
  <si>
    <r>
      <t>86.565968</t>
    </r>
    <r>
      <rPr>
        <sz val="11"/>
        <color theme="1"/>
        <rFont val="Calibri"/>
        <family val="2"/>
      </rPr>
      <t>°</t>
    </r>
  </si>
  <si>
    <r>
      <t>25.366004</t>
    </r>
    <r>
      <rPr>
        <sz val="11"/>
        <color theme="1"/>
        <rFont val="Calibri"/>
        <family val="2"/>
      </rPr>
      <t>°</t>
    </r>
  </si>
  <si>
    <r>
      <t>86.466871</t>
    </r>
    <r>
      <rPr>
        <sz val="11"/>
        <color theme="1"/>
        <rFont val="Calibri"/>
        <family val="2"/>
      </rPr>
      <t>°</t>
    </r>
  </si>
  <si>
    <r>
      <t>25.366051</t>
    </r>
    <r>
      <rPr>
        <sz val="11"/>
        <color theme="1"/>
        <rFont val="Calibri"/>
        <family val="2"/>
      </rPr>
      <t>°</t>
    </r>
  </si>
  <si>
    <r>
      <t>86.466803</t>
    </r>
    <r>
      <rPr>
        <sz val="11"/>
        <color theme="1"/>
        <rFont val="Calibri"/>
        <family val="2"/>
      </rPr>
      <t>°</t>
    </r>
  </si>
  <si>
    <r>
      <t>25.366088</t>
    </r>
    <r>
      <rPr>
        <sz val="11"/>
        <color theme="1"/>
        <rFont val="Calibri"/>
        <family val="2"/>
      </rPr>
      <t>°</t>
    </r>
  </si>
  <si>
    <r>
      <t>86.466745</t>
    </r>
    <r>
      <rPr>
        <sz val="11"/>
        <color theme="1"/>
        <rFont val="Calibri"/>
        <family val="2"/>
      </rPr>
      <t>°</t>
    </r>
  </si>
  <si>
    <r>
      <t>25.365671</t>
    </r>
    <r>
      <rPr>
        <sz val="11"/>
        <color theme="1"/>
        <rFont val="Calibri"/>
        <family val="2"/>
      </rPr>
      <t>°</t>
    </r>
  </si>
  <si>
    <r>
      <t>86.466823</t>
    </r>
    <r>
      <rPr>
        <sz val="11"/>
        <color theme="1"/>
        <rFont val="Calibri"/>
        <family val="2"/>
      </rPr>
      <t>°</t>
    </r>
  </si>
  <si>
    <r>
      <t>25.365659</t>
    </r>
    <r>
      <rPr>
        <sz val="11"/>
        <color theme="1"/>
        <rFont val="Calibri"/>
        <family val="2"/>
      </rPr>
      <t>°</t>
    </r>
  </si>
  <si>
    <r>
      <t>86.466815</t>
    </r>
    <r>
      <rPr>
        <sz val="11"/>
        <color theme="1"/>
        <rFont val="Calibri"/>
        <family val="2"/>
      </rPr>
      <t>°</t>
    </r>
  </si>
  <si>
    <r>
      <t>25.367709</t>
    </r>
    <r>
      <rPr>
        <sz val="11"/>
        <color theme="1"/>
        <rFont val="Calibri"/>
        <family val="2"/>
      </rPr>
      <t>°</t>
    </r>
  </si>
  <si>
    <r>
      <t>86.465801</t>
    </r>
    <r>
      <rPr>
        <sz val="11"/>
        <color theme="1"/>
        <rFont val="Calibri"/>
        <family val="2"/>
      </rPr>
      <t>°</t>
    </r>
  </si>
  <si>
    <r>
      <t>25.367571</t>
    </r>
    <r>
      <rPr>
        <sz val="11"/>
        <color theme="1"/>
        <rFont val="Calibri"/>
        <family val="2"/>
      </rPr>
      <t>°</t>
    </r>
  </si>
  <si>
    <r>
      <t>86.465656</t>
    </r>
    <r>
      <rPr>
        <sz val="11"/>
        <color theme="1"/>
        <rFont val="Calibri"/>
        <family val="2"/>
      </rPr>
      <t>°</t>
    </r>
  </si>
  <si>
    <r>
      <t>25.367735</t>
    </r>
    <r>
      <rPr>
        <sz val="11"/>
        <color theme="1"/>
        <rFont val="Calibri"/>
        <family val="2"/>
      </rPr>
      <t>°</t>
    </r>
  </si>
  <si>
    <r>
      <t>86.465541</t>
    </r>
    <r>
      <rPr>
        <sz val="11"/>
        <color theme="1"/>
        <rFont val="Calibri"/>
        <family val="2"/>
      </rPr>
      <t>°</t>
    </r>
  </si>
  <si>
    <r>
      <t>25.368217</t>
    </r>
    <r>
      <rPr>
        <sz val="11"/>
        <color theme="1"/>
        <rFont val="Calibri"/>
        <family val="2"/>
      </rPr>
      <t>°</t>
    </r>
  </si>
  <si>
    <r>
      <t>86.465431</t>
    </r>
    <r>
      <rPr>
        <sz val="11"/>
        <color theme="1"/>
        <rFont val="Calibri"/>
        <family val="2"/>
      </rPr>
      <t>°</t>
    </r>
  </si>
  <si>
    <r>
      <t>25.368389</t>
    </r>
    <r>
      <rPr>
        <sz val="11"/>
        <color theme="1"/>
        <rFont val="Calibri"/>
        <family val="2"/>
      </rPr>
      <t>°</t>
    </r>
  </si>
  <si>
    <r>
      <t>86.465754</t>
    </r>
    <r>
      <rPr>
        <sz val="11"/>
        <color theme="1"/>
        <rFont val="Calibri"/>
        <family val="2"/>
      </rPr>
      <t>°</t>
    </r>
  </si>
  <si>
    <r>
      <t>25.368249</t>
    </r>
    <r>
      <rPr>
        <sz val="11"/>
        <color theme="1"/>
        <rFont val="Calibri"/>
        <family val="2"/>
      </rPr>
      <t>°</t>
    </r>
  </si>
  <si>
    <r>
      <t>86.46500</t>
    </r>
    <r>
      <rPr>
        <sz val="11"/>
        <color theme="1"/>
        <rFont val="Calibri"/>
        <family val="2"/>
      </rPr>
      <t>°</t>
    </r>
  </si>
  <si>
    <r>
      <t>25.368246</t>
    </r>
    <r>
      <rPr>
        <sz val="11"/>
        <color theme="1"/>
        <rFont val="Calibri"/>
        <family val="2"/>
      </rPr>
      <t>°</t>
    </r>
  </si>
  <si>
    <r>
      <t>86.465989</t>
    </r>
    <r>
      <rPr>
        <sz val="11"/>
        <color theme="1"/>
        <rFont val="Calibri"/>
        <family val="2"/>
      </rPr>
      <t>°</t>
    </r>
  </si>
  <si>
    <r>
      <t>25.368427</t>
    </r>
    <r>
      <rPr>
        <sz val="11"/>
        <color theme="1"/>
        <rFont val="Calibri"/>
        <family val="2"/>
      </rPr>
      <t>°</t>
    </r>
  </si>
  <si>
    <r>
      <t>86.465987</t>
    </r>
    <r>
      <rPr>
        <sz val="11"/>
        <color theme="1"/>
        <rFont val="Calibri"/>
        <family val="2"/>
      </rPr>
      <t>°</t>
    </r>
  </si>
  <si>
    <r>
      <t>25.286317</t>
    </r>
    <r>
      <rPr>
        <sz val="11"/>
        <color theme="1"/>
        <rFont val="Calibri"/>
        <family val="2"/>
      </rPr>
      <t>°</t>
    </r>
  </si>
  <si>
    <r>
      <t>85.508832</t>
    </r>
    <r>
      <rPr>
        <sz val="11"/>
        <color theme="1"/>
        <rFont val="Calibri"/>
        <family val="2"/>
      </rPr>
      <t>°</t>
    </r>
  </si>
  <si>
    <r>
      <t>25.286142</t>
    </r>
    <r>
      <rPr>
        <sz val="11"/>
        <color theme="1"/>
        <rFont val="Calibri"/>
        <family val="2"/>
      </rPr>
      <t>°</t>
    </r>
  </si>
  <si>
    <r>
      <t>85.508522</t>
    </r>
    <r>
      <rPr>
        <sz val="11"/>
        <color theme="1"/>
        <rFont val="Calibri"/>
        <family val="2"/>
      </rPr>
      <t>°</t>
    </r>
  </si>
  <si>
    <r>
      <t>25.284946</t>
    </r>
    <r>
      <rPr>
        <sz val="11"/>
        <color theme="1"/>
        <rFont val="Calibri"/>
        <family val="2"/>
      </rPr>
      <t>°</t>
    </r>
  </si>
  <si>
    <r>
      <t>85.507228</t>
    </r>
    <r>
      <rPr>
        <sz val="11"/>
        <color theme="1"/>
        <rFont val="Calibri"/>
        <family val="2"/>
      </rPr>
      <t>°</t>
    </r>
  </si>
  <si>
    <r>
      <t>25.286026</t>
    </r>
    <r>
      <rPr>
        <sz val="11"/>
        <color theme="1"/>
        <rFont val="Calibri"/>
        <family val="2"/>
      </rPr>
      <t>°</t>
    </r>
  </si>
  <si>
    <r>
      <t>85.509042</t>
    </r>
    <r>
      <rPr>
        <sz val="11"/>
        <color theme="1"/>
        <rFont val="Calibri"/>
        <family val="2"/>
      </rPr>
      <t>°</t>
    </r>
  </si>
  <si>
    <r>
      <t>25.287158</t>
    </r>
    <r>
      <rPr>
        <sz val="11"/>
        <color theme="1"/>
        <rFont val="Calibri"/>
        <family val="2"/>
      </rPr>
      <t>°</t>
    </r>
  </si>
  <si>
    <r>
      <t>85.50943</t>
    </r>
    <r>
      <rPr>
        <sz val="11"/>
        <color theme="1"/>
        <rFont val="Calibri"/>
        <family val="2"/>
      </rPr>
      <t>°</t>
    </r>
  </si>
  <si>
    <r>
      <t>25.286339</t>
    </r>
    <r>
      <rPr>
        <sz val="11"/>
        <color theme="1"/>
        <rFont val="Calibri"/>
        <family val="2"/>
      </rPr>
      <t>°</t>
    </r>
  </si>
  <si>
    <r>
      <t>85.509506</t>
    </r>
    <r>
      <rPr>
        <sz val="11"/>
        <color theme="1"/>
        <rFont val="Calibri"/>
        <family val="2"/>
      </rPr>
      <t>°</t>
    </r>
  </si>
  <si>
    <r>
      <t>25.288388</t>
    </r>
    <r>
      <rPr>
        <sz val="11"/>
        <color theme="1"/>
        <rFont val="Calibri"/>
        <family val="2"/>
      </rPr>
      <t>°</t>
    </r>
  </si>
  <si>
    <r>
      <t>85.509357</t>
    </r>
    <r>
      <rPr>
        <sz val="11"/>
        <color theme="1"/>
        <rFont val="Calibri"/>
        <family val="2"/>
      </rPr>
      <t>°</t>
    </r>
  </si>
  <si>
    <r>
      <t>25.285756</t>
    </r>
    <r>
      <rPr>
        <sz val="11"/>
        <color theme="1"/>
        <rFont val="Calibri"/>
        <family val="2"/>
      </rPr>
      <t>°</t>
    </r>
  </si>
  <si>
    <r>
      <t>85.508802</t>
    </r>
    <r>
      <rPr>
        <sz val="11"/>
        <color theme="1"/>
        <rFont val="Calibri"/>
        <family val="2"/>
      </rPr>
      <t>°</t>
    </r>
  </si>
  <si>
    <r>
      <t>25.285899</t>
    </r>
    <r>
      <rPr>
        <sz val="11"/>
        <color theme="1"/>
        <rFont val="Calibri"/>
        <family val="2"/>
      </rPr>
      <t>°</t>
    </r>
  </si>
  <si>
    <r>
      <t>85.508894</t>
    </r>
    <r>
      <rPr>
        <sz val="11"/>
        <color theme="1"/>
        <rFont val="Calibri"/>
        <family val="2"/>
      </rPr>
      <t>°</t>
    </r>
  </si>
  <si>
    <r>
      <t>25.286177</t>
    </r>
    <r>
      <rPr>
        <sz val="11"/>
        <color theme="1"/>
        <rFont val="Calibri"/>
        <family val="2"/>
      </rPr>
      <t>°</t>
    </r>
  </si>
  <si>
    <r>
      <t>85.508896</t>
    </r>
    <r>
      <rPr>
        <sz val="11"/>
        <color theme="1"/>
        <rFont val="Calibri"/>
        <family val="2"/>
      </rPr>
      <t>°</t>
    </r>
  </si>
  <si>
    <r>
      <t>25.055241</t>
    </r>
    <r>
      <rPr>
        <sz val="11"/>
        <color theme="1"/>
        <rFont val="Calibri"/>
        <family val="2"/>
      </rPr>
      <t>°</t>
    </r>
  </si>
  <si>
    <r>
      <t>85.377735</t>
    </r>
    <r>
      <rPr>
        <sz val="11"/>
        <color theme="1"/>
        <rFont val="Calibri"/>
        <family val="2"/>
      </rPr>
      <t>°</t>
    </r>
  </si>
  <si>
    <r>
      <t>25.015392</t>
    </r>
    <r>
      <rPr>
        <sz val="11"/>
        <color theme="1"/>
        <rFont val="Calibri"/>
        <family val="2"/>
      </rPr>
      <t>°</t>
    </r>
  </si>
  <si>
    <r>
      <t>85.378019</t>
    </r>
    <r>
      <rPr>
        <sz val="11"/>
        <color theme="1"/>
        <rFont val="Calibri"/>
        <family val="2"/>
      </rPr>
      <t>°</t>
    </r>
  </si>
  <si>
    <r>
      <t>25.056709</t>
    </r>
    <r>
      <rPr>
        <sz val="11"/>
        <color theme="1"/>
        <rFont val="Calibri"/>
        <family val="2"/>
      </rPr>
      <t>°</t>
    </r>
  </si>
  <si>
    <r>
      <t>85.376738</t>
    </r>
    <r>
      <rPr>
        <sz val="11"/>
        <color theme="1"/>
        <rFont val="Calibri"/>
        <family val="2"/>
      </rPr>
      <t>°</t>
    </r>
  </si>
  <si>
    <r>
      <t>25.05657</t>
    </r>
    <r>
      <rPr>
        <sz val="11"/>
        <color theme="1"/>
        <rFont val="Calibri"/>
        <family val="2"/>
      </rPr>
      <t>°</t>
    </r>
  </si>
  <si>
    <r>
      <t>85.376541</t>
    </r>
    <r>
      <rPr>
        <sz val="11"/>
        <color theme="1"/>
        <rFont val="Calibri"/>
        <family val="2"/>
      </rPr>
      <t>°</t>
    </r>
  </si>
  <si>
    <r>
      <t>25.055365</t>
    </r>
    <r>
      <rPr>
        <sz val="11"/>
        <color theme="1"/>
        <rFont val="Calibri"/>
        <family val="2"/>
      </rPr>
      <t>°</t>
    </r>
  </si>
  <si>
    <r>
      <t>85.378024</t>
    </r>
    <r>
      <rPr>
        <sz val="11"/>
        <color theme="1"/>
        <rFont val="Calibri"/>
        <family val="2"/>
      </rPr>
      <t>°</t>
    </r>
  </si>
  <si>
    <r>
      <t>25.055448</t>
    </r>
    <r>
      <rPr>
        <sz val="11"/>
        <color theme="1"/>
        <rFont val="Calibri"/>
        <family val="2"/>
      </rPr>
      <t>°</t>
    </r>
  </si>
  <si>
    <r>
      <t>85.377653</t>
    </r>
    <r>
      <rPr>
        <sz val="11"/>
        <color theme="1"/>
        <rFont val="Calibri"/>
        <family val="2"/>
      </rPr>
      <t>°</t>
    </r>
  </si>
  <si>
    <r>
      <t>25.055427</t>
    </r>
    <r>
      <rPr>
        <sz val="11"/>
        <color theme="1"/>
        <rFont val="Calibri"/>
        <family val="2"/>
      </rPr>
      <t>°</t>
    </r>
  </si>
  <si>
    <r>
      <t>85.379591</t>
    </r>
    <r>
      <rPr>
        <sz val="11"/>
        <color theme="1"/>
        <rFont val="Calibri"/>
        <family val="2"/>
      </rPr>
      <t>°</t>
    </r>
  </si>
  <si>
    <r>
      <t>25.051599</t>
    </r>
    <r>
      <rPr>
        <sz val="11"/>
        <color theme="1"/>
        <rFont val="Calibri"/>
        <family val="2"/>
      </rPr>
      <t>°</t>
    </r>
  </si>
  <si>
    <r>
      <t>85.384929</t>
    </r>
    <r>
      <rPr>
        <sz val="11"/>
        <color theme="1"/>
        <rFont val="Calibri"/>
        <family val="2"/>
      </rPr>
      <t>°</t>
    </r>
  </si>
  <si>
    <r>
      <t>25.051229</t>
    </r>
    <r>
      <rPr>
        <sz val="11"/>
        <color theme="1"/>
        <rFont val="Calibri"/>
        <family val="2"/>
      </rPr>
      <t>°</t>
    </r>
  </si>
  <si>
    <r>
      <t>85.384974</t>
    </r>
    <r>
      <rPr>
        <sz val="11"/>
        <color theme="1"/>
        <rFont val="Calibri"/>
        <family val="2"/>
      </rPr>
      <t>°</t>
    </r>
  </si>
  <si>
    <r>
      <t>25.051097</t>
    </r>
    <r>
      <rPr>
        <sz val="11"/>
        <color theme="1"/>
        <rFont val="Calibri"/>
        <family val="2"/>
      </rPr>
      <t>°</t>
    </r>
  </si>
  <si>
    <r>
      <t>85.385119</t>
    </r>
    <r>
      <rPr>
        <sz val="11"/>
        <color theme="1"/>
        <rFont val="Calibri"/>
        <family val="2"/>
      </rPr>
      <t>°</t>
    </r>
  </si>
  <si>
    <r>
      <t>25.050991</t>
    </r>
    <r>
      <rPr>
        <sz val="11"/>
        <color theme="1"/>
        <rFont val="Calibri"/>
        <family val="2"/>
      </rPr>
      <t>°</t>
    </r>
  </si>
  <si>
    <r>
      <t>85.385012</t>
    </r>
    <r>
      <rPr>
        <sz val="11"/>
        <color theme="1"/>
        <rFont val="Calibri"/>
        <family val="2"/>
      </rPr>
      <t>°</t>
    </r>
  </si>
  <si>
    <r>
      <t>25.050945</t>
    </r>
    <r>
      <rPr>
        <sz val="11"/>
        <color theme="1"/>
        <rFont val="Calibri"/>
        <family val="2"/>
      </rPr>
      <t>°</t>
    </r>
  </si>
  <si>
    <r>
      <t>85.384869</t>
    </r>
    <r>
      <rPr>
        <sz val="11"/>
        <color theme="1"/>
        <rFont val="Calibri"/>
        <family val="2"/>
      </rPr>
      <t>°</t>
    </r>
  </si>
  <si>
    <r>
      <t>25.051376</t>
    </r>
    <r>
      <rPr>
        <sz val="11"/>
        <color theme="1"/>
        <rFont val="Calibri"/>
        <family val="2"/>
      </rPr>
      <t>°</t>
    </r>
  </si>
  <si>
    <r>
      <t>85.385282</t>
    </r>
    <r>
      <rPr>
        <sz val="11"/>
        <color theme="1"/>
        <rFont val="Calibri"/>
        <family val="2"/>
      </rPr>
      <t>°</t>
    </r>
  </si>
  <si>
    <r>
      <t>25.066233</t>
    </r>
    <r>
      <rPr>
        <sz val="11"/>
        <color theme="1"/>
        <rFont val="Calibri"/>
        <family val="2"/>
      </rPr>
      <t>°</t>
    </r>
  </si>
  <si>
    <r>
      <t>85.372054</t>
    </r>
    <r>
      <rPr>
        <sz val="11"/>
        <color theme="1"/>
        <rFont val="Calibri"/>
        <family val="2"/>
      </rPr>
      <t>°</t>
    </r>
  </si>
  <si>
    <r>
      <t>25.068128</t>
    </r>
    <r>
      <rPr>
        <sz val="11"/>
        <color theme="1"/>
        <rFont val="Calibri"/>
        <family val="2"/>
      </rPr>
      <t>°</t>
    </r>
  </si>
  <si>
    <r>
      <t>85.370905</t>
    </r>
    <r>
      <rPr>
        <sz val="11"/>
        <color theme="1"/>
        <rFont val="Calibri"/>
        <family val="2"/>
      </rPr>
      <t>°</t>
    </r>
  </si>
  <si>
    <r>
      <t>25.068008</t>
    </r>
    <r>
      <rPr>
        <sz val="11"/>
        <color theme="1"/>
        <rFont val="Calibri"/>
        <family val="2"/>
      </rPr>
      <t>°</t>
    </r>
  </si>
  <si>
    <r>
      <t>85.371070</t>
    </r>
    <r>
      <rPr>
        <sz val="11"/>
        <color theme="1"/>
        <rFont val="Calibri"/>
        <family val="2"/>
      </rPr>
      <t>°</t>
    </r>
  </si>
  <si>
    <r>
      <t>25.058786</t>
    </r>
    <r>
      <rPr>
        <sz val="11"/>
        <color theme="1"/>
        <rFont val="Calibri"/>
        <family val="2"/>
      </rPr>
      <t>°</t>
    </r>
  </si>
  <si>
    <r>
      <t>85.373021</t>
    </r>
    <r>
      <rPr>
        <sz val="11"/>
        <color theme="1"/>
        <rFont val="Calibri"/>
        <family val="2"/>
      </rPr>
      <t>°</t>
    </r>
  </si>
  <si>
    <r>
      <t>25.067164</t>
    </r>
    <r>
      <rPr>
        <sz val="11"/>
        <color theme="1"/>
        <rFont val="Calibri"/>
        <family val="2"/>
      </rPr>
      <t>°</t>
    </r>
  </si>
  <si>
    <r>
      <t>85.370719</t>
    </r>
    <r>
      <rPr>
        <sz val="11"/>
        <color theme="1"/>
        <rFont val="Calibri"/>
        <family val="2"/>
      </rPr>
      <t>°</t>
    </r>
  </si>
  <si>
    <r>
      <t>25.066218</t>
    </r>
    <r>
      <rPr>
        <sz val="11"/>
        <color theme="1"/>
        <rFont val="Calibri"/>
        <family val="2"/>
      </rPr>
      <t>°</t>
    </r>
  </si>
  <si>
    <r>
      <t>85.371702</t>
    </r>
    <r>
      <rPr>
        <sz val="11"/>
        <color theme="1"/>
        <rFont val="Calibri"/>
        <family val="2"/>
      </rPr>
      <t>°</t>
    </r>
  </si>
  <si>
    <r>
      <t>25.067943</t>
    </r>
    <r>
      <rPr>
        <sz val="11"/>
        <color theme="1"/>
        <rFont val="Calibri"/>
        <family val="2"/>
      </rPr>
      <t>°</t>
    </r>
  </si>
  <si>
    <r>
      <t>85.370581</t>
    </r>
    <r>
      <rPr>
        <sz val="11"/>
        <color theme="1"/>
        <rFont val="Calibri"/>
        <family val="2"/>
      </rPr>
      <t>°</t>
    </r>
  </si>
  <si>
    <r>
      <t>25.068119</t>
    </r>
    <r>
      <rPr>
        <sz val="11"/>
        <color theme="1"/>
        <rFont val="Calibri"/>
        <family val="2"/>
      </rPr>
      <t>°</t>
    </r>
  </si>
  <si>
    <r>
      <t>85.370789</t>
    </r>
    <r>
      <rPr>
        <sz val="11"/>
        <color theme="1"/>
        <rFont val="Calibri"/>
        <family val="2"/>
      </rPr>
      <t>°</t>
    </r>
  </si>
  <si>
    <r>
      <t>25.067470</t>
    </r>
    <r>
      <rPr>
        <sz val="11"/>
        <color theme="1"/>
        <rFont val="Calibri"/>
        <family val="2"/>
      </rPr>
      <t>°</t>
    </r>
  </si>
  <si>
    <r>
      <t>85.371071</t>
    </r>
    <r>
      <rPr>
        <sz val="11"/>
        <color theme="1"/>
        <rFont val="Calibri"/>
        <family val="2"/>
      </rPr>
      <t>°</t>
    </r>
  </si>
  <si>
    <r>
      <t>25.066241</t>
    </r>
    <r>
      <rPr>
        <sz val="11"/>
        <color theme="1"/>
        <rFont val="Calibri"/>
        <family val="2"/>
      </rPr>
      <t>°</t>
    </r>
  </si>
  <si>
    <r>
      <t>85.371693</t>
    </r>
    <r>
      <rPr>
        <sz val="11"/>
        <color theme="1"/>
        <rFont val="Calibri"/>
        <family val="2"/>
      </rPr>
      <t>°</t>
    </r>
  </si>
  <si>
    <r>
      <t>25.066302</t>
    </r>
    <r>
      <rPr>
        <sz val="11"/>
        <color theme="1"/>
        <rFont val="Calibri"/>
        <family val="2"/>
      </rPr>
      <t>°</t>
    </r>
  </si>
  <si>
    <r>
      <t>85.371778</t>
    </r>
    <r>
      <rPr>
        <sz val="11"/>
        <color theme="1"/>
        <rFont val="Calibri"/>
        <family val="2"/>
      </rPr>
      <t>°</t>
    </r>
  </si>
  <si>
    <r>
      <t>25.066287</t>
    </r>
    <r>
      <rPr>
        <sz val="11"/>
        <color theme="1"/>
        <rFont val="Calibri"/>
        <family val="2"/>
      </rPr>
      <t>°</t>
    </r>
  </si>
  <si>
    <r>
      <t>85.371831</t>
    </r>
    <r>
      <rPr>
        <sz val="11"/>
        <color theme="1"/>
        <rFont val="Calibri"/>
        <family val="2"/>
      </rPr>
      <t>°</t>
    </r>
  </si>
  <si>
    <r>
      <t>25.066112</t>
    </r>
    <r>
      <rPr>
        <sz val="11"/>
        <color theme="1"/>
        <rFont val="Calibri"/>
        <family val="2"/>
      </rPr>
      <t>°</t>
    </r>
  </si>
  <si>
    <r>
      <t>85.371632</t>
    </r>
    <r>
      <rPr>
        <sz val="11"/>
        <color theme="1"/>
        <rFont val="Calibri"/>
        <family val="2"/>
      </rPr>
      <t>°</t>
    </r>
  </si>
  <si>
    <r>
      <t>25.066602</t>
    </r>
    <r>
      <rPr>
        <sz val="11"/>
        <color theme="1"/>
        <rFont val="Calibri"/>
        <family val="2"/>
      </rPr>
      <t>°</t>
    </r>
  </si>
  <si>
    <r>
      <t>85.371578</t>
    </r>
    <r>
      <rPr>
        <sz val="11"/>
        <color theme="1"/>
        <rFont val="Calibri"/>
        <family val="2"/>
      </rPr>
      <t>°</t>
    </r>
  </si>
  <si>
    <r>
      <t>25.066378</t>
    </r>
    <r>
      <rPr>
        <sz val="11"/>
        <color theme="1"/>
        <rFont val="Calibri"/>
        <family val="2"/>
      </rPr>
      <t>°</t>
    </r>
  </si>
  <si>
    <r>
      <t>85.371812</t>
    </r>
    <r>
      <rPr>
        <sz val="11"/>
        <color theme="1"/>
        <rFont val="Calibri"/>
        <family val="2"/>
      </rPr>
      <t>°</t>
    </r>
  </si>
  <si>
    <r>
      <t>25.066070</t>
    </r>
    <r>
      <rPr>
        <sz val="11"/>
        <color theme="1"/>
        <rFont val="Calibri"/>
        <family val="2"/>
      </rPr>
      <t>°</t>
    </r>
  </si>
  <si>
    <r>
      <t>85.371703</t>
    </r>
    <r>
      <rPr>
        <sz val="11"/>
        <color theme="1"/>
        <rFont val="Calibri"/>
        <family val="2"/>
      </rPr>
      <t>°</t>
    </r>
  </si>
  <si>
    <r>
      <t>25.066586</t>
    </r>
    <r>
      <rPr>
        <sz val="11"/>
        <color theme="1"/>
        <rFont val="Calibri"/>
        <family val="2"/>
      </rPr>
      <t>°</t>
    </r>
  </si>
  <si>
    <r>
      <t>85.371795</t>
    </r>
    <r>
      <rPr>
        <sz val="11"/>
        <color theme="1"/>
        <rFont val="Calibri"/>
        <family val="2"/>
      </rPr>
      <t>°</t>
    </r>
  </si>
  <si>
    <r>
      <t>25.050303</t>
    </r>
    <r>
      <rPr>
        <sz val="11"/>
        <color theme="1"/>
        <rFont val="Calibri"/>
        <family val="2"/>
      </rPr>
      <t>°</t>
    </r>
  </si>
  <si>
    <r>
      <t>85.370493</t>
    </r>
    <r>
      <rPr>
        <sz val="11"/>
        <color theme="1"/>
        <rFont val="Calibri"/>
        <family val="2"/>
      </rPr>
      <t>°</t>
    </r>
  </si>
  <si>
    <r>
      <t>25.050472</t>
    </r>
    <r>
      <rPr>
        <sz val="11"/>
        <color theme="1"/>
        <rFont val="Calibri"/>
        <family val="2"/>
      </rPr>
      <t>°</t>
    </r>
  </si>
  <si>
    <r>
      <t>85.370485</t>
    </r>
    <r>
      <rPr>
        <sz val="11"/>
        <color theme="1"/>
        <rFont val="Calibri"/>
        <family val="2"/>
      </rPr>
      <t>°</t>
    </r>
  </si>
  <si>
    <r>
      <t>25.050404</t>
    </r>
    <r>
      <rPr>
        <sz val="11"/>
        <color theme="1"/>
        <rFont val="Calibri"/>
        <family val="2"/>
      </rPr>
      <t>°</t>
    </r>
  </si>
  <si>
    <r>
      <t>85.370873</t>
    </r>
    <r>
      <rPr>
        <sz val="11"/>
        <color theme="1"/>
        <rFont val="Calibri"/>
        <family val="2"/>
      </rPr>
      <t>°</t>
    </r>
  </si>
  <si>
    <r>
      <t>25.050214</t>
    </r>
    <r>
      <rPr>
        <sz val="11"/>
        <color theme="1"/>
        <rFont val="Calibri"/>
        <family val="2"/>
      </rPr>
      <t>°</t>
    </r>
  </si>
  <si>
    <r>
      <t>85.370733</t>
    </r>
    <r>
      <rPr>
        <sz val="11"/>
        <color theme="1"/>
        <rFont val="Calibri"/>
        <family val="2"/>
      </rPr>
      <t>°</t>
    </r>
  </si>
  <si>
    <r>
      <t>25.364607</t>
    </r>
    <r>
      <rPr>
        <sz val="11"/>
        <color theme="1"/>
        <rFont val="Calibri"/>
        <family val="2"/>
      </rPr>
      <t>°</t>
    </r>
  </si>
  <si>
    <r>
      <t>85.31907</t>
    </r>
    <r>
      <rPr>
        <sz val="11"/>
        <color theme="1"/>
        <rFont val="Calibri"/>
        <family val="2"/>
      </rPr>
      <t>°</t>
    </r>
  </si>
  <si>
    <r>
      <t>25.200602</t>
    </r>
    <r>
      <rPr>
        <sz val="11"/>
        <color theme="1"/>
        <rFont val="Calibri"/>
        <family val="2"/>
      </rPr>
      <t>°</t>
    </r>
  </si>
  <si>
    <r>
      <t>85.447256</t>
    </r>
    <r>
      <rPr>
        <sz val="11"/>
        <color theme="1"/>
        <rFont val="Calibri"/>
        <family val="2"/>
      </rPr>
      <t>°</t>
    </r>
  </si>
  <si>
    <r>
      <t>25.198068</t>
    </r>
    <r>
      <rPr>
        <sz val="11"/>
        <color theme="1"/>
        <rFont val="Calibri"/>
        <family val="2"/>
      </rPr>
      <t>°</t>
    </r>
  </si>
  <si>
    <r>
      <t>85.447459</t>
    </r>
    <r>
      <rPr>
        <sz val="11"/>
        <color theme="1"/>
        <rFont val="Calibri"/>
        <family val="2"/>
      </rPr>
      <t>°</t>
    </r>
  </si>
  <si>
    <r>
      <t>25.059223</t>
    </r>
    <r>
      <rPr>
        <sz val="11"/>
        <color theme="1"/>
        <rFont val="Calibri"/>
        <family val="2"/>
      </rPr>
      <t>°</t>
    </r>
  </si>
  <si>
    <r>
      <t>85.204336</t>
    </r>
    <r>
      <rPr>
        <sz val="11"/>
        <color theme="1"/>
        <rFont val="Calibri"/>
        <family val="2"/>
      </rPr>
      <t>°</t>
    </r>
  </si>
  <si>
    <r>
      <t>25.095074</t>
    </r>
    <r>
      <rPr>
        <sz val="11"/>
        <color theme="1"/>
        <rFont val="Calibri"/>
        <family val="2"/>
      </rPr>
      <t>°</t>
    </r>
  </si>
  <si>
    <r>
      <t>85.204036</t>
    </r>
    <r>
      <rPr>
        <sz val="11"/>
        <color theme="1"/>
        <rFont val="Calibri"/>
        <family val="2"/>
      </rPr>
      <t>°</t>
    </r>
  </si>
  <si>
    <r>
      <t>25.095052</t>
    </r>
    <r>
      <rPr>
        <sz val="11"/>
        <color theme="1"/>
        <rFont val="Calibri"/>
        <family val="2"/>
      </rPr>
      <t>°</t>
    </r>
  </si>
  <si>
    <r>
      <t>85.203671</t>
    </r>
    <r>
      <rPr>
        <sz val="11"/>
        <color theme="1"/>
        <rFont val="Calibri"/>
        <family val="2"/>
      </rPr>
      <t>°</t>
    </r>
  </si>
  <si>
    <r>
      <t>25.094279</t>
    </r>
    <r>
      <rPr>
        <sz val="11"/>
        <color theme="1"/>
        <rFont val="Calibri"/>
        <family val="2"/>
      </rPr>
      <t>°</t>
    </r>
  </si>
  <si>
    <r>
      <t>85.203069</t>
    </r>
    <r>
      <rPr>
        <sz val="11"/>
        <color theme="1"/>
        <rFont val="Calibri"/>
        <family val="2"/>
      </rPr>
      <t>°</t>
    </r>
  </si>
  <si>
    <r>
      <t>25.052743</t>
    </r>
    <r>
      <rPr>
        <sz val="11"/>
        <color theme="1"/>
        <rFont val="Calibri"/>
        <family val="2"/>
      </rPr>
      <t>°</t>
    </r>
  </si>
  <si>
    <r>
      <t>85.371332</t>
    </r>
    <r>
      <rPr>
        <sz val="11"/>
        <color theme="1"/>
        <rFont val="Calibri"/>
        <family val="2"/>
      </rPr>
      <t>°</t>
    </r>
  </si>
  <si>
    <r>
      <t>25.051719</t>
    </r>
    <r>
      <rPr>
        <sz val="11"/>
        <color theme="1"/>
        <rFont val="Calibri"/>
        <family val="2"/>
      </rPr>
      <t>°</t>
    </r>
  </si>
  <si>
    <r>
      <t>85.371682</t>
    </r>
    <r>
      <rPr>
        <sz val="11"/>
        <color theme="1"/>
        <rFont val="Calibri"/>
        <family val="2"/>
      </rPr>
      <t>°</t>
    </r>
  </si>
  <si>
    <r>
      <t>25.051734</t>
    </r>
    <r>
      <rPr>
        <sz val="11"/>
        <color theme="1"/>
        <rFont val="Calibri"/>
        <family val="2"/>
      </rPr>
      <t>°</t>
    </r>
  </si>
  <si>
    <r>
      <t>85.371713</t>
    </r>
    <r>
      <rPr>
        <sz val="11"/>
        <color theme="1"/>
        <rFont val="Calibri"/>
        <family val="2"/>
      </rPr>
      <t>°</t>
    </r>
  </si>
  <si>
    <r>
      <t>25.051289</t>
    </r>
    <r>
      <rPr>
        <sz val="11"/>
        <color theme="1"/>
        <rFont val="Calibri"/>
        <family val="2"/>
      </rPr>
      <t>°</t>
    </r>
  </si>
  <si>
    <r>
      <t>85.371514</t>
    </r>
    <r>
      <rPr>
        <sz val="11"/>
        <color theme="1"/>
        <rFont val="Calibri"/>
        <family val="2"/>
      </rPr>
      <t>°</t>
    </r>
  </si>
  <si>
    <r>
      <t>25.050762</t>
    </r>
    <r>
      <rPr>
        <sz val="11"/>
        <color theme="1"/>
        <rFont val="Calibri"/>
        <family val="2"/>
      </rPr>
      <t>°</t>
    </r>
  </si>
  <si>
    <r>
      <t>85.371158</t>
    </r>
    <r>
      <rPr>
        <sz val="11"/>
        <color theme="1"/>
        <rFont val="Calibri"/>
        <family val="2"/>
      </rPr>
      <t>°</t>
    </r>
  </si>
  <si>
    <r>
      <t>25.050564</t>
    </r>
    <r>
      <rPr>
        <sz val="11"/>
        <color theme="1"/>
        <rFont val="Calibri"/>
        <family val="2"/>
      </rPr>
      <t>°</t>
    </r>
  </si>
  <si>
    <r>
      <t>25.050481</t>
    </r>
    <r>
      <rPr>
        <sz val="11"/>
        <color theme="1"/>
        <rFont val="Calibri"/>
        <family val="2"/>
      </rPr>
      <t>°</t>
    </r>
  </si>
  <si>
    <r>
      <t>85.371925</t>
    </r>
    <r>
      <rPr>
        <sz val="11"/>
        <color theme="1"/>
        <rFont val="Calibri"/>
        <family val="2"/>
      </rPr>
      <t>°</t>
    </r>
  </si>
  <si>
    <r>
      <t>25.050572</t>
    </r>
    <r>
      <rPr>
        <sz val="11"/>
        <color theme="1"/>
        <rFont val="Calibri"/>
        <family val="2"/>
      </rPr>
      <t>°</t>
    </r>
  </si>
  <si>
    <r>
      <t>85.371861</t>
    </r>
    <r>
      <rPr>
        <sz val="11"/>
        <color theme="1"/>
        <rFont val="Calibri"/>
        <family val="2"/>
      </rPr>
      <t>°</t>
    </r>
  </si>
  <si>
    <r>
      <t>25.06606</t>
    </r>
    <r>
      <rPr>
        <sz val="11"/>
        <color theme="1"/>
        <rFont val="Calibri"/>
        <family val="2"/>
      </rPr>
      <t>°</t>
    </r>
  </si>
  <si>
    <r>
      <t>85.372462</t>
    </r>
    <r>
      <rPr>
        <sz val="11"/>
        <color theme="1"/>
        <rFont val="Calibri"/>
        <family val="2"/>
      </rPr>
      <t>°</t>
    </r>
  </si>
  <si>
    <r>
      <t>25.066071</t>
    </r>
    <r>
      <rPr>
        <sz val="11"/>
        <color theme="1"/>
        <rFont val="Calibri"/>
        <family val="2"/>
      </rPr>
      <t>°</t>
    </r>
  </si>
  <si>
    <r>
      <t>85.372581</t>
    </r>
    <r>
      <rPr>
        <sz val="11"/>
        <color theme="1"/>
        <rFont val="Calibri"/>
        <family val="2"/>
      </rPr>
      <t>°</t>
    </r>
  </si>
  <si>
    <r>
      <t>25.066229</t>
    </r>
    <r>
      <rPr>
        <sz val="11"/>
        <color theme="1"/>
        <rFont val="Calibri"/>
        <family val="2"/>
      </rPr>
      <t>°</t>
    </r>
  </si>
  <si>
    <r>
      <t>85.371815</t>
    </r>
    <r>
      <rPr>
        <sz val="11"/>
        <color theme="1"/>
        <rFont val="Calibri"/>
        <family val="2"/>
      </rPr>
      <t>°</t>
    </r>
  </si>
  <si>
    <r>
      <t>25.066066</t>
    </r>
    <r>
      <rPr>
        <sz val="11"/>
        <color theme="1"/>
        <rFont val="Calibri"/>
        <family val="2"/>
      </rPr>
      <t>°</t>
    </r>
  </si>
  <si>
    <r>
      <t>85.371559</t>
    </r>
    <r>
      <rPr>
        <sz val="11"/>
        <color theme="1"/>
        <rFont val="Calibri"/>
        <family val="2"/>
      </rPr>
      <t>°</t>
    </r>
  </si>
  <si>
    <r>
      <t>25.039367</t>
    </r>
    <r>
      <rPr>
        <sz val="11"/>
        <color theme="1"/>
        <rFont val="Calibri"/>
        <family val="2"/>
      </rPr>
      <t>°</t>
    </r>
  </si>
  <si>
    <r>
      <t>85.47905</t>
    </r>
    <r>
      <rPr>
        <sz val="11"/>
        <color theme="1"/>
        <rFont val="Calibri"/>
        <family val="2"/>
      </rPr>
      <t>°</t>
    </r>
  </si>
  <si>
    <r>
      <t>25.040023</t>
    </r>
    <r>
      <rPr>
        <sz val="11"/>
        <color theme="1"/>
        <rFont val="Calibri"/>
        <family val="2"/>
      </rPr>
      <t>°</t>
    </r>
  </si>
  <si>
    <r>
      <t>85.478948</t>
    </r>
    <r>
      <rPr>
        <sz val="11"/>
        <color theme="1"/>
        <rFont val="Calibri"/>
        <family val="2"/>
      </rPr>
      <t>°</t>
    </r>
  </si>
  <si>
    <r>
      <t>25.039966</t>
    </r>
    <r>
      <rPr>
        <sz val="11"/>
        <color theme="1"/>
        <rFont val="Calibri"/>
        <family val="2"/>
      </rPr>
      <t>°</t>
    </r>
  </si>
  <si>
    <r>
      <t>85.479304</t>
    </r>
    <r>
      <rPr>
        <sz val="11"/>
        <color theme="1"/>
        <rFont val="Calibri"/>
        <family val="2"/>
      </rPr>
      <t>°</t>
    </r>
  </si>
  <si>
    <r>
      <t>25.039325</t>
    </r>
    <r>
      <rPr>
        <sz val="11"/>
        <color theme="1"/>
        <rFont val="Calibri"/>
        <family val="2"/>
      </rPr>
      <t>°</t>
    </r>
  </si>
  <si>
    <r>
      <t>85.479236</t>
    </r>
    <r>
      <rPr>
        <sz val="11"/>
        <color theme="1"/>
        <rFont val="Calibri"/>
        <family val="2"/>
      </rPr>
      <t>°</t>
    </r>
  </si>
  <si>
    <r>
      <t>25.039409</t>
    </r>
    <r>
      <rPr>
        <sz val="11"/>
        <color theme="1"/>
        <rFont val="Calibri"/>
        <family val="2"/>
      </rPr>
      <t>°</t>
    </r>
  </si>
  <si>
    <r>
      <t>85.479357</t>
    </r>
    <r>
      <rPr>
        <sz val="11"/>
        <color theme="1"/>
        <rFont val="Calibri"/>
        <family val="2"/>
      </rPr>
      <t>°</t>
    </r>
  </si>
  <si>
    <r>
      <t>25.039464</t>
    </r>
    <r>
      <rPr>
        <sz val="11"/>
        <color theme="1"/>
        <rFont val="Calibri"/>
        <family val="2"/>
      </rPr>
      <t>°</t>
    </r>
  </si>
  <si>
    <r>
      <t>85.479598</t>
    </r>
    <r>
      <rPr>
        <sz val="11"/>
        <color theme="1"/>
        <rFont val="Calibri"/>
        <family val="2"/>
      </rPr>
      <t>°</t>
    </r>
  </si>
  <si>
    <r>
      <t>25.039724</t>
    </r>
    <r>
      <rPr>
        <sz val="11"/>
        <color theme="1"/>
        <rFont val="Calibri"/>
        <family val="2"/>
      </rPr>
      <t>°</t>
    </r>
  </si>
  <si>
    <r>
      <t>85.479905</t>
    </r>
    <r>
      <rPr>
        <sz val="11"/>
        <color theme="1"/>
        <rFont val="Calibri"/>
        <family val="2"/>
      </rPr>
      <t>°</t>
    </r>
  </si>
  <si>
    <r>
      <t>25.037556</t>
    </r>
    <r>
      <rPr>
        <sz val="11"/>
        <color theme="1"/>
        <rFont val="Calibri"/>
        <family val="2"/>
      </rPr>
      <t>°</t>
    </r>
  </si>
  <si>
    <r>
      <t>85.478968</t>
    </r>
    <r>
      <rPr>
        <sz val="11"/>
        <color theme="1"/>
        <rFont val="Calibri"/>
        <family val="2"/>
      </rPr>
      <t>°</t>
    </r>
  </si>
  <si>
    <r>
      <t>25.039679</t>
    </r>
    <r>
      <rPr>
        <sz val="11"/>
        <color theme="1"/>
        <rFont val="Calibri"/>
        <family val="2"/>
      </rPr>
      <t>°</t>
    </r>
  </si>
  <si>
    <r>
      <t>85.480698</t>
    </r>
    <r>
      <rPr>
        <sz val="11"/>
        <color theme="1"/>
        <rFont val="Calibri"/>
        <family val="2"/>
      </rPr>
      <t>°</t>
    </r>
  </si>
  <si>
    <r>
      <t>25.039978</t>
    </r>
    <r>
      <rPr>
        <sz val="11"/>
        <color theme="1"/>
        <rFont val="Calibri"/>
        <family val="2"/>
      </rPr>
      <t>°</t>
    </r>
  </si>
  <si>
    <r>
      <t>85.480535</t>
    </r>
    <r>
      <rPr>
        <sz val="11"/>
        <color theme="1"/>
        <rFont val="Calibri"/>
        <family val="2"/>
      </rPr>
      <t>°</t>
    </r>
  </si>
  <si>
    <r>
      <t>25.039769</t>
    </r>
    <r>
      <rPr>
        <sz val="11"/>
        <color theme="1"/>
        <rFont val="Calibri"/>
        <family val="2"/>
      </rPr>
      <t>°</t>
    </r>
  </si>
  <si>
    <r>
      <t>85.480365</t>
    </r>
    <r>
      <rPr>
        <sz val="11"/>
        <color theme="1"/>
        <rFont val="Calibri"/>
        <family val="2"/>
      </rPr>
      <t>°</t>
    </r>
  </si>
  <si>
    <r>
      <t>25.039391</t>
    </r>
    <r>
      <rPr>
        <sz val="11"/>
        <color theme="1"/>
        <rFont val="Calibri"/>
        <family val="2"/>
      </rPr>
      <t>°</t>
    </r>
  </si>
  <si>
    <r>
      <t>85.48038</t>
    </r>
    <r>
      <rPr>
        <sz val="11"/>
        <color theme="1"/>
        <rFont val="Calibri"/>
        <family val="2"/>
      </rPr>
      <t>°</t>
    </r>
  </si>
  <si>
    <r>
      <t>25.039179</t>
    </r>
    <r>
      <rPr>
        <sz val="11"/>
        <color theme="1"/>
        <rFont val="Calibri"/>
        <family val="2"/>
      </rPr>
      <t>°</t>
    </r>
  </si>
  <si>
    <r>
      <t>85.48034</t>
    </r>
    <r>
      <rPr>
        <sz val="11"/>
        <color theme="1"/>
        <rFont val="Calibri"/>
        <family val="2"/>
      </rPr>
      <t>°</t>
    </r>
  </si>
  <si>
    <r>
      <t>25.039185</t>
    </r>
    <r>
      <rPr>
        <sz val="11"/>
        <color theme="1"/>
        <rFont val="Calibri"/>
        <family val="2"/>
      </rPr>
      <t>°</t>
    </r>
  </si>
  <si>
    <r>
      <t>85.478899</t>
    </r>
    <r>
      <rPr>
        <sz val="11"/>
        <color theme="1"/>
        <rFont val="Calibri"/>
        <family val="2"/>
      </rPr>
      <t>°</t>
    </r>
  </si>
  <si>
    <r>
      <t>25.039958</t>
    </r>
    <r>
      <rPr>
        <sz val="11"/>
        <color theme="1"/>
        <rFont val="Calibri"/>
        <family val="2"/>
      </rPr>
      <t>°</t>
    </r>
  </si>
  <si>
    <r>
      <t>85.479298</t>
    </r>
    <r>
      <rPr>
        <sz val="11"/>
        <color theme="1"/>
        <rFont val="Calibri"/>
        <family val="2"/>
      </rPr>
      <t>°</t>
    </r>
  </si>
  <si>
    <r>
      <t>25.039085</t>
    </r>
    <r>
      <rPr>
        <sz val="11"/>
        <color theme="1"/>
        <rFont val="Calibri"/>
        <family val="2"/>
      </rPr>
      <t>°</t>
    </r>
  </si>
  <si>
    <r>
      <t>85.481707</t>
    </r>
    <r>
      <rPr>
        <sz val="11"/>
        <color theme="1"/>
        <rFont val="Calibri"/>
        <family val="2"/>
      </rPr>
      <t>°</t>
    </r>
  </si>
  <si>
    <r>
      <t>25.037374</t>
    </r>
    <r>
      <rPr>
        <sz val="11"/>
        <color theme="1"/>
        <rFont val="Calibri"/>
        <family val="2"/>
      </rPr>
      <t>°</t>
    </r>
  </si>
  <si>
    <r>
      <t>85.480578</t>
    </r>
    <r>
      <rPr>
        <sz val="11"/>
        <color theme="1"/>
        <rFont val="Calibri"/>
        <family val="2"/>
      </rPr>
      <t>°</t>
    </r>
  </si>
  <si>
    <t>NOT COLLECTED</t>
  </si>
  <si>
    <t>518.2,218</t>
  </si>
  <si>
    <t>Sunita Kumari</t>
  </si>
  <si>
    <t>Shikha Kumari</t>
  </si>
  <si>
    <t>Poonam Kumari</t>
  </si>
  <si>
    <t>Sonali Kumari</t>
  </si>
  <si>
    <t>Jyoti Kumari</t>
  </si>
  <si>
    <t>Smriti Kumari</t>
  </si>
  <si>
    <t>Kiran Kumari</t>
  </si>
  <si>
    <t>Rajni Kumari</t>
  </si>
  <si>
    <t>Arti Devi</t>
  </si>
  <si>
    <t>Meena Devi</t>
  </si>
  <si>
    <t>Madhumala</t>
  </si>
  <si>
    <t>Kumari Deepumala</t>
  </si>
  <si>
    <t>Sunaina Devi</t>
  </si>
  <si>
    <t>Vivekha Devi</t>
  </si>
  <si>
    <t>Kanchan Kumari</t>
  </si>
  <si>
    <t>Nirmala Devi</t>
  </si>
  <si>
    <t>Tabassum Khatun</t>
  </si>
  <si>
    <t>Nishrat Parveen</t>
  </si>
  <si>
    <t>Rehmati Khatun</t>
  </si>
  <si>
    <t>Rihana Khatun</t>
  </si>
  <si>
    <t>Mairool Khatun</t>
  </si>
  <si>
    <t>Rubi Khatun</t>
  </si>
  <si>
    <t>Rukhsana Khatun</t>
  </si>
  <si>
    <t>Shazo Khatun</t>
  </si>
  <si>
    <t>Nazima Begum</t>
  </si>
  <si>
    <t>Parvita Devi</t>
  </si>
  <si>
    <t>Halima Khatun</t>
  </si>
  <si>
    <t>Begum Khatun</t>
  </si>
  <si>
    <t>Samirul Khatun</t>
  </si>
  <si>
    <t>Sakila Khatun</t>
  </si>
  <si>
    <t>Mazra Khatun</t>
  </si>
  <si>
    <t>Anjali Kumari</t>
  </si>
  <si>
    <t>Tahvila Khatun</t>
  </si>
  <si>
    <t>Vibha Devi</t>
  </si>
  <si>
    <t>SAMASTIPUR</t>
  </si>
  <si>
    <t>DARBHANGA</t>
  </si>
  <si>
    <t>Sudha Devi</t>
  </si>
  <si>
    <t>Soni Kumari</t>
  </si>
  <si>
    <t>Hema Devi</t>
  </si>
  <si>
    <t>Chandani Kumari</t>
  </si>
  <si>
    <t>Akhleshri Devi</t>
  </si>
  <si>
    <t>Khushbu Khatun</t>
  </si>
  <si>
    <t>Yasmeen Parveen</t>
  </si>
  <si>
    <t>Vineeta Devi</t>
  </si>
  <si>
    <t>Sheetal Devi</t>
  </si>
  <si>
    <t>Pooja Devi</t>
  </si>
  <si>
    <t>Sita Devi</t>
  </si>
  <si>
    <t>Sadhna Devi</t>
  </si>
  <si>
    <t>Nirmala</t>
  </si>
  <si>
    <t>Soni Khatun</t>
  </si>
  <si>
    <t>Afsana Khatun</t>
  </si>
  <si>
    <t>Zainab Khatun</t>
  </si>
  <si>
    <t>Nagma Parveen</t>
  </si>
  <si>
    <t>Nazni Khatun</t>
  </si>
  <si>
    <t>Najini Parveen</t>
  </si>
  <si>
    <t>Asmin Khatun</t>
  </si>
  <si>
    <t>Laadli Khatun</t>
  </si>
  <si>
    <t>Gulshan Khatun</t>
  </si>
  <si>
    <t>Rashul Khatun</t>
  </si>
  <si>
    <t>Indu Devi</t>
  </si>
  <si>
    <t>Indu Kumari</t>
  </si>
  <si>
    <t>Hasrat Jahan</t>
  </si>
  <si>
    <t>Lucy Kumari</t>
  </si>
  <si>
    <t>Sanju Kumari</t>
  </si>
  <si>
    <t>Sangeeta Devi</t>
  </si>
  <si>
    <t>Menka Kumari</t>
  </si>
  <si>
    <t>Preeti Kumari</t>
  </si>
  <si>
    <t>Indrasan Devi</t>
  </si>
  <si>
    <t>Neeti Devi</t>
  </si>
  <si>
    <t>Manika Kumari</t>
  </si>
  <si>
    <t>Priyanka Kumari</t>
  </si>
  <si>
    <t>Nutan Kumari</t>
  </si>
  <si>
    <t>Pooja Sharma</t>
  </si>
  <si>
    <t>Anjila Kumari</t>
  </si>
  <si>
    <t>Moni Devi</t>
  </si>
  <si>
    <t>Tuna Kumari</t>
  </si>
  <si>
    <t>Sulekha Kumari</t>
  </si>
  <si>
    <t>Phoolo Devi</t>
  </si>
  <si>
    <t>Subodh Devi</t>
  </si>
  <si>
    <t>Satho Devi</t>
  </si>
  <si>
    <t>Renu Devi</t>
  </si>
  <si>
    <t>Rita Devi</t>
  </si>
  <si>
    <t>Rajmani Devi</t>
  </si>
  <si>
    <t>Mausam Kumari</t>
  </si>
  <si>
    <t>Neha Kumari</t>
  </si>
  <si>
    <t>Beema Kumari</t>
  </si>
  <si>
    <t>Sadhna Kumari</t>
  </si>
  <si>
    <t>Twinkle Kumari</t>
  </si>
  <si>
    <t>Rinki Kumari</t>
  </si>
  <si>
    <t>Kamini Kumari</t>
  </si>
  <si>
    <t>Neelam Devi</t>
  </si>
  <si>
    <t>Sundaram Kumari</t>
  </si>
  <si>
    <t>Archana Kumari</t>
  </si>
  <si>
    <t>Komal Singh</t>
  </si>
  <si>
    <t>Rinku Devi</t>
  </si>
  <si>
    <t>Khushbu Devi</t>
  </si>
  <si>
    <t>Preeti Devi</t>
  </si>
  <si>
    <t>Deepu Kumari</t>
  </si>
  <si>
    <t>Suman Kumari</t>
  </si>
  <si>
    <t>Arti Kumari &amp; Opendar Sharma</t>
  </si>
  <si>
    <t>19 &amp; 64</t>
  </si>
  <si>
    <t>Savitri Devi</t>
  </si>
  <si>
    <t>Rinku Sharma</t>
  </si>
  <si>
    <t>Kanchan Devi</t>
  </si>
  <si>
    <t>Sukumari Devi</t>
  </si>
  <si>
    <t>Dolly Devi</t>
  </si>
  <si>
    <t>Munita Devi</t>
  </si>
  <si>
    <t>Sati Devi</t>
  </si>
  <si>
    <t>Reeta Devi</t>
  </si>
  <si>
    <t>Neetu Devi</t>
  </si>
  <si>
    <t>Kavita Devi</t>
  </si>
  <si>
    <t>BEGUSARAI</t>
  </si>
  <si>
    <t>Neelam Das</t>
  </si>
  <si>
    <t>Sonam Raj</t>
  </si>
  <si>
    <t>Shivani</t>
  </si>
  <si>
    <t>Parmila Das</t>
  </si>
  <si>
    <t>Pushpa Kumari</t>
  </si>
  <si>
    <t>Julie Kumari</t>
  </si>
  <si>
    <t>Ruby Devi</t>
  </si>
  <si>
    <t>Pusham Kumari</t>
  </si>
  <si>
    <t>Ranjana Kumari</t>
  </si>
  <si>
    <t>Ruchi Kumari</t>
  </si>
  <si>
    <t>Mandodri Kumar</t>
  </si>
  <si>
    <t>Sushma Devi</t>
  </si>
  <si>
    <t>Bhukni Devi</t>
  </si>
  <si>
    <t>Shabnam Devi</t>
  </si>
  <si>
    <t>Kankala Devi</t>
  </si>
  <si>
    <t>Tanuja Kumari</t>
  </si>
  <si>
    <t>Vaishali Singh/cow milk</t>
  </si>
  <si>
    <t>Kali Kumari</t>
  </si>
  <si>
    <t>Swati Suman</t>
  </si>
  <si>
    <t>Santoshi Devi</t>
  </si>
  <si>
    <t>Varsha Kumari</t>
  </si>
  <si>
    <t>Chandani Devi</t>
  </si>
  <si>
    <t>Nidhi Devi</t>
  </si>
  <si>
    <t>Saabo Devi</t>
  </si>
  <si>
    <t>Budho Kumari</t>
  </si>
  <si>
    <t>Mira Devi</t>
  </si>
  <si>
    <t>Chitrekha</t>
  </si>
  <si>
    <t>Jhuna Devi</t>
  </si>
  <si>
    <t>Sushila Devi</t>
  </si>
  <si>
    <t>Anu Devi</t>
  </si>
  <si>
    <t>Bharti Devi</t>
  </si>
  <si>
    <t>Kranti Kumari</t>
  </si>
  <si>
    <t>KHAGARIA</t>
  </si>
  <si>
    <t>Dulari Devi</t>
  </si>
  <si>
    <t>Rinku Kumari</t>
  </si>
  <si>
    <t>Kaalo Devi</t>
  </si>
  <si>
    <t>Rupam Kumari</t>
  </si>
  <si>
    <t>Sandhya Devi</t>
  </si>
  <si>
    <t>Kajal Devi</t>
  </si>
  <si>
    <t>Kranti Kumari/cow milk</t>
  </si>
  <si>
    <t>Anita Kumari</t>
  </si>
  <si>
    <t>Beena Devi</t>
  </si>
  <si>
    <t>Mala Devi</t>
  </si>
  <si>
    <t>Ritu Kumari</t>
  </si>
  <si>
    <t>Anjali Devi</t>
  </si>
  <si>
    <t>Purnima Devi</t>
  </si>
  <si>
    <t>Savita Devi</t>
  </si>
  <si>
    <t>Savita Kumari</t>
  </si>
  <si>
    <t>Rajni Devi</t>
  </si>
  <si>
    <t>Geeta Kumari</t>
  </si>
  <si>
    <t>Kiran Kumari Sinha</t>
  </si>
  <si>
    <t>Archana Devi</t>
  </si>
  <si>
    <t>Rinky Devi</t>
  </si>
  <si>
    <t>Nibha Devi</t>
  </si>
  <si>
    <t>Darpan Kumari</t>
  </si>
  <si>
    <t>MUNGER</t>
  </si>
  <si>
    <t>Baby Devi</t>
  </si>
  <si>
    <t>Julie Devi</t>
  </si>
  <si>
    <t>Munni Devi</t>
  </si>
  <si>
    <t>Nishu Devi</t>
  </si>
  <si>
    <t>Sapna</t>
  </si>
  <si>
    <t>Surbhi Kumari</t>
  </si>
  <si>
    <t>Sushila Yadav</t>
  </si>
  <si>
    <t>Deepti Devi</t>
  </si>
  <si>
    <t>Bibha KumARI</t>
  </si>
  <si>
    <t>Gayatri Kumari</t>
  </si>
  <si>
    <t>Renu Kumari</t>
  </si>
  <si>
    <t>Anuradha Kumari</t>
  </si>
  <si>
    <t>Khushboo Kumari</t>
  </si>
  <si>
    <t>Asmita Devi</t>
  </si>
  <si>
    <t>Navita Kumari</t>
  </si>
  <si>
    <t>Sanjila Devi</t>
  </si>
  <si>
    <t>Nirma Kumari</t>
  </si>
  <si>
    <t>Geeta Devi</t>
  </si>
  <si>
    <t>Sushmita Devi</t>
  </si>
  <si>
    <t>Minnat Khatun</t>
  </si>
  <si>
    <t>Neema Devi</t>
  </si>
  <si>
    <t>Maula Devi</t>
  </si>
  <si>
    <t>Sona Kumari</t>
  </si>
  <si>
    <t>Sukhi Kumari</t>
  </si>
  <si>
    <t>Arina Devi</t>
  </si>
  <si>
    <t>Phutusa Devi</t>
  </si>
  <si>
    <t>Rajkumari Devi</t>
  </si>
  <si>
    <t>Baijanti Devi</t>
  </si>
  <si>
    <t>Suman Devi</t>
  </si>
  <si>
    <t>Babita Kumari</t>
  </si>
  <si>
    <t>Neelam Kumari</t>
  </si>
  <si>
    <t>Pano Devi</t>
  </si>
  <si>
    <t>Saroja Devi</t>
  </si>
  <si>
    <t>Vineeta Kumari</t>
  </si>
  <si>
    <t>Reena Kumari</t>
  </si>
  <si>
    <t>Runi Devi</t>
  </si>
  <si>
    <t>Beena Kumari</t>
  </si>
  <si>
    <t>Munni Kumari</t>
  </si>
  <si>
    <t>Sanjana Kumari</t>
  </si>
  <si>
    <t>Sinku Kumari</t>
  </si>
  <si>
    <t>Rajwanti Devi</t>
  </si>
  <si>
    <t>Gauri Devi</t>
  </si>
  <si>
    <t>Kari Devi</t>
  </si>
  <si>
    <t>Saraswati Devi</t>
  </si>
  <si>
    <t>Honi Kumari</t>
  </si>
  <si>
    <t>Runi Kumari</t>
  </si>
  <si>
    <t>Resham Devi</t>
  </si>
  <si>
    <t>Kumari Pushpa</t>
  </si>
  <si>
    <t>Shimpi Kumari</t>
  </si>
  <si>
    <t>Sweety Kumari</t>
  </si>
  <si>
    <t>Priya Devi</t>
  </si>
  <si>
    <t>Moni Kumari</t>
  </si>
  <si>
    <t>Deshrani Devi</t>
  </si>
  <si>
    <t>Manisha kumari</t>
  </si>
  <si>
    <t>LATITUDE</t>
  </si>
  <si>
    <t>LONGITUDE</t>
  </si>
  <si>
    <t>NOT COLOLECTED</t>
  </si>
  <si>
    <t>DENIED</t>
  </si>
  <si>
    <t>SAMPLE INSUFFICIENT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</si>
</sst>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rgb="FF3C404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3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3" borderId="0" xfId="0" applyFill="1"/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11AF-B799-43A3-B716-CE50461298DE}">
  <dimension ref="A1:J512"/>
  <sheetViews>
    <sheetView workbookViewId="0">
      <pane ySplit="1" topLeftCell="A2" activePane="bottomLeft" state="frozen"/>
      <selection pane="bottomLeft" activeCell="G18" sqref="G18"/>
    </sheetView>
  </sheetViews>
  <sheetFormatPr defaultRowHeight="14.5" x14ac:dyDescent="0.35"/>
  <cols>
    <col min="1" max="1" width="27" style="9" bestFit="1" customWidth="1"/>
    <col min="2" max="2" width="10.90625" style="9" bestFit="1" customWidth="1"/>
    <col min="3" max="3" width="11.6328125" style="9" bestFit="1" customWidth="1"/>
    <col min="4" max="4" width="11" style="9" bestFit="1" customWidth="1"/>
    <col min="5" max="5" width="11.81640625" style="9" bestFit="1" customWidth="1"/>
    <col min="6" max="6" width="10.54296875" style="9" bestFit="1" customWidth="1"/>
    <col min="7" max="7" width="14.453125" style="9" bestFit="1" customWidth="1"/>
    <col min="8" max="8" width="19.36328125" style="9" bestFit="1" customWidth="1"/>
    <col min="9" max="9" width="15.81640625" style="9" bestFit="1" customWidth="1"/>
    <col min="10" max="10" width="14.54296875" style="9" bestFit="1" customWidth="1"/>
    <col min="12" max="12" width="8.7265625" customWidth="1"/>
    <col min="13" max="13" width="11.90625" customWidth="1"/>
  </cols>
  <sheetData>
    <row r="1" spans="1:10" x14ac:dyDescent="0.35">
      <c r="A1" s="17" t="s">
        <v>92</v>
      </c>
      <c r="B1" s="17" t="s">
        <v>96</v>
      </c>
      <c r="C1" s="17" t="s">
        <v>94</v>
      </c>
      <c r="D1" s="17" t="s">
        <v>994</v>
      </c>
      <c r="E1" s="17" t="s">
        <v>995</v>
      </c>
      <c r="F1" s="17" t="s">
        <v>264</v>
      </c>
      <c r="G1" s="17" t="s">
        <v>90</v>
      </c>
      <c r="H1" s="17" t="s">
        <v>89</v>
      </c>
      <c r="I1" s="17" t="s">
        <v>95</v>
      </c>
      <c r="J1" s="17" t="s">
        <v>335</v>
      </c>
    </row>
    <row r="2" spans="1:10" ht="15.5" x14ac:dyDescent="0.35">
      <c r="A2" s="2" t="s">
        <v>88</v>
      </c>
      <c r="B2" s="2">
        <v>21</v>
      </c>
      <c r="C2" s="13" t="s">
        <v>93</v>
      </c>
      <c r="D2" s="9">
        <v>25.578489999999999</v>
      </c>
      <c r="E2" s="9">
        <v>85.081310000000002</v>
      </c>
      <c r="F2" s="2">
        <v>0</v>
      </c>
      <c r="G2" s="2">
        <v>16.12</v>
      </c>
      <c r="H2" s="4">
        <v>0</v>
      </c>
      <c r="I2" s="2">
        <v>0</v>
      </c>
      <c r="J2" s="2">
        <v>289.39999999999998</v>
      </c>
    </row>
    <row r="3" spans="1:10" ht="15.5" x14ac:dyDescent="0.35">
      <c r="A3" s="2" t="s">
        <v>87</v>
      </c>
      <c r="B3" s="2">
        <v>45</v>
      </c>
      <c r="C3" s="13" t="s">
        <v>93</v>
      </c>
      <c r="D3" s="9">
        <v>25.401420000000002</v>
      </c>
      <c r="E3" s="9">
        <v>84.413899999999998</v>
      </c>
      <c r="F3" s="2">
        <v>0</v>
      </c>
      <c r="G3" s="2">
        <v>7.78</v>
      </c>
      <c r="H3" s="4">
        <v>27.26</v>
      </c>
      <c r="I3" s="2">
        <v>211.2</v>
      </c>
      <c r="J3" s="2">
        <v>237.4</v>
      </c>
    </row>
    <row r="4" spans="1:10" ht="15.5" x14ac:dyDescent="0.35">
      <c r="A4" s="2" t="s">
        <v>86</v>
      </c>
      <c r="B4" s="2">
        <v>30</v>
      </c>
      <c r="C4" s="13" t="s">
        <v>93</v>
      </c>
      <c r="D4" s="9">
        <v>25.56307</v>
      </c>
      <c r="E4" s="9">
        <v>85.193870000000004</v>
      </c>
      <c r="F4" s="2">
        <v>0</v>
      </c>
      <c r="G4" s="2">
        <v>0</v>
      </c>
      <c r="H4" s="4">
        <v>0</v>
      </c>
      <c r="I4" s="2">
        <v>0</v>
      </c>
      <c r="J4" s="2">
        <v>0</v>
      </c>
    </row>
    <row r="5" spans="1:10" ht="15.5" x14ac:dyDescent="0.35">
      <c r="A5" s="2" t="s">
        <v>85</v>
      </c>
      <c r="B5" s="2">
        <v>23</v>
      </c>
      <c r="C5" s="13" t="s">
        <v>93</v>
      </c>
      <c r="D5" s="9">
        <v>25.56307</v>
      </c>
      <c r="E5" s="9">
        <v>85.193870000000004</v>
      </c>
      <c r="F5" s="2">
        <v>0</v>
      </c>
      <c r="G5" s="2">
        <v>0</v>
      </c>
      <c r="H5" s="4">
        <v>13.18</v>
      </c>
      <c r="I5" s="2">
        <v>0</v>
      </c>
      <c r="J5" s="2" t="s">
        <v>770</v>
      </c>
    </row>
    <row r="6" spans="1:10" ht="15.5" x14ac:dyDescent="0.35">
      <c r="A6" s="2" t="s">
        <v>52</v>
      </c>
      <c r="B6" s="2">
        <v>25</v>
      </c>
      <c r="C6" s="13" t="s">
        <v>93</v>
      </c>
      <c r="D6" s="9">
        <v>25.562999999999999</v>
      </c>
      <c r="E6" s="9">
        <v>85.194149999999993</v>
      </c>
      <c r="F6" s="2">
        <v>0</v>
      </c>
      <c r="G6" s="2">
        <v>0</v>
      </c>
      <c r="H6" s="4">
        <v>0</v>
      </c>
      <c r="I6" s="2">
        <v>87</v>
      </c>
      <c r="J6" s="2">
        <v>282.60000000000002</v>
      </c>
    </row>
    <row r="7" spans="1:10" ht="15.5" x14ac:dyDescent="0.35">
      <c r="A7" s="2" t="s">
        <v>54</v>
      </c>
      <c r="B7" s="2">
        <v>22</v>
      </c>
      <c r="C7" s="13" t="s">
        <v>93</v>
      </c>
      <c r="D7" s="9">
        <v>25.563020000000002</v>
      </c>
      <c r="E7" s="9">
        <v>85.194040000000001</v>
      </c>
      <c r="F7" s="2">
        <v>0</v>
      </c>
      <c r="G7" s="2">
        <v>0</v>
      </c>
      <c r="H7" s="4">
        <v>17.96</v>
      </c>
      <c r="I7" s="2">
        <v>79.12</v>
      </c>
      <c r="J7" s="2"/>
    </row>
    <row r="8" spans="1:10" ht="15.5" x14ac:dyDescent="0.35">
      <c r="A8" s="2" t="s">
        <v>84</v>
      </c>
      <c r="B8" s="2">
        <v>23</v>
      </c>
      <c r="C8" s="13" t="s">
        <v>93</v>
      </c>
      <c r="D8" s="9">
        <v>25.563220000000001</v>
      </c>
      <c r="E8" s="9">
        <v>85.193910000000002</v>
      </c>
      <c r="F8" s="2">
        <v>0</v>
      </c>
      <c r="G8" s="2">
        <v>0</v>
      </c>
      <c r="H8" s="4">
        <v>11.2</v>
      </c>
      <c r="I8" s="2">
        <v>0</v>
      </c>
      <c r="J8" s="2"/>
    </row>
    <row r="9" spans="1:10" ht="15.5" x14ac:dyDescent="0.35">
      <c r="A9" s="2" t="s">
        <v>53</v>
      </c>
      <c r="B9" s="2">
        <v>21</v>
      </c>
      <c r="C9" s="13" t="s">
        <v>93</v>
      </c>
      <c r="D9" s="9">
        <v>25.564260000000001</v>
      </c>
      <c r="E9" s="9">
        <v>85.210750000000004</v>
      </c>
      <c r="F9" s="2">
        <v>0</v>
      </c>
      <c r="G9" s="2">
        <v>0</v>
      </c>
      <c r="H9" s="4">
        <v>0</v>
      </c>
      <c r="I9" s="2">
        <v>94.92</v>
      </c>
      <c r="J9" s="2"/>
    </row>
    <row r="10" spans="1:10" ht="15.5" x14ac:dyDescent="0.35">
      <c r="A10" s="2" t="s">
        <v>83</v>
      </c>
      <c r="B10" s="2">
        <v>37</v>
      </c>
      <c r="C10" s="13" t="s">
        <v>93</v>
      </c>
      <c r="D10" s="9">
        <v>25.563099999999999</v>
      </c>
      <c r="E10" s="9">
        <v>85.193960000000004</v>
      </c>
      <c r="F10" s="2">
        <v>0</v>
      </c>
      <c r="G10" s="2">
        <v>0</v>
      </c>
      <c r="H10" s="4">
        <v>1.4179999999999999</v>
      </c>
      <c r="I10" s="2">
        <v>0</v>
      </c>
      <c r="J10" s="2">
        <v>0</v>
      </c>
    </row>
    <row r="11" spans="1:10" ht="15.5" x14ac:dyDescent="0.35">
      <c r="A11" s="2" t="s">
        <v>20</v>
      </c>
      <c r="B11" s="2">
        <v>29</v>
      </c>
      <c r="C11" s="13" t="s">
        <v>93</v>
      </c>
      <c r="D11" s="9">
        <v>25.564830000000001</v>
      </c>
      <c r="E11" s="9">
        <v>85.190560000000005</v>
      </c>
      <c r="F11" s="2">
        <v>0</v>
      </c>
      <c r="G11" s="2">
        <v>0</v>
      </c>
      <c r="H11" s="4">
        <v>0</v>
      </c>
      <c r="I11" s="2">
        <v>0</v>
      </c>
      <c r="J11" s="2">
        <v>0</v>
      </c>
    </row>
    <row r="12" spans="1:10" ht="15.5" x14ac:dyDescent="0.35">
      <c r="A12" s="2" t="s">
        <v>82</v>
      </c>
      <c r="B12" s="2">
        <v>30</v>
      </c>
      <c r="C12" s="13" t="s">
        <v>93</v>
      </c>
      <c r="D12" s="9">
        <v>25.56448</v>
      </c>
      <c r="E12" s="9">
        <v>85.210809999999995</v>
      </c>
      <c r="F12" s="2">
        <v>0</v>
      </c>
      <c r="G12" s="2">
        <v>0</v>
      </c>
      <c r="H12" s="4">
        <v>0</v>
      </c>
      <c r="I12" s="2">
        <v>0</v>
      </c>
      <c r="J12" s="2">
        <v>0</v>
      </c>
    </row>
    <row r="13" spans="1:10" ht="15.5" x14ac:dyDescent="0.35">
      <c r="A13" s="2" t="s">
        <v>81</v>
      </c>
      <c r="B13" s="2">
        <v>25</v>
      </c>
      <c r="C13" s="13" t="s">
        <v>93</v>
      </c>
      <c r="D13" s="9">
        <v>25.564810000000001</v>
      </c>
      <c r="E13" s="9">
        <v>85.210579999999993</v>
      </c>
      <c r="F13" s="2">
        <v>0</v>
      </c>
      <c r="G13" s="2">
        <v>0</v>
      </c>
      <c r="H13" s="4">
        <v>0</v>
      </c>
      <c r="I13" s="2">
        <v>0</v>
      </c>
      <c r="J13" s="2"/>
    </row>
    <row r="14" spans="1:10" ht="15.5" x14ac:dyDescent="0.35">
      <c r="A14" s="2" t="s">
        <v>80</v>
      </c>
      <c r="B14" s="2">
        <v>23</v>
      </c>
      <c r="C14" s="13" t="s">
        <v>93</v>
      </c>
      <c r="D14" s="9">
        <v>25.564810000000001</v>
      </c>
      <c r="E14" s="9">
        <v>85.210579999999993</v>
      </c>
      <c r="F14" s="2">
        <v>0</v>
      </c>
      <c r="G14" s="2">
        <v>0</v>
      </c>
      <c r="H14" s="4">
        <v>0</v>
      </c>
      <c r="I14" s="2">
        <v>227.4</v>
      </c>
      <c r="J14" s="2">
        <v>0</v>
      </c>
    </row>
    <row r="15" spans="1:10" x14ac:dyDescent="0.35">
      <c r="A15" s="2" t="s">
        <v>78</v>
      </c>
      <c r="B15" s="2">
        <v>22</v>
      </c>
      <c r="C15" s="2" t="s">
        <v>79</v>
      </c>
      <c r="D15" s="2">
        <v>25.676929999999999</v>
      </c>
      <c r="E15" s="2">
        <v>85.179630000000003</v>
      </c>
      <c r="F15" s="2">
        <v>26.76</v>
      </c>
      <c r="G15" s="2">
        <v>491.2</v>
      </c>
      <c r="H15" s="4">
        <v>250.6</v>
      </c>
      <c r="I15" s="2">
        <v>90.08</v>
      </c>
      <c r="J15" s="2"/>
    </row>
    <row r="16" spans="1:10" x14ac:dyDescent="0.35">
      <c r="A16" s="2" t="s">
        <v>77</v>
      </c>
      <c r="B16" s="2">
        <v>25</v>
      </c>
      <c r="C16" s="2" t="s">
        <v>79</v>
      </c>
      <c r="D16" s="2">
        <v>25.678650000000001</v>
      </c>
      <c r="E16" s="2">
        <v>85.179519999999997</v>
      </c>
      <c r="F16" s="2">
        <v>9.907</v>
      </c>
      <c r="G16" s="2">
        <v>420.2</v>
      </c>
      <c r="H16" s="4">
        <v>290.2</v>
      </c>
      <c r="I16" s="2" t="s">
        <v>770</v>
      </c>
      <c r="J16" s="2" t="s">
        <v>770</v>
      </c>
    </row>
    <row r="17" spans="1:10" x14ac:dyDescent="0.35">
      <c r="A17" s="2" t="s">
        <v>76</v>
      </c>
      <c r="B17" s="2">
        <v>26</v>
      </c>
      <c r="C17" s="2" t="s">
        <v>79</v>
      </c>
      <c r="D17" s="2">
        <v>25.679179999999999</v>
      </c>
      <c r="E17" s="2">
        <v>85.181619999999995</v>
      </c>
      <c r="F17" s="2">
        <v>0</v>
      </c>
      <c r="G17" s="2">
        <v>332.8</v>
      </c>
      <c r="H17" s="4">
        <v>167.6</v>
      </c>
      <c r="I17" s="2">
        <v>196.2</v>
      </c>
      <c r="J17" s="2">
        <v>398.8</v>
      </c>
    </row>
    <row r="18" spans="1:10" x14ac:dyDescent="0.35">
      <c r="A18" s="2" t="s">
        <v>75</v>
      </c>
      <c r="B18" s="2">
        <v>20</v>
      </c>
      <c r="C18" s="2" t="s">
        <v>79</v>
      </c>
      <c r="D18" s="2">
        <v>25.67895</v>
      </c>
      <c r="E18" s="2">
        <v>85.181359999999998</v>
      </c>
      <c r="F18" s="2">
        <v>0</v>
      </c>
      <c r="G18" s="2">
        <v>352.6</v>
      </c>
      <c r="H18" s="4">
        <v>223.8</v>
      </c>
      <c r="I18" s="2">
        <v>300.60000000000002</v>
      </c>
      <c r="J18" s="2">
        <v>112</v>
      </c>
    </row>
    <row r="19" spans="1:10" x14ac:dyDescent="0.35">
      <c r="A19" s="2" t="s">
        <v>74</v>
      </c>
      <c r="B19" s="2">
        <v>29</v>
      </c>
      <c r="C19" s="2" t="s">
        <v>79</v>
      </c>
      <c r="D19" s="2">
        <v>25.67878</v>
      </c>
      <c r="E19" s="2">
        <v>85.181349999999995</v>
      </c>
      <c r="F19" s="2">
        <v>0</v>
      </c>
      <c r="G19" s="2">
        <v>297.60000000000002</v>
      </c>
      <c r="H19" s="4">
        <v>211</v>
      </c>
      <c r="I19" s="2">
        <v>607.6</v>
      </c>
      <c r="J19" s="2">
        <v>392.6</v>
      </c>
    </row>
    <row r="20" spans="1:10" x14ac:dyDescent="0.35">
      <c r="A20" s="2" t="s">
        <v>18</v>
      </c>
      <c r="B20" s="2">
        <v>25</v>
      </c>
      <c r="C20" s="2" t="s">
        <v>79</v>
      </c>
      <c r="D20" s="2">
        <v>25.677379999999999</v>
      </c>
      <c r="E20" s="2">
        <v>85.18</v>
      </c>
      <c r="F20" s="2">
        <v>0</v>
      </c>
      <c r="G20" s="18">
        <v>316.2</v>
      </c>
      <c r="H20" s="4">
        <v>195.6</v>
      </c>
      <c r="I20" s="18">
        <v>921.4</v>
      </c>
      <c r="J20" s="18"/>
    </row>
    <row r="21" spans="1:10" x14ac:dyDescent="0.35">
      <c r="A21" s="2" t="s">
        <v>73</v>
      </c>
      <c r="B21" s="2">
        <v>21</v>
      </c>
      <c r="C21" s="2" t="s">
        <v>79</v>
      </c>
      <c r="D21" s="2">
        <v>25.677379999999999</v>
      </c>
      <c r="E21" s="2">
        <v>85.18</v>
      </c>
      <c r="F21" s="2">
        <v>0</v>
      </c>
      <c r="G21" s="2">
        <v>341.4</v>
      </c>
      <c r="H21" s="4">
        <v>241.6</v>
      </c>
      <c r="I21" s="2">
        <v>21.72</v>
      </c>
      <c r="J21" s="2">
        <v>0</v>
      </c>
    </row>
    <row r="22" spans="1:10" x14ac:dyDescent="0.35">
      <c r="A22" s="2" t="s">
        <v>72</v>
      </c>
      <c r="B22" s="2">
        <v>24</v>
      </c>
      <c r="C22" s="2" t="s">
        <v>79</v>
      </c>
      <c r="D22" s="2">
        <v>25.678989999999999</v>
      </c>
      <c r="E22" s="2">
        <v>85.181740000000005</v>
      </c>
      <c r="F22" s="2">
        <v>4.8869999999999996</v>
      </c>
      <c r="G22" s="2">
        <v>311</v>
      </c>
      <c r="H22" s="4">
        <v>192.94</v>
      </c>
      <c r="I22" s="2">
        <v>310.39999999999998</v>
      </c>
      <c r="J22" s="2" t="s">
        <v>770</v>
      </c>
    </row>
    <row r="23" spans="1:10" x14ac:dyDescent="0.35">
      <c r="A23" s="2" t="s">
        <v>71</v>
      </c>
      <c r="B23" s="2">
        <v>24</v>
      </c>
      <c r="C23" s="2" t="s">
        <v>79</v>
      </c>
      <c r="D23" s="2">
        <v>25.67906</v>
      </c>
      <c r="E23" s="2">
        <v>85.180319999999995</v>
      </c>
      <c r="F23" s="2">
        <v>1.2430000000000001</v>
      </c>
      <c r="G23" s="2">
        <v>0</v>
      </c>
      <c r="H23" s="4">
        <v>185.32</v>
      </c>
      <c r="I23" s="2" t="s">
        <v>770</v>
      </c>
      <c r="J23" s="2">
        <v>180.3</v>
      </c>
    </row>
    <row r="24" spans="1:10" x14ac:dyDescent="0.35">
      <c r="A24" s="2" t="s">
        <v>70</v>
      </c>
      <c r="B24" s="2">
        <v>21</v>
      </c>
      <c r="C24" s="2" t="s">
        <v>79</v>
      </c>
      <c r="D24" s="10">
        <v>25.578278000000001</v>
      </c>
      <c r="E24" s="10">
        <v>85.081322</v>
      </c>
      <c r="F24" s="2">
        <v>0</v>
      </c>
      <c r="G24" s="2">
        <v>429.4</v>
      </c>
      <c r="H24" s="4">
        <v>438.6</v>
      </c>
      <c r="I24" s="2">
        <v>422</v>
      </c>
      <c r="J24" s="2">
        <v>329</v>
      </c>
    </row>
    <row r="25" spans="1:10" x14ac:dyDescent="0.35">
      <c r="A25" s="2" t="s">
        <v>69</v>
      </c>
      <c r="B25" s="2">
        <v>21</v>
      </c>
      <c r="C25" s="2" t="s">
        <v>79</v>
      </c>
      <c r="D25" s="2">
        <v>25.665859999999999</v>
      </c>
      <c r="E25" s="2">
        <v>85.167969999999997</v>
      </c>
      <c r="F25" s="2">
        <v>0</v>
      </c>
      <c r="G25" s="2">
        <v>393.6</v>
      </c>
      <c r="H25" s="4">
        <v>133.44</v>
      </c>
      <c r="I25" s="2" t="s">
        <v>770</v>
      </c>
      <c r="J25" s="2" t="s">
        <v>770</v>
      </c>
    </row>
    <row r="26" spans="1:10" x14ac:dyDescent="0.35">
      <c r="A26" s="2" t="s">
        <v>68</v>
      </c>
      <c r="B26" s="2">
        <v>26</v>
      </c>
      <c r="C26" s="2" t="s">
        <v>79</v>
      </c>
      <c r="D26" s="2">
        <v>25.395783999999999</v>
      </c>
      <c r="E26" s="2">
        <v>85.100195999999997</v>
      </c>
      <c r="F26" s="2">
        <v>0</v>
      </c>
      <c r="G26" s="2">
        <v>159.96</v>
      </c>
      <c r="H26" s="4">
        <v>262.2</v>
      </c>
      <c r="I26" s="2">
        <v>250.4</v>
      </c>
      <c r="J26" s="2">
        <v>320.60000000000002</v>
      </c>
    </row>
    <row r="27" spans="1:10" x14ac:dyDescent="0.35">
      <c r="A27" s="2" t="s">
        <v>67</v>
      </c>
      <c r="B27" s="2">
        <v>23</v>
      </c>
      <c r="C27" s="2" t="s">
        <v>79</v>
      </c>
      <c r="D27" s="10">
        <v>25.515522000000001</v>
      </c>
      <c r="E27" s="10">
        <v>85.166963999999993</v>
      </c>
      <c r="F27" s="2">
        <v>0</v>
      </c>
      <c r="G27" s="18">
        <v>360.6</v>
      </c>
      <c r="H27" s="4">
        <v>157.47999999999999</v>
      </c>
      <c r="I27" s="18">
        <v>217.4</v>
      </c>
      <c r="J27" s="18" t="s">
        <v>770</v>
      </c>
    </row>
    <row r="28" spans="1:10" x14ac:dyDescent="0.35">
      <c r="A28" s="2" t="s">
        <v>66</v>
      </c>
      <c r="B28" s="2">
        <v>25</v>
      </c>
      <c r="C28" s="2" t="s">
        <v>79</v>
      </c>
      <c r="D28" s="2">
        <v>25.816269999999999</v>
      </c>
      <c r="E28" s="2">
        <v>84.635630000000006</v>
      </c>
      <c r="F28" s="2">
        <v>0</v>
      </c>
      <c r="G28" s="2" t="s">
        <v>997</v>
      </c>
      <c r="H28" s="4">
        <v>0</v>
      </c>
      <c r="I28" s="2">
        <v>468.2</v>
      </c>
      <c r="J28" s="2"/>
    </row>
    <row r="29" spans="1:10" x14ac:dyDescent="0.35">
      <c r="A29" s="2" t="s">
        <v>66</v>
      </c>
      <c r="B29" s="2">
        <v>25</v>
      </c>
      <c r="C29" s="2" t="s">
        <v>79</v>
      </c>
      <c r="D29" s="2">
        <v>25.815539999999999</v>
      </c>
      <c r="E29" s="2">
        <v>84.636039999999994</v>
      </c>
      <c r="F29" s="2">
        <v>0</v>
      </c>
      <c r="G29" s="2" t="s">
        <v>997</v>
      </c>
      <c r="H29" s="4">
        <v>0</v>
      </c>
      <c r="I29" s="2">
        <v>629.20000000000005</v>
      </c>
      <c r="J29" s="2">
        <v>513.20000000000005</v>
      </c>
    </row>
    <row r="30" spans="1:10" x14ac:dyDescent="0.35">
      <c r="A30" s="2" t="s">
        <v>65</v>
      </c>
      <c r="B30" s="2">
        <v>23</v>
      </c>
      <c r="C30" s="2" t="s">
        <v>79</v>
      </c>
      <c r="D30" s="2">
        <v>25.815860000000001</v>
      </c>
      <c r="E30" s="2">
        <v>84.633989999999997</v>
      </c>
      <c r="F30" s="2">
        <v>0</v>
      </c>
      <c r="G30" s="2" t="s">
        <v>997</v>
      </c>
      <c r="H30" s="4">
        <v>0.10100000000000001</v>
      </c>
      <c r="I30" s="2">
        <v>910.4</v>
      </c>
      <c r="J30" s="2"/>
    </row>
    <row r="31" spans="1:10" x14ac:dyDescent="0.35">
      <c r="A31" s="2" t="s">
        <v>64</v>
      </c>
      <c r="B31" s="2">
        <v>25</v>
      </c>
      <c r="C31" s="2" t="s">
        <v>79</v>
      </c>
      <c r="D31" s="2">
        <v>25.821650000000002</v>
      </c>
      <c r="E31" s="2">
        <v>84.634529999999998</v>
      </c>
      <c r="F31" s="2">
        <v>0</v>
      </c>
      <c r="G31" s="2" t="s">
        <v>997</v>
      </c>
      <c r="H31" s="4">
        <v>0</v>
      </c>
      <c r="I31" s="2">
        <v>670.2</v>
      </c>
      <c r="J31" s="2"/>
    </row>
    <row r="32" spans="1:10" x14ac:dyDescent="0.35">
      <c r="A32" s="2" t="s">
        <v>63</v>
      </c>
      <c r="B32" s="2">
        <v>35</v>
      </c>
      <c r="C32" s="2" t="s">
        <v>79</v>
      </c>
      <c r="D32" s="2">
        <v>25.821570000000001</v>
      </c>
      <c r="E32" s="2">
        <v>84.634500000000003</v>
      </c>
      <c r="F32" s="2">
        <v>0</v>
      </c>
      <c r="G32" s="2" t="s">
        <v>997</v>
      </c>
      <c r="H32" s="4">
        <v>0</v>
      </c>
      <c r="I32" s="2">
        <v>68.760000000000005</v>
      </c>
      <c r="J32" s="2"/>
    </row>
    <row r="33" spans="1:10" x14ac:dyDescent="0.35">
      <c r="A33" s="2" t="s">
        <v>62</v>
      </c>
      <c r="B33" s="2">
        <v>37</v>
      </c>
      <c r="C33" s="2" t="s">
        <v>79</v>
      </c>
      <c r="D33" s="2">
        <v>25.82169</v>
      </c>
      <c r="E33" s="2">
        <v>84.634450000000001</v>
      </c>
      <c r="F33" s="2">
        <v>0</v>
      </c>
      <c r="G33" s="2" t="s">
        <v>997</v>
      </c>
      <c r="H33" s="4">
        <v>0</v>
      </c>
      <c r="I33" s="2">
        <v>492</v>
      </c>
      <c r="J33" s="2"/>
    </row>
    <row r="34" spans="1:10" x14ac:dyDescent="0.35">
      <c r="A34" s="2" t="s">
        <v>61</v>
      </c>
      <c r="B34" s="2">
        <v>26</v>
      </c>
      <c r="C34" s="2" t="s">
        <v>79</v>
      </c>
      <c r="D34" s="2">
        <v>25.82169</v>
      </c>
      <c r="E34" s="2">
        <v>84.634450000000001</v>
      </c>
      <c r="F34" s="2">
        <v>0</v>
      </c>
      <c r="G34" s="2" t="s">
        <v>997</v>
      </c>
      <c r="H34" s="4">
        <v>0</v>
      </c>
      <c r="I34" s="2">
        <v>60</v>
      </c>
      <c r="J34" s="2" t="s">
        <v>770</v>
      </c>
    </row>
    <row r="35" spans="1:10" x14ac:dyDescent="0.35">
      <c r="A35" s="2" t="s">
        <v>60</v>
      </c>
      <c r="B35" s="2">
        <v>26</v>
      </c>
      <c r="C35" s="2" t="s">
        <v>79</v>
      </c>
      <c r="D35" s="2">
        <v>25.791260000000001</v>
      </c>
      <c r="E35" s="2">
        <v>84.698149999999998</v>
      </c>
      <c r="F35" s="2">
        <v>0</v>
      </c>
      <c r="G35" s="2" t="s">
        <v>997</v>
      </c>
      <c r="H35" s="4">
        <v>0</v>
      </c>
      <c r="I35" s="2">
        <v>344</v>
      </c>
      <c r="J35" s="2"/>
    </row>
    <row r="36" spans="1:10" x14ac:dyDescent="0.35">
      <c r="A36" s="2" t="s">
        <v>59</v>
      </c>
      <c r="B36" s="2">
        <v>37</v>
      </c>
      <c r="C36" s="2" t="s">
        <v>79</v>
      </c>
      <c r="D36" s="2">
        <v>25.791239999999998</v>
      </c>
      <c r="E36" s="2">
        <v>84.698229999999995</v>
      </c>
      <c r="F36" s="2">
        <v>0</v>
      </c>
      <c r="G36" s="2" t="s">
        <v>997</v>
      </c>
      <c r="H36" s="4" t="s">
        <v>997</v>
      </c>
      <c r="I36" s="2">
        <v>1038.8</v>
      </c>
      <c r="J36" s="2">
        <v>504.8</v>
      </c>
    </row>
    <row r="37" spans="1:10" x14ac:dyDescent="0.35">
      <c r="A37" s="2" t="s">
        <v>58</v>
      </c>
      <c r="B37" s="2">
        <v>24</v>
      </c>
      <c r="C37" s="2" t="s">
        <v>79</v>
      </c>
      <c r="D37" s="2">
        <v>25.791090000000001</v>
      </c>
      <c r="E37" s="2">
        <v>84.698220000000006</v>
      </c>
      <c r="F37" s="2">
        <v>0</v>
      </c>
      <c r="G37" s="2" t="s">
        <v>997</v>
      </c>
      <c r="H37" s="4" t="s">
        <v>770</v>
      </c>
      <c r="I37" s="2">
        <v>697.6</v>
      </c>
      <c r="J37" s="2"/>
    </row>
    <row r="38" spans="1:10" x14ac:dyDescent="0.35">
      <c r="A38" s="2" t="s">
        <v>57</v>
      </c>
      <c r="B38" s="2">
        <v>29</v>
      </c>
      <c r="C38" s="2" t="s">
        <v>79</v>
      </c>
      <c r="D38" s="2">
        <v>25.791149999999998</v>
      </c>
      <c r="E38" s="2">
        <v>84.698509999999999</v>
      </c>
      <c r="F38" s="2">
        <v>0</v>
      </c>
      <c r="G38" s="2" t="s">
        <v>997</v>
      </c>
      <c r="H38" s="4">
        <v>0</v>
      </c>
      <c r="I38" s="2">
        <v>440.4</v>
      </c>
      <c r="J38" s="2"/>
    </row>
    <row r="39" spans="1:10" x14ac:dyDescent="0.35">
      <c r="A39" s="2" t="s">
        <v>56</v>
      </c>
      <c r="B39" s="2">
        <v>24</v>
      </c>
      <c r="C39" s="2" t="s">
        <v>79</v>
      </c>
      <c r="D39" s="2">
        <v>25.794029999999999</v>
      </c>
      <c r="E39" s="2">
        <v>84.695480000000003</v>
      </c>
      <c r="F39" s="2">
        <v>0</v>
      </c>
      <c r="G39" s="2" t="s">
        <v>997</v>
      </c>
      <c r="H39" s="4">
        <v>0</v>
      </c>
      <c r="I39" s="2">
        <v>446.2</v>
      </c>
      <c r="J39" s="2"/>
    </row>
    <row r="40" spans="1:10" x14ac:dyDescent="0.35">
      <c r="A40" s="2" t="s">
        <v>55</v>
      </c>
      <c r="B40" s="2">
        <v>24</v>
      </c>
      <c r="C40" s="2" t="s">
        <v>79</v>
      </c>
      <c r="D40" s="2">
        <v>25.793980000000001</v>
      </c>
      <c r="E40" s="2">
        <v>84.695830000000001</v>
      </c>
      <c r="F40" s="2">
        <v>0</v>
      </c>
      <c r="G40" s="2" t="s">
        <v>997</v>
      </c>
      <c r="H40" s="4">
        <v>0</v>
      </c>
      <c r="I40" s="2">
        <v>566.4</v>
      </c>
      <c r="J40" s="2"/>
    </row>
    <row r="41" spans="1:10" x14ac:dyDescent="0.35">
      <c r="A41" s="2" t="s">
        <v>54</v>
      </c>
      <c r="B41" s="2">
        <v>20</v>
      </c>
      <c r="C41" s="2" t="s">
        <v>79</v>
      </c>
      <c r="D41" s="2">
        <v>25.793980000000001</v>
      </c>
      <c r="E41" s="2">
        <v>84.695830000000001</v>
      </c>
      <c r="F41" s="2">
        <v>0</v>
      </c>
      <c r="G41" s="2" t="s">
        <v>997</v>
      </c>
      <c r="H41" s="4">
        <v>0</v>
      </c>
      <c r="I41" s="2">
        <v>273</v>
      </c>
      <c r="J41" s="2"/>
    </row>
    <row r="42" spans="1:10" x14ac:dyDescent="0.35">
      <c r="A42" s="2" t="s">
        <v>53</v>
      </c>
      <c r="B42" s="2">
        <v>22</v>
      </c>
      <c r="C42" s="2" t="s">
        <v>79</v>
      </c>
      <c r="D42" s="2">
        <v>25.79372</v>
      </c>
      <c r="E42" s="2">
        <v>84.695660000000004</v>
      </c>
      <c r="F42" s="2">
        <v>0</v>
      </c>
      <c r="G42" s="2" t="s">
        <v>997</v>
      </c>
      <c r="H42" s="4">
        <v>0</v>
      </c>
      <c r="I42" s="2">
        <v>120.58</v>
      </c>
      <c r="J42" s="2">
        <v>644.20000000000005</v>
      </c>
    </row>
    <row r="43" spans="1:10" x14ac:dyDescent="0.35">
      <c r="A43" s="2" t="s">
        <v>52</v>
      </c>
      <c r="B43" s="2">
        <v>21</v>
      </c>
      <c r="C43" s="2" t="s">
        <v>79</v>
      </c>
      <c r="D43" s="2">
        <v>25.79401</v>
      </c>
      <c r="E43" s="2">
        <v>84.695949999999996</v>
      </c>
      <c r="F43" s="2">
        <v>0</v>
      </c>
      <c r="G43" s="2" t="s">
        <v>997</v>
      </c>
      <c r="H43" s="4">
        <v>0</v>
      </c>
      <c r="I43" s="2">
        <v>114.58</v>
      </c>
      <c r="J43" s="2"/>
    </row>
    <row r="44" spans="1:10" x14ac:dyDescent="0.35">
      <c r="A44" s="2" t="s">
        <v>51</v>
      </c>
      <c r="B44" s="2">
        <v>24</v>
      </c>
      <c r="C44" s="2" t="s">
        <v>79</v>
      </c>
      <c r="D44" s="2">
        <v>25.796890000000001</v>
      </c>
      <c r="E44" s="2">
        <v>84.676460000000006</v>
      </c>
      <c r="F44" s="2">
        <v>0</v>
      </c>
      <c r="G44" s="2" t="s">
        <v>997</v>
      </c>
      <c r="H44" s="4">
        <v>0</v>
      </c>
      <c r="I44" s="2">
        <v>417.4</v>
      </c>
      <c r="J44" s="2">
        <v>76.06</v>
      </c>
    </row>
    <row r="45" spans="1:10" x14ac:dyDescent="0.35">
      <c r="A45" s="2" t="s">
        <v>50</v>
      </c>
      <c r="B45" s="2">
        <v>26</v>
      </c>
      <c r="C45" s="2" t="s">
        <v>79</v>
      </c>
      <c r="D45" s="2">
        <v>25.796579999999999</v>
      </c>
      <c r="E45" s="2">
        <v>84.676450000000003</v>
      </c>
      <c r="F45" s="2">
        <v>0</v>
      </c>
      <c r="G45" s="2">
        <v>0</v>
      </c>
      <c r="H45" s="4">
        <v>0</v>
      </c>
      <c r="I45" s="2">
        <v>377.4</v>
      </c>
      <c r="J45" s="2">
        <v>793.4</v>
      </c>
    </row>
    <row r="46" spans="1:10" x14ac:dyDescent="0.35">
      <c r="A46" s="2" t="s">
        <v>49</v>
      </c>
      <c r="B46" s="2">
        <v>25</v>
      </c>
      <c r="C46" s="2" t="s">
        <v>79</v>
      </c>
      <c r="D46" s="2">
        <v>25.796289999999999</v>
      </c>
      <c r="E46" s="2">
        <v>84.676839999999999</v>
      </c>
      <c r="F46" s="2">
        <v>0</v>
      </c>
      <c r="G46" s="2">
        <v>0</v>
      </c>
      <c r="H46" s="4">
        <v>0</v>
      </c>
      <c r="I46" s="2">
        <v>566.6</v>
      </c>
      <c r="J46" s="2">
        <v>594</v>
      </c>
    </row>
    <row r="47" spans="1:10" x14ac:dyDescent="0.35">
      <c r="A47" s="2" t="s">
        <v>48</v>
      </c>
      <c r="B47" s="2">
        <v>30</v>
      </c>
      <c r="C47" s="2" t="s">
        <v>79</v>
      </c>
      <c r="D47" s="2">
        <v>25.796610000000001</v>
      </c>
      <c r="E47" s="2">
        <v>84.676720000000003</v>
      </c>
      <c r="F47" s="2">
        <v>0</v>
      </c>
      <c r="G47" s="2">
        <v>0</v>
      </c>
      <c r="H47" s="4" t="s">
        <v>770</v>
      </c>
      <c r="I47" s="2">
        <v>59.12</v>
      </c>
      <c r="J47" s="2">
        <v>382</v>
      </c>
    </row>
    <row r="48" spans="1:10" x14ac:dyDescent="0.35">
      <c r="A48" s="2" t="s">
        <v>47</v>
      </c>
      <c r="B48" s="2">
        <v>29</v>
      </c>
      <c r="C48" s="2" t="s">
        <v>79</v>
      </c>
      <c r="D48" s="2">
        <v>25.796009999999999</v>
      </c>
      <c r="E48" s="2">
        <v>84.676940000000002</v>
      </c>
      <c r="F48" s="2">
        <v>0</v>
      </c>
      <c r="G48" s="2">
        <v>0</v>
      </c>
      <c r="H48" s="4">
        <v>0</v>
      </c>
      <c r="I48" s="2">
        <v>211.8</v>
      </c>
      <c r="J48" s="2">
        <v>376</v>
      </c>
    </row>
    <row r="49" spans="1:10" x14ac:dyDescent="0.35">
      <c r="A49" s="2" t="s">
        <v>46</v>
      </c>
      <c r="B49" s="2">
        <v>25</v>
      </c>
      <c r="C49" s="2" t="s">
        <v>79</v>
      </c>
      <c r="D49" s="2">
        <v>25.79552</v>
      </c>
      <c r="E49" s="2">
        <v>84.67689</v>
      </c>
      <c r="F49" s="2">
        <v>0</v>
      </c>
      <c r="G49" s="2">
        <v>0</v>
      </c>
      <c r="H49" s="4" t="s">
        <v>770</v>
      </c>
      <c r="I49" s="2">
        <v>372.2</v>
      </c>
      <c r="J49" s="2"/>
    </row>
    <row r="50" spans="1:10" x14ac:dyDescent="0.35">
      <c r="A50" s="2" t="s">
        <v>45</v>
      </c>
      <c r="B50" s="2">
        <v>23</v>
      </c>
      <c r="C50" s="2" t="s">
        <v>79</v>
      </c>
      <c r="D50" s="2">
        <v>25.79589</v>
      </c>
      <c r="E50" s="2">
        <v>84.677170000000004</v>
      </c>
      <c r="F50" s="2">
        <v>0</v>
      </c>
      <c r="G50" s="2" t="s">
        <v>770</v>
      </c>
      <c r="H50" s="4">
        <v>0</v>
      </c>
      <c r="I50" s="2">
        <v>710.4</v>
      </c>
      <c r="J50" s="2">
        <v>523.4</v>
      </c>
    </row>
    <row r="51" spans="1:10" x14ac:dyDescent="0.35">
      <c r="A51" s="2" t="s">
        <v>18</v>
      </c>
      <c r="B51" s="2">
        <v>24</v>
      </c>
      <c r="C51" s="2" t="s">
        <v>79</v>
      </c>
      <c r="D51" s="2">
        <v>25.795280000000002</v>
      </c>
      <c r="E51" s="2">
        <v>84.679249999999996</v>
      </c>
      <c r="F51" s="2">
        <v>0</v>
      </c>
      <c r="G51" s="2" t="s">
        <v>770</v>
      </c>
      <c r="H51" s="4" t="s">
        <v>770</v>
      </c>
      <c r="I51" s="2">
        <v>57.6</v>
      </c>
      <c r="J51" s="2"/>
    </row>
    <row r="52" spans="1:10" x14ac:dyDescent="0.35">
      <c r="A52" s="2" t="s">
        <v>44</v>
      </c>
      <c r="B52" s="2">
        <v>23</v>
      </c>
      <c r="C52" s="2" t="s">
        <v>79</v>
      </c>
      <c r="D52" s="2">
        <v>25.795259999999999</v>
      </c>
      <c r="E52" s="2">
        <v>84.678979999999996</v>
      </c>
      <c r="F52" s="2">
        <v>0</v>
      </c>
      <c r="G52" s="2" t="s">
        <v>770</v>
      </c>
      <c r="H52" s="4">
        <v>0</v>
      </c>
      <c r="I52" s="2">
        <v>801.6</v>
      </c>
      <c r="J52" s="2">
        <v>36.380000000000003</v>
      </c>
    </row>
    <row r="53" spans="1:10" x14ac:dyDescent="0.35">
      <c r="A53" s="2" t="s">
        <v>43</v>
      </c>
      <c r="B53" s="2">
        <v>21</v>
      </c>
      <c r="C53" s="2" t="s">
        <v>79</v>
      </c>
      <c r="D53" s="2">
        <v>25.794419999999999</v>
      </c>
      <c r="E53" s="2">
        <v>84.678740000000005</v>
      </c>
      <c r="F53" s="2">
        <v>0</v>
      </c>
      <c r="G53" s="2" t="s">
        <v>997</v>
      </c>
      <c r="H53" s="4">
        <v>0</v>
      </c>
      <c r="I53" s="2">
        <v>697</v>
      </c>
      <c r="J53" s="2">
        <v>505.6</v>
      </c>
    </row>
    <row r="54" spans="1:10" x14ac:dyDescent="0.35">
      <c r="A54" s="2" t="s">
        <v>42</v>
      </c>
      <c r="B54" s="2">
        <v>21</v>
      </c>
      <c r="C54" s="2" t="s">
        <v>79</v>
      </c>
      <c r="D54" s="2">
        <v>25.800740000000001</v>
      </c>
      <c r="E54" s="2">
        <v>84.691389999999998</v>
      </c>
      <c r="F54" s="2">
        <v>0</v>
      </c>
      <c r="G54" s="2" t="s">
        <v>997</v>
      </c>
      <c r="H54" s="4">
        <v>0</v>
      </c>
      <c r="I54" s="2">
        <v>349.2</v>
      </c>
      <c r="J54" s="2">
        <v>808.2</v>
      </c>
    </row>
    <row r="55" spans="1:10" x14ac:dyDescent="0.35">
      <c r="A55" s="2" t="s">
        <v>41</v>
      </c>
      <c r="B55" s="2">
        <v>18</v>
      </c>
      <c r="C55" s="2" t="s">
        <v>79</v>
      </c>
      <c r="D55" s="2">
        <v>25.800830000000001</v>
      </c>
      <c r="E55" s="2">
        <v>84.691450000000003</v>
      </c>
      <c r="F55" s="2">
        <v>0</v>
      </c>
      <c r="G55" s="2" t="s">
        <v>997</v>
      </c>
      <c r="H55" s="4">
        <v>0</v>
      </c>
      <c r="I55" s="2">
        <v>753.2</v>
      </c>
      <c r="J55" s="2">
        <v>920.8</v>
      </c>
    </row>
    <row r="56" spans="1:10" x14ac:dyDescent="0.35">
      <c r="A56" s="2" t="s">
        <v>40</v>
      </c>
      <c r="B56" s="2">
        <v>21</v>
      </c>
      <c r="C56" s="2" t="s">
        <v>79</v>
      </c>
      <c r="D56" s="2">
        <v>25.800989999999999</v>
      </c>
      <c r="E56" s="2">
        <v>84.692930000000004</v>
      </c>
      <c r="F56" s="2">
        <v>0</v>
      </c>
      <c r="G56" s="2" t="s">
        <v>997</v>
      </c>
      <c r="H56" s="4" t="s">
        <v>770</v>
      </c>
      <c r="I56" s="2">
        <v>940</v>
      </c>
      <c r="J56" s="2">
        <v>7.04</v>
      </c>
    </row>
    <row r="57" spans="1:10" x14ac:dyDescent="0.35">
      <c r="A57" s="2" t="s">
        <v>37</v>
      </c>
      <c r="B57" s="2">
        <v>32</v>
      </c>
      <c r="C57" s="2" t="s">
        <v>79</v>
      </c>
      <c r="D57" s="2">
        <v>25.80086</v>
      </c>
      <c r="E57" s="2">
        <v>84.692149999999998</v>
      </c>
      <c r="F57" s="2">
        <v>0</v>
      </c>
      <c r="G57" s="2" t="s">
        <v>997</v>
      </c>
      <c r="H57" s="4" t="s">
        <v>770</v>
      </c>
      <c r="I57" s="2">
        <v>440.2</v>
      </c>
      <c r="J57" s="2">
        <v>15.54</v>
      </c>
    </row>
    <row r="58" spans="1:10" x14ac:dyDescent="0.35">
      <c r="A58" s="2" t="s">
        <v>39</v>
      </c>
      <c r="B58" s="2">
        <v>24</v>
      </c>
      <c r="C58" s="2" t="s">
        <v>79</v>
      </c>
      <c r="D58" s="2">
        <v>25.475598999999999</v>
      </c>
      <c r="E58" s="2">
        <v>84.403401000000002</v>
      </c>
      <c r="F58" s="2">
        <v>0</v>
      </c>
      <c r="G58" s="2">
        <v>0</v>
      </c>
      <c r="H58" s="4">
        <v>0</v>
      </c>
      <c r="I58" s="2">
        <v>441.8</v>
      </c>
      <c r="J58" s="2">
        <v>395</v>
      </c>
    </row>
    <row r="59" spans="1:10" x14ac:dyDescent="0.35">
      <c r="A59" s="2" t="s">
        <v>38</v>
      </c>
      <c r="B59" s="2">
        <v>26</v>
      </c>
      <c r="C59" s="2" t="s">
        <v>79</v>
      </c>
      <c r="D59" s="2">
        <v>25.474857</v>
      </c>
      <c r="E59" s="2">
        <v>84.404096999999993</v>
      </c>
      <c r="F59" s="2">
        <v>0</v>
      </c>
      <c r="G59" s="2" t="s">
        <v>997</v>
      </c>
      <c r="H59" s="4">
        <v>0</v>
      </c>
      <c r="I59" s="2">
        <v>699.8</v>
      </c>
      <c r="J59" s="2">
        <v>539.20000000000005</v>
      </c>
    </row>
    <row r="60" spans="1:10" x14ac:dyDescent="0.35">
      <c r="A60" s="2" t="s">
        <v>37</v>
      </c>
      <c r="B60" s="2">
        <v>24</v>
      </c>
      <c r="C60" s="2" t="s">
        <v>79</v>
      </c>
      <c r="D60" s="2">
        <v>25.480005999999999</v>
      </c>
      <c r="E60" s="2">
        <v>84.403183999999996</v>
      </c>
      <c r="F60" s="2">
        <v>0</v>
      </c>
      <c r="G60" s="2" t="s">
        <v>997</v>
      </c>
      <c r="H60" s="4">
        <v>0</v>
      </c>
      <c r="I60" s="2">
        <v>183.72</v>
      </c>
      <c r="J60" s="2">
        <v>9.4</v>
      </c>
    </row>
    <row r="61" spans="1:10" x14ac:dyDescent="0.35">
      <c r="A61" s="2" t="s">
        <v>36</v>
      </c>
      <c r="B61" s="2">
        <v>24</v>
      </c>
      <c r="C61" s="2" t="s">
        <v>79</v>
      </c>
      <c r="D61" s="2">
        <v>25.476500000000001</v>
      </c>
      <c r="E61" s="2">
        <v>84.403921999999994</v>
      </c>
      <c r="F61" s="2">
        <v>0</v>
      </c>
      <c r="G61" s="2" t="s">
        <v>997</v>
      </c>
      <c r="H61" s="4">
        <v>0</v>
      </c>
      <c r="I61" s="2">
        <v>174.78</v>
      </c>
      <c r="J61" s="2">
        <v>653.6</v>
      </c>
    </row>
    <row r="62" spans="1:10" x14ac:dyDescent="0.35">
      <c r="A62" s="2" t="s">
        <v>34</v>
      </c>
      <c r="B62" s="2">
        <v>24</v>
      </c>
      <c r="C62" s="2" t="s">
        <v>35</v>
      </c>
      <c r="D62" s="2">
        <v>25.941849999999999</v>
      </c>
      <c r="E62" s="2">
        <v>85.327110000000005</v>
      </c>
      <c r="F62" s="2">
        <v>0</v>
      </c>
      <c r="G62" s="2">
        <v>0</v>
      </c>
      <c r="H62" s="4">
        <v>0</v>
      </c>
      <c r="I62" s="2">
        <v>455.2</v>
      </c>
      <c r="J62" s="2">
        <v>0</v>
      </c>
    </row>
    <row r="63" spans="1:10" x14ac:dyDescent="0.35">
      <c r="A63" s="2" t="s">
        <v>33</v>
      </c>
      <c r="B63" s="2">
        <v>26</v>
      </c>
      <c r="C63" s="2" t="s">
        <v>35</v>
      </c>
      <c r="D63" s="2">
        <v>25.5885</v>
      </c>
      <c r="E63" s="2">
        <v>84.023920000000004</v>
      </c>
      <c r="F63" s="2">
        <v>6.91</v>
      </c>
      <c r="G63" s="2">
        <v>0</v>
      </c>
      <c r="H63" s="4">
        <v>0</v>
      </c>
      <c r="I63" s="2">
        <v>125.04</v>
      </c>
      <c r="J63" s="2">
        <v>7.04</v>
      </c>
    </row>
    <row r="64" spans="1:10" x14ac:dyDescent="0.35">
      <c r="A64" s="2" t="s">
        <v>32</v>
      </c>
      <c r="B64" s="2">
        <v>29</v>
      </c>
      <c r="C64" s="2" t="s">
        <v>35</v>
      </c>
      <c r="D64" s="2">
        <v>25.588920000000002</v>
      </c>
      <c r="E64" s="2">
        <v>84.024060000000006</v>
      </c>
      <c r="F64" s="2">
        <v>0</v>
      </c>
      <c r="G64" s="2">
        <v>0</v>
      </c>
      <c r="H64" s="4">
        <v>0</v>
      </c>
      <c r="I64" s="2">
        <v>28.98</v>
      </c>
      <c r="J64" s="2">
        <v>15.54</v>
      </c>
    </row>
    <row r="65" spans="1:10" x14ac:dyDescent="0.35">
      <c r="A65" s="2" t="s">
        <v>31</v>
      </c>
      <c r="B65" s="2">
        <v>25</v>
      </c>
      <c r="C65" s="2" t="s">
        <v>35</v>
      </c>
      <c r="D65" s="2">
        <v>25.589079999999999</v>
      </c>
      <c r="E65" s="2">
        <v>84.023899999999998</v>
      </c>
      <c r="F65" s="2">
        <v>0</v>
      </c>
      <c r="G65" s="2">
        <v>0</v>
      </c>
      <c r="H65" s="4">
        <v>0</v>
      </c>
      <c r="I65" s="2">
        <v>130.04</v>
      </c>
      <c r="J65" s="2">
        <v>107.96</v>
      </c>
    </row>
    <row r="66" spans="1:10" x14ac:dyDescent="0.35">
      <c r="A66" s="2" t="s">
        <v>30</v>
      </c>
      <c r="B66" s="2">
        <v>35</v>
      </c>
      <c r="C66" s="2" t="s">
        <v>35</v>
      </c>
      <c r="D66" s="2">
        <v>25.5885</v>
      </c>
      <c r="E66" s="2">
        <v>84.022919999999999</v>
      </c>
      <c r="F66" s="2">
        <v>7.9480000000000004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35">
      <c r="A67" s="2" t="s">
        <v>29</v>
      </c>
      <c r="B67" s="2">
        <v>24</v>
      </c>
      <c r="C67" s="2" t="s">
        <v>35</v>
      </c>
      <c r="D67" s="2">
        <v>25.58849</v>
      </c>
      <c r="E67" s="2">
        <v>84.02355</v>
      </c>
      <c r="F67" s="2">
        <v>0</v>
      </c>
      <c r="G67" s="2">
        <v>0</v>
      </c>
      <c r="H67" s="4">
        <v>0</v>
      </c>
      <c r="I67" s="2">
        <v>30.02</v>
      </c>
      <c r="J67" s="2">
        <v>9.4</v>
      </c>
    </row>
    <row r="68" spans="1:10" x14ac:dyDescent="0.35">
      <c r="A68" s="2" t="s">
        <v>28</v>
      </c>
      <c r="B68" s="2">
        <v>20</v>
      </c>
      <c r="C68" s="2" t="s">
        <v>35</v>
      </c>
      <c r="D68" s="2">
        <v>25.58924</v>
      </c>
      <c r="E68" s="2">
        <v>84.023139999999998</v>
      </c>
      <c r="F68" s="2">
        <v>0</v>
      </c>
      <c r="G68" s="2">
        <v>0</v>
      </c>
      <c r="H68" s="4">
        <v>0</v>
      </c>
      <c r="I68" s="2">
        <v>33.4</v>
      </c>
      <c r="J68" s="2">
        <v>10.24</v>
      </c>
    </row>
    <row r="69" spans="1:10" x14ac:dyDescent="0.35">
      <c r="A69" s="2" t="s">
        <v>27</v>
      </c>
      <c r="B69" s="2">
        <v>20</v>
      </c>
      <c r="C69" s="2" t="s">
        <v>35</v>
      </c>
      <c r="D69" s="2">
        <v>25.591059999999999</v>
      </c>
      <c r="E69" s="2">
        <v>84.021770000000004</v>
      </c>
      <c r="F69" s="2">
        <v>0</v>
      </c>
      <c r="G69" s="2">
        <v>0</v>
      </c>
      <c r="H69" s="4">
        <v>0</v>
      </c>
      <c r="I69" s="2">
        <v>23.54</v>
      </c>
      <c r="J69" s="2">
        <v>77.94</v>
      </c>
    </row>
    <row r="70" spans="1:10" x14ac:dyDescent="0.35">
      <c r="A70" s="2" t="s">
        <v>26</v>
      </c>
      <c r="B70" s="2">
        <v>27</v>
      </c>
      <c r="C70" s="2" t="s">
        <v>35</v>
      </c>
      <c r="D70" s="2">
        <v>25.58924</v>
      </c>
      <c r="E70" s="2">
        <v>84.023139999999998</v>
      </c>
      <c r="F70" s="2">
        <v>0</v>
      </c>
      <c r="G70" s="2">
        <v>14.28</v>
      </c>
      <c r="H70" s="4">
        <v>0</v>
      </c>
      <c r="I70" s="2">
        <v>26.5</v>
      </c>
      <c r="J70" s="2">
        <v>5.6</v>
      </c>
    </row>
    <row r="71" spans="1:10" x14ac:dyDescent="0.35">
      <c r="A71" s="2" t="s">
        <v>25</v>
      </c>
      <c r="B71" s="2">
        <v>26</v>
      </c>
      <c r="C71" s="2" t="s">
        <v>35</v>
      </c>
      <c r="D71" s="2">
        <v>25.594550000000002</v>
      </c>
      <c r="E71" s="2">
        <v>84.002960000000002</v>
      </c>
      <c r="F71" s="2">
        <v>0</v>
      </c>
      <c r="G71" s="2">
        <v>15</v>
      </c>
      <c r="H71" s="4">
        <v>4.3</v>
      </c>
      <c r="I71" s="2">
        <v>0</v>
      </c>
      <c r="J71" s="2">
        <v>20.18</v>
      </c>
    </row>
    <row r="72" spans="1:10" x14ac:dyDescent="0.35">
      <c r="A72" s="2" t="s">
        <v>24</v>
      </c>
      <c r="B72" s="2">
        <v>30</v>
      </c>
      <c r="C72" s="2" t="s">
        <v>35</v>
      </c>
      <c r="D72" s="2">
        <v>25.588619999999999</v>
      </c>
      <c r="E72" s="2">
        <v>84.023390000000006</v>
      </c>
      <c r="F72" s="2">
        <v>1.851</v>
      </c>
      <c r="G72" s="2">
        <v>0</v>
      </c>
      <c r="H72" s="4">
        <v>0</v>
      </c>
      <c r="I72" s="2">
        <v>0</v>
      </c>
      <c r="J72" s="2">
        <v>0</v>
      </c>
    </row>
    <row r="73" spans="1:10" x14ac:dyDescent="0.35">
      <c r="A73" s="2" t="s">
        <v>9</v>
      </c>
      <c r="B73" s="2">
        <v>30</v>
      </c>
      <c r="C73" s="2" t="s">
        <v>35</v>
      </c>
      <c r="D73" s="2">
        <v>25.59581</v>
      </c>
      <c r="E73" s="2">
        <v>84.002070000000003</v>
      </c>
      <c r="F73" s="2">
        <v>0</v>
      </c>
      <c r="G73" s="2">
        <v>0</v>
      </c>
      <c r="H73" s="4">
        <v>0</v>
      </c>
      <c r="I73" s="2">
        <v>507</v>
      </c>
      <c r="J73" s="2">
        <v>23.58</v>
      </c>
    </row>
    <row r="74" spans="1:10" x14ac:dyDescent="0.35">
      <c r="A74" s="2" t="s">
        <v>23</v>
      </c>
      <c r="B74" s="2">
        <v>19</v>
      </c>
      <c r="C74" s="2" t="s">
        <v>35</v>
      </c>
      <c r="D74" s="2">
        <v>25.589110000000002</v>
      </c>
      <c r="E74" s="2">
        <v>84.023030000000006</v>
      </c>
      <c r="F74" s="2">
        <v>9.1050000000000004</v>
      </c>
      <c r="G74" s="2">
        <v>0</v>
      </c>
      <c r="H74" s="4">
        <v>0</v>
      </c>
      <c r="I74" s="2">
        <v>15.68</v>
      </c>
      <c r="J74" s="2">
        <v>8.66</v>
      </c>
    </row>
    <row r="75" spans="1:10" x14ac:dyDescent="0.35">
      <c r="A75" s="2" t="s">
        <v>22</v>
      </c>
      <c r="B75" s="2">
        <v>20</v>
      </c>
      <c r="C75" s="2" t="s">
        <v>35</v>
      </c>
      <c r="D75" s="2">
        <v>25.59517</v>
      </c>
      <c r="E75" s="2">
        <v>84.002120000000005</v>
      </c>
      <c r="F75" s="2">
        <v>0</v>
      </c>
      <c r="G75" s="2">
        <v>11.32</v>
      </c>
      <c r="H75" s="4">
        <v>0</v>
      </c>
      <c r="I75" s="2">
        <v>0</v>
      </c>
      <c r="J75" s="2">
        <v>24.94</v>
      </c>
    </row>
    <row r="76" spans="1:10" x14ac:dyDescent="0.35">
      <c r="A76" s="2" t="s">
        <v>21</v>
      </c>
      <c r="B76" s="2">
        <v>23</v>
      </c>
      <c r="C76" s="2" t="s">
        <v>35</v>
      </c>
      <c r="D76" s="2">
        <v>25.59581</v>
      </c>
      <c r="E76" s="2">
        <v>84.002070000000003</v>
      </c>
      <c r="F76" s="2">
        <v>0</v>
      </c>
      <c r="G76" s="2">
        <v>13.72</v>
      </c>
      <c r="H76" s="4">
        <v>5.64</v>
      </c>
      <c r="I76" s="2">
        <v>41.26</v>
      </c>
      <c r="J76" s="2"/>
    </row>
    <row r="77" spans="1:10" x14ac:dyDescent="0.35">
      <c r="A77" s="2" t="s">
        <v>20</v>
      </c>
      <c r="B77" s="2">
        <v>43</v>
      </c>
      <c r="C77" s="2" t="s">
        <v>35</v>
      </c>
      <c r="D77" s="2">
        <v>25.59479</v>
      </c>
      <c r="E77" s="2">
        <v>84.002269999999996</v>
      </c>
      <c r="F77" s="2">
        <v>0</v>
      </c>
      <c r="G77" s="2">
        <v>0</v>
      </c>
      <c r="H77" s="4" t="s">
        <v>997</v>
      </c>
      <c r="I77" s="2">
        <v>9.86</v>
      </c>
      <c r="J77" s="2"/>
    </row>
    <row r="78" spans="1:10" x14ac:dyDescent="0.35">
      <c r="A78" s="2" t="s">
        <v>19</v>
      </c>
      <c r="B78" s="2">
        <v>23</v>
      </c>
      <c r="C78" s="2" t="s">
        <v>35</v>
      </c>
      <c r="D78" s="10">
        <v>25.585239000000001</v>
      </c>
      <c r="E78" s="10">
        <v>83.988068999999996</v>
      </c>
      <c r="F78" s="2">
        <v>0</v>
      </c>
      <c r="G78" s="2">
        <v>0</v>
      </c>
      <c r="H78" s="4">
        <v>0</v>
      </c>
      <c r="I78" s="2">
        <v>0</v>
      </c>
      <c r="J78" s="2">
        <v>0</v>
      </c>
    </row>
    <row r="79" spans="1:10" x14ac:dyDescent="0.35">
      <c r="A79" s="2" t="s">
        <v>18</v>
      </c>
      <c r="B79" s="2">
        <v>22</v>
      </c>
      <c r="C79" s="2" t="s">
        <v>35</v>
      </c>
      <c r="D79" s="10">
        <v>25.585239000000001</v>
      </c>
      <c r="E79" s="10">
        <v>83.988068999999996</v>
      </c>
      <c r="F79" s="2">
        <v>0</v>
      </c>
      <c r="G79" s="2">
        <v>0</v>
      </c>
      <c r="H79" s="4">
        <v>0</v>
      </c>
      <c r="I79" s="2">
        <v>0</v>
      </c>
      <c r="J79" s="2">
        <v>395</v>
      </c>
    </row>
    <row r="80" spans="1:10" x14ac:dyDescent="0.35">
      <c r="A80" s="2" t="s">
        <v>17</v>
      </c>
      <c r="B80" s="2">
        <v>28</v>
      </c>
      <c r="C80" s="2" t="s">
        <v>35</v>
      </c>
      <c r="D80" s="2">
        <v>25.350704</v>
      </c>
      <c r="E80" s="2">
        <v>83.591818000000004</v>
      </c>
      <c r="F80" s="2">
        <v>0</v>
      </c>
      <c r="G80" s="2">
        <v>0</v>
      </c>
      <c r="H80" s="4">
        <v>0</v>
      </c>
      <c r="I80" s="2">
        <v>346.2</v>
      </c>
      <c r="J80" s="2">
        <v>31.3</v>
      </c>
    </row>
    <row r="81" spans="1:10" x14ac:dyDescent="0.35">
      <c r="A81" s="2" t="s">
        <v>10</v>
      </c>
      <c r="B81" s="2">
        <v>23</v>
      </c>
      <c r="C81" s="2" t="s">
        <v>35</v>
      </c>
      <c r="D81" s="10">
        <v>25.585235999999998</v>
      </c>
      <c r="E81" s="10">
        <v>83.987685999999997</v>
      </c>
      <c r="F81" s="2">
        <v>0</v>
      </c>
      <c r="G81" s="2">
        <v>0</v>
      </c>
      <c r="H81" s="4" t="s">
        <v>997</v>
      </c>
      <c r="I81" s="2">
        <v>0</v>
      </c>
      <c r="J81" s="2" t="s">
        <v>770</v>
      </c>
    </row>
    <row r="82" spans="1:10" x14ac:dyDescent="0.35">
      <c r="A82" s="2" t="s">
        <v>16</v>
      </c>
      <c r="B82" s="2">
        <v>30</v>
      </c>
      <c r="C82" s="2" t="s">
        <v>35</v>
      </c>
      <c r="D82" s="2">
        <v>25.350704</v>
      </c>
      <c r="E82" s="2">
        <v>83.591818000000004</v>
      </c>
      <c r="F82" s="2">
        <v>0</v>
      </c>
      <c r="G82" s="2">
        <v>0</v>
      </c>
      <c r="H82" s="4" t="s">
        <v>997</v>
      </c>
      <c r="I82" s="2">
        <v>0</v>
      </c>
      <c r="J82" s="2">
        <v>0</v>
      </c>
    </row>
    <row r="83" spans="1:10" x14ac:dyDescent="0.35">
      <c r="A83" s="2" t="s">
        <v>15</v>
      </c>
      <c r="B83" s="2">
        <v>26</v>
      </c>
      <c r="C83" s="2" t="s">
        <v>35</v>
      </c>
      <c r="D83" s="10">
        <v>25.585599999999999</v>
      </c>
      <c r="E83" s="10">
        <v>83.988297000000003</v>
      </c>
      <c r="F83" s="2">
        <v>0</v>
      </c>
      <c r="G83" s="2">
        <v>0</v>
      </c>
      <c r="H83" s="4">
        <v>0</v>
      </c>
      <c r="I83" s="2">
        <v>23.58</v>
      </c>
      <c r="J83" s="2">
        <v>407.4</v>
      </c>
    </row>
    <row r="84" spans="1:10" x14ac:dyDescent="0.35">
      <c r="A84" s="2" t="s">
        <v>14</v>
      </c>
      <c r="B84" s="2">
        <v>37</v>
      </c>
      <c r="C84" s="2" t="s">
        <v>35</v>
      </c>
      <c r="D84" s="10">
        <v>25.585239000000001</v>
      </c>
      <c r="E84" s="10">
        <v>83.987185999999994</v>
      </c>
      <c r="F84" s="20">
        <v>0</v>
      </c>
      <c r="G84" s="2">
        <v>0</v>
      </c>
      <c r="H84" s="4">
        <v>0</v>
      </c>
      <c r="I84" s="2">
        <v>189.94</v>
      </c>
      <c r="J84" s="2" t="s">
        <v>770</v>
      </c>
    </row>
    <row r="85" spans="1:10" x14ac:dyDescent="0.35">
      <c r="A85" s="2" t="s">
        <v>13</v>
      </c>
      <c r="B85" s="2">
        <v>22</v>
      </c>
      <c r="C85" s="2" t="s">
        <v>35</v>
      </c>
      <c r="D85" s="10">
        <v>25.585239000000001</v>
      </c>
      <c r="E85" s="10">
        <v>83.987185999999994</v>
      </c>
      <c r="F85" s="20"/>
      <c r="G85" s="2">
        <v>0</v>
      </c>
      <c r="H85" s="4">
        <v>0</v>
      </c>
      <c r="I85" s="2">
        <v>90.56</v>
      </c>
      <c r="J85" s="2">
        <v>0</v>
      </c>
    </row>
    <row r="86" spans="1:10" x14ac:dyDescent="0.35">
      <c r="A86" s="2" t="s">
        <v>12</v>
      </c>
      <c r="B86" s="2">
        <v>25</v>
      </c>
      <c r="C86" s="2" t="s">
        <v>35</v>
      </c>
      <c r="D86" s="10">
        <v>25.585428</v>
      </c>
      <c r="E86" s="10">
        <v>83.987606</v>
      </c>
      <c r="F86" s="2">
        <v>0</v>
      </c>
      <c r="G86" s="2">
        <v>0</v>
      </c>
      <c r="H86" s="4" t="s">
        <v>770</v>
      </c>
      <c r="I86" s="2">
        <v>125.04</v>
      </c>
      <c r="J86" s="2"/>
    </row>
    <row r="87" spans="1:10" x14ac:dyDescent="0.35">
      <c r="A87" s="2" t="s">
        <v>11</v>
      </c>
      <c r="B87" s="2">
        <v>33</v>
      </c>
      <c r="C87" s="2" t="s">
        <v>35</v>
      </c>
      <c r="D87" s="10">
        <v>25.585599999999999</v>
      </c>
      <c r="E87" s="10">
        <v>83.987460999999996</v>
      </c>
      <c r="F87" s="2">
        <v>2.8340000000000001</v>
      </c>
      <c r="G87" s="2">
        <v>0</v>
      </c>
      <c r="H87" s="4">
        <v>0</v>
      </c>
      <c r="I87" s="2">
        <v>310.2</v>
      </c>
      <c r="J87" s="2">
        <v>85.86</v>
      </c>
    </row>
    <row r="88" spans="1:10" x14ac:dyDescent="0.35">
      <c r="A88" s="2" t="s">
        <v>10</v>
      </c>
      <c r="B88" s="2">
        <v>40</v>
      </c>
      <c r="C88" s="2" t="s">
        <v>35</v>
      </c>
      <c r="D88" s="10">
        <v>25.639555999999999</v>
      </c>
      <c r="E88" s="10">
        <v>84.089699999999993</v>
      </c>
      <c r="F88" s="2">
        <v>0</v>
      </c>
      <c r="G88" s="2">
        <v>0</v>
      </c>
      <c r="H88" s="4">
        <v>0</v>
      </c>
      <c r="I88" s="2" t="s">
        <v>770</v>
      </c>
      <c r="J88" s="2" t="s">
        <v>770</v>
      </c>
    </row>
    <row r="89" spans="1:10" x14ac:dyDescent="0.35">
      <c r="A89" s="2" t="s">
        <v>9</v>
      </c>
      <c r="B89" s="2">
        <v>30</v>
      </c>
      <c r="C89" s="2" t="s">
        <v>35</v>
      </c>
      <c r="D89" s="2" t="s">
        <v>97</v>
      </c>
      <c r="E89" s="2">
        <v>84.052126000000001</v>
      </c>
      <c r="F89" s="2">
        <v>0</v>
      </c>
      <c r="G89" s="2">
        <v>0</v>
      </c>
      <c r="H89" s="4">
        <v>0</v>
      </c>
      <c r="I89" s="2"/>
      <c r="J89" s="2" t="s">
        <v>770</v>
      </c>
    </row>
    <row r="90" spans="1:10" ht="15.5" x14ac:dyDescent="0.35">
      <c r="A90" s="12" t="s">
        <v>102</v>
      </c>
      <c r="B90" s="6">
        <v>24</v>
      </c>
      <c r="C90" s="2" t="s">
        <v>35</v>
      </c>
      <c r="D90" s="10">
        <v>25.690488999999999</v>
      </c>
      <c r="E90" s="10">
        <v>84.122028</v>
      </c>
      <c r="F90" s="7">
        <v>180</v>
      </c>
      <c r="G90" s="6">
        <v>0</v>
      </c>
      <c r="H90" s="5">
        <v>0</v>
      </c>
      <c r="I90" s="5">
        <v>0</v>
      </c>
      <c r="J90" s="5">
        <v>0</v>
      </c>
    </row>
    <row r="91" spans="1:10" ht="15.5" x14ac:dyDescent="0.35">
      <c r="A91" s="12" t="s">
        <v>103</v>
      </c>
      <c r="B91" s="6">
        <v>30</v>
      </c>
      <c r="C91" s="2" t="s">
        <v>35</v>
      </c>
      <c r="D91" s="10">
        <v>25.691732999999999</v>
      </c>
      <c r="E91" s="10">
        <v>84.118516999999997</v>
      </c>
      <c r="F91" s="7">
        <v>446</v>
      </c>
      <c r="G91" s="6">
        <v>0</v>
      </c>
      <c r="H91" s="5">
        <v>0</v>
      </c>
      <c r="I91" s="5">
        <v>14.52</v>
      </c>
      <c r="J91" s="2">
        <v>0</v>
      </c>
    </row>
    <row r="92" spans="1:10" ht="15.5" x14ac:dyDescent="0.35">
      <c r="A92" s="12" t="s">
        <v>104</v>
      </c>
      <c r="B92" s="6">
        <v>35</v>
      </c>
      <c r="C92" s="2" t="s">
        <v>35</v>
      </c>
      <c r="D92" s="10">
        <v>25.691732999999999</v>
      </c>
      <c r="E92" s="10">
        <v>84.118516999999997</v>
      </c>
      <c r="F92" s="7">
        <v>446</v>
      </c>
      <c r="G92" s="6">
        <v>0</v>
      </c>
      <c r="H92" s="5">
        <v>0</v>
      </c>
      <c r="I92" s="5">
        <v>0</v>
      </c>
      <c r="J92" s="5">
        <v>0</v>
      </c>
    </row>
    <row r="93" spans="1:10" ht="15.5" x14ac:dyDescent="0.35">
      <c r="A93" s="12" t="s">
        <v>105</v>
      </c>
      <c r="B93" s="6">
        <v>19</v>
      </c>
      <c r="C93" s="2" t="s">
        <v>35</v>
      </c>
      <c r="D93" s="10">
        <v>25.691407999999999</v>
      </c>
      <c r="E93" s="10">
        <v>84.118594000000002</v>
      </c>
      <c r="F93" s="7">
        <v>94.29</v>
      </c>
      <c r="G93" s="6">
        <v>21.46</v>
      </c>
      <c r="H93" s="5">
        <v>4.0999999999999996</v>
      </c>
      <c r="I93" s="5">
        <v>0</v>
      </c>
      <c r="J93" s="2">
        <v>0</v>
      </c>
    </row>
    <row r="94" spans="1:10" ht="15.5" x14ac:dyDescent="0.35">
      <c r="A94" s="12" t="s">
        <v>8</v>
      </c>
      <c r="B94" s="6"/>
      <c r="C94" s="2" t="s">
        <v>35</v>
      </c>
      <c r="D94" s="11">
        <v>25.412652000000001</v>
      </c>
      <c r="E94" s="11">
        <v>84.070899999999995</v>
      </c>
      <c r="F94" s="6">
        <v>550.70000000000005</v>
      </c>
      <c r="G94" s="6">
        <v>0</v>
      </c>
      <c r="H94" s="5" t="s">
        <v>770</v>
      </c>
      <c r="I94" s="5">
        <v>4.3</v>
      </c>
      <c r="J94" s="2"/>
    </row>
    <row r="95" spans="1:10" ht="15.5" x14ac:dyDescent="0.35">
      <c r="A95" s="12" t="s">
        <v>106</v>
      </c>
      <c r="B95" s="6">
        <v>26</v>
      </c>
      <c r="C95" s="2" t="s">
        <v>35</v>
      </c>
      <c r="D95" s="10">
        <v>25.696553000000002</v>
      </c>
      <c r="E95" s="10">
        <v>84.196892000000005</v>
      </c>
      <c r="F95" s="6">
        <v>0</v>
      </c>
      <c r="G95" s="6">
        <v>0</v>
      </c>
      <c r="H95" s="5" t="s">
        <v>770</v>
      </c>
      <c r="I95" s="5">
        <v>0</v>
      </c>
      <c r="J95" s="2"/>
    </row>
    <row r="96" spans="1:10" ht="15.5" x14ac:dyDescent="0.35">
      <c r="A96" s="12" t="s">
        <v>107</v>
      </c>
      <c r="B96" s="6">
        <v>23</v>
      </c>
      <c r="C96" s="2" t="s">
        <v>35</v>
      </c>
      <c r="D96" s="11">
        <v>25.412737</v>
      </c>
      <c r="E96" s="11">
        <v>84.071141999999995</v>
      </c>
      <c r="F96" s="5">
        <v>328.1</v>
      </c>
      <c r="G96" s="6">
        <v>16.32</v>
      </c>
      <c r="H96" s="5">
        <v>12.06</v>
      </c>
      <c r="I96" s="5">
        <v>0</v>
      </c>
      <c r="J96" s="2">
        <v>0</v>
      </c>
    </row>
    <row r="97" spans="1:10" ht="15.5" x14ac:dyDescent="0.35">
      <c r="A97" s="12" t="s">
        <v>108</v>
      </c>
      <c r="B97" s="6">
        <v>32</v>
      </c>
      <c r="C97" s="2" t="s">
        <v>35</v>
      </c>
      <c r="D97" s="10">
        <v>25.696746999999998</v>
      </c>
      <c r="E97" s="10">
        <v>84.196308000000002</v>
      </c>
      <c r="F97" s="6">
        <v>0</v>
      </c>
      <c r="G97" s="6">
        <v>0</v>
      </c>
      <c r="H97" s="5">
        <v>0</v>
      </c>
      <c r="I97" s="5">
        <v>0</v>
      </c>
      <c r="J97" s="2">
        <v>0</v>
      </c>
    </row>
    <row r="98" spans="1:10" ht="15.5" x14ac:dyDescent="0.35">
      <c r="A98" s="12" t="s">
        <v>109</v>
      </c>
      <c r="B98" s="6">
        <v>35</v>
      </c>
      <c r="C98" s="2" t="s">
        <v>35</v>
      </c>
      <c r="D98" s="10">
        <v>25.696746999999998</v>
      </c>
      <c r="E98" s="10">
        <v>84.196308000000002</v>
      </c>
      <c r="F98" s="6">
        <v>0</v>
      </c>
      <c r="G98" s="6">
        <v>41.64</v>
      </c>
      <c r="H98" s="5">
        <v>37.4</v>
      </c>
      <c r="I98" s="5">
        <v>0</v>
      </c>
      <c r="J98" s="2">
        <v>0</v>
      </c>
    </row>
    <row r="99" spans="1:10" ht="15.5" x14ac:dyDescent="0.35">
      <c r="A99" s="6" t="s">
        <v>110</v>
      </c>
      <c r="B99" s="6">
        <v>29</v>
      </c>
      <c r="C99" s="2" t="s">
        <v>35</v>
      </c>
      <c r="D99" s="10">
        <v>25.696850000000001</v>
      </c>
      <c r="E99" s="10">
        <v>84.197603000000001</v>
      </c>
      <c r="F99" s="5">
        <v>280</v>
      </c>
      <c r="G99" s="6">
        <v>22.6</v>
      </c>
      <c r="H99" s="5">
        <v>0</v>
      </c>
      <c r="I99" s="5">
        <v>0</v>
      </c>
      <c r="J99" s="2"/>
    </row>
    <row r="100" spans="1:10" ht="15.5" x14ac:dyDescent="0.35">
      <c r="A100" s="6" t="s">
        <v>111</v>
      </c>
      <c r="B100" s="6">
        <v>25</v>
      </c>
      <c r="C100" s="2" t="s">
        <v>35</v>
      </c>
      <c r="D100" s="11">
        <v>25.414973</v>
      </c>
      <c r="E100" s="11">
        <v>84.114962000000006</v>
      </c>
      <c r="F100" s="5">
        <v>0</v>
      </c>
      <c r="G100" s="6" t="s">
        <v>997</v>
      </c>
      <c r="H100" s="5">
        <v>0</v>
      </c>
      <c r="I100" s="5">
        <v>0</v>
      </c>
      <c r="J100" s="5">
        <v>0</v>
      </c>
    </row>
    <row r="101" spans="1:10" ht="15.5" x14ac:dyDescent="0.35">
      <c r="A101" s="6" t="s">
        <v>112</v>
      </c>
      <c r="B101" s="6">
        <v>25</v>
      </c>
      <c r="C101" s="2" t="s">
        <v>35</v>
      </c>
      <c r="D101" s="11">
        <v>25.680209999999999</v>
      </c>
      <c r="E101" s="11">
        <v>84.128990000000002</v>
      </c>
      <c r="F101" s="5">
        <v>10.119999999999999</v>
      </c>
      <c r="G101" s="6">
        <v>6.92</v>
      </c>
      <c r="H101" s="5" t="s">
        <v>997</v>
      </c>
      <c r="I101" s="5">
        <v>358.4</v>
      </c>
      <c r="J101" s="5">
        <v>0</v>
      </c>
    </row>
    <row r="102" spans="1:10" ht="15.5" x14ac:dyDescent="0.35">
      <c r="A102" s="6" t="s">
        <v>113</v>
      </c>
      <c r="B102" s="6">
        <v>34</v>
      </c>
      <c r="C102" s="2" t="s">
        <v>35</v>
      </c>
      <c r="D102" s="11">
        <v>25.680209999999999</v>
      </c>
      <c r="E102" s="11">
        <v>84.128990000000002</v>
      </c>
      <c r="F102" s="6">
        <v>0</v>
      </c>
      <c r="G102" s="6">
        <v>0</v>
      </c>
      <c r="H102" s="5">
        <v>0</v>
      </c>
      <c r="I102" s="5">
        <v>0</v>
      </c>
      <c r="J102" s="5">
        <v>0</v>
      </c>
    </row>
    <row r="103" spans="1:10" ht="15.5" x14ac:dyDescent="0.35">
      <c r="A103" s="6" t="s">
        <v>114</v>
      </c>
      <c r="B103" s="6">
        <v>26</v>
      </c>
      <c r="C103" s="2" t="s">
        <v>35</v>
      </c>
      <c r="D103" s="11">
        <v>25.412572999999998</v>
      </c>
      <c r="E103" s="11">
        <v>84.073614000000006</v>
      </c>
      <c r="F103" s="5">
        <v>35.880000000000003</v>
      </c>
      <c r="G103" s="6" t="s">
        <v>997</v>
      </c>
      <c r="H103" s="5" t="s">
        <v>997</v>
      </c>
      <c r="I103" s="5">
        <v>0</v>
      </c>
      <c r="J103" s="2"/>
    </row>
    <row r="104" spans="1:10" ht="15.5" x14ac:dyDescent="0.35">
      <c r="A104" s="6" t="s">
        <v>110</v>
      </c>
      <c r="B104" s="6">
        <v>24</v>
      </c>
      <c r="C104" s="2" t="s">
        <v>35</v>
      </c>
      <c r="D104" s="10">
        <v>25.690186000000001</v>
      </c>
      <c r="E104" s="10">
        <v>84.126002999999997</v>
      </c>
      <c r="F104" s="7">
        <v>355.3</v>
      </c>
      <c r="G104" s="6">
        <v>142.66</v>
      </c>
      <c r="H104" s="5">
        <v>124.2</v>
      </c>
      <c r="I104" s="5">
        <v>0</v>
      </c>
      <c r="J104" s="5">
        <v>0</v>
      </c>
    </row>
    <row r="105" spans="1:10" ht="15.5" x14ac:dyDescent="0.35">
      <c r="A105" s="6" t="s">
        <v>115</v>
      </c>
      <c r="B105" s="6">
        <v>22</v>
      </c>
      <c r="C105" s="2" t="s">
        <v>35</v>
      </c>
      <c r="D105" s="10">
        <v>25.690321999999998</v>
      </c>
      <c r="E105" s="10">
        <v>84.128124999999997</v>
      </c>
      <c r="F105" s="7">
        <v>91.2</v>
      </c>
      <c r="G105" s="6">
        <v>149.04</v>
      </c>
      <c r="H105" s="5">
        <v>56.68</v>
      </c>
    </row>
    <row r="106" spans="1:10" x14ac:dyDescent="0.35">
      <c r="A106" s="2" t="s">
        <v>116</v>
      </c>
      <c r="B106" s="2">
        <v>22</v>
      </c>
      <c r="C106" s="2" t="s">
        <v>7</v>
      </c>
      <c r="D106" s="9">
        <v>25.507947000000001</v>
      </c>
      <c r="E106" s="9">
        <v>85.304508330000004</v>
      </c>
      <c r="F106" s="2">
        <v>0</v>
      </c>
      <c r="G106" s="2">
        <v>0</v>
      </c>
      <c r="H106" s="4">
        <v>0</v>
      </c>
      <c r="I106" s="2">
        <v>888.2</v>
      </c>
      <c r="J106" s="2" t="s">
        <v>770</v>
      </c>
    </row>
    <row r="107" spans="1:10" x14ac:dyDescent="0.35">
      <c r="A107" s="2" t="s">
        <v>117</v>
      </c>
      <c r="B107" s="2">
        <v>25</v>
      </c>
      <c r="C107" s="2" t="s">
        <v>7</v>
      </c>
      <c r="D107" s="9">
        <v>25.51275</v>
      </c>
      <c r="E107" s="9">
        <v>85.295416669999994</v>
      </c>
      <c r="F107" s="2">
        <v>0</v>
      </c>
      <c r="G107" s="2">
        <v>0</v>
      </c>
      <c r="H107" s="4">
        <v>0</v>
      </c>
      <c r="I107" s="2">
        <v>676.4</v>
      </c>
      <c r="J107" s="2" t="s">
        <v>770</v>
      </c>
    </row>
    <row r="108" spans="1:10" x14ac:dyDescent="0.35">
      <c r="A108" s="2" t="s">
        <v>118</v>
      </c>
      <c r="B108" s="2">
        <v>22</v>
      </c>
      <c r="C108" s="2" t="s">
        <v>7</v>
      </c>
      <c r="D108" s="9">
        <v>25.512840000000001</v>
      </c>
      <c r="E108" s="9">
        <v>85.295689999999993</v>
      </c>
      <c r="F108" s="2">
        <v>0</v>
      </c>
      <c r="G108" s="2">
        <v>0</v>
      </c>
      <c r="H108" s="4">
        <v>0</v>
      </c>
      <c r="I108" s="2">
        <v>5.63</v>
      </c>
      <c r="J108" s="2" t="s">
        <v>770</v>
      </c>
    </row>
    <row r="109" spans="1:10" x14ac:dyDescent="0.35">
      <c r="A109" s="2" t="s">
        <v>119</v>
      </c>
      <c r="B109" s="2">
        <v>21</v>
      </c>
      <c r="C109" s="2" t="s">
        <v>7</v>
      </c>
      <c r="D109" s="9">
        <v>25.513010000000001</v>
      </c>
      <c r="E109" s="9">
        <v>85.295659999999998</v>
      </c>
      <c r="F109" s="2">
        <v>0</v>
      </c>
      <c r="G109" s="2" t="s">
        <v>997</v>
      </c>
      <c r="H109" s="4">
        <v>0</v>
      </c>
      <c r="I109" s="2">
        <v>729.6</v>
      </c>
      <c r="J109" s="2">
        <v>627.20000000000005</v>
      </c>
    </row>
    <row r="110" spans="1:10" x14ac:dyDescent="0.35">
      <c r="A110" s="2" t="s">
        <v>120</v>
      </c>
      <c r="B110" s="2">
        <v>36</v>
      </c>
      <c r="C110" s="2" t="s">
        <v>7</v>
      </c>
      <c r="D110" s="9">
        <v>25.512920000000001</v>
      </c>
      <c r="E110" s="9">
        <v>85.295609999999996</v>
      </c>
      <c r="F110" s="2">
        <v>0</v>
      </c>
      <c r="G110" s="2">
        <v>0</v>
      </c>
      <c r="H110" s="4">
        <v>0</v>
      </c>
      <c r="I110" s="2">
        <v>801.2</v>
      </c>
      <c r="J110" s="2">
        <v>711.6</v>
      </c>
    </row>
    <row r="111" spans="1:10" x14ac:dyDescent="0.35">
      <c r="A111" s="2" t="s">
        <v>121</v>
      </c>
      <c r="B111" s="2">
        <v>33</v>
      </c>
      <c r="C111" s="2" t="s">
        <v>7</v>
      </c>
      <c r="D111" s="9">
        <v>25.5106</v>
      </c>
      <c r="E111" s="9">
        <v>85.303809999999999</v>
      </c>
      <c r="F111" s="2">
        <v>0</v>
      </c>
      <c r="G111" s="2" t="s">
        <v>997</v>
      </c>
      <c r="H111" s="4">
        <v>0</v>
      </c>
      <c r="I111" s="2">
        <v>761</v>
      </c>
      <c r="J111" s="2">
        <v>659.6</v>
      </c>
    </row>
    <row r="112" spans="1:10" x14ac:dyDescent="0.35">
      <c r="A112" s="2" t="s">
        <v>122</v>
      </c>
      <c r="B112" s="2">
        <v>18</v>
      </c>
      <c r="C112" s="2" t="s">
        <v>7</v>
      </c>
      <c r="D112" s="9">
        <v>25.51</v>
      </c>
      <c r="E112" s="9">
        <v>85.303610000000006</v>
      </c>
      <c r="F112" s="2">
        <v>0</v>
      </c>
      <c r="G112" s="2" t="s">
        <v>997</v>
      </c>
      <c r="H112" s="4">
        <v>0</v>
      </c>
      <c r="I112" s="2">
        <v>750.8</v>
      </c>
      <c r="J112" s="2">
        <v>864.2</v>
      </c>
    </row>
    <row r="113" spans="1:10" x14ac:dyDescent="0.35">
      <c r="A113" s="2" t="s">
        <v>123</v>
      </c>
      <c r="B113" s="2">
        <v>21</v>
      </c>
      <c r="C113" s="2" t="s">
        <v>7</v>
      </c>
      <c r="D113" s="9">
        <v>25.510570000000001</v>
      </c>
      <c r="E113" s="9">
        <v>85.303780000000003</v>
      </c>
      <c r="F113" s="2">
        <v>0</v>
      </c>
      <c r="G113" s="2">
        <v>0</v>
      </c>
      <c r="H113" s="4">
        <v>0</v>
      </c>
      <c r="I113" s="2">
        <v>766.4</v>
      </c>
      <c r="J113" s="2" t="s">
        <v>770</v>
      </c>
    </row>
    <row r="114" spans="1:10" x14ac:dyDescent="0.35">
      <c r="A114" s="2" t="s">
        <v>124</v>
      </c>
      <c r="B114" s="2">
        <v>30</v>
      </c>
      <c r="C114" s="2" t="s">
        <v>7</v>
      </c>
      <c r="D114" s="9">
        <v>25.510570000000001</v>
      </c>
      <c r="E114" s="9">
        <v>85.303780000000003</v>
      </c>
      <c r="F114" s="2">
        <v>0</v>
      </c>
      <c r="G114" s="2">
        <v>0</v>
      </c>
      <c r="H114" s="4">
        <v>0</v>
      </c>
      <c r="I114" s="2">
        <v>717</v>
      </c>
      <c r="J114" s="2">
        <v>734.4</v>
      </c>
    </row>
    <row r="115" spans="1:10" x14ac:dyDescent="0.35">
      <c r="A115" s="2" t="s">
        <v>125</v>
      </c>
      <c r="B115" s="2">
        <v>18</v>
      </c>
      <c r="C115" s="2" t="s">
        <v>7</v>
      </c>
      <c r="D115" s="9">
        <v>25.510570000000001</v>
      </c>
      <c r="E115" s="9">
        <v>85.303780000000003</v>
      </c>
      <c r="F115" s="2">
        <v>0</v>
      </c>
      <c r="G115" s="2">
        <v>0</v>
      </c>
      <c r="H115" s="4">
        <v>0</v>
      </c>
      <c r="I115" s="2">
        <v>668.4</v>
      </c>
      <c r="J115" s="2">
        <v>750.8</v>
      </c>
    </row>
    <row r="116" spans="1:10" x14ac:dyDescent="0.35">
      <c r="A116" s="2" t="s">
        <v>126</v>
      </c>
      <c r="B116" s="2">
        <v>22</v>
      </c>
      <c r="C116" s="2" t="s">
        <v>7</v>
      </c>
      <c r="D116" s="9">
        <v>25.50995</v>
      </c>
      <c r="E116" s="9">
        <v>85.304140000000004</v>
      </c>
      <c r="F116" s="20">
        <v>0</v>
      </c>
      <c r="G116" s="2">
        <v>0</v>
      </c>
      <c r="H116" s="4">
        <v>0</v>
      </c>
      <c r="I116" s="2">
        <v>756.2</v>
      </c>
      <c r="J116" s="2">
        <v>750</v>
      </c>
    </row>
    <row r="117" spans="1:10" x14ac:dyDescent="0.35">
      <c r="A117" s="2" t="s">
        <v>127</v>
      </c>
      <c r="B117" s="2">
        <v>20</v>
      </c>
      <c r="C117" s="2" t="s">
        <v>7</v>
      </c>
      <c r="D117" s="9">
        <v>25.50995</v>
      </c>
      <c r="E117" s="9">
        <v>85.304140000000004</v>
      </c>
      <c r="F117" s="20"/>
      <c r="G117" s="2">
        <v>0</v>
      </c>
      <c r="H117" s="4">
        <v>0</v>
      </c>
      <c r="I117" s="2">
        <v>650</v>
      </c>
      <c r="J117" s="2"/>
    </row>
    <row r="118" spans="1:10" x14ac:dyDescent="0.35">
      <c r="A118" s="2" t="s">
        <v>128</v>
      </c>
      <c r="B118" s="2">
        <v>17</v>
      </c>
      <c r="C118" s="2" t="s">
        <v>7</v>
      </c>
      <c r="D118" s="9">
        <v>25.50995</v>
      </c>
      <c r="E118" s="9">
        <v>85.304140000000004</v>
      </c>
      <c r="F118" s="2">
        <v>3.9E-2</v>
      </c>
      <c r="G118" s="2">
        <v>0</v>
      </c>
      <c r="H118" s="4">
        <v>0</v>
      </c>
      <c r="I118" s="2">
        <v>742.8</v>
      </c>
      <c r="J118" s="2">
        <v>574</v>
      </c>
    </row>
    <row r="119" spans="1:10" x14ac:dyDescent="0.35">
      <c r="A119" s="2" t="s">
        <v>129</v>
      </c>
      <c r="B119" s="2">
        <v>32</v>
      </c>
      <c r="C119" s="2" t="s">
        <v>7</v>
      </c>
      <c r="D119" s="9">
        <v>25.50995</v>
      </c>
      <c r="E119" s="9">
        <v>85.304140000000004</v>
      </c>
      <c r="F119" s="2">
        <v>0</v>
      </c>
      <c r="G119" s="2" t="s">
        <v>997</v>
      </c>
      <c r="H119" s="4">
        <v>0</v>
      </c>
      <c r="I119" s="2">
        <v>511</v>
      </c>
      <c r="J119" s="2">
        <v>802.2</v>
      </c>
    </row>
    <row r="120" spans="1:10" x14ac:dyDescent="0.35">
      <c r="A120" s="2" t="s">
        <v>130</v>
      </c>
      <c r="B120" s="2">
        <v>22</v>
      </c>
      <c r="C120" s="2" t="s">
        <v>7</v>
      </c>
      <c r="D120" s="9">
        <v>25.51191</v>
      </c>
      <c r="E120" s="9">
        <v>85.303089999999997</v>
      </c>
      <c r="F120" s="2">
        <v>0</v>
      </c>
      <c r="G120" s="2" t="s">
        <v>997</v>
      </c>
      <c r="H120" s="4">
        <v>0</v>
      </c>
      <c r="I120" s="2">
        <v>770.6</v>
      </c>
      <c r="J120" s="2">
        <v>979</v>
      </c>
    </row>
    <row r="121" spans="1:10" x14ac:dyDescent="0.35">
      <c r="A121" s="2" t="s">
        <v>131</v>
      </c>
      <c r="B121" s="2">
        <v>26</v>
      </c>
      <c r="C121" s="2" t="s">
        <v>7</v>
      </c>
      <c r="D121" s="9">
        <v>25.51257</v>
      </c>
      <c r="E121" s="9">
        <v>85.301240000000007</v>
      </c>
      <c r="F121" s="2">
        <v>0</v>
      </c>
      <c r="G121" s="2" t="s">
        <v>997</v>
      </c>
      <c r="H121" s="4">
        <v>0</v>
      </c>
      <c r="I121" s="2">
        <v>751.6</v>
      </c>
      <c r="J121" s="2" t="s">
        <v>770</v>
      </c>
    </row>
    <row r="122" spans="1:10" x14ac:dyDescent="0.35">
      <c r="A122" s="2" t="s">
        <v>132</v>
      </c>
      <c r="B122" s="2">
        <v>22</v>
      </c>
      <c r="C122" s="2" t="s">
        <v>7</v>
      </c>
      <c r="D122" s="9">
        <v>25.51257</v>
      </c>
      <c r="E122" s="9">
        <v>85.301240000000007</v>
      </c>
      <c r="F122" s="2">
        <v>0</v>
      </c>
      <c r="G122" s="2" t="s">
        <v>997</v>
      </c>
      <c r="H122" s="4">
        <v>0</v>
      </c>
      <c r="I122" s="2">
        <v>696.6</v>
      </c>
      <c r="J122" s="2">
        <v>735</v>
      </c>
    </row>
    <row r="123" spans="1:10" x14ac:dyDescent="0.35">
      <c r="A123" s="2" t="s">
        <v>133</v>
      </c>
      <c r="B123" s="2">
        <v>23</v>
      </c>
      <c r="C123" s="2" t="s">
        <v>7</v>
      </c>
      <c r="D123" s="9">
        <v>25.5184</v>
      </c>
      <c r="E123" s="9">
        <v>85.03134</v>
      </c>
      <c r="F123" s="2">
        <v>0</v>
      </c>
      <c r="G123" s="2">
        <v>0</v>
      </c>
      <c r="H123" s="4">
        <v>0</v>
      </c>
      <c r="I123" s="2">
        <v>673.2</v>
      </c>
      <c r="J123" s="2" t="s">
        <v>770</v>
      </c>
    </row>
    <row r="124" spans="1:10" x14ac:dyDescent="0.35">
      <c r="A124" s="2" t="s">
        <v>134</v>
      </c>
      <c r="B124" s="2">
        <v>25</v>
      </c>
      <c r="C124" s="2" t="s">
        <v>7</v>
      </c>
      <c r="D124" s="9">
        <v>25.528400000000001</v>
      </c>
      <c r="E124" s="9">
        <v>85.03134</v>
      </c>
      <c r="F124" s="2">
        <v>0</v>
      </c>
      <c r="G124" s="2" t="s">
        <v>997</v>
      </c>
      <c r="H124" s="4">
        <v>0</v>
      </c>
      <c r="I124" s="2">
        <v>636.79999999999995</v>
      </c>
      <c r="J124" s="2" t="s">
        <v>770</v>
      </c>
    </row>
    <row r="125" spans="1:10" x14ac:dyDescent="0.35">
      <c r="A125" s="2" t="s">
        <v>135</v>
      </c>
      <c r="B125" s="2">
        <v>25</v>
      </c>
      <c r="C125" s="2" t="s">
        <v>6</v>
      </c>
      <c r="D125" s="10">
        <v>25.697825000000002</v>
      </c>
      <c r="E125" s="10">
        <v>84.665302999999994</v>
      </c>
      <c r="F125" s="2">
        <v>0</v>
      </c>
      <c r="G125" s="2">
        <v>10.64</v>
      </c>
      <c r="H125" s="4">
        <v>0.86</v>
      </c>
      <c r="I125" s="2">
        <v>0</v>
      </c>
      <c r="J125" s="2">
        <v>0</v>
      </c>
    </row>
    <row r="126" spans="1:10" x14ac:dyDescent="0.35">
      <c r="A126" s="2" t="s">
        <v>136</v>
      </c>
      <c r="B126" s="2">
        <v>27</v>
      </c>
      <c r="C126" s="2" t="s">
        <v>6</v>
      </c>
      <c r="D126" s="10">
        <v>25.698202999999999</v>
      </c>
      <c r="E126" s="10">
        <v>84.665322000000003</v>
      </c>
      <c r="F126" s="2">
        <v>9.6999999999999993</v>
      </c>
      <c r="G126" s="2">
        <v>13.42</v>
      </c>
      <c r="H126" s="4">
        <v>52</v>
      </c>
      <c r="I126" s="2">
        <v>0</v>
      </c>
      <c r="J126" s="2" t="s">
        <v>770</v>
      </c>
    </row>
    <row r="127" spans="1:10" x14ac:dyDescent="0.35">
      <c r="A127" s="2" t="s">
        <v>137</v>
      </c>
      <c r="B127" s="2">
        <v>28</v>
      </c>
      <c r="C127" s="2" t="s">
        <v>6</v>
      </c>
      <c r="D127" s="10">
        <v>25.698399999999999</v>
      </c>
      <c r="E127" s="10">
        <v>84.665166999999997</v>
      </c>
      <c r="F127" s="2">
        <v>0</v>
      </c>
      <c r="G127" s="2">
        <v>15.7</v>
      </c>
      <c r="H127" s="4">
        <v>101.44</v>
      </c>
      <c r="I127" s="2">
        <v>181.68</v>
      </c>
      <c r="J127" s="2" t="s">
        <v>770</v>
      </c>
    </row>
    <row r="128" spans="1:10" x14ac:dyDescent="0.35">
      <c r="A128" s="2" t="s">
        <v>138</v>
      </c>
      <c r="B128" s="2">
        <v>20</v>
      </c>
      <c r="C128" s="2" t="s">
        <v>6</v>
      </c>
      <c r="D128" s="10">
        <v>25.698125000000001</v>
      </c>
      <c r="E128" s="10">
        <v>84.664814000000007</v>
      </c>
      <c r="F128" s="2">
        <v>30.68</v>
      </c>
      <c r="G128" s="2">
        <v>14.32</v>
      </c>
      <c r="H128" s="4">
        <v>38.32</v>
      </c>
      <c r="I128" s="2">
        <v>0</v>
      </c>
      <c r="J128" s="2"/>
    </row>
    <row r="129" spans="1:10" x14ac:dyDescent="0.35">
      <c r="A129" s="2" t="s">
        <v>139</v>
      </c>
      <c r="B129" s="2">
        <v>27</v>
      </c>
      <c r="C129" s="2" t="s">
        <v>6</v>
      </c>
      <c r="D129" s="10">
        <v>25.698114</v>
      </c>
      <c r="E129" s="10">
        <v>84.664846999999995</v>
      </c>
      <c r="F129" s="2">
        <v>32.11</v>
      </c>
      <c r="G129" s="2">
        <v>2.1</v>
      </c>
      <c r="H129" s="4">
        <v>31.22</v>
      </c>
      <c r="I129" s="2">
        <v>319.60000000000002</v>
      </c>
      <c r="J129" s="2"/>
    </row>
    <row r="130" spans="1:10" x14ac:dyDescent="0.35">
      <c r="A130" s="2" t="s">
        <v>102</v>
      </c>
      <c r="B130" s="2">
        <v>24</v>
      </c>
      <c r="C130" s="2" t="s">
        <v>6</v>
      </c>
      <c r="D130" s="10">
        <v>25.698256000000001</v>
      </c>
      <c r="E130" s="10">
        <v>84.664928000000003</v>
      </c>
      <c r="F130" s="2">
        <v>51.5</v>
      </c>
      <c r="G130" s="2">
        <v>16.84</v>
      </c>
      <c r="H130" s="4">
        <v>46.16</v>
      </c>
      <c r="I130" s="2">
        <v>0</v>
      </c>
      <c r="J130" s="2">
        <v>350.6</v>
      </c>
    </row>
    <row r="131" spans="1:10" x14ac:dyDescent="0.35">
      <c r="A131" s="2" t="s">
        <v>140</v>
      </c>
      <c r="B131" s="2">
        <v>24</v>
      </c>
      <c r="C131" s="2" t="s">
        <v>6</v>
      </c>
      <c r="D131" s="10">
        <v>25.698043999999999</v>
      </c>
      <c r="E131" s="10">
        <v>84.665042</v>
      </c>
      <c r="F131" s="2">
        <v>11.9</v>
      </c>
      <c r="G131" s="2" t="s">
        <v>997</v>
      </c>
      <c r="H131" s="4">
        <v>121.9</v>
      </c>
      <c r="I131" s="2" t="s">
        <v>770</v>
      </c>
      <c r="J131" s="2" t="s">
        <v>770</v>
      </c>
    </row>
    <row r="132" spans="1:10" x14ac:dyDescent="0.35">
      <c r="A132" s="2" t="s">
        <v>141</v>
      </c>
      <c r="B132" s="2">
        <v>30</v>
      </c>
      <c r="C132" s="2" t="s">
        <v>6</v>
      </c>
      <c r="D132" s="10">
        <v>25.674464</v>
      </c>
      <c r="E132" s="10">
        <v>84.706171999999995</v>
      </c>
      <c r="F132" s="2">
        <v>11.84</v>
      </c>
      <c r="G132" s="2">
        <v>0</v>
      </c>
      <c r="H132" s="4">
        <v>21.38</v>
      </c>
      <c r="I132" s="2">
        <v>185.94</v>
      </c>
      <c r="J132" s="2" t="s">
        <v>770</v>
      </c>
    </row>
    <row r="133" spans="1:10" x14ac:dyDescent="0.35">
      <c r="A133" s="2" t="s">
        <v>142</v>
      </c>
      <c r="B133" s="2"/>
      <c r="C133" s="2" t="s">
        <v>6</v>
      </c>
      <c r="D133" s="10">
        <v>25.670358</v>
      </c>
      <c r="E133" s="10">
        <v>84.694242000000003</v>
      </c>
      <c r="F133" s="2">
        <v>0</v>
      </c>
      <c r="G133" s="2">
        <v>21.5</v>
      </c>
      <c r="H133" s="4">
        <v>7.58</v>
      </c>
      <c r="I133" s="2">
        <v>280</v>
      </c>
      <c r="J133" s="2">
        <v>0</v>
      </c>
    </row>
    <row r="134" spans="1:10" x14ac:dyDescent="0.35">
      <c r="A134" s="2" t="s">
        <v>5</v>
      </c>
      <c r="B134" s="2">
        <v>30</v>
      </c>
      <c r="C134" s="2" t="s">
        <v>6</v>
      </c>
      <c r="D134" s="10">
        <v>25.687042000000002</v>
      </c>
      <c r="E134" s="10">
        <v>84.694139000000007</v>
      </c>
      <c r="F134" s="2">
        <v>0</v>
      </c>
      <c r="G134" s="2">
        <v>17.440000000000001</v>
      </c>
      <c r="H134" s="4" t="s">
        <v>997</v>
      </c>
      <c r="I134" s="2">
        <v>0</v>
      </c>
      <c r="J134" s="2">
        <v>0</v>
      </c>
    </row>
    <row r="135" spans="1:10" x14ac:dyDescent="0.35">
      <c r="A135" s="2" t="s">
        <v>143</v>
      </c>
      <c r="B135" s="2">
        <v>25</v>
      </c>
      <c r="C135" s="2" t="s">
        <v>6</v>
      </c>
      <c r="D135" s="10">
        <v>25.670591999999999</v>
      </c>
      <c r="E135" s="10">
        <v>84.693207999999998</v>
      </c>
      <c r="F135" s="2">
        <v>0</v>
      </c>
      <c r="G135" s="2">
        <v>8.86</v>
      </c>
      <c r="H135" s="4">
        <v>8.14</v>
      </c>
      <c r="I135" s="2"/>
      <c r="J135" s="2">
        <v>0</v>
      </c>
    </row>
    <row r="136" spans="1:10" x14ac:dyDescent="0.35">
      <c r="A136" s="2" t="s">
        <v>144</v>
      </c>
      <c r="B136" s="2">
        <v>22</v>
      </c>
      <c r="C136" s="2" t="s">
        <v>6</v>
      </c>
      <c r="D136" s="10">
        <v>25.670083000000002</v>
      </c>
      <c r="E136" s="10">
        <v>84.693241999999998</v>
      </c>
      <c r="F136" s="2">
        <v>0</v>
      </c>
      <c r="G136" s="2">
        <v>41.1</v>
      </c>
      <c r="H136" s="4">
        <v>20.6</v>
      </c>
      <c r="I136" s="2">
        <v>0</v>
      </c>
      <c r="J136" s="2" t="s">
        <v>770</v>
      </c>
    </row>
    <row r="137" spans="1:10" x14ac:dyDescent="0.35">
      <c r="A137" s="2" t="s">
        <v>145</v>
      </c>
      <c r="B137" s="2">
        <v>25</v>
      </c>
      <c r="C137" s="2" t="s">
        <v>6</v>
      </c>
      <c r="D137" s="10">
        <v>25.669530999999999</v>
      </c>
      <c r="E137" s="10">
        <v>84.692921999999996</v>
      </c>
      <c r="F137" s="2">
        <v>2.0190000000000001</v>
      </c>
      <c r="G137" s="2">
        <v>28.52</v>
      </c>
      <c r="H137" s="4" t="s">
        <v>997</v>
      </c>
      <c r="I137" s="2">
        <v>368.8</v>
      </c>
      <c r="J137" s="2"/>
    </row>
    <row r="138" spans="1:10" x14ac:dyDescent="0.35">
      <c r="A138" s="2" t="s">
        <v>125</v>
      </c>
      <c r="B138" s="2">
        <v>30</v>
      </c>
      <c r="C138" s="2" t="s">
        <v>6</v>
      </c>
      <c r="D138" s="10">
        <v>25.686855999999999</v>
      </c>
      <c r="E138" s="10">
        <v>84.745975000000001</v>
      </c>
      <c r="F138" s="2">
        <v>25.02</v>
      </c>
      <c r="G138" s="2" t="s">
        <v>997</v>
      </c>
      <c r="H138" s="4">
        <v>53.74</v>
      </c>
      <c r="I138" s="2"/>
      <c r="J138" s="2"/>
    </row>
    <row r="139" spans="1:10" x14ac:dyDescent="0.35">
      <c r="A139" s="2" t="s">
        <v>146</v>
      </c>
      <c r="B139" s="2">
        <v>32</v>
      </c>
      <c r="C139" s="2" t="s">
        <v>6</v>
      </c>
      <c r="D139" s="2">
        <v>25.686633</v>
      </c>
      <c r="E139" s="2">
        <v>84.745828000000003</v>
      </c>
      <c r="F139" s="2">
        <v>22.89</v>
      </c>
      <c r="G139" s="2">
        <v>0.24</v>
      </c>
      <c r="H139" s="4">
        <v>20.7</v>
      </c>
      <c r="I139" s="2">
        <v>0</v>
      </c>
      <c r="J139" s="2"/>
    </row>
    <row r="140" spans="1:10" x14ac:dyDescent="0.35">
      <c r="A140" s="2" t="s">
        <v>147</v>
      </c>
      <c r="B140" s="2">
        <v>20</v>
      </c>
      <c r="C140" s="2" t="s">
        <v>6</v>
      </c>
      <c r="D140" s="10">
        <v>25.68665</v>
      </c>
      <c r="E140" s="10">
        <v>84.746058000000005</v>
      </c>
      <c r="F140" s="2">
        <v>52.46</v>
      </c>
      <c r="G140" s="2" t="s">
        <v>997</v>
      </c>
      <c r="H140" s="4">
        <v>41.34</v>
      </c>
      <c r="I140" s="2"/>
      <c r="J140" s="2"/>
    </row>
    <row r="141" spans="1:10" x14ac:dyDescent="0.35">
      <c r="A141" s="2" t="s">
        <v>148</v>
      </c>
      <c r="B141" s="2">
        <v>23</v>
      </c>
      <c r="C141" s="2" t="s">
        <v>6</v>
      </c>
      <c r="D141" s="10">
        <v>25.686655999999999</v>
      </c>
      <c r="E141" s="10">
        <v>84.746521999999999</v>
      </c>
      <c r="F141" s="2">
        <v>0</v>
      </c>
      <c r="G141" s="2" t="s">
        <v>997</v>
      </c>
      <c r="H141" s="4">
        <v>27.82</v>
      </c>
      <c r="I141" s="2"/>
      <c r="J141" s="2"/>
    </row>
    <row r="142" spans="1:10" x14ac:dyDescent="0.35">
      <c r="A142" s="2" t="s">
        <v>4</v>
      </c>
      <c r="B142" s="2">
        <v>21</v>
      </c>
      <c r="C142" s="2" t="s">
        <v>6</v>
      </c>
      <c r="D142" s="2">
        <v>25.686281000000001</v>
      </c>
      <c r="E142" s="2">
        <v>84.467420000000004</v>
      </c>
      <c r="F142" s="2">
        <v>35.54</v>
      </c>
      <c r="G142" s="2" t="s">
        <v>997</v>
      </c>
      <c r="H142" s="4">
        <v>51.4</v>
      </c>
      <c r="I142" s="2"/>
      <c r="J142" s="2"/>
    </row>
    <row r="143" spans="1:10" x14ac:dyDescent="0.35">
      <c r="A143" s="2" t="s">
        <v>149</v>
      </c>
      <c r="B143" s="2">
        <v>32</v>
      </c>
      <c r="C143" s="2" t="s">
        <v>6</v>
      </c>
      <c r="D143" s="2">
        <v>25.686339</v>
      </c>
      <c r="E143" s="2">
        <v>84.746707999999998</v>
      </c>
      <c r="F143" s="2">
        <v>3.21</v>
      </c>
      <c r="G143" s="2">
        <f>PRODUCT(1.251,20)</f>
        <v>25.019999999999996</v>
      </c>
      <c r="H143" s="4">
        <v>11.3</v>
      </c>
      <c r="I143" s="2"/>
      <c r="J143" s="2"/>
    </row>
    <row r="144" spans="1:10" x14ac:dyDescent="0.35">
      <c r="A144" s="2" t="s">
        <v>150</v>
      </c>
      <c r="B144" s="2">
        <v>25</v>
      </c>
      <c r="C144" s="2" t="s">
        <v>6</v>
      </c>
      <c r="D144" s="10">
        <v>25.686022000000001</v>
      </c>
      <c r="E144" s="10">
        <v>84.748400000000004</v>
      </c>
      <c r="F144" s="2">
        <v>0</v>
      </c>
      <c r="G144" s="2" t="s">
        <v>997</v>
      </c>
      <c r="H144" s="4">
        <v>32.76</v>
      </c>
      <c r="I144" s="2">
        <v>202.4</v>
      </c>
      <c r="J144" s="2">
        <v>0</v>
      </c>
    </row>
    <row r="145" spans="1:10" x14ac:dyDescent="0.35">
      <c r="A145" s="2" t="s">
        <v>151</v>
      </c>
      <c r="B145" s="2">
        <v>18</v>
      </c>
      <c r="C145" s="2" t="s">
        <v>6</v>
      </c>
      <c r="D145" s="10">
        <v>25.685967000000002</v>
      </c>
      <c r="E145" s="10">
        <v>84.747838999999999</v>
      </c>
      <c r="F145" s="2">
        <v>11.46</v>
      </c>
      <c r="G145" s="2">
        <v>9.76</v>
      </c>
      <c r="H145" s="4">
        <v>55.26</v>
      </c>
      <c r="I145" s="2"/>
      <c r="J145" s="2"/>
    </row>
    <row r="146" spans="1:10" x14ac:dyDescent="0.35">
      <c r="A146" s="2" t="s">
        <v>145</v>
      </c>
      <c r="B146" s="2">
        <v>20</v>
      </c>
      <c r="C146" s="2" t="s">
        <v>6</v>
      </c>
      <c r="D146" s="2">
        <v>25.685372999999998</v>
      </c>
      <c r="E146" s="2">
        <v>84.749207999999996</v>
      </c>
      <c r="F146" s="2">
        <v>0</v>
      </c>
      <c r="G146" s="2" t="s">
        <v>997</v>
      </c>
      <c r="H146" s="4">
        <v>41.24</v>
      </c>
      <c r="I146" s="2"/>
      <c r="J146" s="2"/>
    </row>
    <row r="147" spans="1:10" x14ac:dyDescent="0.35">
      <c r="A147" s="2" t="s">
        <v>140</v>
      </c>
      <c r="B147" s="2">
        <v>22</v>
      </c>
      <c r="C147" s="2" t="s">
        <v>6</v>
      </c>
      <c r="D147" s="10">
        <v>25.685960999999999</v>
      </c>
      <c r="E147" s="10">
        <v>84.747857999999994</v>
      </c>
      <c r="F147" s="2">
        <v>0.41199999999999998</v>
      </c>
      <c r="G147" s="2" t="s">
        <v>997</v>
      </c>
      <c r="H147" s="4">
        <v>16.98</v>
      </c>
      <c r="I147" s="2"/>
      <c r="J147" s="2"/>
    </row>
    <row r="148" spans="1:10" x14ac:dyDescent="0.35">
      <c r="A148" s="2" t="s">
        <v>152</v>
      </c>
      <c r="B148" s="2">
        <v>26</v>
      </c>
      <c r="C148" s="2" t="s">
        <v>6</v>
      </c>
      <c r="D148" s="10">
        <v>25.684792000000002</v>
      </c>
      <c r="E148" s="10">
        <v>84.749916999999996</v>
      </c>
      <c r="F148" s="2">
        <v>30.75</v>
      </c>
      <c r="G148" s="2">
        <f>PRODUCT(0.081,20)</f>
        <v>1.62</v>
      </c>
      <c r="H148" s="4">
        <v>43.76</v>
      </c>
      <c r="I148" s="2"/>
      <c r="J148" s="2"/>
    </row>
    <row r="149" spans="1:10" x14ac:dyDescent="0.35">
      <c r="A149" s="2" t="s">
        <v>153</v>
      </c>
      <c r="B149" s="2">
        <v>22</v>
      </c>
      <c r="C149" s="2" t="s">
        <v>6</v>
      </c>
      <c r="D149" s="10">
        <v>25.684908</v>
      </c>
      <c r="E149" s="10">
        <v>84.749816999999993</v>
      </c>
      <c r="F149" s="2">
        <v>0</v>
      </c>
      <c r="G149" s="2">
        <v>0</v>
      </c>
      <c r="H149" s="4" t="s">
        <v>770</v>
      </c>
      <c r="I149" s="2"/>
      <c r="J149" s="2"/>
    </row>
    <row r="150" spans="1:10" x14ac:dyDescent="0.35">
      <c r="A150" s="2" t="s">
        <v>154</v>
      </c>
      <c r="B150" s="2">
        <v>23</v>
      </c>
      <c r="C150" s="2" t="s">
        <v>6</v>
      </c>
      <c r="D150" s="10">
        <v>25.684771999999999</v>
      </c>
      <c r="E150" s="10">
        <v>84.749958000000007</v>
      </c>
      <c r="F150" s="2">
        <v>1.6120000000000001</v>
      </c>
      <c r="G150" s="2">
        <f>PRODUCT(0.657,20)</f>
        <v>13.14</v>
      </c>
      <c r="H150" s="4">
        <v>32.92</v>
      </c>
      <c r="I150" s="2"/>
      <c r="J150" s="2"/>
    </row>
    <row r="151" spans="1:10" x14ac:dyDescent="0.35">
      <c r="A151" s="2" t="s">
        <v>155</v>
      </c>
      <c r="B151" s="2">
        <v>26</v>
      </c>
      <c r="C151" s="2" t="s">
        <v>6</v>
      </c>
      <c r="D151" s="10">
        <v>25.685378</v>
      </c>
      <c r="E151" s="10">
        <v>84.749744000000007</v>
      </c>
      <c r="F151" s="2">
        <v>46.26</v>
      </c>
      <c r="G151" s="2" t="s">
        <v>997</v>
      </c>
      <c r="H151" s="4">
        <v>44.14</v>
      </c>
      <c r="I151" s="2"/>
      <c r="J151" s="2"/>
    </row>
    <row r="152" spans="1:10" x14ac:dyDescent="0.35">
      <c r="A152" s="2" t="s">
        <v>156</v>
      </c>
      <c r="B152" s="2">
        <v>24</v>
      </c>
      <c r="C152" s="2" t="s">
        <v>6</v>
      </c>
      <c r="D152" s="10">
        <v>25.684494000000001</v>
      </c>
      <c r="E152" s="10">
        <v>84.749875000000003</v>
      </c>
      <c r="F152" s="2">
        <v>18.55</v>
      </c>
      <c r="G152" s="2">
        <v>0</v>
      </c>
      <c r="H152" s="4">
        <v>23.76</v>
      </c>
      <c r="I152" s="2">
        <v>450</v>
      </c>
      <c r="J152" s="2"/>
    </row>
    <row r="153" spans="1:10" x14ac:dyDescent="0.35">
      <c r="A153" s="2" t="s">
        <v>157</v>
      </c>
      <c r="B153" s="2">
        <v>30</v>
      </c>
      <c r="C153" s="2" t="s">
        <v>6</v>
      </c>
      <c r="D153" s="10">
        <v>25.681557999999999</v>
      </c>
      <c r="E153" s="10">
        <v>84.751214000000004</v>
      </c>
      <c r="F153" s="2">
        <v>30.65</v>
      </c>
      <c r="G153" s="2">
        <v>0</v>
      </c>
      <c r="H153" s="4">
        <v>33.94</v>
      </c>
      <c r="I153" s="2"/>
      <c r="J153" s="2"/>
    </row>
    <row r="154" spans="1:10" x14ac:dyDescent="0.35">
      <c r="A154" s="2" t="s">
        <v>158</v>
      </c>
      <c r="B154" s="2">
        <v>25</v>
      </c>
      <c r="C154" s="2" t="s">
        <v>6</v>
      </c>
      <c r="D154" s="10">
        <v>25.681557999999999</v>
      </c>
      <c r="E154" s="10">
        <v>84.751214000000004</v>
      </c>
      <c r="F154" s="2">
        <v>30.93</v>
      </c>
      <c r="G154" s="2">
        <f>PRODUCT(0.45,20)</f>
        <v>9</v>
      </c>
      <c r="H154" s="4">
        <v>87.42</v>
      </c>
      <c r="I154" s="2"/>
      <c r="J154" s="2"/>
    </row>
    <row r="155" spans="1:10" x14ac:dyDescent="0.35">
      <c r="A155" s="2" t="s">
        <v>159</v>
      </c>
      <c r="B155" s="2">
        <v>26</v>
      </c>
      <c r="C155" s="2" t="s">
        <v>6</v>
      </c>
      <c r="D155" s="10">
        <v>25.679480999999999</v>
      </c>
      <c r="E155" s="10">
        <v>84.752317000000005</v>
      </c>
      <c r="F155" s="2">
        <v>0.32400000000000001</v>
      </c>
      <c r="G155" s="2">
        <v>0</v>
      </c>
      <c r="H155" s="4" t="s">
        <v>997</v>
      </c>
      <c r="I155" s="2"/>
      <c r="J155" s="2">
        <v>29.66</v>
      </c>
    </row>
    <row r="156" spans="1:10" x14ac:dyDescent="0.35">
      <c r="A156" s="2" t="s">
        <v>160</v>
      </c>
      <c r="B156" s="2">
        <v>30</v>
      </c>
      <c r="C156" s="2" t="s">
        <v>6</v>
      </c>
      <c r="D156" s="10">
        <v>25.679480999999999</v>
      </c>
      <c r="E156" s="10">
        <v>84.752317000000005</v>
      </c>
      <c r="F156" s="2">
        <v>0.32400000000000001</v>
      </c>
      <c r="G156" s="2" t="s">
        <v>997</v>
      </c>
      <c r="H156" s="4">
        <v>49.48</v>
      </c>
      <c r="I156" s="2"/>
      <c r="J156" s="2"/>
    </row>
    <row r="157" spans="1:10" x14ac:dyDescent="0.35">
      <c r="A157" s="2" t="s">
        <v>161</v>
      </c>
      <c r="B157" s="2">
        <v>21</v>
      </c>
      <c r="C157" s="2" t="s">
        <v>6</v>
      </c>
      <c r="D157" s="10">
        <v>25.691293999999999</v>
      </c>
      <c r="E157" s="10">
        <v>84.625371999999999</v>
      </c>
      <c r="F157" s="2">
        <v>24.76</v>
      </c>
      <c r="G157" s="2" t="s">
        <v>997</v>
      </c>
      <c r="H157" s="4">
        <v>0</v>
      </c>
      <c r="I157" s="2">
        <v>211.2</v>
      </c>
      <c r="J157" s="2"/>
    </row>
    <row r="158" spans="1:10" x14ac:dyDescent="0.35">
      <c r="A158" s="2" t="s">
        <v>162</v>
      </c>
      <c r="B158" s="2">
        <v>21</v>
      </c>
      <c r="C158" s="2" t="s">
        <v>6</v>
      </c>
      <c r="D158" s="10">
        <v>25.691293999999999</v>
      </c>
      <c r="E158" s="10">
        <v>84.625371999999999</v>
      </c>
      <c r="F158" s="2">
        <v>24.76</v>
      </c>
      <c r="G158" s="2" t="s">
        <v>997</v>
      </c>
      <c r="H158" s="4" t="s">
        <v>997</v>
      </c>
      <c r="I158" s="2">
        <v>193.04</v>
      </c>
      <c r="J158" s="2"/>
    </row>
    <row r="159" spans="1:10" x14ac:dyDescent="0.35">
      <c r="A159" s="2" t="s">
        <v>163</v>
      </c>
      <c r="B159" s="2">
        <v>20</v>
      </c>
      <c r="C159" s="2" t="s">
        <v>6</v>
      </c>
      <c r="D159" s="10">
        <v>25.689782999999998</v>
      </c>
      <c r="E159" s="10" t="s">
        <v>99</v>
      </c>
      <c r="F159" s="2">
        <v>52.46</v>
      </c>
      <c r="G159" s="2" t="s">
        <v>997</v>
      </c>
      <c r="H159" s="4">
        <v>0</v>
      </c>
      <c r="I159" s="2">
        <v>0</v>
      </c>
      <c r="J159" s="2">
        <v>134.26</v>
      </c>
    </row>
    <row r="160" spans="1:10" x14ac:dyDescent="0.35">
      <c r="A160" s="2" t="s">
        <v>104</v>
      </c>
      <c r="B160" s="2">
        <v>25</v>
      </c>
      <c r="C160" s="2" t="s">
        <v>6</v>
      </c>
      <c r="D160" s="2">
        <v>25.689703000000002</v>
      </c>
      <c r="E160" s="2">
        <v>84.625846999999993</v>
      </c>
      <c r="F160" s="2">
        <v>0</v>
      </c>
      <c r="G160" s="2" t="s">
        <v>997</v>
      </c>
      <c r="H160" s="4">
        <v>0</v>
      </c>
      <c r="I160" s="2">
        <v>275.39999999999998</v>
      </c>
      <c r="J160" s="2"/>
    </row>
    <row r="161" spans="1:10" x14ac:dyDescent="0.35">
      <c r="A161" s="2" t="s">
        <v>164</v>
      </c>
      <c r="B161" s="2">
        <v>30</v>
      </c>
      <c r="C161" s="2" t="s">
        <v>6</v>
      </c>
      <c r="D161" s="2">
        <v>25.689308</v>
      </c>
      <c r="E161" s="2">
        <v>84.625366999999997</v>
      </c>
      <c r="F161" s="2">
        <v>0.20200000000000001</v>
      </c>
      <c r="G161" s="2" t="s">
        <v>997</v>
      </c>
      <c r="H161" s="4">
        <v>0</v>
      </c>
      <c r="I161" s="2" t="s">
        <v>770</v>
      </c>
      <c r="J161" s="2"/>
    </row>
    <row r="162" spans="1:10" x14ac:dyDescent="0.35">
      <c r="A162" s="2" t="s">
        <v>165</v>
      </c>
      <c r="B162" s="2">
        <v>23</v>
      </c>
      <c r="C162" s="2" t="s">
        <v>6</v>
      </c>
      <c r="D162" s="2">
        <v>25.690608000000001</v>
      </c>
      <c r="E162" s="2">
        <v>84.623874999999998</v>
      </c>
      <c r="F162" s="2">
        <v>39.99</v>
      </c>
      <c r="G162" s="2" t="s">
        <v>997</v>
      </c>
      <c r="H162" s="4">
        <v>0</v>
      </c>
      <c r="I162" s="2">
        <v>27.34</v>
      </c>
      <c r="J162" s="2"/>
    </row>
    <row r="163" spans="1:10" x14ac:dyDescent="0.35">
      <c r="A163" s="2" t="s">
        <v>166</v>
      </c>
      <c r="B163" s="2">
        <v>25</v>
      </c>
      <c r="C163" s="2" t="s">
        <v>6</v>
      </c>
      <c r="D163" s="2">
        <v>25.690536000000002</v>
      </c>
      <c r="E163" s="2">
        <v>84.623486</v>
      </c>
      <c r="F163" s="2">
        <v>0.184</v>
      </c>
      <c r="G163" s="2" t="s">
        <v>770</v>
      </c>
      <c r="H163" s="4">
        <v>0</v>
      </c>
      <c r="I163" s="2">
        <v>33.68</v>
      </c>
      <c r="J163" s="2"/>
    </row>
    <row r="164" spans="1:10" x14ac:dyDescent="0.35">
      <c r="A164" s="2" t="s">
        <v>167</v>
      </c>
      <c r="B164" s="2">
        <v>30</v>
      </c>
      <c r="C164" s="2" t="s">
        <v>6</v>
      </c>
      <c r="D164" s="2"/>
      <c r="E164" s="2"/>
      <c r="F164" s="2">
        <v>0.98180000000000001</v>
      </c>
      <c r="G164" s="2" t="s">
        <v>997</v>
      </c>
      <c r="H164" s="4">
        <v>0</v>
      </c>
      <c r="I164" s="2">
        <v>98.22</v>
      </c>
      <c r="J164" s="2">
        <v>506</v>
      </c>
    </row>
    <row r="165" spans="1:10" x14ac:dyDescent="0.35">
      <c r="A165" s="2" t="s">
        <v>168</v>
      </c>
      <c r="B165" s="2">
        <v>21</v>
      </c>
      <c r="C165" s="2" t="s">
        <v>6</v>
      </c>
      <c r="D165" s="10">
        <v>25.679886</v>
      </c>
      <c r="E165" s="10">
        <v>84.781285999999994</v>
      </c>
      <c r="F165" s="2">
        <v>187</v>
      </c>
      <c r="G165" s="2">
        <v>6.76</v>
      </c>
      <c r="H165" s="4">
        <f>PRODUCT(2.564,20)</f>
        <v>51.28</v>
      </c>
      <c r="I165" s="2">
        <v>0</v>
      </c>
      <c r="J165" s="2"/>
    </row>
    <row r="166" spans="1:10" x14ac:dyDescent="0.35">
      <c r="A166" s="2" t="s">
        <v>169</v>
      </c>
      <c r="B166" s="2">
        <v>35</v>
      </c>
      <c r="C166" s="2" t="s">
        <v>6</v>
      </c>
      <c r="D166" s="10">
        <v>25.681117</v>
      </c>
      <c r="E166" s="10">
        <v>84.780061000000003</v>
      </c>
      <c r="F166" s="2">
        <v>23.46</v>
      </c>
      <c r="G166" s="2" t="s">
        <v>997</v>
      </c>
      <c r="H166" s="4">
        <f>PRODUCT(2.282,20)</f>
        <v>45.64</v>
      </c>
      <c r="I166" s="2">
        <v>221.6</v>
      </c>
      <c r="J166" s="2" t="s">
        <v>771</v>
      </c>
    </row>
    <row r="167" spans="1:10" x14ac:dyDescent="0.35">
      <c r="A167" s="2" t="s">
        <v>170</v>
      </c>
      <c r="B167" s="2">
        <v>25</v>
      </c>
      <c r="C167" s="2" t="s">
        <v>6</v>
      </c>
      <c r="D167" s="10">
        <v>25.681117</v>
      </c>
      <c r="E167" s="10">
        <v>84.780061000000003</v>
      </c>
      <c r="F167" s="2">
        <v>1</v>
      </c>
      <c r="G167" s="2">
        <f>PRODUCT(1.134,20)</f>
        <v>22.68</v>
      </c>
      <c r="H167" s="4">
        <f>PRODUCT(2.189,20)</f>
        <v>43.78</v>
      </c>
      <c r="I167" s="2">
        <v>0</v>
      </c>
      <c r="J167" s="2">
        <v>0</v>
      </c>
    </row>
    <row r="168" spans="1:10" x14ac:dyDescent="0.35">
      <c r="A168" s="2" t="s">
        <v>171</v>
      </c>
      <c r="B168" s="2">
        <v>22</v>
      </c>
      <c r="C168" s="2" t="s">
        <v>6</v>
      </c>
      <c r="D168" s="2">
        <v>25.681919000000001</v>
      </c>
      <c r="E168" s="2">
        <v>84.779461999999995</v>
      </c>
      <c r="F168" s="2">
        <v>56.5</v>
      </c>
      <c r="G168" s="2" t="s">
        <v>997</v>
      </c>
      <c r="H168" s="4">
        <f>PRODUCT(1.018,20)</f>
        <v>20.36</v>
      </c>
      <c r="I168" s="2">
        <v>212.4</v>
      </c>
      <c r="J168" s="2"/>
    </row>
    <row r="169" spans="1:10" x14ac:dyDescent="0.35">
      <c r="A169" s="2" t="s">
        <v>172</v>
      </c>
      <c r="B169" s="2">
        <v>28</v>
      </c>
      <c r="C169" s="2" t="s">
        <v>6</v>
      </c>
      <c r="D169" s="10">
        <v>25.681322000000002</v>
      </c>
      <c r="E169" s="10">
        <v>84.780238999999995</v>
      </c>
      <c r="F169" s="2">
        <v>3.1179999999999999</v>
      </c>
      <c r="G169" s="2" t="s">
        <v>997</v>
      </c>
      <c r="H169" s="4">
        <f>PRODUCT(0.706,20)</f>
        <v>14.12</v>
      </c>
      <c r="I169" s="2">
        <v>183.14</v>
      </c>
      <c r="J169" s="2">
        <v>0</v>
      </c>
    </row>
    <row r="170" spans="1:10" x14ac:dyDescent="0.35">
      <c r="A170" s="2" t="s">
        <v>125</v>
      </c>
      <c r="B170" s="2">
        <v>27</v>
      </c>
      <c r="C170" s="2" t="s">
        <v>6</v>
      </c>
      <c r="D170" s="2">
        <v>25.681702000000001</v>
      </c>
      <c r="E170" s="2">
        <v>84.778805000000006</v>
      </c>
      <c r="F170" s="2">
        <v>17.940000000000001</v>
      </c>
      <c r="G170" s="2" t="s">
        <v>997</v>
      </c>
      <c r="H170" s="4">
        <f>PRODUCT(2.712,20)</f>
        <v>54.24</v>
      </c>
      <c r="I170" s="2">
        <v>108.28</v>
      </c>
      <c r="J170" s="2"/>
    </row>
    <row r="171" spans="1:10" x14ac:dyDescent="0.35">
      <c r="A171" s="2" t="s">
        <v>173</v>
      </c>
      <c r="B171" s="2">
        <v>27</v>
      </c>
      <c r="C171" s="2" t="s">
        <v>6</v>
      </c>
      <c r="D171" s="2">
        <v>25.680094</v>
      </c>
      <c r="E171" s="2">
        <v>84.778561999999994</v>
      </c>
      <c r="F171" s="2">
        <v>1.7230000000000001</v>
      </c>
      <c r="G171" s="2">
        <f>PRODUCT(0.081,20)</f>
        <v>1.62</v>
      </c>
      <c r="H171" s="4">
        <f>PRODUCT(2.458,20)</f>
        <v>49.160000000000004</v>
      </c>
      <c r="I171" s="2">
        <v>0</v>
      </c>
      <c r="J171" s="2"/>
    </row>
    <row r="172" spans="1:10" x14ac:dyDescent="0.35">
      <c r="A172" s="2" t="s">
        <v>107</v>
      </c>
      <c r="B172" s="2">
        <v>25</v>
      </c>
      <c r="C172" s="2" t="s">
        <v>6</v>
      </c>
      <c r="D172" s="2">
        <v>25.679825999999998</v>
      </c>
      <c r="E172" s="2">
        <v>84.778722000000002</v>
      </c>
      <c r="F172" s="2">
        <v>31.5</v>
      </c>
      <c r="G172" s="2" t="s">
        <v>997</v>
      </c>
      <c r="H172" s="4">
        <f>PRODUCT(2.097,20)</f>
        <v>41.94</v>
      </c>
      <c r="I172" s="2">
        <v>228.6</v>
      </c>
      <c r="J172" s="2"/>
    </row>
    <row r="173" spans="1:10" x14ac:dyDescent="0.35">
      <c r="A173" s="2" t="s">
        <v>174</v>
      </c>
      <c r="B173" s="2">
        <v>30</v>
      </c>
      <c r="C173" s="2" t="s">
        <v>6</v>
      </c>
      <c r="D173" s="2">
        <v>25.680254000000001</v>
      </c>
      <c r="E173" s="2">
        <v>84.778653000000006</v>
      </c>
      <c r="F173" s="2">
        <v>1.8680000000000001</v>
      </c>
      <c r="G173" s="2" t="s">
        <v>997</v>
      </c>
      <c r="H173" s="4">
        <f>PRODUCT(0.396,20)</f>
        <v>7.92</v>
      </c>
      <c r="I173" s="2">
        <v>389.2</v>
      </c>
      <c r="J173" s="2"/>
    </row>
    <row r="174" spans="1:10" x14ac:dyDescent="0.35">
      <c r="A174" s="2" t="s">
        <v>175</v>
      </c>
      <c r="B174" s="2">
        <v>25</v>
      </c>
      <c r="C174" s="2" t="s">
        <v>6</v>
      </c>
      <c r="D174" s="2">
        <v>25.680257999999998</v>
      </c>
      <c r="E174" s="2">
        <v>84.778604999999999</v>
      </c>
      <c r="F174" s="2">
        <v>7.36</v>
      </c>
      <c r="G174" s="2" t="s">
        <v>997</v>
      </c>
      <c r="H174" s="4">
        <f>PRODUCT(1.038,20)</f>
        <v>20.76</v>
      </c>
      <c r="I174" s="2">
        <v>4.4800000000000004</v>
      </c>
      <c r="J174" s="2"/>
    </row>
    <row r="175" spans="1:10" x14ac:dyDescent="0.35">
      <c r="A175" s="2" t="s">
        <v>176</v>
      </c>
      <c r="B175" s="2">
        <v>24</v>
      </c>
      <c r="C175" s="2" t="s">
        <v>6</v>
      </c>
      <c r="D175" s="2">
        <v>25.680382000000002</v>
      </c>
      <c r="E175" s="2">
        <v>84.778458000000001</v>
      </c>
      <c r="F175" s="2">
        <v>30.93</v>
      </c>
      <c r="G175" s="2" t="s">
        <v>997</v>
      </c>
      <c r="H175" s="9">
        <v>0</v>
      </c>
      <c r="I175" s="2">
        <v>159.4</v>
      </c>
      <c r="J175" s="2"/>
    </row>
    <row r="176" spans="1:10" x14ac:dyDescent="0.35">
      <c r="A176" s="2" t="s">
        <v>177</v>
      </c>
      <c r="B176" s="2">
        <v>21</v>
      </c>
      <c r="C176" s="2" t="s">
        <v>6</v>
      </c>
      <c r="D176" s="2">
        <v>25.680422</v>
      </c>
      <c r="E176" s="2">
        <v>84.778516999999994</v>
      </c>
      <c r="F176" s="2">
        <v>0</v>
      </c>
      <c r="G176" s="2">
        <f>PRODUCT(0.376,20)</f>
        <v>7.52</v>
      </c>
      <c r="H176" s="4">
        <f>PRODUCT(1.231,20)</f>
        <v>24.62</v>
      </c>
      <c r="I176" s="2">
        <v>0</v>
      </c>
      <c r="J176" s="2"/>
    </row>
    <row r="177" spans="1:10" x14ac:dyDescent="0.35">
      <c r="A177" s="2" t="s">
        <v>161</v>
      </c>
      <c r="B177" s="2">
        <v>25</v>
      </c>
      <c r="C177" s="2" t="s">
        <v>6</v>
      </c>
      <c r="D177" s="2">
        <v>25.616879999999998</v>
      </c>
      <c r="E177" s="2">
        <v>84.428659999999994</v>
      </c>
      <c r="F177" s="2">
        <v>0</v>
      </c>
      <c r="G177" s="2" t="s">
        <v>997</v>
      </c>
      <c r="H177" s="4">
        <v>0</v>
      </c>
      <c r="I177" s="2">
        <v>251.4</v>
      </c>
      <c r="J177" s="2"/>
    </row>
    <row r="178" spans="1:10" x14ac:dyDescent="0.35">
      <c r="A178" s="2" t="s">
        <v>178</v>
      </c>
      <c r="B178" s="2">
        <v>30</v>
      </c>
      <c r="C178" s="2" t="s">
        <v>6</v>
      </c>
      <c r="D178" s="2">
        <v>25.616879999999998</v>
      </c>
      <c r="E178" s="2">
        <v>84.428659999999994</v>
      </c>
      <c r="F178" s="2">
        <v>0</v>
      </c>
      <c r="G178" s="2" t="s">
        <v>997</v>
      </c>
      <c r="H178" s="4">
        <v>0</v>
      </c>
      <c r="I178" s="2">
        <v>261.2</v>
      </c>
      <c r="J178" s="2">
        <v>529.4</v>
      </c>
    </row>
    <row r="179" spans="1:10" x14ac:dyDescent="0.35">
      <c r="A179" s="2" t="s">
        <v>3</v>
      </c>
      <c r="B179" s="2">
        <v>25</v>
      </c>
      <c r="C179" s="2" t="s">
        <v>6</v>
      </c>
      <c r="D179" s="2">
        <v>25.614640000000001</v>
      </c>
      <c r="E179" s="2">
        <v>84.405304999999998</v>
      </c>
      <c r="F179" s="2">
        <v>0</v>
      </c>
      <c r="G179" s="2" t="s">
        <v>997</v>
      </c>
      <c r="H179" s="4" t="s">
        <v>770</v>
      </c>
      <c r="I179" s="2">
        <v>101.8</v>
      </c>
      <c r="J179" s="2"/>
    </row>
    <row r="180" spans="1:10" x14ac:dyDescent="0.35">
      <c r="A180" s="2" t="s">
        <v>152</v>
      </c>
      <c r="B180" s="2">
        <v>26</v>
      </c>
      <c r="C180" s="2" t="s">
        <v>6</v>
      </c>
      <c r="D180" s="2">
        <v>25.615552999999998</v>
      </c>
      <c r="E180" s="2">
        <v>84.426900000000003</v>
      </c>
      <c r="F180" s="2">
        <v>14.05</v>
      </c>
      <c r="G180" s="2" t="s">
        <v>997</v>
      </c>
      <c r="H180" s="4">
        <v>0</v>
      </c>
      <c r="I180" s="2">
        <v>0</v>
      </c>
      <c r="J180" s="2"/>
    </row>
    <row r="181" spans="1:10" x14ac:dyDescent="0.35">
      <c r="A181" s="2" t="s">
        <v>179</v>
      </c>
      <c r="B181" s="2">
        <v>32</v>
      </c>
      <c r="C181" s="2" t="s">
        <v>6</v>
      </c>
      <c r="D181" s="2">
        <v>25.480062</v>
      </c>
      <c r="E181" s="2">
        <v>84.403110999999996</v>
      </c>
      <c r="F181" s="2">
        <v>0</v>
      </c>
      <c r="G181" s="2" t="s">
        <v>997</v>
      </c>
      <c r="H181" s="4" t="s">
        <v>770</v>
      </c>
      <c r="I181" s="2">
        <v>0</v>
      </c>
      <c r="J181" s="2">
        <v>294.60000000000002</v>
      </c>
    </row>
    <row r="182" spans="1:10" x14ac:dyDescent="0.35">
      <c r="A182" s="2" t="s">
        <v>180</v>
      </c>
      <c r="B182" s="2">
        <v>23</v>
      </c>
      <c r="C182" s="2" t="s">
        <v>6</v>
      </c>
      <c r="D182" s="2">
        <v>25.365853000000001</v>
      </c>
      <c r="E182" s="2">
        <v>84.254508000000001</v>
      </c>
      <c r="F182" s="2">
        <v>142.4</v>
      </c>
      <c r="G182" s="2" t="s">
        <v>997</v>
      </c>
      <c r="H182" s="4">
        <v>0</v>
      </c>
      <c r="I182" s="2">
        <v>91.22</v>
      </c>
      <c r="J182" s="2">
        <v>179.36</v>
      </c>
    </row>
    <row r="183" spans="1:10" x14ac:dyDescent="0.35">
      <c r="A183" s="2" t="s">
        <v>181</v>
      </c>
      <c r="B183" s="2">
        <v>25</v>
      </c>
      <c r="C183" s="2" t="s">
        <v>6</v>
      </c>
      <c r="D183" s="2">
        <v>25.615919999999999</v>
      </c>
      <c r="E183" s="2">
        <v>84.428839999999994</v>
      </c>
      <c r="F183" s="2">
        <v>12.91</v>
      </c>
      <c r="G183" s="2" t="s">
        <v>997</v>
      </c>
      <c r="H183" s="4">
        <v>0</v>
      </c>
      <c r="I183" s="2">
        <v>331.6</v>
      </c>
      <c r="J183" s="2">
        <v>259.39999999999998</v>
      </c>
    </row>
    <row r="184" spans="1:10" x14ac:dyDescent="0.35">
      <c r="A184" s="2" t="s">
        <v>107</v>
      </c>
      <c r="B184" s="2">
        <v>23</v>
      </c>
      <c r="C184" s="2" t="s">
        <v>6</v>
      </c>
      <c r="D184" s="2">
        <v>25.61544</v>
      </c>
      <c r="E184" s="2">
        <v>84.429019999999994</v>
      </c>
      <c r="F184" s="2">
        <v>0</v>
      </c>
      <c r="G184" s="2" t="s">
        <v>997</v>
      </c>
      <c r="H184" s="4">
        <v>0</v>
      </c>
      <c r="I184" s="2">
        <v>228.6</v>
      </c>
      <c r="J184" s="2">
        <v>299.60000000000002</v>
      </c>
    </row>
    <row r="185" spans="1:10" x14ac:dyDescent="0.35">
      <c r="A185" s="2" t="s">
        <v>182</v>
      </c>
      <c r="B185" s="2">
        <v>25</v>
      </c>
      <c r="C185" s="2" t="s">
        <v>6</v>
      </c>
      <c r="D185" s="2">
        <v>25.616109999999999</v>
      </c>
      <c r="E185" s="2">
        <v>84.428579999999997</v>
      </c>
      <c r="F185" s="2">
        <v>1.35</v>
      </c>
      <c r="G185" s="2" t="s">
        <v>997</v>
      </c>
      <c r="H185" s="4">
        <v>0</v>
      </c>
      <c r="I185" s="2">
        <v>125.66</v>
      </c>
      <c r="J185" s="2">
        <v>159.4</v>
      </c>
    </row>
    <row r="186" spans="1:10" x14ac:dyDescent="0.35">
      <c r="A186" s="2" t="s">
        <v>183</v>
      </c>
      <c r="B186" s="2">
        <v>25</v>
      </c>
      <c r="C186" s="2" t="s">
        <v>6</v>
      </c>
      <c r="D186" s="2">
        <v>25.365478</v>
      </c>
      <c r="E186" s="2">
        <v>84.254441999999997</v>
      </c>
      <c r="F186" s="2">
        <v>0</v>
      </c>
      <c r="G186" s="2" t="s">
        <v>997</v>
      </c>
      <c r="H186" s="4">
        <v>0</v>
      </c>
      <c r="I186" s="2">
        <v>187.94</v>
      </c>
      <c r="J186" s="2">
        <v>378.2</v>
      </c>
    </row>
    <row r="187" spans="1:10" x14ac:dyDescent="0.35">
      <c r="A187" s="2" t="s">
        <v>184</v>
      </c>
      <c r="B187" s="2">
        <v>30</v>
      </c>
      <c r="C187" s="2" t="s">
        <v>6</v>
      </c>
      <c r="D187" s="2">
        <v>25.615960000000001</v>
      </c>
      <c r="E187" s="2">
        <v>84.428579999999997</v>
      </c>
      <c r="F187" s="2">
        <v>0</v>
      </c>
      <c r="G187" s="2" t="s">
        <v>997</v>
      </c>
      <c r="H187" s="4">
        <v>0</v>
      </c>
      <c r="I187" s="2">
        <v>304.39999999999998</v>
      </c>
      <c r="J187" s="2">
        <v>224.2</v>
      </c>
    </row>
    <row r="188" spans="1:10" x14ac:dyDescent="0.35">
      <c r="A188" s="2" t="s">
        <v>185</v>
      </c>
      <c r="B188" s="2">
        <v>26</v>
      </c>
      <c r="C188" s="2" t="s">
        <v>6</v>
      </c>
      <c r="D188" s="2">
        <v>25.61515</v>
      </c>
      <c r="E188" s="2">
        <v>84.429580000000001</v>
      </c>
      <c r="F188" s="2">
        <v>4.6920000000000002</v>
      </c>
      <c r="G188" s="2" t="s">
        <v>997</v>
      </c>
      <c r="H188" s="4">
        <v>0</v>
      </c>
      <c r="I188" s="2">
        <v>347.4</v>
      </c>
      <c r="J188" s="2">
        <v>221.2</v>
      </c>
    </row>
    <row r="189" spans="1:10" x14ac:dyDescent="0.35">
      <c r="A189" s="2" t="s">
        <v>186</v>
      </c>
      <c r="B189" s="2">
        <v>22</v>
      </c>
      <c r="C189" s="2" t="s">
        <v>6</v>
      </c>
      <c r="D189" s="2">
        <v>25.615290000000002</v>
      </c>
      <c r="E189" s="2">
        <v>84.429299999999998</v>
      </c>
      <c r="F189" s="2">
        <v>0</v>
      </c>
      <c r="G189" s="2" t="s">
        <v>997</v>
      </c>
      <c r="H189" s="4" t="s">
        <v>770</v>
      </c>
      <c r="I189" s="2">
        <v>0</v>
      </c>
      <c r="J189" s="2">
        <v>320.60000000000002</v>
      </c>
    </row>
    <row r="190" spans="1:10" x14ac:dyDescent="0.35">
      <c r="A190" s="2" t="s">
        <v>187</v>
      </c>
      <c r="B190" s="2">
        <v>29</v>
      </c>
      <c r="C190" s="2" t="s">
        <v>6</v>
      </c>
      <c r="D190" s="2">
        <v>25.615055999999999</v>
      </c>
      <c r="E190" s="2">
        <v>84.428674000000001</v>
      </c>
      <c r="F190" s="2">
        <v>0</v>
      </c>
      <c r="G190" s="2" t="s">
        <v>997</v>
      </c>
      <c r="H190" s="4">
        <v>0</v>
      </c>
      <c r="I190" s="2">
        <v>186.68</v>
      </c>
      <c r="J190" s="2"/>
    </row>
    <row r="191" spans="1:10" x14ac:dyDescent="0.35">
      <c r="A191" s="2" t="s">
        <v>188</v>
      </c>
      <c r="B191" s="2">
        <v>25</v>
      </c>
      <c r="C191" s="2" t="s">
        <v>6</v>
      </c>
      <c r="D191" s="2">
        <v>25.61534</v>
      </c>
      <c r="E191" s="2">
        <v>84.428745000000006</v>
      </c>
      <c r="F191" s="2">
        <v>8.32</v>
      </c>
      <c r="G191" s="2" t="s">
        <v>997</v>
      </c>
      <c r="H191" s="4" t="s">
        <v>770</v>
      </c>
      <c r="I191" s="2">
        <v>275.39999999999998</v>
      </c>
      <c r="J191" s="2">
        <v>178.42</v>
      </c>
    </row>
    <row r="192" spans="1:10" x14ac:dyDescent="0.35">
      <c r="A192" s="2" t="s">
        <v>189</v>
      </c>
      <c r="B192" s="2">
        <v>24</v>
      </c>
      <c r="C192" s="2" t="s">
        <v>6</v>
      </c>
      <c r="D192" s="2">
        <v>25.615559999999999</v>
      </c>
      <c r="E192" s="2">
        <v>84.428669999999997</v>
      </c>
      <c r="F192" s="2">
        <v>0</v>
      </c>
      <c r="G192" s="2" t="s">
        <v>997</v>
      </c>
      <c r="H192" s="4">
        <v>0</v>
      </c>
      <c r="I192" s="2">
        <v>223</v>
      </c>
      <c r="J192" s="2">
        <v>191.08</v>
      </c>
    </row>
    <row r="193" spans="1:10" x14ac:dyDescent="0.35">
      <c r="A193" s="2" t="s">
        <v>190</v>
      </c>
      <c r="B193" s="2">
        <v>23</v>
      </c>
      <c r="C193" s="2" t="s">
        <v>6</v>
      </c>
      <c r="D193" s="2">
        <v>25.615780000000001</v>
      </c>
      <c r="E193" s="2">
        <v>84.428150000000002</v>
      </c>
      <c r="F193" s="2">
        <v>0</v>
      </c>
      <c r="G193" s="2" t="s">
        <v>997</v>
      </c>
      <c r="H193" s="4">
        <v>0</v>
      </c>
      <c r="I193" s="2">
        <v>221.2</v>
      </c>
      <c r="J193" s="2">
        <v>105.3</v>
      </c>
    </row>
    <row r="194" spans="1:10" x14ac:dyDescent="0.35">
      <c r="A194" s="2" t="s">
        <v>191</v>
      </c>
      <c r="B194" s="2">
        <v>20</v>
      </c>
      <c r="C194" s="2" t="s">
        <v>6</v>
      </c>
      <c r="D194" s="2">
        <v>25.615780000000001</v>
      </c>
      <c r="E194" s="2">
        <v>84.428150000000002</v>
      </c>
      <c r="F194" s="2">
        <v>0</v>
      </c>
      <c r="G194" s="2" t="s">
        <v>997</v>
      </c>
      <c r="H194" s="4">
        <v>0</v>
      </c>
      <c r="I194" s="2">
        <v>432.4</v>
      </c>
      <c r="J194" s="2"/>
    </row>
    <row r="195" spans="1:10" x14ac:dyDescent="0.35">
      <c r="A195" s="2" t="s">
        <v>192</v>
      </c>
      <c r="B195" s="2">
        <v>22</v>
      </c>
      <c r="C195" s="2" t="s">
        <v>6</v>
      </c>
      <c r="D195" s="2">
        <v>25.615780000000001</v>
      </c>
      <c r="E195" s="2">
        <v>84.428150000000002</v>
      </c>
      <c r="F195" s="2">
        <v>0</v>
      </c>
      <c r="G195" s="2" t="s">
        <v>997</v>
      </c>
      <c r="H195" s="4">
        <v>0.40899999999999997</v>
      </c>
      <c r="I195" s="2">
        <v>211.4</v>
      </c>
      <c r="J195" s="2">
        <v>279.60000000000002</v>
      </c>
    </row>
    <row r="196" spans="1:10" x14ac:dyDescent="0.35">
      <c r="A196" s="2" t="s">
        <v>3</v>
      </c>
      <c r="B196" s="2">
        <v>24</v>
      </c>
      <c r="C196" s="2" t="s">
        <v>6</v>
      </c>
      <c r="D196" s="2">
        <v>25.615459999999999</v>
      </c>
      <c r="E196" s="2" t="s">
        <v>98</v>
      </c>
      <c r="F196" s="2">
        <v>2.1890000000000001</v>
      </c>
      <c r="G196" s="2" t="s">
        <v>997</v>
      </c>
      <c r="H196" s="4" t="s">
        <v>770</v>
      </c>
      <c r="I196" s="2">
        <v>153.26</v>
      </c>
      <c r="J196" s="2">
        <v>189.54</v>
      </c>
    </row>
    <row r="197" spans="1:10" x14ac:dyDescent="0.35">
      <c r="A197" s="9" t="s">
        <v>772</v>
      </c>
      <c r="B197" s="9">
        <v>28</v>
      </c>
      <c r="C197" s="2" t="s">
        <v>806</v>
      </c>
      <c r="D197" s="9" t="s">
        <v>265</v>
      </c>
      <c r="E197" s="9" t="s">
        <v>266</v>
      </c>
      <c r="F197" s="9">
        <v>0</v>
      </c>
      <c r="G197" s="9">
        <v>80.06</v>
      </c>
      <c r="H197" s="14">
        <v>92.46</v>
      </c>
      <c r="I197" s="9">
        <v>60.84</v>
      </c>
      <c r="J197" s="9">
        <v>100.94</v>
      </c>
    </row>
    <row r="198" spans="1:10" x14ac:dyDescent="0.35">
      <c r="A198" s="9" t="s">
        <v>773</v>
      </c>
      <c r="B198" s="9">
        <v>23</v>
      </c>
      <c r="C198" s="2" t="s">
        <v>806</v>
      </c>
      <c r="D198" s="9" t="s">
        <v>267</v>
      </c>
      <c r="E198" s="9" t="s">
        <v>268</v>
      </c>
      <c r="F198" s="9">
        <v>0</v>
      </c>
      <c r="G198" s="9">
        <v>124.6</v>
      </c>
      <c r="H198" s="14">
        <v>102.56</v>
      </c>
      <c r="I198" s="9" t="s">
        <v>337</v>
      </c>
      <c r="J198" s="9" t="s">
        <v>334</v>
      </c>
    </row>
    <row r="199" spans="1:10" x14ac:dyDescent="0.35">
      <c r="A199" s="9" t="s">
        <v>774</v>
      </c>
      <c r="B199" s="9">
        <v>28</v>
      </c>
      <c r="C199" s="2" t="s">
        <v>806</v>
      </c>
      <c r="D199" s="9" t="s">
        <v>269</v>
      </c>
      <c r="E199" s="9" t="s">
        <v>270</v>
      </c>
      <c r="F199" s="9">
        <v>0</v>
      </c>
      <c r="G199" s="9">
        <v>253.6</v>
      </c>
      <c r="H199" s="14">
        <v>66.040000000000006</v>
      </c>
      <c r="I199" s="9">
        <v>68.06</v>
      </c>
      <c r="J199" s="9">
        <v>113.9</v>
      </c>
    </row>
    <row r="200" spans="1:10" x14ac:dyDescent="0.35">
      <c r="A200" s="9" t="s">
        <v>18</v>
      </c>
      <c r="B200" s="9">
        <v>26</v>
      </c>
      <c r="C200" s="2" t="s">
        <v>806</v>
      </c>
      <c r="D200" s="9" t="s">
        <v>271</v>
      </c>
      <c r="E200" s="9" t="s">
        <v>272</v>
      </c>
      <c r="F200" s="9">
        <v>0</v>
      </c>
      <c r="G200" s="9" t="s">
        <v>334</v>
      </c>
      <c r="H200" s="14" t="s">
        <v>334</v>
      </c>
      <c r="I200" s="9">
        <v>64.099999999999994</v>
      </c>
      <c r="J200" s="9" t="s">
        <v>334</v>
      </c>
    </row>
    <row r="201" spans="1:10" x14ac:dyDescent="0.35">
      <c r="A201" s="9" t="s">
        <v>775</v>
      </c>
      <c r="B201" s="9">
        <v>23</v>
      </c>
      <c r="C201" s="2" t="s">
        <v>806</v>
      </c>
      <c r="D201" s="9" t="s">
        <v>273</v>
      </c>
      <c r="E201" s="9" t="s">
        <v>274</v>
      </c>
      <c r="F201" s="9">
        <v>0</v>
      </c>
      <c r="G201" s="9" t="s">
        <v>334</v>
      </c>
      <c r="H201" s="14">
        <v>47.36</v>
      </c>
      <c r="I201" s="9">
        <v>103.1</v>
      </c>
      <c r="J201" s="9" t="s">
        <v>334</v>
      </c>
    </row>
    <row r="202" spans="1:10" x14ac:dyDescent="0.35">
      <c r="A202" s="9" t="s">
        <v>776</v>
      </c>
      <c r="B202" s="9">
        <v>24</v>
      </c>
      <c r="C202" s="2" t="s">
        <v>806</v>
      </c>
      <c r="D202" s="9" t="s">
        <v>273</v>
      </c>
      <c r="E202" s="9" t="s">
        <v>274</v>
      </c>
      <c r="F202" s="9">
        <v>0</v>
      </c>
      <c r="G202" s="9" t="s">
        <v>334</v>
      </c>
      <c r="H202" s="14">
        <v>70.959999999999994</v>
      </c>
      <c r="I202" s="9">
        <v>78.760000000000005</v>
      </c>
      <c r="J202" s="9" t="s">
        <v>334</v>
      </c>
    </row>
    <row r="203" spans="1:10" x14ac:dyDescent="0.35">
      <c r="A203" s="9" t="s">
        <v>73</v>
      </c>
      <c r="B203" s="9">
        <v>24</v>
      </c>
      <c r="C203" s="2" t="s">
        <v>806</v>
      </c>
      <c r="D203" s="9" t="s">
        <v>275</v>
      </c>
      <c r="E203" s="9" t="s">
        <v>276</v>
      </c>
      <c r="F203" s="9">
        <v>0</v>
      </c>
      <c r="G203" s="9" t="s">
        <v>334</v>
      </c>
      <c r="H203" s="14">
        <v>58.56</v>
      </c>
      <c r="I203" s="9">
        <v>117.2</v>
      </c>
      <c r="J203" s="9">
        <v>53.06</v>
      </c>
    </row>
    <row r="204" spans="1:10" x14ac:dyDescent="0.35">
      <c r="A204" s="9" t="s">
        <v>777</v>
      </c>
      <c r="B204" s="9">
        <v>22</v>
      </c>
      <c r="C204" s="2" t="s">
        <v>806</v>
      </c>
      <c r="D204" s="9" t="s">
        <v>275</v>
      </c>
      <c r="E204" s="9" t="s">
        <v>276</v>
      </c>
      <c r="F204" s="9">
        <v>0</v>
      </c>
      <c r="G204" s="9">
        <v>267.2</v>
      </c>
      <c r="H204" s="9" t="s">
        <v>334</v>
      </c>
      <c r="I204" s="9">
        <v>263.60000000000002</v>
      </c>
      <c r="J204" s="9" t="s">
        <v>334</v>
      </c>
    </row>
    <row r="205" spans="1:10" x14ac:dyDescent="0.35">
      <c r="A205" s="9" t="s">
        <v>778</v>
      </c>
      <c r="B205" s="9">
        <v>25</v>
      </c>
      <c r="C205" s="2" t="s">
        <v>806</v>
      </c>
      <c r="D205" s="9" t="s">
        <v>275</v>
      </c>
      <c r="E205" s="9" t="s">
        <v>276</v>
      </c>
      <c r="F205" s="9">
        <v>4.1769999999999996</v>
      </c>
      <c r="G205" s="9">
        <v>181.02</v>
      </c>
      <c r="H205" s="14">
        <v>106.04</v>
      </c>
      <c r="I205" s="9">
        <v>150.1</v>
      </c>
      <c r="J205" s="9" t="s">
        <v>334</v>
      </c>
    </row>
    <row r="206" spans="1:10" x14ac:dyDescent="0.35">
      <c r="A206" s="9" t="s">
        <v>76</v>
      </c>
      <c r="B206" s="9">
        <v>20</v>
      </c>
      <c r="C206" s="2" t="s">
        <v>806</v>
      </c>
      <c r="D206" s="9" t="s">
        <v>277</v>
      </c>
      <c r="E206" s="9" t="s">
        <v>278</v>
      </c>
      <c r="F206" s="9">
        <v>0</v>
      </c>
      <c r="G206" s="9" t="s">
        <v>334</v>
      </c>
      <c r="H206" s="14">
        <v>146.32</v>
      </c>
      <c r="I206" s="9">
        <v>137.46</v>
      </c>
      <c r="J206" s="9" t="s">
        <v>334</v>
      </c>
    </row>
    <row r="207" spans="1:10" x14ac:dyDescent="0.35">
      <c r="A207" s="9" t="s">
        <v>52</v>
      </c>
      <c r="B207" s="9">
        <v>29</v>
      </c>
      <c r="C207" s="2" t="s">
        <v>806</v>
      </c>
      <c r="D207" s="9" t="s">
        <v>279</v>
      </c>
      <c r="E207" s="9" t="s">
        <v>280</v>
      </c>
      <c r="F207" s="9">
        <v>0</v>
      </c>
      <c r="G207" s="9" t="s">
        <v>334</v>
      </c>
      <c r="H207" s="9" t="s">
        <v>334</v>
      </c>
      <c r="I207" s="9">
        <v>142.04</v>
      </c>
      <c r="J207" s="9" t="s">
        <v>334</v>
      </c>
    </row>
    <row r="208" spans="1:10" x14ac:dyDescent="0.35">
      <c r="A208" s="9" t="s">
        <v>53</v>
      </c>
      <c r="B208" s="9">
        <v>22</v>
      </c>
      <c r="C208" s="2" t="s">
        <v>806</v>
      </c>
      <c r="D208" s="9" t="s">
        <v>281</v>
      </c>
      <c r="E208" s="9" t="s">
        <v>282</v>
      </c>
      <c r="F208" s="9">
        <v>8.6069999999999993</v>
      </c>
      <c r="G208" s="9">
        <v>199.76</v>
      </c>
      <c r="H208" s="14">
        <v>61.72</v>
      </c>
      <c r="I208" s="9">
        <v>262.39999999999998</v>
      </c>
      <c r="J208" s="9" t="s">
        <v>334</v>
      </c>
    </row>
    <row r="209" spans="1:10" x14ac:dyDescent="0.35">
      <c r="A209" s="9" t="s">
        <v>779</v>
      </c>
      <c r="B209" s="9">
        <v>30</v>
      </c>
      <c r="C209" s="2" t="s">
        <v>806</v>
      </c>
      <c r="D209" s="9" t="s">
        <v>283</v>
      </c>
      <c r="E209" s="9" t="s">
        <v>284</v>
      </c>
      <c r="F209" s="9">
        <v>18.22</v>
      </c>
      <c r="G209" s="9" t="s">
        <v>334</v>
      </c>
      <c r="H209" s="9" t="s">
        <v>334</v>
      </c>
      <c r="I209" s="9">
        <v>318</v>
      </c>
      <c r="J209" s="9">
        <v>181.62</v>
      </c>
    </row>
    <row r="210" spans="1:10" x14ac:dyDescent="0.35">
      <c r="A210" s="9" t="s">
        <v>780</v>
      </c>
      <c r="B210" s="9">
        <v>28</v>
      </c>
      <c r="C210" s="2" t="s">
        <v>806</v>
      </c>
      <c r="D210" s="9" t="s">
        <v>285</v>
      </c>
      <c r="E210" s="9" t="s">
        <v>286</v>
      </c>
      <c r="F210" s="9">
        <v>6.77</v>
      </c>
      <c r="G210" s="9">
        <v>232.4</v>
      </c>
      <c r="H210" s="9" t="s">
        <v>334</v>
      </c>
      <c r="I210" s="9">
        <v>131.34</v>
      </c>
      <c r="J210" s="9" t="s">
        <v>334</v>
      </c>
    </row>
    <row r="211" spans="1:10" x14ac:dyDescent="0.35">
      <c r="A211" s="9" t="s">
        <v>47</v>
      </c>
      <c r="B211" s="9">
        <v>22</v>
      </c>
      <c r="C211" s="2" t="s">
        <v>806</v>
      </c>
      <c r="D211" s="9" t="s">
        <v>285</v>
      </c>
      <c r="E211" s="9" t="s">
        <v>286</v>
      </c>
      <c r="F211" s="9">
        <v>7.9989999999999997</v>
      </c>
      <c r="G211" s="9" t="s">
        <v>334</v>
      </c>
      <c r="H211" s="14">
        <v>88.18</v>
      </c>
      <c r="I211" s="9">
        <v>23.24</v>
      </c>
      <c r="J211" s="9">
        <v>305</v>
      </c>
    </row>
    <row r="212" spans="1:10" x14ac:dyDescent="0.35">
      <c r="A212" s="9" t="s">
        <v>781</v>
      </c>
      <c r="B212" s="9">
        <v>45</v>
      </c>
      <c r="C212" s="2" t="s">
        <v>806</v>
      </c>
      <c r="D212" s="9" t="s">
        <v>287</v>
      </c>
      <c r="E212" s="9" t="s">
        <v>288</v>
      </c>
      <c r="F212" s="9">
        <v>7.1980000000000004</v>
      </c>
      <c r="G212" s="9">
        <v>178.6</v>
      </c>
      <c r="H212" s="9" t="s">
        <v>334</v>
      </c>
      <c r="I212" s="9">
        <v>108.54</v>
      </c>
      <c r="J212" s="9" t="s">
        <v>334</v>
      </c>
    </row>
    <row r="213" spans="1:10" x14ac:dyDescent="0.35">
      <c r="A213" s="9" t="s">
        <v>782</v>
      </c>
      <c r="B213" s="9">
        <v>27</v>
      </c>
      <c r="C213" s="2" t="s">
        <v>806</v>
      </c>
      <c r="D213" s="9" t="s">
        <v>289</v>
      </c>
      <c r="E213" s="9" t="s">
        <v>290</v>
      </c>
      <c r="F213" s="9">
        <v>8.5169999999999995</v>
      </c>
      <c r="G213" s="9" t="s">
        <v>334</v>
      </c>
      <c r="H213" s="14">
        <v>42.9</v>
      </c>
      <c r="I213" s="9">
        <v>168.36</v>
      </c>
      <c r="J213" s="9" t="s">
        <v>334</v>
      </c>
    </row>
    <row r="214" spans="1:10" x14ac:dyDescent="0.35">
      <c r="A214" s="9" t="s">
        <v>783</v>
      </c>
      <c r="B214" s="9">
        <v>34</v>
      </c>
      <c r="C214" s="2" t="s">
        <v>806</v>
      </c>
      <c r="D214" s="9" t="s">
        <v>289</v>
      </c>
      <c r="E214" s="9" t="s">
        <v>290</v>
      </c>
      <c r="F214" s="9">
        <v>8.5169999999999995</v>
      </c>
      <c r="G214" s="9" t="s">
        <v>334</v>
      </c>
      <c r="H214" s="9" t="s">
        <v>334</v>
      </c>
      <c r="I214" s="9">
        <v>103.76</v>
      </c>
      <c r="J214" s="9" t="s">
        <v>334</v>
      </c>
    </row>
    <row r="215" spans="1:10" x14ac:dyDescent="0.35">
      <c r="A215" s="9" t="s">
        <v>784</v>
      </c>
      <c r="B215" s="9">
        <v>25</v>
      </c>
      <c r="C215" s="2" t="s">
        <v>806</v>
      </c>
      <c r="D215" s="9" t="s">
        <v>291</v>
      </c>
      <c r="E215" s="9" t="s">
        <v>292</v>
      </c>
      <c r="F215" s="9">
        <v>5.056</v>
      </c>
      <c r="G215" s="9" t="s">
        <v>334</v>
      </c>
      <c r="H215" s="9" t="s">
        <v>334</v>
      </c>
      <c r="I215" s="9">
        <v>244</v>
      </c>
      <c r="J215" s="9">
        <v>42.84</v>
      </c>
    </row>
    <row r="216" spans="1:10" x14ac:dyDescent="0.35">
      <c r="A216" s="9" t="s">
        <v>785</v>
      </c>
      <c r="B216" s="9">
        <v>28</v>
      </c>
      <c r="C216" s="2" t="s">
        <v>806</v>
      </c>
      <c r="D216" s="9" t="s">
        <v>293</v>
      </c>
      <c r="E216" s="9" t="s">
        <v>294</v>
      </c>
      <c r="F216" s="9">
        <v>198.4</v>
      </c>
      <c r="G216" s="9">
        <v>261.16000000000003</v>
      </c>
      <c r="H216" s="14">
        <v>85.06</v>
      </c>
      <c r="I216" s="9">
        <v>424.6</v>
      </c>
      <c r="J216" s="9">
        <v>782.6</v>
      </c>
    </row>
    <row r="217" spans="1:10" x14ac:dyDescent="0.35">
      <c r="A217" s="9" t="s">
        <v>82</v>
      </c>
      <c r="B217" s="9">
        <v>22</v>
      </c>
      <c r="C217" s="2" t="s">
        <v>806</v>
      </c>
      <c r="D217" s="9" t="s">
        <v>295</v>
      </c>
      <c r="E217" s="9" t="s">
        <v>296</v>
      </c>
      <c r="F217" s="9">
        <v>47.21</v>
      </c>
      <c r="G217" s="9" t="s">
        <v>334</v>
      </c>
      <c r="H217" s="14">
        <v>81.96</v>
      </c>
      <c r="I217" s="9">
        <v>449.2</v>
      </c>
      <c r="J217" s="9">
        <v>346.2</v>
      </c>
    </row>
    <row r="218" spans="1:10" x14ac:dyDescent="0.35">
      <c r="A218" s="9" t="s">
        <v>786</v>
      </c>
      <c r="B218" s="9">
        <v>22</v>
      </c>
      <c r="C218" s="2" t="s">
        <v>806</v>
      </c>
      <c r="D218" s="9" t="s">
        <v>297</v>
      </c>
      <c r="E218" s="9" t="s">
        <v>298</v>
      </c>
      <c r="F218" s="9">
        <v>197.4</v>
      </c>
      <c r="G218" s="9">
        <v>169.78</v>
      </c>
      <c r="H218" s="14">
        <v>72.72</v>
      </c>
      <c r="I218" s="9" t="s">
        <v>337</v>
      </c>
      <c r="J218" s="9">
        <v>271.8</v>
      </c>
    </row>
    <row r="219" spans="1:10" x14ac:dyDescent="0.35">
      <c r="A219" s="9" t="s">
        <v>787</v>
      </c>
      <c r="B219" s="9">
        <v>45</v>
      </c>
      <c r="C219" s="2" t="s">
        <v>806</v>
      </c>
      <c r="D219" s="9" t="s">
        <v>299</v>
      </c>
      <c r="E219" s="9" t="s">
        <v>300</v>
      </c>
      <c r="F219" s="9">
        <v>257.5</v>
      </c>
      <c r="G219" s="9" t="s">
        <v>334</v>
      </c>
      <c r="H219" s="9" t="s">
        <v>334</v>
      </c>
      <c r="I219" s="9">
        <v>129.08000000000001</v>
      </c>
      <c r="J219" s="9" t="s">
        <v>334</v>
      </c>
    </row>
    <row r="220" spans="1:10" x14ac:dyDescent="0.35">
      <c r="A220" s="9" t="s">
        <v>788</v>
      </c>
      <c r="B220" s="9">
        <v>25</v>
      </c>
      <c r="C220" s="2" t="s">
        <v>806</v>
      </c>
      <c r="D220" s="9" t="s">
        <v>301</v>
      </c>
      <c r="E220" s="9" t="s">
        <v>302</v>
      </c>
      <c r="F220" s="9">
        <v>2.1440000000000001</v>
      </c>
      <c r="G220" s="9" t="s">
        <v>334</v>
      </c>
      <c r="H220" s="14">
        <v>89.32</v>
      </c>
      <c r="I220" s="9">
        <v>68.42</v>
      </c>
      <c r="J220" s="9">
        <v>60.02</v>
      </c>
    </row>
    <row r="221" spans="1:10" x14ac:dyDescent="0.35">
      <c r="A221" s="9" t="s">
        <v>789</v>
      </c>
      <c r="B221" s="9">
        <v>18</v>
      </c>
      <c r="C221" s="2" t="s">
        <v>806</v>
      </c>
      <c r="D221" s="9" t="s">
        <v>303</v>
      </c>
      <c r="E221" s="9" t="s">
        <v>304</v>
      </c>
      <c r="F221" s="9">
        <v>0</v>
      </c>
      <c r="G221" s="9" t="s">
        <v>334</v>
      </c>
      <c r="H221" s="14">
        <v>68.88</v>
      </c>
      <c r="I221" s="9">
        <v>170.92</v>
      </c>
      <c r="J221" s="9">
        <v>0</v>
      </c>
    </row>
    <row r="222" spans="1:10" x14ac:dyDescent="0.35">
      <c r="A222" s="9" t="s">
        <v>790</v>
      </c>
      <c r="B222" s="9">
        <v>20</v>
      </c>
      <c r="C222" s="2" t="s">
        <v>806</v>
      </c>
      <c r="D222" s="9" t="s">
        <v>305</v>
      </c>
      <c r="E222" s="9" t="s">
        <v>306</v>
      </c>
      <c r="F222" s="9">
        <v>0.86099999999999999</v>
      </c>
      <c r="G222" s="9" t="s">
        <v>334</v>
      </c>
      <c r="H222" s="14">
        <v>170.16</v>
      </c>
      <c r="I222" s="9">
        <v>41.5</v>
      </c>
      <c r="J222" s="9" t="s">
        <v>334</v>
      </c>
    </row>
    <row r="223" spans="1:10" x14ac:dyDescent="0.35">
      <c r="A223" s="9" t="s">
        <v>791</v>
      </c>
      <c r="B223" s="9">
        <v>23</v>
      </c>
      <c r="C223" s="2" t="s">
        <v>806</v>
      </c>
      <c r="D223" s="9" t="s">
        <v>307</v>
      </c>
      <c r="E223" s="9" t="s">
        <v>308</v>
      </c>
      <c r="F223" s="9">
        <v>0</v>
      </c>
      <c r="G223" s="9" t="s">
        <v>334</v>
      </c>
      <c r="H223" s="14">
        <v>96.8</v>
      </c>
      <c r="I223" s="9">
        <v>171.88</v>
      </c>
      <c r="J223" s="9">
        <v>16.940000000000001</v>
      </c>
    </row>
    <row r="224" spans="1:10" x14ac:dyDescent="0.35">
      <c r="A224" s="9" t="s">
        <v>792</v>
      </c>
      <c r="B224" s="9">
        <v>26</v>
      </c>
      <c r="C224" s="2" t="s">
        <v>806</v>
      </c>
      <c r="D224" s="9" t="s">
        <v>309</v>
      </c>
      <c r="E224" s="9" t="s">
        <v>310</v>
      </c>
      <c r="F224" s="9">
        <v>1.6020000000000001</v>
      </c>
      <c r="G224" s="9" t="s">
        <v>334</v>
      </c>
      <c r="H224" s="14">
        <v>16.7</v>
      </c>
      <c r="I224" s="9">
        <v>225.2</v>
      </c>
      <c r="J224" s="9">
        <v>29.2</v>
      </c>
    </row>
    <row r="225" spans="1:10" x14ac:dyDescent="0.35">
      <c r="A225" s="9" t="s">
        <v>793</v>
      </c>
      <c r="B225" s="9">
        <v>23</v>
      </c>
      <c r="C225" s="2" t="s">
        <v>806</v>
      </c>
      <c r="D225" s="9" t="s">
        <v>311</v>
      </c>
      <c r="E225" s="9" t="s">
        <v>312</v>
      </c>
      <c r="F225" s="9">
        <v>2.415</v>
      </c>
      <c r="G225" s="9" t="s">
        <v>334</v>
      </c>
      <c r="H225" s="14">
        <v>92.2</v>
      </c>
      <c r="I225" s="9">
        <v>134.36000000000001</v>
      </c>
      <c r="J225" s="9" t="s">
        <v>334</v>
      </c>
    </row>
    <row r="226" spans="1:10" x14ac:dyDescent="0.35">
      <c r="A226" s="9" t="s">
        <v>794</v>
      </c>
      <c r="B226" s="9">
        <v>20</v>
      </c>
      <c r="C226" s="2" t="s">
        <v>806</v>
      </c>
      <c r="D226" s="9" t="s">
        <v>313</v>
      </c>
      <c r="E226" s="9" t="s">
        <v>314</v>
      </c>
      <c r="F226" s="9">
        <v>0</v>
      </c>
      <c r="G226" s="9" t="s">
        <v>334</v>
      </c>
      <c r="H226" s="14">
        <v>104.72</v>
      </c>
      <c r="I226" s="9">
        <v>217.8</v>
      </c>
      <c r="J226" s="9" t="s">
        <v>334</v>
      </c>
    </row>
    <row r="227" spans="1:10" x14ac:dyDescent="0.35">
      <c r="A227" s="9" t="s">
        <v>795</v>
      </c>
      <c r="B227" s="9">
        <v>30</v>
      </c>
      <c r="C227" s="2" t="s">
        <v>806</v>
      </c>
      <c r="D227" s="9" t="s">
        <v>315</v>
      </c>
      <c r="E227" s="9" t="s">
        <v>316</v>
      </c>
      <c r="F227" s="9">
        <v>1.52</v>
      </c>
      <c r="G227" s="9" t="s">
        <v>334</v>
      </c>
      <c r="H227" s="14">
        <v>83.94</v>
      </c>
      <c r="I227" s="9">
        <v>23.88</v>
      </c>
      <c r="J227" s="9">
        <v>95.52</v>
      </c>
    </row>
    <row r="228" spans="1:10" x14ac:dyDescent="0.35">
      <c r="A228" s="9" t="s">
        <v>796</v>
      </c>
      <c r="B228" s="9">
        <v>32</v>
      </c>
      <c r="C228" s="2" t="s">
        <v>806</v>
      </c>
      <c r="D228" s="9" t="s">
        <v>317</v>
      </c>
      <c r="E228" s="9" t="s">
        <v>318</v>
      </c>
      <c r="F228" s="9">
        <v>2.1539999999999999</v>
      </c>
      <c r="G228" s="9" t="s">
        <v>334</v>
      </c>
      <c r="H228" s="14">
        <v>43.52</v>
      </c>
      <c r="I228" s="9">
        <v>205.6</v>
      </c>
      <c r="J228" s="9">
        <v>43.28</v>
      </c>
    </row>
    <row r="229" spans="1:10" x14ac:dyDescent="0.35">
      <c r="A229" s="9" t="s">
        <v>797</v>
      </c>
      <c r="B229" s="9">
        <v>35</v>
      </c>
      <c r="C229" s="2" t="s">
        <v>806</v>
      </c>
      <c r="D229" s="9" t="s">
        <v>319</v>
      </c>
      <c r="E229" s="9" t="s">
        <v>320</v>
      </c>
      <c r="F229" s="9">
        <v>1.0900000000000001</v>
      </c>
      <c r="G229" s="9" t="s">
        <v>334</v>
      </c>
      <c r="H229" s="14">
        <v>189.94</v>
      </c>
      <c r="I229" s="9">
        <v>202</v>
      </c>
      <c r="J229" s="9" t="s">
        <v>334</v>
      </c>
    </row>
    <row r="230" spans="1:10" x14ac:dyDescent="0.35">
      <c r="A230" s="9" t="s">
        <v>798</v>
      </c>
      <c r="B230" s="9">
        <v>35</v>
      </c>
      <c r="C230" s="2" t="s">
        <v>806</v>
      </c>
      <c r="D230" s="9" t="s">
        <v>321</v>
      </c>
      <c r="E230" s="9" t="s">
        <v>322</v>
      </c>
      <c r="F230" s="9">
        <v>2.44</v>
      </c>
      <c r="G230" s="9" t="s">
        <v>334</v>
      </c>
      <c r="H230" s="14">
        <v>127.1</v>
      </c>
      <c r="I230" s="9" t="s">
        <v>337</v>
      </c>
      <c r="J230" s="9" t="s">
        <v>334</v>
      </c>
    </row>
    <row r="231" spans="1:10" x14ac:dyDescent="0.35">
      <c r="A231" s="9" t="s">
        <v>799</v>
      </c>
      <c r="B231" s="9">
        <v>29</v>
      </c>
      <c r="C231" s="2" t="s">
        <v>806</v>
      </c>
      <c r="D231" s="9" t="s">
        <v>323</v>
      </c>
      <c r="E231" s="9" t="s">
        <v>318</v>
      </c>
      <c r="F231" s="9">
        <v>1.742</v>
      </c>
      <c r="G231" s="9" t="s">
        <v>334</v>
      </c>
      <c r="H231" s="14">
        <v>96.84</v>
      </c>
      <c r="I231" s="9">
        <v>145</v>
      </c>
      <c r="J231" s="9">
        <v>22.2</v>
      </c>
    </row>
    <row r="232" spans="1:10" x14ac:dyDescent="0.35">
      <c r="A232" s="9" t="s">
        <v>800</v>
      </c>
      <c r="B232" s="9">
        <v>26</v>
      </c>
      <c r="C232" s="2" t="s">
        <v>806</v>
      </c>
      <c r="D232" s="9" t="s">
        <v>324</v>
      </c>
      <c r="E232" s="9" t="s">
        <v>325</v>
      </c>
      <c r="F232" s="9">
        <v>7.8109999999999999</v>
      </c>
      <c r="G232" s="9" t="s">
        <v>334</v>
      </c>
      <c r="H232" s="14">
        <v>76.48</v>
      </c>
      <c r="I232" s="9">
        <v>156.76</v>
      </c>
      <c r="J232" s="9">
        <v>190.84</v>
      </c>
    </row>
    <row r="233" spans="1:10" x14ac:dyDescent="0.35">
      <c r="A233" s="9" t="s">
        <v>801</v>
      </c>
      <c r="B233" s="9">
        <v>24</v>
      </c>
      <c r="C233" s="2" t="s">
        <v>806</v>
      </c>
      <c r="D233" s="9" t="s">
        <v>326</v>
      </c>
      <c r="E233" s="9" t="s">
        <v>327</v>
      </c>
      <c r="F233" s="9">
        <v>5.6920000000000002</v>
      </c>
      <c r="G233" s="9" t="s">
        <v>334</v>
      </c>
      <c r="H233" s="14">
        <v>82.9</v>
      </c>
      <c r="I233" s="9">
        <v>367.4</v>
      </c>
      <c r="J233" s="9" t="s">
        <v>334</v>
      </c>
    </row>
    <row r="234" spans="1:10" x14ac:dyDescent="0.35">
      <c r="A234" s="9" t="s">
        <v>802</v>
      </c>
      <c r="B234" s="9">
        <v>35</v>
      </c>
      <c r="C234" s="2" t="s">
        <v>806</v>
      </c>
      <c r="D234" s="9" t="s">
        <v>328</v>
      </c>
      <c r="E234" s="9" t="s">
        <v>329</v>
      </c>
      <c r="F234" s="9">
        <v>4.7270000000000003</v>
      </c>
      <c r="G234" s="9" t="s">
        <v>334</v>
      </c>
      <c r="H234" s="9" t="s">
        <v>334</v>
      </c>
      <c r="I234" s="9">
        <v>60.54</v>
      </c>
      <c r="J234" s="9">
        <v>151.9</v>
      </c>
    </row>
    <row r="235" spans="1:10" x14ac:dyDescent="0.35">
      <c r="A235" s="9" t="s">
        <v>803</v>
      </c>
      <c r="B235" s="9">
        <v>25</v>
      </c>
      <c r="C235" s="2" t="s">
        <v>806</v>
      </c>
      <c r="D235" s="9" t="s">
        <v>330</v>
      </c>
      <c r="E235" s="9" t="s">
        <v>331</v>
      </c>
      <c r="F235" s="9">
        <v>6.63</v>
      </c>
      <c r="G235" s="9" t="s">
        <v>334</v>
      </c>
      <c r="H235" s="14">
        <v>71.36</v>
      </c>
      <c r="I235" s="9">
        <v>153.66</v>
      </c>
      <c r="J235" s="9" t="s">
        <v>334</v>
      </c>
    </row>
    <row r="236" spans="1:10" x14ac:dyDescent="0.35">
      <c r="A236" s="9" t="s">
        <v>804</v>
      </c>
      <c r="B236" s="9">
        <v>22</v>
      </c>
      <c r="C236" s="2" t="s">
        <v>806</v>
      </c>
      <c r="D236" s="9" t="s">
        <v>332</v>
      </c>
      <c r="E236" s="9" t="s">
        <v>333</v>
      </c>
      <c r="F236" s="9">
        <v>2.919</v>
      </c>
      <c r="G236" s="9" t="s">
        <v>334</v>
      </c>
      <c r="H236" s="9" t="s">
        <v>334</v>
      </c>
      <c r="I236" s="9">
        <v>176.88</v>
      </c>
      <c r="J236" s="9" t="s">
        <v>334</v>
      </c>
    </row>
    <row r="237" spans="1:10" x14ac:dyDescent="0.35">
      <c r="A237" s="9" t="s">
        <v>805</v>
      </c>
      <c r="B237" s="9">
        <v>25</v>
      </c>
      <c r="C237" s="2" t="s">
        <v>806</v>
      </c>
      <c r="D237" s="9" t="s">
        <v>315</v>
      </c>
      <c r="E237" s="9" t="s">
        <v>316</v>
      </c>
      <c r="F237" s="9">
        <v>0</v>
      </c>
      <c r="G237" s="9" t="s">
        <v>334</v>
      </c>
      <c r="H237" s="14">
        <v>57.32</v>
      </c>
      <c r="I237" s="9">
        <v>286.39999999999998</v>
      </c>
      <c r="J237" s="9" t="s">
        <v>334</v>
      </c>
    </row>
    <row r="238" spans="1:10" x14ac:dyDescent="0.35">
      <c r="A238" s="9" t="s">
        <v>808</v>
      </c>
      <c r="B238" s="9">
        <v>29</v>
      </c>
      <c r="C238" s="2" t="s">
        <v>807</v>
      </c>
      <c r="D238" s="9" t="s">
        <v>338</v>
      </c>
      <c r="E238" s="9" t="s">
        <v>339</v>
      </c>
      <c r="F238" s="9">
        <v>3.262</v>
      </c>
      <c r="G238" s="9">
        <v>302.2</v>
      </c>
      <c r="H238" s="14">
        <v>116.68</v>
      </c>
      <c r="I238" s="9">
        <v>185.74</v>
      </c>
      <c r="J238" s="9" t="s">
        <v>337</v>
      </c>
    </row>
    <row r="239" spans="1:10" x14ac:dyDescent="0.35">
      <c r="A239" s="9" t="s">
        <v>809</v>
      </c>
      <c r="B239" s="9">
        <v>22</v>
      </c>
      <c r="C239" s="2" t="s">
        <v>807</v>
      </c>
      <c r="D239" s="9" t="s">
        <v>338</v>
      </c>
      <c r="E239" s="9" t="s">
        <v>339</v>
      </c>
      <c r="F239" s="9">
        <v>3.262</v>
      </c>
      <c r="G239" s="9">
        <v>317</v>
      </c>
      <c r="H239" s="14">
        <v>87.24</v>
      </c>
      <c r="I239" s="9">
        <v>155.9</v>
      </c>
      <c r="J239" s="9" t="s">
        <v>337</v>
      </c>
    </row>
    <row r="240" spans="1:10" x14ac:dyDescent="0.35">
      <c r="A240" s="9" t="s">
        <v>810</v>
      </c>
      <c r="B240" s="9">
        <v>26</v>
      </c>
      <c r="C240" s="2" t="s">
        <v>807</v>
      </c>
      <c r="D240" s="9" t="s">
        <v>340</v>
      </c>
      <c r="E240" s="9" t="s">
        <v>341</v>
      </c>
      <c r="F240" s="9">
        <v>2.5230000000000001</v>
      </c>
      <c r="G240" s="9">
        <v>203.2</v>
      </c>
      <c r="H240" s="14">
        <v>82.12</v>
      </c>
      <c r="I240" s="9">
        <v>73.38</v>
      </c>
      <c r="J240" s="9" t="s">
        <v>337</v>
      </c>
    </row>
    <row r="241" spans="1:10" x14ac:dyDescent="0.35">
      <c r="A241" s="9" t="s">
        <v>78</v>
      </c>
      <c r="B241" s="9">
        <v>20</v>
      </c>
      <c r="C241" s="2" t="s">
        <v>807</v>
      </c>
      <c r="D241" s="9" t="s">
        <v>340</v>
      </c>
      <c r="E241" s="9" t="s">
        <v>341</v>
      </c>
      <c r="F241" s="9">
        <v>2.5230000000000001</v>
      </c>
      <c r="G241" s="9" t="s">
        <v>337</v>
      </c>
      <c r="H241" s="14" t="s">
        <v>337</v>
      </c>
      <c r="I241" s="9">
        <v>126.62</v>
      </c>
      <c r="J241" s="9" t="s">
        <v>337</v>
      </c>
    </row>
    <row r="242" spans="1:10" x14ac:dyDescent="0.35">
      <c r="A242" s="9" t="s">
        <v>811</v>
      </c>
      <c r="B242" s="9">
        <v>23</v>
      </c>
      <c r="C242" s="2" t="s">
        <v>807</v>
      </c>
      <c r="D242" s="9" t="s">
        <v>342</v>
      </c>
      <c r="E242" s="9" t="s">
        <v>343</v>
      </c>
      <c r="F242" s="9">
        <v>3.0430000000000001</v>
      </c>
      <c r="G242" s="9" t="s">
        <v>337</v>
      </c>
      <c r="H242" s="14">
        <v>98.34</v>
      </c>
      <c r="I242" s="9">
        <v>65.42</v>
      </c>
      <c r="J242" s="9" t="s">
        <v>337</v>
      </c>
    </row>
    <row r="243" spans="1:10" x14ac:dyDescent="0.35">
      <c r="A243" s="9" t="s">
        <v>812</v>
      </c>
      <c r="B243" s="9">
        <v>26</v>
      </c>
      <c r="C243" s="2" t="s">
        <v>807</v>
      </c>
      <c r="D243" s="9" t="s">
        <v>344</v>
      </c>
      <c r="E243" s="9" t="s">
        <v>345</v>
      </c>
      <c r="F243" s="9">
        <v>3.8239999999999998</v>
      </c>
      <c r="G243" s="9">
        <v>261.2</v>
      </c>
      <c r="H243" s="14" t="s">
        <v>337</v>
      </c>
      <c r="I243" s="9">
        <v>176.14</v>
      </c>
      <c r="J243" s="9">
        <v>117.24</v>
      </c>
    </row>
    <row r="244" spans="1:10" x14ac:dyDescent="0.35">
      <c r="A244" s="9" t="s">
        <v>257</v>
      </c>
      <c r="B244" s="9">
        <v>26</v>
      </c>
      <c r="C244" s="2" t="s">
        <v>807</v>
      </c>
      <c r="D244" s="9" t="s">
        <v>344</v>
      </c>
      <c r="E244" s="9" t="s">
        <v>345</v>
      </c>
      <c r="F244" s="9">
        <v>3.8239999999999998</v>
      </c>
      <c r="G244" s="9">
        <v>207.8</v>
      </c>
      <c r="H244" s="14" t="s">
        <v>337</v>
      </c>
      <c r="I244" s="9">
        <v>226.4</v>
      </c>
      <c r="J244" s="9" t="s">
        <v>337</v>
      </c>
    </row>
    <row r="245" spans="1:10" x14ac:dyDescent="0.35">
      <c r="A245" s="9" t="s">
        <v>813</v>
      </c>
      <c r="B245" s="9">
        <v>22</v>
      </c>
      <c r="C245" s="2" t="s">
        <v>807</v>
      </c>
      <c r="D245" s="9" t="s">
        <v>346</v>
      </c>
      <c r="E245" s="9" t="s">
        <v>347</v>
      </c>
      <c r="F245" s="9">
        <v>2.4079999999999999</v>
      </c>
      <c r="G245" s="9">
        <v>203.2</v>
      </c>
      <c r="H245" s="14">
        <v>117.06</v>
      </c>
      <c r="I245" s="9">
        <v>36.1</v>
      </c>
      <c r="J245" s="9" t="s">
        <v>337</v>
      </c>
    </row>
    <row r="246" spans="1:10" x14ac:dyDescent="0.35">
      <c r="A246" s="9" t="s">
        <v>814</v>
      </c>
      <c r="B246" s="9">
        <v>20</v>
      </c>
      <c r="C246" s="2" t="s">
        <v>807</v>
      </c>
      <c r="D246" s="9" t="s">
        <v>348</v>
      </c>
      <c r="E246" s="9" t="s">
        <v>349</v>
      </c>
      <c r="F246" s="9">
        <v>1.367</v>
      </c>
      <c r="G246" s="9" t="s">
        <v>337</v>
      </c>
      <c r="H246" s="14">
        <v>68</v>
      </c>
      <c r="I246" s="9">
        <v>154.18</v>
      </c>
      <c r="J246" s="9" t="s">
        <v>337</v>
      </c>
    </row>
    <row r="247" spans="1:10" x14ac:dyDescent="0.35">
      <c r="A247" s="9" t="s">
        <v>74</v>
      </c>
      <c r="B247" s="9">
        <v>24</v>
      </c>
      <c r="C247" s="2" t="s">
        <v>807</v>
      </c>
      <c r="D247" s="9" t="s">
        <v>350</v>
      </c>
      <c r="E247" s="9" t="s">
        <v>351</v>
      </c>
      <c r="F247" s="9">
        <v>11.68</v>
      </c>
      <c r="G247" s="9" t="s">
        <v>337</v>
      </c>
      <c r="H247" s="14">
        <v>71.2</v>
      </c>
      <c r="I247" s="9">
        <v>305.60000000000002</v>
      </c>
      <c r="J247" s="9" t="s">
        <v>337</v>
      </c>
    </row>
    <row r="248" spans="1:10" x14ac:dyDescent="0.35">
      <c r="A248" s="9" t="s">
        <v>260</v>
      </c>
      <c r="B248" s="9">
        <v>25</v>
      </c>
      <c r="C248" s="2" t="s">
        <v>807</v>
      </c>
      <c r="D248" s="9" t="s">
        <v>350</v>
      </c>
      <c r="E248" s="9" t="s">
        <v>351</v>
      </c>
      <c r="F248" s="9">
        <v>38.549999999999997</v>
      </c>
      <c r="G248" s="9" t="s">
        <v>337</v>
      </c>
      <c r="H248" s="14">
        <v>77.2</v>
      </c>
      <c r="I248" s="9">
        <v>162.9</v>
      </c>
      <c r="J248" s="9" t="s">
        <v>337</v>
      </c>
    </row>
    <row r="249" spans="1:10" x14ac:dyDescent="0.35">
      <c r="A249" s="9" t="s">
        <v>780</v>
      </c>
      <c r="B249" s="9">
        <v>28</v>
      </c>
      <c r="C249" s="2" t="s">
        <v>807</v>
      </c>
      <c r="D249" s="9" t="s">
        <v>352</v>
      </c>
      <c r="E249" s="9" t="s">
        <v>353</v>
      </c>
      <c r="F249" s="9">
        <v>21.16</v>
      </c>
      <c r="G249" s="9" t="s">
        <v>337</v>
      </c>
      <c r="H249" s="14">
        <v>52.22</v>
      </c>
      <c r="I249" s="9">
        <v>106.46</v>
      </c>
      <c r="J249" s="9" t="s">
        <v>337</v>
      </c>
    </row>
    <row r="250" spans="1:10" x14ac:dyDescent="0.35">
      <c r="A250" s="9" t="s">
        <v>815</v>
      </c>
      <c r="B250" s="9">
        <v>23</v>
      </c>
      <c r="C250" s="2" t="s">
        <v>807</v>
      </c>
      <c r="D250" s="9" t="s">
        <v>354</v>
      </c>
      <c r="E250" s="9" t="s">
        <v>355</v>
      </c>
      <c r="F250" s="9">
        <v>18.71</v>
      </c>
      <c r="G250" s="9" t="s">
        <v>337</v>
      </c>
      <c r="H250" s="14">
        <v>76.42</v>
      </c>
      <c r="I250" s="9">
        <v>94.9</v>
      </c>
      <c r="J250" s="9" t="s">
        <v>337</v>
      </c>
    </row>
    <row r="251" spans="1:10" x14ac:dyDescent="0.35">
      <c r="A251" s="9" t="s">
        <v>816</v>
      </c>
      <c r="B251" s="9">
        <v>24</v>
      </c>
      <c r="C251" s="2" t="s">
        <v>807</v>
      </c>
      <c r="D251" s="9" t="s">
        <v>356</v>
      </c>
      <c r="E251" s="9" t="s">
        <v>357</v>
      </c>
      <c r="F251" s="9">
        <v>14.66</v>
      </c>
      <c r="G251" s="9">
        <v>165.2</v>
      </c>
      <c r="H251" s="14" t="s">
        <v>337</v>
      </c>
      <c r="I251" s="9">
        <v>139.96</v>
      </c>
      <c r="J251" s="9" t="s">
        <v>337</v>
      </c>
    </row>
    <row r="252" spans="1:10" x14ac:dyDescent="0.35">
      <c r="A252" s="9" t="s">
        <v>817</v>
      </c>
      <c r="B252" s="9">
        <v>30</v>
      </c>
      <c r="C252" s="2" t="s">
        <v>807</v>
      </c>
      <c r="D252" s="9" t="s">
        <v>356</v>
      </c>
      <c r="E252" s="9" t="s">
        <v>357</v>
      </c>
      <c r="F252" s="9">
        <v>5.7290000000000001</v>
      </c>
      <c r="G252" s="9">
        <v>379.6</v>
      </c>
      <c r="H252" s="14" t="s">
        <v>337</v>
      </c>
      <c r="I252" s="9" t="s">
        <v>337</v>
      </c>
      <c r="J252" s="9" t="s">
        <v>337</v>
      </c>
    </row>
    <row r="253" spans="1:10" x14ac:dyDescent="0.35">
      <c r="A253" s="9" t="s">
        <v>66</v>
      </c>
      <c r="B253" s="9">
        <v>30</v>
      </c>
      <c r="C253" s="2" t="s">
        <v>807</v>
      </c>
      <c r="D253" s="9" t="s">
        <v>358</v>
      </c>
      <c r="E253" s="9" t="s">
        <v>359</v>
      </c>
      <c r="F253" s="9">
        <v>4.5119999999999996</v>
      </c>
      <c r="G253" s="9" t="s">
        <v>337</v>
      </c>
      <c r="H253" s="14" t="s">
        <v>337</v>
      </c>
      <c r="I253" s="9" t="s">
        <v>337</v>
      </c>
      <c r="J253" s="9" t="s">
        <v>337</v>
      </c>
    </row>
    <row r="254" spans="1:10" x14ac:dyDescent="0.35">
      <c r="A254" s="9" t="s">
        <v>818</v>
      </c>
      <c r="B254" s="9">
        <v>25</v>
      </c>
      <c r="C254" s="2" t="s">
        <v>807</v>
      </c>
      <c r="D254" s="9" t="s">
        <v>360</v>
      </c>
      <c r="E254" s="9" t="s">
        <v>361</v>
      </c>
      <c r="F254" s="9">
        <v>4.6580000000000004</v>
      </c>
      <c r="G254" s="9" t="s">
        <v>337</v>
      </c>
      <c r="H254" s="14">
        <v>79.3</v>
      </c>
      <c r="I254" s="9">
        <v>137.28</v>
      </c>
      <c r="J254" s="9" t="s">
        <v>337</v>
      </c>
    </row>
    <row r="255" spans="1:10" x14ac:dyDescent="0.35">
      <c r="A255" s="9" t="s">
        <v>76</v>
      </c>
      <c r="B255" s="9">
        <v>25</v>
      </c>
      <c r="C255" s="2" t="s">
        <v>807</v>
      </c>
      <c r="D255" s="9" t="s">
        <v>360</v>
      </c>
      <c r="E255" s="9" t="s">
        <v>361</v>
      </c>
      <c r="F255" s="9">
        <v>4.6580000000000004</v>
      </c>
      <c r="G255" s="9" t="s">
        <v>337</v>
      </c>
      <c r="H255" s="14" t="s">
        <v>337</v>
      </c>
      <c r="I255" s="9">
        <v>169.9</v>
      </c>
      <c r="J255" s="9" t="s">
        <v>337</v>
      </c>
    </row>
    <row r="256" spans="1:10" x14ac:dyDescent="0.35">
      <c r="A256" s="9" t="s">
        <v>819</v>
      </c>
      <c r="B256" s="9">
        <v>50</v>
      </c>
      <c r="C256" s="2" t="s">
        <v>807</v>
      </c>
      <c r="D256" s="9" t="s">
        <v>362</v>
      </c>
      <c r="E256" s="9" t="s">
        <v>363</v>
      </c>
      <c r="F256" s="9">
        <v>0</v>
      </c>
      <c r="G256" s="9">
        <v>315.8</v>
      </c>
      <c r="H256" s="14" t="s">
        <v>337</v>
      </c>
      <c r="I256" s="9">
        <v>111.3</v>
      </c>
    </row>
    <row r="257" spans="1:10" x14ac:dyDescent="0.35">
      <c r="A257" s="9" t="s">
        <v>820</v>
      </c>
      <c r="B257" s="9">
        <v>45</v>
      </c>
      <c r="C257" s="2" t="s">
        <v>807</v>
      </c>
      <c r="D257" s="9" t="s">
        <v>362</v>
      </c>
      <c r="E257" s="9" t="s">
        <v>363</v>
      </c>
      <c r="F257" s="9">
        <v>0</v>
      </c>
      <c r="G257" s="9" t="s">
        <v>337</v>
      </c>
      <c r="H257" s="14" t="s">
        <v>337</v>
      </c>
      <c r="I257" s="9">
        <v>123.12</v>
      </c>
    </row>
    <row r="258" spans="1:10" x14ac:dyDescent="0.35">
      <c r="A258" s="9" t="s">
        <v>821</v>
      </c>
      <c r="B258" s="9">
        <v>40</v>
      </c>
      <c r="C258" s="2" t="s">
        <v>807</v>
      </c>
      <c r="D258" s="9" t="s">
        <v>364</v>
      </c>
      <c r="E258" s="9" t="s">
        <v>365</v>
      </c>
      <c r="F258" s="9">
        <v>0</v>
      </c>
      <c r="G258" s="9">
        <v>184.24</v>
      </c>
      <c r="H258" s="14" t="s">
        <v>337</v>
      </c>
      <c r="I258" s="9">
        <v>237</v>
      </c>
      <c r="J258" s="9">
        <v>132.06</v>
      </c>
    </row>
    <row r="259" spans="1:10" x14ac:dyDescent="0.35">
      <c r="A259" s="9" t="s">
        <v>822</v>
      </c>
      <c r="B259" s="9">
        <v>25</v>
      </c>
      <c r="C259" s="2" t="s">
        <v>807</v>
      </c>
      <c r="D259" s="9" t="s">
        <v>366</v>
      </c>
      <c r="E259" s="9" t="s">
        <v>367</v>
      </c>
      <c r="F259" s="9">
        <v>0</v>
      </c>
      <c r="G259" s="9" t="s">
        <v>337</v>
      </c>
      <c r="H259" s="14">
        <v>85.92</v>
      </c>
      <c r="I259" s="9">
        <v>94.88</v>
      </c>
      <c r="J259" s="9" t="s">
        <v>337</v>
      </c>
    </row>
    <row r="260" spans="1:10" x14ac:dyDescent="0.35">
      <c r="A260" s="9" t="s">
        <v>823</v>
      </c>
      <c r="B260" s="9">
        <v>19</v>
      </c>
      <c r="C260" s="2" t="s">
        <v>807</v>
      </c>
      <c r="D260" s="9" t="s">
        <v>368</v>
      </c>
      <c r="E260" s="9" t="s">
        <v>369</v>
      </c>
      <c r="F260" s="9">
        <v>0</v>
      </c>
      <c r="G260" s="9" t="s">
        <v>337</v>
      </c>
      <c r="H260" s="14">
        <v>87.06</v>
      </c>
      <c r="I260" s="9">
        <v>192.76</v>
      </c>
      <c r="J260" s="9" t="s">
        <v>337</v>
      </c>
    </row>
    <row r="261" spans="1:10" x14ac:dyDescent="0.35">
      <c r="A261" s="9" t="s">
        <v>824</v>
      </c>
      <c r="B261" s="9">
        <v>22</v>
      </c>
      <c r="C261" s="2" t="s">
        <v>807</v>
      </c>
      <c r="D261" s="9" t="s">
        <v>370</v>
      </c>
      <c r="E261" s="9" t="s">
        <v>371</v>
      </c>
      <c r="F261" s="9">
        <v>0</v>
      </c>
      <c r="G261" s="9" t="s">
        <v>337</v>
      </c>
      <c r="H261" s="14">
        <v>57.8</v>
      </c>
      <c r="I261" s="9">
        <v>83</v>
      </c>
      <c r="J261" s="9" t="s">
        <v>337</v>
      </c>
    </row>
    <row r="262" spans="1:10" x14ac:dyDescent="0.35">
      <c r="A262" s="9" t="s">
        <v>825</v>
      </c>
      <c r="B262" s="9">
        <v>30</v>
      </c>
      <c r="C262" s="2" t="s">
        <v>807</v>
      </c>
      <c r="D262" s="9" t="s">
        <v>370</v>
      </c>
      <c r="E262" s="9" t="s">
        <v>371</v>
      </c>
      <c r="F262" s="9">
        <v>0</v>
      </c>
      <c r="G262" s="9" t="s">
        <v>337</v>
      </c>
      <c r="H262" s="14">
        <v>8.8000000000000007</v>
      </c>
      <c r="I262" s="9">
        <v>299</v>
      </c>
      <c r="J262" s="9" t="s">
        <v>337</v>
      </c>
    </row>
    <row r="263" spans="1:10" x14ac:dyDescent="0.35">
      <c r="A263" s="9" t="s">
        <v>826</v>
      </c>
      <c r="B263" s="9">
        <v>26</v>
      </c>
      <c r="C263" s="2" t="s">
        <v>807</v>
      </c>
      <c r="D263" s="9" t="s">
        <v>372</v>
      </c>
      <c r="E263" s="9" t="s">
        <v>373</v>
      </c>
      <c r="F263" s="9">
        <v>6.52</v>
      </c>
      <c r="G263" s="9" t="s">
        <v>337</v>
      </c>
      <c r="H263" s="14">
        <v>62.36</v>
      </c>
      <c r="I263" s="9">
        <v>134.19999999999999</v>
      </c>
      <c r="J263" s="9" t="s">
        <v>337</v>
      </c>
    </row>
    <row r="264" spans="1:10" x14ac:dyDescent="0.35">
      <c r="A264" s="9" t="s">
        <v>827</v>
      </c>
      <c r="B264" s="9">
        <v>26</v>
      </c>
      <c r="C264" s="2" t="s">
        <v>807</v>
      </c>
      <c r="D264" s="9" t="s">
        <v>374</v>
      </c>
      <c r="E264" s="9" t="s">
        <v>375</v>
      </c>
      <c r="F264" s="9">
        <v>1.1890000000000001</v>
      </c>
      <c r="G264" s="9" t="s">
        <v>337</v>
      </c>
      <c r="H264" s="14">
        <v>108.08</v>
      </c>
      <c r="I264" s="9">
        <v>136</v>
      </c>
      <c r="J264" s="9" t="s">
        <v>337</v>
      </c>
    </row>
    <row r="265" spans="1:10" x14ac:dyDescent="0.35">
      <c r="A265" s="9" t="s">
        <v>828</v>
      </c>
      <c r="B265" s="9">
        <v>27</v>
      </c>
      <c r="C265" s="2" t="s">
        <v>807</v>
      </c>
      <c r="D265" s="9" t="s">
        <v>370</v>
      </c>
      <c r="E265" s="9" t="s">
        <v>371</v>
      </c>
      <c r="F265" s="9">
        <v>0</v>
      </c>
      <c r="G265" s="9" t="s">
        <v>337</v>
      </c>
      <c r="H265" s="14">
        <v>48.22</v>
      </c>
      <c r="I265" s="9">
        <v>0</v>
      </c>
      <c r="J265" s="9" t="s">
        <v>337</v>
      </c>
    </row>
    <row r="266" spans="1:10" x14ac:dyDescent="0.35">
      <c r="A266" s="9" t="s">
        <v>829</v>
      </c>
      <c r="B266" s="9">
        <v>30</v>
      </c>
      <c r="C266" s="2" t="s">
        <v>807</v>
      </c>
      <c r="D266" s="9" t="s">
        <v>376</v>
      </c>
      <c r="E266" s="9" t="s">
        <v>377</v>
      </c>
      <c r="F266" s="9">
        <v>5.7560000000000002</v>
      </c>
      <c r="G266" s="9" t="s">
        <v>337</v>
      </c>
      <c r="H266" s="14">
        <v>88.78</v>
      </c>
      <c r="I266" s="9">
        <v>285.60000000000002</v>
      </c>
      <c r="J266" s="9" t="s">
        <v>337</v>
      </c>
    </row>
    <row r="267" spans="1:10" x14ac:dyDescent="0.35">
      <c r="A267" s="9" t="s">
        <v>830</v>
      </c>
      <c r="B267" s="9">
        <v>28</v>
      </c>
      <c r="C267" s="2" t="s">
        <v>807</v>
      </c>
      <c r="D267" s="9" t="s">
        <v>376</v>
      </c>
      <c r="E267" s="9" t="s">
        <v>377</v>
      </c>
      <c r="F267" s="9">
        <v>5.7560000000000002</v>
      </c>
      <c r="G267" s="9" t="s">
        <v>337</v>
      </c>
      <c r="H267" s="14">
        <v>105.4</v>
      </c>
      <c r="I267" s="9">
        <v>240.6</v>
      </c>
      <c r="J267" s="9" t="s">
        <v>337</v>
      </c>
    </row>
    <row r="268" spans="1:10" x14ac:dyDescent="0.35">
      <c r="A268" s="9" t="s">
        <v>831</v>
      </c>
      <c r="B268" s="9">
        <v>23</v>
      </c>
      <c r="C268" s="2" t="s">
        <v>807</v>
      </c>
      <c r="D268" s="9" t="s">
        <v>378</v>
      </c>
      <c r="E268" s="9" t="s">
        <v>379</v>
      </c>
      <c r="F268" s="9">
        <v>4.9539999999999997</v>
      </c>
      <c r="G268" s="9">
        <v>203.4</v>
      </c>
      <c r="H268" s="14">
        <v>91.92</v>
      </c>
      <c r="I268" s="9">
        <v>162.34</v>
      </c>
      <c r="J268" s="9" t="s">
        <v>337</v>
      </c>
    </row>
    <row r="269" spans="1:10" x14ac:dyDescent="0.35">
      <c r="A269" s="9" t="s">
        <v>832</v>
      </c>
      <c r="B269" s="9">
        <v>23</v>
      </c>
      <c r="C269" s="2" t="s">
        <v>807</v>
      </c>
      <c r="D269" s="9" t="s">
        <v>380</v>
      </c>
      <c r="E269" s="9" t="s">
        <v>381</v>
      </c>
      <c r="F269" s="9">
        <v>5.8490000000000002</v>
      </c>
      <c r="G269" s="9">
        <v>274.60000000000002</v>
      </c>
      <c r="H269" s="14">
        <v>116.1</v>
      </c>
      <c r="I269" s="9">
        <v>231</v>
      </c>
      <c r="J269" s="9" t="s">
        <v>337</v>
      </c>
    </row>
    <row r="270" spans="1:10" x14ac:dyDescent="0.35">
      <c r="A270" s="9" t="s">
        <v>88</v>
      </c>
      <c r="B270" s="9">
        <v>23</v>
      </c>
      <c r="C270" s="2" t="s">
        <v>807</v>
      </c>
      <c r="D270" s="9" t="s">
        <v>382</v>
      </c>
      <c r="E270" s="9" t="s">
        <v>383</v>
      </c>
      <c r="F270" s="9">
        <v>5.7220000000000004</v>
      </c>
      <c r="G270" s="9" t="s">
        <v>337</v>
      </c>
      <c r="H270" s="14" t="s">
        <v>337</v>
      </c>
      <c r="I270" s="9">
        <v>159.18</v>
      </c>
      <c r="J270" s="9" t="s">
        <v>337</v>
      </c>
    </row>
    <row r="271" spans="1:10" x14ac:dyDescent="0.35">
      <c r="A271" s="9" t="s">
        <v>833</v>
      </c>
      <c r="B271" s="9">
        <v>27</v>
      </c>
      <c r="C271" s="2" t="s">
        <v>807</v>
      </c>
      <c r="D271" s="9" t="s">
        <v>384</v>
      </c>
      <c r="E271" s="9" t="s">
        <v>385</v>
      </c>
      <c r="F271" s="9">
        <v>4.7649999999999997</v>
      </c>
      <c r="G271" s="9" t="s">
        <v>337</v>
      </c>
      <c r="H271" s="14" t="s">
        <v>337</v>
      </c>
      <c r="I271" s="9" t="s">
        <v>337</v>
      </c>
      <c r="J271" s="9" t="s">
        <v>337</v>
      </c>
    </row>
    <row r="272" spans="1:10" x14ac:dyDescent="0.35">
      <c r="A272" s="9" t="s">
        <v>834</v>
      </c>
      <c r="B272" s="9">
        <v>38</v>
      </c>
      <c r="C272" s="2" t="s">
        <v>807</v>
      </c>
      <c r="D272" s="9" t="s">
        <v>386</v>
      </c>
      <c r="E272" s="9" t="s">
        <v>387</v>
      </c>
      <c r="F272" s="9">
        <v>2.3959999999999999</v>
      </c>
      <c r="G272" s="9">
        <v>325.39999999999998</v>
      </c>
      <c r="H272" s="14" t="s">
        <v>337</v>
      </c>
      <c r="I272" s="9">
        <v>42.9</v>
      </c>
    </row>
    <row r="273" spans="1:10" x14ac:dyDescent="0.35">
      <c r="A273" s="9" t="s">
        <v>835</v>
      </c>
      <c r="B273" s="9">
        <v>50</v>
      </c>
      <c r="C273" s="2" t="s">
        <v>807</v>
      </c>
      <c r="D273" s="9" t="s">
        <v>388</v>
      </c>
      <c r="E273" s="9" t="s">
        <v>389</v>
      </c>
      <c r="F273" s="9">
        <v>4.4660000000000002</v>
      </c>
      <c r="G273" s="9">
        <v>205</v>
      </c>
      <c r="H273" s="14" t="s">
        <v>337</v>
      </c>
      <c r="I273" s="9">
        <v>237.4</v>
      </c>
    </row>
    <row r="274" spans="1:10" x14ac:dyDescent="0.35">
      <c r="A274" s="9" t="s">
        <v>836</v>
      </c>
      <c r="B274" s="9">
        <v>42</v>
      </c>
      <c r="C274" s="2" t="s">
        <v>807</v>
      </c>
      <c r="D274" s="9" t="s">
        <v>390</v>
      </c>
      <c r="E274" s="9" t="s">
        <v>391</v>
      </c>
      <c r="F274" s="9">
        <v>3.4169999999999998</v>
      </c>
      <c r="G274" s="9">
        <v>116.66</v>
      </c>
      <c r="H274" s="14" t="s">
        <v>337</v>
      </c>
      <c r="I274" s="9">
        <v>230.4</v>
      </c>
    </row>
    <row r="275" spans="1:10" x14ac:dyDescent="0.35">
      <c r="A275" s="9" t="s">
        <v>76</v>
      </c>
      <c r="B275" s="9">
        <v>20</v>
      </c>
      <c r="C275" s="2" t="s">
        <v>807</v>
      </c>
      <c r="D275" s="9" t="s">
        <v>392</v>
      </c>
      <c r="E275" s="9" t="s">
        <v>393</v>
      </c>
      <c r="F275" s="9">
        <v>4.516</v>
      </c>
      <c r="G275" s="9">
        <v>197.38</v>
      </c>
      <c r="H275" s="14" t="s">
        <v>337</v>
      </c>
      <c r="I275" s="9">
        <v>214.8</v>
      </c>
      <c r="J275" s="9" t="s">
        <v>337</v>
      </c>
    </row>
    <row r="276" spans="1:10" x14ac:dyDescent="0.35">
      <c r="A276" s="9" t="s">
        <v>837</v>
      </c>
      <c r="B276" s="9">
        <v>22</v>
      </c>
      <c r="C276" s="2" t="s">
        <v>807</v>
      </c>
      <c r="D276" s="9" t="s">
        <v>394</v>
      </c>
      <c r="E276" s="9" t="s">
        <v>395</v>
      </c>
      <c r="F276" s="9">
        <v>3.7469999999999999</v>
      </c>
      <c r="G276" s="9" t="s">
        <v>337</v>
      </c>
      <c r="H276" s="14" t="s">
        <v>337</v>
      </c>
      <c r="I276" s="9">
        <v>80.06</v>
      </c>
      <c r="J276" s="9" t="s">
        <v>337</v>
      </c>
    </row>
    <row r="277" spans="1:10" x14ac:dyDescent="0.35">
      <c r="A277" s="9" t="s">
        <v>838</v>
      </c>
      <c r="B277" s="9">
        <v>22</v>
      </c>
      <c r="C277" s="2" t="s">
        <v>807</v>
      </c>
      <c r="D277" s="9" t="s">
        <v>396</v>
      </c>
      <c r="E277" s="9" t="s">
        <v>397</v>
      </c>
      <c r="F277" s="9">
        <v>3.4729999999999999</v>
      </c>
      <c r="G277" s="9" t="s">
        <v>337</v>
      </c>
      <c r="H277" s="14" t="s">
        <v>337</v>
      </c>
      <c r="I277" s="9">
        <v>122.7</v>
      </c>
      <c r="J277" s="9" t="s">
        <v>337</v>
      </c>
    </row>
    <row r="278" spans="1:10" x14ac:dyDescent="0.35">
      <c r="A278" s="9" t="s">
        <v>816</v>
      </c>
      <c r="B278" s="9">
        <v>22</v>
      </c>
      <c r="C278" s="2" t="s">
        <v>807</v>
      </c>
      <c r="D278" s="9" t="s">
        <v>398</v>
      </c>
      <c r="E278" s="9" t="s">
        <v>399</v>
      </c>
      <c r="F278" s="9">
        <v>5.8920000000000003</v>
      </c>
      <c r="G278" s="9" t="s">
        <v>337</v>
      </c>
      <c r="H278" s="14" t="s">
        <v>337</v>
      </c>
      <c r="I278" s="9">
        <v>274.2</v>
      </c>
      <c r="J278" s="9" t="s">
        <v>337</v>
      </c>
    </row>
    <row r="279" spans="1:10" x14ac:dyDescent="0.35">
      <c r="A279" s="9" t="s">
        <v>839</v>
      </c>
      <c r="B279" s="9">
        <v>32</v>
      </c>
      <c r="C279" s="2" t="s">
        <v>807</v>
      </c>
      <c r="D279" s="9" t="s">
        <v>400</v>
      </c>
      <c r="E279" s="9" t="s">
        <v>401</v>
      </c>
      <c r="F279" s="9">
        <v>2.4580000000000002</v>
      </c>
      <c r="G279" s="9">
        <v>229.2</v>
      </c>
      <c r="H279" s="14">
        <v>77.94</v>
      </c>
      <c r="I279" s="9">
        <v>149.69999999999999</v>
      </c>
      <c r="J279" s="9" t="s">
        <v>337</v>
      </c>
    </row>
    <row r="280" spans="1:10" x14ac:dyDescent="0.35">
      <c r="A280" s="9" t="s">
        <v>840</v>
      </c>
      <c r="B280" s="9">
        <v>22</v>
      </c>
      <c r="C280" s="2" t="s">
        <v>807</v>
      </c>
      <c r="D280" s="9" t="s">
        <v>400</v>
      </c>
      <c r="E280" s="9" t="s">
        <v>401</v>
      </c>
      <c r="F280" s="9">
        <v>2.4580000000000002</v>
      </c>
      <c r="G280" s="9">
        <v>327.60000000000002</v>
      </c>
      <c r="H280" s="14">
        <v>45.2</v>
      </c>
      <c r="I280" s="9">
        <v>278.60000000000002</v>
      </c>
      <c r="J280" s="9" t="s">
        <v>337</v>
      </c>
    </row>
    <row r="281" spans="1:10" x14ac:dyDescent="0.35">
      <c r="A281" s="9" t="s">
        <v>803</v>
      </c>
      <c r="B281" s="9">
        <v>25</v>
      </c>
      <c r="C281" s="2" t="s">
        <v>807</v>
      </c>
      <c r="D281" s="9" t="s">
        <v>402</v>
      </c>
      <c r="E281" s="9" t="s">
        <v>403</v>
      </c>
      <c r="F281" s="9">
        <v>9.9760000000000009</v>
      </c>
      <c r="G281" s="9" t="s">
        <v>337</v>
      </c>
      <c r="H281" s="14">
        <v>58.56</v>
      </c>
      <c r="I281" s="9">
        <v>108.8</v>
      </c>
      <c r="J281" s="9" t="s">
        <v>337</v>
      </c>
    </row>
    <row r="282" spans="1:10" x14ac:dyDescent="0.35">
      <c r="A282" s="9" t="s">
        <v>841</v>
      </c>
      <c r="B282" s="9">
        <v>20</v>
      </c>
      <c r="C282" s="2" t="s">
        <v>807</v>
      </c>
      <c r="D282" s="9" t="s">
        <v>402</v>
      </c>
      <c r="E282" s="9" t="s">
        <v>403</v>
      </c>
      <c r="F282" s="9">
        <v>9.9760000000000009</v>
      </c>
      <c r="G282" s="9" t="s">
        <v>337</v>
      </c>
      <c r="H282" s="14">
        <v>88.58</v>
      </c>
      <c r="I282" s="9">
        <v>227.4</v>
      </c>
      <c r="J282" s="9" t="s">
        <v>337</v>
      </c>
    </row>
    <row r="283" spans="1:10" x14ac:dyDescent="0.35">
      <c r="A283" s="9" t="s">
        <v>842</v>
      </c>
      <c r="B283" s="9">
        <v>25</v>
      </c>
      <c r="C283" s="2" t="s">
        <v>883</v>
      </c>
      <c r="D283" s="9" t="s">
        <v>404</v>
      </c>
      <c r="E283" s="9" t="s">
        <v>405</v>
      </c>
      <c r="F283" s="9">
        <v>1.764</v>
      </c>
      <c r="G283" s="9" t="s">
        <v>337</v>
      </c>
      <c r="H283" s="14">
        <v>98.3</v>
      </c>
      <c r="I283" s="9">
        <v>192.94</v>
      </c>
      <c r="J283" s="9" t="s">
        <v>337</v>
      </c>
    </row>
    <row r="284" spans="1:10" x14ac:dyDescent="0.35">
      <c r="A284" s="9" t="s">
        <v>843</v>
      </c>
      <c r="B284" s="9">
        <v>19</v>
      </c>
      <c r="C284" s="2" t="s">
        <v>883</v>
      </c>
      <c r="D284" s="9" t="s">
        <v>406</v>
      </c>
      <c r="E284" s="9" t="s">
        <v>407</v>
      </c>
      <c r="F284" s="9">
        <v>3.9350000000000001</v>
      </c>
      <c r="G284" s="9" t="s">
        <v>337</v>
      </c>
      <c r="H284" s="14">
        <v>97.28</v>
      </c>
      <c r="I284" s="9">
        <v>121</v>
      </c>
      <c r="J284" s="9" t="s">
        <v>337</v>
      </c>
    </row>
    <row r="285" spans="1:10" x14ac:dyDescent="0.35">
      <c r="A285" s="9" t="s">
        <v>844</v>
      </c>
      <c r="B285" s="9">
        <v>25</v>
      </c>
      <c r="C285" s="2" t="s">
        <v>883</v>
      </c>
      <c r="D285" s="9" t="s">
        <v>408</v>
      </c>
      <c r="E285" s="9" t="s">
        <v>409</v>
      </c>
      <c r="F285" s="9">
        <v>2.008</v>
      </c>
      <c r="G285" s="9" t="s">
        <v>337</v>
      </c>
      <c r="H285" s="14">
        <v>62.4</v>
      </c>
      <c r="I285" s="9">
        <v>211.8</v>
      </c>
      <c r="J285" s="9" t="s">
        <v>337</v>
      </c>
    </row>
    <row r="286" spans="1:10" x14ac:dyDescent="0.35">
      <c r="A286" s="9" t="s">
        <v>25</v>
      </c>
      <c r="B286" s="9">
        <v>28</v>
      </c>
      <c r="C286" s="2" t="s">
        <v>883</v>
      </c>
      <c r="D286" s="9" t="s">
        <v>410</v>
      </c>
      <c r="E286" s="9" t="s">
        <v>411</v>
      </c>
      <c r="F286" s="9">
        <v>2.6669999999999998</v>
      </c>
      <c r="G286" s="9" t="s">
        <v>337</v>
      </c>
      <c r="H286" s="14">
        <v>65.680000000000007</v>
      </c>
      <c r="I286" s="9">
        <v>220.2</v>
      </c>
      <c r="J286" s="9" t="s">
        <v>337</v>
      </c>
    </row>
    <row r="287" spans="1:10" x14ac:dyDescent="0.35">
      <c r="A287" s="9" t="s">
        <v>845</v>
      </c>
      <c r="B287" s="9">
        <v>23</v>
      </c>
      <c r="C287" s="2" t="s">
        <v>883</v>
      </c>
      <c r="D287" s="9" t="s">
        <v>412</v>
      </c>
      <c r="E287" s="9" t="s">
        <v>413</v>
      </c>
      <c r="F287" s="9">
        <v>2.4209999999999998</v>
      </c>
      <c r="G287" s="9" t="s">
        <v>337</v>
      </c>
      <c r="H287" s="14">
        <v>60.94</v>
      </c>
      <c r="I287" s="9">
        <v>201.6</v>
      </c>
      <c r="J287" s="9" t="s">
        <v>337</v>
      </c>
    </row>
    <row r="288" spans="1:10" x14ac:dyDescent="0.35">
      <c r="A288" s="9" t="s">
        <v>846</v>
      </c>
      <c r="B288" s="9">
        <v>28</v>
      </c>
      <c r="C288" s="2" t="s">
        <v>883</v>
      </c>
      <c r="D288" s="9" t="s">
        <v>414</v>
      </c>
      <c r="E288" s="9" t="s">
        <v>415</v>
      </c>
      <c r="F288" s="9">
        <v>1.014</v>
      </c>
      <c r="G288" s="9" t="s">
        <v>337</v>
      </c>
      <c r="H288" s="14">
        <v>77.819999999999993</v>
      </c>
      <c r="I288" s="9">
        <v>166.86</v>
      </c>
      <c r="J288" s="9" t="s">
        <v>337</v>
      </c>
    </row>
    <row r="289" spans="1:10" x14ac:dyDescent="0.35">
      <c r="A289" s="9" t="s">
        <v>847</v>
      </c>
      <c r="B289" s="9">
        <v>23</v>
      </c>
      <c r="C289" s="2" t="s">
        <v>883</v>
      </c>
      <c r="D289" s="9" t="s">
        <v>416</v>
      </c>
      <c r="E289" s="9" t="s">
        <v>417</v>
      </c>
      <c r="F289" s="9">
        <v>1.2110000000000001</v>
      </c>
      <c r="G289" s="9" t="s">
        <v>337</v>
      </c>
      <c r="H289" s="14">
        <v>140.9</v>
      </c>
      <c r="I289" s="9">
        <v>187.08</v>
      </c>
      <c r="J289" s="9">
        <v>0</v>
      </c>
    </row>
    <row r="290" spans="1:10" x14ac:dyDescent="0.35">
      <c r="A290" s="9" t="s">
        <v>848</v>
      </c>
      <c r="B290" s="9">
        <v>23</v>
      </c>
      <c r="C290" s="2" t="s">
        <v>883</v>
      </c>
      <c r="D290" s="9" t="s">
        <v>418</v>
      </c>
      <c r="E290" s="9" t="s">
        <v>419</v>
      </c>
      <c r="F290" s="9">
        <v>1.151</v>
      </c>
      <c r="G290" s="9">
        <v>147.63999999999999</v>
      </c>
      <c r="H290" s="14">
        <v>38.18</v>
      </c>
      <c r="I290" s="9">
        <v>52.76</v>
      </c>
      <c r="J290" s="9" t="s">
        <v>337</v>
      </c>
    </row>
    <row r="291" spans="1:10" x14ac:dyDescent="0.35">
      <c r="A291" s="9" t="s">
        <v>849</v>
      </c>
      <c r="B291" s="9">
        <v>45</v>
      </c>
      <c r="C291" s="2" t="s">
        <v>883</v>
      </c>
      <c r="D291" s="9" t="s">
        <v>420</v>
      </c>
      <c r="E291" s="9" t="s">
        <v>421</v>
      </c>
      <c r="F291" s="9">
        <v>1.7669999999999999</v>
      </c>
      <c r="G291" s="9">
        <v>185.94</v>
      </c>
      <c r="H291" s="14" t="s">
        <v>337</v>
      </c>
      <c r="I291" s="9">
        <v>261.2</v>
      </c>
    </row>
    <row r="292" spans="1:10" x14ac:dyDescent="0.35">
      <c r="A292" s="9" t="s">
        <v>850</v>
      </c>
      <c r="B292" s="9">
        <v>65</v>
      </c>
      <c r="C292" s="2" t="s">
        <v>883</v>
      </c>
      <c r="D292" s="9" t="s">
        <v>414</v>
      </c>
      <c r="E292" s="9" t="s">
        <v>415</v>
      </c>
      <c r="F292" s="9">
        <v>1.7669999999999999</v>
      </c>
      <c r="G292" s="9" t="s">
        <v>337</v>
      </c>
      <c r="H292" s="14" t="s">
        <v>337</v>
      </c>
      <c r="I292" s="9" t="s">
        <v>337</v>
      </c>
    </row>
    <row r="293" spans="1:10" x14ac:dyDescent="0.35">
      <c r="A293" s="9" t="s">
        <v>851</v>
      </c>
      <c r="B293" s="9">
        <v>60</v>
      </c>
      <c r="C293" s="2" t="s">
        <v>883</v>
      </c>
      <c r="D293" s="9" t="s">
        <v>414</v>
      </c>
      <c r="E293" s="9" t="s">
        <v>415</v>
      </c>
      <c r="F293" s="9">
        <v>1.7669999999999999</v>
      </c>
      <c r="G293" s="9" t="s">
        <v>337</v>
      </c>
      <c r="H293" s="14" t="s">
        <v>337</v>
      </c>
      <c r="I293" s="9" t="s">
        <v>337</v>
      </c>
    </row>
    <row r="294" spans="1:10" x14ac:dyDescent="0.35">
      <c r="A294" s="9" t="s">
        <v>76</v>
      </c>
      <c r="B294" s="9">
        <v>25</v>
      </c>
      <c r="C294" s="2" t="s">
        <v>883</v>
      </c>
      <c r="D294" s="9" t="s">
        <v>422</v>
      </c>
      <c r="E294" s="9" t="s">
        <v>423</v>
      </c>
      <c r="F294" s="9">
        <v>2.0790000000000002</v>
      </c>
      <c r="G294" s="9">
        <v>111.24</v>
      </c>
      <c r="H294" s="14" t="s">
        <v>337</v>
      </c>
      <c r="I294" s="9">
        <v>66.3</v>
      </c>
      <c r="J294" s="9">
        <v>0</v>
      </c>
    </row>
    <row r="295" spans="1:10" x14ac:dyDescent="0.35">
      <c r="A295" s="9" t="s">
        <v>852</v>
      </c>
      <c r="B295" s="9">
        <v>50</v>
      </c>
      <c r="C295" s="2" t="s">
        <v>883</v>
      </c>
      <c r="D295" s="9" t="s">
        <v>422</v>
      </c>
      <c r="E295" s="9" t="s">
        <v>423</v>
      </c>
      <c r="F295" s="9">
        <v>2.0790000000000002</v>
      </c>
      <c r="G295" s="9">
        <v>133.68</v>
      </c>
      <c r="H295" s="14" t="s">
        <v>337</v>
      </c>
      <c r="I295" s="9">
        <v>251</v>
      </c>
    </row>
    <row r="296" spans="1:10" x14ac:dyDescent="0.35">
      <c r="A296" s="9" t="s">
        <v>808</v>
      </c>
      <c r="B296" s="9">
        <v>30</v>
      </c>
      <c r="C296" s="2" t="s">
        <v>883</v>
      </c>
      <c r="D296" s="9" t="s">
        <v>422</v>
      </c>
      <c r="E296" s="9" t="s">
        <v>423</v>
      </c>
      <c r="F296" s="9">
        <v>2.0790000000000002</v>
      </c>
      <c r="G296" s="9" t="s">
        <v>337</v>
      </c>
      <c r="H296" s="14" t="s">
        <v>337</v>
      </c>
      <c r="I296" s="9">
        <v>112.04</v>
      </c>
    </row>
    <row r="297" spans="1:10" x14ac:dyDescent="0.35">
      <c r="A297" s="9" t="s">
        <v>853</v>
      </c>
      <c r="B297" s="9">
        <v>35</v>
      </c>
      <c r="C297" s="2" t="s">
        <v>883</v>
      </c>
      <c r="D297" s="9" t="s">
        <v>424</v>
      </c>
      <c r="E297" s="9" t="s">
        <v>425</v>
      </c>
      <c r="F297" s="9">
        <v>1.512</v>
      </c>
      <c r="G297" s="9">
        <v>120.88</v>
      </c>
      <c r="H297" s="14" t="s">
        <v>337</v>
      </c>
      <c r="I297" s="9" t="s">
        <v>337</v>
      </c>
    </row>
    <row r="298" spans="1:10" x14ac:dyDescent="0.35">
      <c r="A298" s="9" t="s">
        <v>854</v>
      </c>
      <c r="B298" s="9">
        <v>35</v>
      </c>
      <c r="C298" s="2" t="s">
        <v>883</v>
      </c>
      <c r="D298" s="9" t="s">
        <v>424</v>
      </c>
      <c r="E298" s="9" t="s">
        <v>425</v>
      </c>
      <c r="F298" s="9">
        <v>1.512</v>
      </c>
      <c r="G298" s="9" t="s">
        <v>337</v>
      </c>
      <c r="H298" s="14" t="s">
        <v>337</v>
      </c>
      <c r="I298" s="9">
        <v>301.60000000000002</v>
      </c>
      <c r="J298" s="9" t="s">
        <v>337</v>
      </c>
    </row>
    <row r="299" spans="1:10" x14ac:dyDescent="0.35">
      <c r="A299" s="9" t="s">
        <v>855</v>
      </c>
      <c r="B299" s="9">
        <v>23</v>
      </c>
      <c r="C299" s="2" t="s">
        <v>883</v>
      </c>
      <c r="D299" s="9" t="s">
        <v>426</v>
      </c>
      <c r="E299" s="9" t="s">
        <v>427</v>
      </c>
      <c r="F299" s="9">
        <v>1.4350000000000001</v>
      </c>
      <c r="G299" s="9" t="s">
        <v>337</v>
      </c>
      <c r="H299" s="14">
        <v>121.98</v>
      </c>
      <c r="I299" s="9">
        <v>145.62</v>
      </c>
      <c r="J299" s="9" t="s">
        <v>337</v>
      </c>
    </row>
    <row r="300" spans="1:10" x14ac:dyDescent="0.35">
      <c r="A300" s="9" t="s">
        <v>856</v>
      </c>
      <c r="B300" s="9">
        <v>22</v>
      </c>
      <c r="C300" s="2" t="s">
        <v>883</v>
      </c>
      <c r="D300" s="9" t="s">
        <v>428</v>
      </c>
      <c r="E300" s="9" t="s">
        <v>429</v>
      </c>
      <c r="F300" s="9">
        <v>1.8759999999999999</v>
      </c>
      <c r="G300" s="9" t="s">
        <v>337</v>
      </c>
      <c r="H300" s="14">
        <v>78.12</v>
      </c>
      <c r="I300" s="9">
        <v>278.8</v>
      </c>
      <c r="J300" s="9" t="s">
        <v>337</v>
      </c>
    </row>
    <row r="301" spans="1:10" x14ac:dyDescent="0.35">
      <c r="A301" s="9" t="s">
        <v>857</v>
      </c>
      <c r="B301" s="9">
        <v>35</v>
      </c>
      <c r="C301" s="2" t="s">
        <v>883</v>
      </c>
      <c r="D301" s="9" t="s">
        <v>430</v>
      </c>
      <c r="E301" s="9" t="s">
        <v>431</v>
      </c>
      <c r="F301" s="9">
        <v>2.335</v>
      </c>
      <c r="G301" s="9" t="s">
        <v>337</v>
      </c>
      <c r="H301" s="14">
        <v>88.98</v>
      </c>
      <c r="I301" s="9">
        <v>222.4</v>
      </c>
      <c r="J301" s="9" t="s">
        <v>337</v>
      </c>
    </row>
    <row r="302" spans="1:10" x14ac:dyDescent="0.35">
      <c r="A302" s="9" t="s">
        <v>858</v>
      </c>
      <c r="B302" s="9">
        <v>28</v>
      </c>
      <c r="C302" s="2" t="s">
        <v>883</v>
      </c>
      <c r="D302" s="9" t="s">
        <v>432</v>
      </c>
      <c r="E302" s="9" t="s">
        <v>433</v>
      </c>
      <c r="F302" s="9">
        <v>45.94</v>
      </c>
      <c r="G302" s="9" t="s">
        <v>337</v>
      </c>
      <c r="H302" s="14">
        <v>112.78</v>
      </c>
      <c r="I302" s="9">
        <v>194.04</v>
      </c>
      <c r="J302" s="9">
        <v>2.4</v>
      </c>
    </row>
    <row r="303" spans="1:10" x14ac:dyDescent="0.35">
      <c r="A303" s="9" t="s">
        <v>859</v>
      </c>
      <c r="B303" s="9">
        <v>24</v>
      </c>
      <c r="C303" s="2" t="s">
        <v>883</v>
      </c>
      <c r="D303" s="9" t="s">
        <v>434</v>
      </c>
      <c r="E303" s="9" t="s">
        <v>435</v>
      </c>
      <c r="F303" s="9">
        <v>1.615</v>
      </c>
      <c r="G303" s="9" t="s">
        <v>337</v>
      </c>
      <c r="H303" s="14">
        <v>77.06</v>
      </c>
      <c r="I303" s="9">
        <v>215.2</v>
      </c>
      <c r="J303" s="9">
        <v>90.5</v>
      </c>
    </row>
    <row r="304" spans="1:10" x14ac:dyDescent="0.35">
      <c r="A304" s="9" t="s">
        <v>53</v>
      </c>
      <c r="B304" s="9">
        <v>27</v>
      </c>
      <c r="C304" s="2" t="s">
        <v>883</v>
      </c>
      <c r="D304" s="9" t="s">
        <v>434</v>
      </c>
      <c r="E304" s="9" t="s">
        <v>435</v>
      </c>
      <c r="F304" s="9">
        <v>1.615</v>
      </c>
      <c r="G304" s="9" t="s">
        <v>337</v>
      </c>
      <c r="H304" s="14">
        <v>64.12</v>
      </c>
      <c r="I304" s="9">
        <v>111.4</v>
      </c>
      <c r="J304" s="9" t="s">
        <v>337</v>
      </c>
    </row>
    <row r="305" spans="1:10" x14ac:dyDescent="0.35">
      <c r="A305" s="9" t="s">
        <v>54</v>
      </c>
      <c r="B305" s="9">
        <v>29</v>
      </c>
      <c r="C305" s="2" t="s">
        <v>883</v>
      </c>
      <c r="D305" s="9" t="s">
        <v>436</v>
      </c>
      <c r="E305" s="9" t="s">
        <v>437</v>
      </c>
      <c r="F305" s="9">
        <v>1.798</v>
      </c>
      <c r="G305" s="9" t="s">
        <v>337</v>
      </c>
      <c r="H305" s="14" t="s">
        <v>337</v>
      </c>
      <c r="I305" s="9">
        <v>70.48</v>
      </c>
    </row>
    <row r="306" spans="1:10" x14ac:dyDescent="0.35">
      <c r="A306" s="9" t="s">
        <v>860</v>
      </c>
      <c r="B306" s="9">
        <v>22</v>
      </c>
      <c r="C306" s="2" t="s">
        <v>883</v>
      </c>
      <c r="D306" s="9" t="s">
        <v>438</v>
      </c>
      <c r="E306" s="9" t="s">
        <v>439</v>
      </c>
      <c r="F306" s="9">
        <v>64.069999999999993</v>
      </c>
      <c r="G306" s="9">
        <v>84.46</v>
      </c>
      <c r="H306" s="14">
        <v>144.78</v>
      </c>
      <c r="I306" s="9">
        <v>151.97999999999999</v>
      </c>
      <c r="J306" s="9">
        <v>27</v>
      </c>
    </row>
    <row r="307" spans="1:10" x14ac:dyDescent="0.35">
      <c r="A307" s="9" t="s">
        <v>861</v>
      </c>
      <c r="B307" s="9">
        <v>23</v>
      </c>
      <c r="C307" s="2" t="s">
        <v>883</v>
      </c>
      <c r="D307" s="9" t="s">
        <v>440</v>
      </c>
      <c r="E307" s="9" t="s">
        <v>441</v>
      </c>
      <c r="F307" s="9">
        <v>11</v>
      </c>
      <c r="G307" s="9" t="s">
        <v>337</v>
      </c>
      <c r="H307" s="14" t="s">
        <v>337</v>
      </c>
      <c r="I307" s="9">
        <v>5.86</v>
      </c>
      <c r="J307" s="9" t="s">
        <v>337</v>
      </c>
    </row>
    <row r="308" spans="1:10" x14ac:dyDescent="0.35">
      <c r="A308" s="9" t="s">
        <v>862</v>
      </c>
      <c r="B308" s="9">
        <v>56</v>
      </c>
      <c r="C308" s="2" t="s">
        <v>883</v>
      </c>
      <c r="D308" s="9" t="s">
        <v>442</v>
      </c>
      <c r="E308" s="9" t="s">
        <v>443</v>
      </c>
      <c r="F308" s="9">
        <v>2.09</v>
      </c>
      <c r="G308" s="9" t="s">
        <v>337</v>
      </c>
      <c r="H308" s="14" t="s">
        <v>337</v>
      </c>
      <c r="I308" s="9">
        <v>27.38</v>
      </c>
    </row>
    <row r="309" spans="1:10" x14ac:dyDescent="0.35">
      <c r="A309" s="9" t="s">
        <v>786</v>
      </c>
      <c r="B309" s="9">
        <v>23</v>
      </c>
      <c r="C309" s="2" t="s">
        <v>883</v>
      </c>
      <c r="D309" s="9" t="s">
        <v>442</v>
      </c>
      <c r="E309" s="9" t="s">
        <v>443</v>
      </c>
      <c r="F309" s="9">
        <v>2.09</v>
      </c>
      <c r="G309" s="9" t="s">
        <v>337</v>
      </c>
      <c r="H309" s="14">
        <v>167.6</v>
      </c>
      <c r="I309" s="9">
        <v>63.1</v>
      </c>
      <c r="J309" s="9" t="s">
        <v>337</v>
      </c>
    </row>
    <row r="310" spans="1:10" x14ac:dyDescent="0.35">
      <c r="A310" s="9" t="s">
        <v>863</v>
      </c>
      <c r="B310" s="9">
        <v>28</v>
      </c>
      <c r="C310" s="2" t="s">
        <v>883</v>
      </c>
      <c r="D310" s="9" t="s">
        <v>444</v>
      </c>
      <c r="E310" s="9" t="s">
        <v>445</v>
      </c>
      <c r="F310" s="9">
        <v>1.429</v>
      </c>
      <c r="G310" s="9">
        <v>71</v>
      </c>
      <c r="H310" s="14" t="s">
        <v>337</v>
      </c>
      <c r="I310" s="9">
        <v>212.2</v>
      </c>
    </row>
    <row r="311" spans="1:10" x14ac:dyDescent="0.35">
      <c r="A311" s="9" t="s">
        <v>864</v>
      </c>
      <c r="B311" s="9">
        <v>32</v>
      </c>
      <c r="C311" s="2" t="s">
        <v>883</v>
      </c>
      <c r="D311" s="9" t="s">
        <v>444</v>
      </c>
      <c r="E311" s="9" t="s">
        <v>445</v>
      </c>
      <c r="F311" s="9">
        <v>10.220000000000001</v>
      </c>
      <c r="G311" s="9">
        <v>55.36</v>
      </c>
      <c r="H311" s="14" t="s">
        <v>337</v>
      </c>
      <c r="I311" s="9">
        <v>47.02</v>
      </c>
    </row>
    <row r="312" spans="1:10" x14ac:dyDescent="0.35">
      <c r="A312" s="9" t="s">
        <v>856</v>
      </c>
      <c r="B312" s="9">
        <v>28</v>
      </c>
      <c r="C312" s="2" t="s">
        <v>883</v>
      </c>
      <c r="D312" s="9" t="s">
        <v>444</v>
      </c>
      <c r="E312" s="9" t="s">
        <v>445</v>
      </c>
      <c r="F312" s="9">
        <v>1.429</v>
      </c>
      <c r="G312" s="9">
        <v>91.22</v>
      </c>
      <c r="H312" s="14" t="s">
        <v>337</v>
      </c>
      <c r="I312" s="9">
        <v>180.62</v>
      </c>
    </row>
    <row r="313" spans="1:10" x14ac:dyDescent="0.35">
      <c r="A313" s="9" t="s">
        <v>865</v>
      </c>
      <c r="B313" s="9">
        <v>21</v>
      </c>
      <c r="C313" s="2" t="s">
        <v>883</v>
      </c>
      <c r="D313" s="9" t="s">
        <v>446</v>
      </c>
      <c r="E313" s="9" t="s">
        <v>447</v>
      </c>
      <c r="F313" s="9">
        <v>8.7390000000000008</v>
      </c>
      <c r="G313" s="9">
        <v>74.28</v>
      </c>
      <c r="H313" s="14" t="s">
        <v>337</v>
      </c>
      <c r="I313" s="9">
        <v>149.18</v>
      </c>
    </row>
    <row r="314" spans="1:10" x14ac:dyDescent="0.35">
      <c r="A314" s="9" t="s">
        <v>866</v>
      </c>
      <c r="B314" s="9">
        <v>40</v>
      </c>
      <c r="C314" s="2" t="s">
        <v>883</v>
      </c>
      <c r="D314" s="9" t="s">
        <v>448</v>
      </c>
      <c r="E314" s="9" t="s">
        <v>449</v>
      </c>
      <c r="F314" s="9">
        <v>21.46</v>
      </c>
      <c r="G314" s="9" t="s">
        <v>337</v>
      </c>
      <c r="H314" s="14" t="s">
        <v>337</v>
      </c>
      <c r="I314" s="9" t="s">
        <v>337</v>
      </c>
    </row>
    <row r="315" spans="1:10" x14ac:dyDescent="0.35">
      <c r="A315" s="9" t="s">
        <v>867</v>
      </c>
      <c r="B315" s="9">
        <v>30</v>
      </c>
      <c r="C315" s="2" t="s">
        <v>883</v>
      </c>
      <c r="D315" s="9" t="s">
        <v>450</v>
      </c>
      <c r="E315" s="9" t="s">
        <v>451</v>
      </c>
      <c r="F315" s="9">
        <v>1.607</v>
      </c>
      <c r="G315" s="9">
        <v>192.78</v>
      </c>
      <c r="H315" s="14" t="s">
        <v>337</v>
      </c>
      <c r="I315" s="9">
        <v>25.7</v>
      </c>
    </row>
    <row r="316" spans="1:10" x14ac:dyDescent="0.35">
      <c r="A316" s="9" t="s">
        <v>868</v>
      </c>
      <c r="B316" s="9">
        <v>22</v>
      </c>
      <c r="C316" s="2" t="s">
        <v>883</v>
      </c>
      <c r="D316" s="9" t="s">
        <v>452</v>
      </c>
      <c r="E316" s="9" t="s">
        <v>453</v>
      </c>
      <c r="F316" s="9">
        <v>2.4609999999999999</v>
      </c>
      <c r="G316" s="9" t="s">
        <v>337</v>
      </c>
      <c r="H316" s="14">
        <v>99.2</v>
      </c>
      <c r="I316" s="9">
        <v>212.4</v>
      </c>
      <c r="J316" s="9">
        <v>75.099999999999994</v>
      </c>
    </row>
    <row r="317" spans="1:10" x14ac:dyDescent="0.35">
      <c r="A317" s="9" t="s">
        <v>869</v>
      </c>
      <c r="B317" s="9">
        <v>23</v>
      </c>
      <c r="C317" s="2" t="s">
        <v>883</v>
      </c>
      <c r="D317" s="9" t="s">
        <v>452</v>
      </c>
      <c r="E317" s="9" t="s">
        <v>453</v>
      </c>
      <c r="F317" s="9">
        <v>2.5680000000000001</v>
      </c>
      <c r="G317" s="9">
        <v>76</v>
      </c>
      <c r="H317" s="14">
        <v>116.04</v>
      </c>
      <c r="I317" s="9">
        <v>137.84</v>
      </c>
      <c r="J317" s="9">
        <v>25.46</v>
      </c>
    </row>
    <row r="318" spans="1:10" x14ac:dyDescent="0.35">
      <c r="A318" s="9" t="s">
        <v>870</v>
      </c>
      <c r="B318" s="9">
        <v>22</v>
      </c>
      <c r="C318" s="2" t="s">
        <v>883</v>
      </c>
      <c r="D318" s="9" t="s">
        <v>452</v>
      </c>
      <c r="E318" s="9" t="s">
        <v>453</v>
      </c>
      <c r="F318" s="9">
        <v>2.5680000000000001</v>
      </c>
      <c r="G318" s="9" t="s">
        <v>337</v>
      </c>
      <c r="H318" s="14" t="s">
        <v>337</v>
      </c>
      <c r="I318" s="9">
        <v>98.1</v>
      </c>
    </row>
    <row r="319" spans="1:10" x14ac:dyDescent="0.35">
      <c r="A319" s="9" t="s">
        <v>871</v>
      </c>
      <c r="B319" s="9" t="s">
        <v>872</v>
      </c>
      <c r="C319" s="2" t="s">
        <v>883</v>
      </c>
      <c r="D319" s="9" t="s">
        <v>454</v>
      </c>
      <c r="E319" s="9" t="s">
        <v>455</v>
      </c>
      <c r="F319" s="9">
        <v>17.940000000000001</v>
      </c>
      <c r="G319" s="9">
        <v>92.92</v>
      </c>
      <c r="H319" s="14" t="s">
        <v>337</v>
      </c>
      <c r="I319" s="9" t="s">
        <v>456</v>
      </c>
    </row>
    <row r="320" spans="1:10" x14ac:dyDescent="0.35">
      <c r="A320" s="9" t="s">
        <v>873</v>
      </c>
      <c r="B320" s="9">
        <v>35</v>
      </c>
      <c r="C320" s="2" t="s">
        <v>883</v>
      </c>
      <c r="D320" s="9" t="s">
        <v>454</v>
      </c>
      <c r="E320" s="9" t="s">
        <v>455</v>
      </c>
      <c r="F320" s="9">
        <v>23.12</v>
      </c>
      <c r="G320" s="9">
        <v>102.36</v>
      </c>
      <c r="H320" s="14" t="s">
        <v>337</v>
      </c>
      <c r="I320" s="9">
        <v>106.52</v>
      </c>
    </row>
    <row r="321" spans="1:10" x14ac:dyDescent="0.35">
      <c r="A321" s="9" t="s">
        <v>82</v>
      </c>
      <c r="B321" s="9">
        <v>22</v>
      </c>
      <c r="C321" s="2" t="s">
        <v>883</v>
      </c>
      <c r="D321" s="9" t="s">
        <v>457</v>
      </c>
      <c r="E321" s="9" t="s">
        <v>458</v>
      </c>
      <c r="F321" s="9">
        <v>15.32</v>
      </c>
      <c r="G321" s="9" t="s">
        <v>337</v>
      </c>
      <c r="H321" s="14">
        <v>190.42</v>
      </c>
      <c r="I321" s="9">
        <v>167.08</v>
      </c>
      <c r="J321" s="9" t="s">
        <v>337</v>
      </c>
    </row>
    <row r="322" spans="1:10" x14ac:dyDescent="0.35">
      <c r="A322" s="9" t="s">
        <v>874</v>
      </c>
      <c r="B322" s="9">
        <v>30</v>
      </c>
      <c r="C322" s="2" t="s">
        <v>883</v>
      </c>
      <c r="D322" s="9" t="s">
        <v>457</v>
      </c>
      <c r="E322" s="9" t="s">
        <v>458</v>
      </c>
      <c r="F322" s="9">
        <v>13.93</v>
      </c>
      <c r="G322" s="9" t="s">
        <v>337</v>
      </c>
      <c r="H322" s="14">
        <v>156.82</v>
      </c>
      <c r="I322" s="9">
        <v>164.54</v>
      </c>
      <c r="J322" s="9">
        <v>101.58</v>
      </c>
    </row>
    <row r="323" spans="1:10" x14ac:dyDescent="0.35">
      <c r="A323" s="9" t="s">
        <v>52</v>
      </c>
      <c r="B323" s="9">
        <v>40</v>
      </c>
      <c r="C323" s="2" t="s">
        <v>883</v>
      </c>
      <c r="D323" s="9" t="s">
        <v>459</v>
      </c>
      <c r="E323" s="9" t="s">
        <v>460</v>
      </c>
      <c r="F323" s="9">
        <v>3.0910000000000002</v>
      </c>
      <c r="G323" s="9" t="s">
        <v>337</v>
      </c>
      <c r="H323" s="14" t="s">
        <v>337</v>
      </c>
      <c r="I323" s="9">
        <v>0</v>
      </c>
    </row>
    <row r="324" spans="1:10" x14ac:dyDescent="0.35">
      <c r="A324" s="9" t="s">
        <v>76</v>
      </c>
      <c r="B324" s="9">
        <v>32</v>
      </c>
      <c r="C324" s="2" t="s">
        <v>883</v>
      </c>
      <c r="D324" s="9" t="s">
        <v>461</v>
      </c>
      <c r="E324" s="9" t="s">
        <v>462</v>
      </c>
      <c r="F324" s="9">
        <v>5.9989999999999997</v>
      </c>
      <c r="G324" s="9" t="s">
        <v>337</v>
      </c>
      <c r="H324" s="14" t="s">
        <v>337</v>
      </c>
      <c r="I324" s="9">
        <v>62.66</v>
      </c>
    </row>
    <row r="325" spans="1:10" x14ac:dyDescent="0.35">
      <c r="A325" s="9" t="s">
        <v>853</v>
      </c>
      <c r="B325" s="9">
        <v>35</v>
      </c>
      <c r="C325" s="2" t="s">
        <v>883</v>
      </c>
      <c r="D325" s="9" t="s">
        <v>463</v>
      </c>
      <c r="E325" s="9" t="s">
        <v>464</v>
      </c>
      <c r="F325" s="9">
        <v>3.1680000000000001</v>
      </c>
      <c r="G325" s="9">
        <v>88.38</v>
      </c>
      <c r="H325" s="14">
        <v>104.46</v>
      </c>
      <c r="I325" s="9">
        <v>148.38</v>
      </c>
      <c r="J325" s="9">
        <v>18.46</v>
      </c>
    </row>
    <row r="326" spans="1:10" x14ac:dyDescent="0.35">
      <c r="A326" s="9" t="s">
        <v>875</v>
      </c>
      <c r="B326" s="9">
        <v>35</v>
      </c>
      <c r="C326" s="2" t="s">
        <v>883</v>
      </c>
      <c r="D326" s="9" t="s">
        <v>465</v>
      </c>
      <c r="E326" s="9" t="s">
        <v>466</v>
      </c>
      <c r="F326" s="9">
        <v>37.07</v>
      </c>
      <c r="G326" s="9">
        <v>80.3</v>
      </c>
      <c r="H326" s="14" t="s">
        <v>337</v>
      </c>
      <c r="I326" s="9">
        <v>302</v>
      </c>
    </row>
    <row r="327" spans="1:10" x14ac:dyDescent="0.35">
      <c r="A327" s="9" t="s">
        <v>876</v>
      </c>
      <c r="B327" s="9">
        <v>35</v>
      </c>
      <c r="C327" s="2" t="s">
        <v>883</v>
      </c>
      <c r="D327" s="9" t="s">
        <v>467</v>
      </c>
      <c r="E327" s="9" t="s">
        <v>468</v>
      </c>
      <c r="F327" s="9">
        <v>2.4350000000000001</v>
      </c>
      <c r="G327" s="9" t="s">
        <v>337</v>
      </c>
      <c r="H327" s="14" t="s">
        <v>337</v>
      </c>
      <c r="I327" s="9">
        <v>261</v>
      </c>
    </row>
    <row r="328" spans="1:10" x14ac:dyDescent="0.35">
      <c r="A328" s="9" t="s">
        <v>877</v>
      </c>
      <c r="B328" s="9">
        <v>25</v>
      </c>
      <c r="C328" s="2" t="s">
        <v>883</v>
      </c>
      <c r="D328" s="9" t="s">
        <v>469</v>
      </c>
      <c r="E328" s="9" t="s">
        <v>470</v>
      </c>
      <c r="F328" s="9">
        <v>186.3</v>
      </c>
      <c r="G328" s="9">
        <v>82.98</v>
      </c>
      <c r="H328" s="14" t="s">
        <v>337</v>
      </c>
      <c r="I328" s="9">
        <v>29.72</v>
      </c>
    </row>
    <row r="329" spans="1:10" x14ac:dyDescent="0.35">
      <c r="A329" s="9" t="s">
        <v>878</v>
      </c>
      <c r="B329" s="9">
        <v>30</v>
      </c>
      <c r="C329" s="2" t="s">
        <v>883</v>
      </c>
      <c r="D329" s="9" t="s">
        <v>471</v>
      </c>
      <c r="E329" s="9" t="s">
        <v>472</v>
      </c>
      <c r="F329" s="9">
        <v>60.4</v>
      </c>
      <c r="G329" s="9">
        <v>75.56</v>
      </c>
      <c r="H329" s="14" t="s">
        <v>337</v>
      </c>
      <c r="I329" s="9">
        <v>330.8</v>
      </c>
    </row>
    <row r="330" spans="1:10" x14ac:dyDescent="0.35">
      <c r="A330" s="9" t="s">
        <v>879</v>
      </c>
      <c r="B330" s="9">
        <v>25</v>
      </c>
      <c r="C330" s="2" t="s">
        <v>883</v>
      </c>
      <c r="D330" s="9" t="s">
        <v>473</v>
      </c>
      <c r="E330" s="9" t="s">
        <v>474</v>
      </c>
      <c r="F330" s="9">
        <v>2.9260000000000002</v>
      </c>
      <c r="G330" s="9" t="s">
        <v>337</v>
      </c>
      <c r="H330" s="14" t="s">
        <v>337</v>
      </c>
      <c r="I330" s="9">
        <v>110.56</v>
      </c>
    </row>
    <row r="331" spans="1:10" x14ac:dyDescent="0.35">
      <c r="A331" s="9" t="s">
        <v>880</v>
      </c>
      <c r="B331" s="9">
        <v>30</v>
      </c>
      <c r="C331" s="2" t="s">
        <v>883</v>
      </c>
      <c r="D331" s="9" t="s">
        <v>471</v>
      </c>
      <c r="E331" s="9" t="s">
        <v>472</v>
      </c>
      <c r="F331" s="9">
        <v>60.4</v>
      </c>
      <c r="G331" s="9" t="s">
        <v>337</v>
      </c>
      <c r="H331" s="14" t="s">
        <v>337</v>
      </c>
      <c r="I331" s="9">
        <v>320.60000000000002</v>
      </c>
    </row>
    <row r="332" spans="1:10" x14ac:dyDescent="0.35">
      <c r="A332" s="9" t="s">
        <v>881</v>
      </c>
      <c r="B332" s="9">
        <v>30</v>
      </c>
      <c r="C332" s="2" t="s">
        <v>883</v>
      </c>
      <c r="D332" s="9" t="s">
        <v>475</v>
      </c>
      <c r="E332" s="9" t="s">
        <v>476</v>
      </c>
      <c r="F332" s="9">
        <v>83.03</v>
      </c>
      <c r="G332" s="9">
        <v>73.02</v>
      </c>
      <c r="H332" s="14" t="s">
        <v>337</v>
      </c>
      <c r="I332" s="9">
        <v>168.4</v>
      </c>
    </row>
    <row r="333" spans="1:10" x14ac:dyDescent="0.35">
      <c r="A333" s="9" t="s">
        <v>882</v>
      </c>
      <c r="B333" s="9">
        <v>30</v>
      </c>
      <c r="C333" s="2" t="s">
        <v>883</v>
      </c>
      <c r="D333" s="9" t="s">
        <v>471</v>
      </c>
      <c r="E333" s="9" t="s">
        <v>472</v>
      </c>
      <c r="F333" s="9">
        <v>60.4</v>
      </c>
      <c r="G333" s="9">
        <v>99.96</v>
      </c>
      <c r="H333" s="14" t="s">
        <v>337</v>
      </c>
      <c r="I333" s="9">
        <v>193.8</v>
      </c>
    </row>
    <row r="334" spans="1:10" x14ac:dyDescent="0.35">
      <c r="A334" s="9" t="s">
        <v>260</v>
      </c>
      <c r="B334" s="9">
        <v>45</v>
      </c>
      <c r="C334" s="2" t="s">
        <v>883</v>
      </c>
      <c r="D334" s="9" t="s">
        <v>469</v>
      </c>
      <c r="E334" s="9" t="s">
        <v>470</v>
      </c>
      <c r="F334" s="9">
        <v>145.4</v>
      </c>
      <c r="G334" s="9" t="s">
        <v>337</v>
      </c>
      <c r="H334" s="14" t="s">
        <v>337</v>
      </c>
      <c r="I334" s="9">
        <v>186.6</v>
      </c>
    </row>
    <row r="335" spans="1:10" x14ac:dyDescent="0.35">
      <c r="A335" s="9" t="s">
        <v>884</v>
      </c>
      <c r="B335" s="9">
        <v>25</v>
      </c>
      <c r="C335" s="2" t="s">
        <v>916</v>
      </c>
      <c r="D335" s="9" t="s">
        <v>477</v>
      </c>
      <c r="E335" s="9" t="s">
        <v>478</v>
      </c>
      <c r="F335" s="9">
        <v>4.1070000000000002</v>
      </c>
      <c r="G335" s="9" t="s">
        <v>337</v>
      </c>
      <c r="H335" s="14">
        <v>151.38</v>
      </c>
      <c r="I335" s="9">
        <v>173.9</v>
      </c>
      <c r="J335" s="9" t="s">
        <v>337</v>
      </c>
    </row>
    <row r="336" spans="1:10" x14ac:dyDescent="0.35">
      <c r="A336" s="9" t="s">
        <v>885</v>
      </c>
      <c r="B336" s="9">
        <v>22</v>
      </c>
      <c r="C336" s="2" t="s">
        <v>916</v>
      </c>
      <c r="D336" s="9" t="s">
        <v>479</v>
      </c>
      <c r="E336" s="9" t="s">
        <v>480</v>
      </c>
      <c r="F336" s="9">
        <v>4.1070000000000002</v>
      </c>
      <c r="G336" s="9" t="s">
        <v>337</v>
      </c>
      <c r="H336" s="14" t="s">
        <v>337</v>
      </c>
      <c r="I336" s="9">
        <v>26.26</v>
      </c>
    </row>
    <row r="337" spans="1:10" x14ac:dyDescent="0.35">
      <c r="A337" s="9" t="s">
        <v>886</v>
      </c>
      <c r="B337" s="9">
        <v>21</v>
      </c>
      <c r="C337" s="2" t="s">
        <v>916</v>
      </c>
      <c r="D337" s="9" t="s">
        <v>481</v>
      </c>
      <c r="E337" s="9" t="s">
        <v>482</v>
      </c>
      <c r="F337" s="9">
        <v>3.714</v>
      </c>
      <c r="G337" s="9" t="s">
        <v>337</v>
      </c>
      <c r="H337" s="14">
        <v>121.82</v>
      </c>
      <c r="I337" s="9">
        <v>97.16</v>
      </c>
      <c r="J337" s="9" t="s">
        <v>337</v>
      </c>
    </row>
    <row r="338" spans="1:10" x14ac:dyDescent="0.35">
      <c r="A338" s="9" t="s">
        <v>76</v>
      </c>
      <c r="B338" s="9">
        <v>21</v>
      </c>
      <c r="C338" s="2" t="s">
        <v>916</v>
      </c>
      <c r="D338" s="9" t="s">
        <v>483</v>
      </c>
      <c r="E338" s="9" t="s">
        <v>484</v>
      </c>
      <c r="F338" s="9">
        <v>4.2759999999999998</v>
      </c>
      <c r="G338" s="9" t="s">
        <v>337</v>
      </c>
      <c r="H338" s="14">
        <v>136.28</v>
      </c>
      <c r="I338" s="9">
        <v>220</v>
      </c>
      <c r="J338" s="9" t="s">
        <v>337</v>
      </c>
    </row>
    <row r="339" spans="1:10" x14ac:dyDescent="0.35">
      <c r="A339" s="9" t="s">
        <v>887</v>
      </c>
      <c r="B339" s="9">
        <v>22</v>
      </c>
      <c r="C339" s="2" t="s">
        <v>916</v>
      </c>
      <c r="D339" s="9" t="s">
        <v>485</v>
      </c>
      <c r="E339" s="9" t="s">
        <v>486</v>
      </c>
      <c r="F339" s="9">
        <v>3.7759999999999998</v>
      </c>
      <c r="G339" s="9" t="s">
        <v>337</v>
      </c>
      <c r="H339" s="14">
        <v>146.52000000000001</v>
      </c>
      <c r="I339" s="9">
        <v>248.2</v>
      </c>
      <c r="J339" s="9" t="s">
        <v>337</v>
      </c>
    </row>
    <row r="340" spans="1:10" x14ac:dyDescent="0.35">
      <c r="A340" s="9" t="s">
        <v>888</v>
      </c>
      <c r="B340" s="9">
        <v>20</v>
      </c>
      <c r="C340" s="2" t="s">
        <v>916</v>
      </c>
      <c r="D340" s="9" t="s">
        <v>477</v>
      </c>
      <c r="E340" s="9" t="s">
        <v>478</v>
      </c>
      <c r="F340" s="9">
        <v>4.1070000000000002</v>
      </c>
      <c r="G340" s="9" t="s">
        <v>337</v>
      </c>
      <c r="H340" s="14" t="s">
        <v>337</v>
      </c>
      <c r="I340" s="9">
        <v>14.44</v>
      </c>
    </row>
    <row r="341" spans="1:10" x14ac:dyDescent="0.35">
      <c r="A341" s="9" t="s">
        <v>889</v>
      </c>
      <c r="B341" s="9">
        <v>16</v>
      </c>
      <c r="C341" s="2" t="s">
        <v>916</v>
      </c>
      <c r="D341" s="9" t="s">
        <v>483</v>
      </c>
      <c r="E341" s="9" t="s">
        <v>484</v>
      </c>
      <c r="F341" s="9">
        <v>4.2759999999999998</v>
      </c>
      <c r="G341" s="9">
        <v>140.63999999999999</v>
      </c>
      <c r="H341" s="14" t="s">
        <v>337</v>
      </c>
      <c r="I341" s="9">
        <v>134.26</v>
      </c>
    </row>
    <row r="342" spans="1:10" x14ac:dyDescent="0.35">
      <c r="A342" s="9" t="s">
        <v>890</v>
      </c>
      <c r="B342" s="9">
        <v>25</v>
      </c>
      <c r="C342" s="2" t="s">
        <v>916</v>
      </c>
      <c r="D342" s="9" t="s">
        <v>487</v>
      </c>
      <c r="E342" s="9" t="s">
        <v>488</v>
      </c>
      <c r="F342" s="9">
        <v>3.4289999999999998</v>
      </c>
      <c r="G342" s="9" t="s">
        <v>337</v>
      </c>
      <c r="H342" s="14" t="s">
        <v>337</v>
      </c>
      <c r="I342" s="9">
        <v>91.52</v>
      </c>
      <c r="J342" s="9" t="s">
        <v>337</v>
      </c>
    </row>
    <row r="343" spans="1:10" x14ac:dyDescent="0.35">
      <c r="A343" s="9" t="s">
        <v>891</v>
      </c>
      <c r="B343" s="9">
        <v>18</v>
      </c>
      <c r="C343" s="2" t="s">
        <v>916</v>
      </c>
      <c r="D343" s="9" t="s">
        <v>489</v>
      </c>
      <c r="E343" s="9" t="s">
        <v>490</v>
      </c>
      <c r="F343" s="9">
        <v>3.0739999999999998</v>
      </c>
      <c r="G343" s="9" t="s">
        <v>337</v>
      </c>
      <c r="H343" s="14">
        <v>97.96</v>
      </c>
      <c r="I343" s="9">
        <v>184.92</v>
      </c>
      <c r="J343" s="9" t="s">
        <v>337</v>
      </c>
    </row>
    <row r="344" spans="1:10" x14ac:dyDescent="0.35">
      <c r="A344" s="9" t="s">
        <v>882</v>
      </c>
      <c r="B344" s="9">
        <v>20</v>
      </c>
      <c r="C344" s="2" t="s">
        <v>916</v>
      </c>
      <c r="D344" s="9" t="s">
        <v>491</v>
      </c>
      <c r="E344" s="9" t="s">
        <v>492</v>
      </c>
      <c r="F344" s="9">
        <v>3.9809999999999999</v>
      </c>
      <c r="G344" s="9" t="s">
        <v>337</v>
      </c>
      <c r="H344" s="14">
        <v>169.38</v>
      </c>
      <c r="I344" s="9">
        <v>192.84</v>
      </c>
      <c r="J344" s="9" t="s">
        <v>337</v>
      </c>
    </row>
    <row r="345" spans="1:10" x14ac:dyDescent="0.35">
      <c r="A345" s="9" t="s">
        <v>892</v>
      </c>
      <c r="B345" s="9">
        <v>20</v>
      </c>
      <c r="C345" s="2" t="s">
        <v>916</v>
      </c>
      <c r="D345" s="9" t="s">
        <v>493</v>
      </c>
      <c r="E345" s="9" t="s">
        <v>494</v>
      </c>
      <c r="F345" s="9">
        <v>2.4969999999999999</v>
      </c>
      <c r="G345" s="9" t="s">
        <v>337</v>
      </c>
      <c r="H345" s="14">
        <v>83.48</v>
      </c>
      <c r="I345" s="9">
        <v>299.60000000000002</v>
      </c>
      <c r="J345" s="9" t="s">
        <v>337</v>
      </c>
    </row>
    <row r="346" spans="1:10" x14ac:dyDescent="0.35">
      <c r="A346" s="9" t="s">
        <v>893</v>
      </c>
      <c r="B346" s="9">
        <v>21</v>
      </c>
      <c r="C346" s="2" t="s">
        <v>916</v>
      </c>
      <c r="D346" s="9" t="s">
        <v>495</v>
      </c>
      <c r="E346" s="9" t="s">
        <v>496</v>
      </c>
      <c r="F346" s="9">
        <v>7.7359999999999998</v>
      </c>
      <c r="G346" s="9" t="s">
        <v>337</v>
      </c>
      <c r="H346" s="14" t="s">
        <v>337</v>
      </c>
      <c r="I346" s="9">
        <v>232.2</v>
      </c>
      <c r="J346" s="9" t="s">
        <v>337</v>
      </c>
    </row>
    <row r="347" spans="1:10" x14ac:dyDescent="0.35">
      <c r="A347" s="9" t="s">
        <v>894</v>
      </c>
      <c r="B347" s="9">
        <v>21</v>
      </c>
      <c r="C347" s="2" t="s">
        <v>916</v>
      </c>
      <c r="D347" s="9" t="s">
        <v>497</v>
      </c>
      <c r="E347" s="9" t="s">
        <v>498</v>
      </c>
      <c r="F347" s="9">
        <v>9.7729999999999997</v>
      </c>
      <c r="G347" s="9" t="s">
        <v>337</v>
      </c>
      <c r="H347" s="14">
        <v>116.18</v>
      </c>
      <c r="I347" s="9">
        <v>244.8</v>
      </c>
      <c r="J347" s="9" t="s">
        <v>337</v>
      </c>
    </row>
    <row r="348" spans="1:10" x14ac:dyDescent="0.35">
      <c r="A348" s="9" t="s">
        <v>55</v>
      </c>
      <c r="B348" s="9">
        <v>26</v>
      </c>
      <c r="C348" s="2" t="s">
        <v>916</v>
      </c>
      <c r="D348" s="9" t="s">
        <v>499</v>
      </c>
      <c r="E348" s="9" t="s">
        <v>500</v>
      </c>
      <c r="F348" s="9">
        <v>8.423</v>
      </c>
      <c r="G348" s="9" t="s">
        <v>337</v>
      </c>
      <c r="H348" s="14">
        <v>458.8</v>
      </c>
      <c r="I348" s="9">
        <v>231</v>
      </c>
      <c r="J348" s="9">
        <v>174.26</v>
      </c>
    </row>
    <row r="349" spans="1:10" x14ac:dyDescent="0.35">
      <c r="A349" s="9" t="s">
        <v>25</v>
      </c>
      <c r="B349" s="9">
        <v>28</v>
      </c>
      <c r="C349" s="2" t="s">
        <v>916</v>
      </c>
      <c r="D349" s="9" t="s">
        <v>501</v>
      </c>
      <c r="E349" s="9" t="s">
        <v>502</v>
      </c>
      <c r="F349" s="9">
        <v>6.4450000000000003</v>
      </c>
      <c r="G349" s="9" t="s">
        <v>337</v>
      </c>
      <c r="H349" s="14">
        <v>114.58</v>
      </c>
      <c r="I349" s="9">
        <v>113.34</v>
      </c>
      <c r="J349" s="9" t="s">
        <v>337</v>
      </c>
    </row>
    <row r="350" spans="1:10" x14ac:dyDescent="0.35">
      <c r="A350" s="9" t="s">
        <v>866</v>
      </c>
      <c r="B350" s="9">
        <v>20</v>
      </c>
      <c r="C350" s="2" t="s">
        <v>916</v>
      </c>
      <c r="D350" s="9" t="s">
        <v>503</v>
      </c>
      <c r="E350" s="9" t="s">
        <v>504</v>
      </c>
      <c r="F350" s="9">
        <v>6.7439999999999998</v>
      </c>
      <c r="G350" s="9" t="s">
        <v>337</v>
      </c>
      <c r="H350" s="14">
        <v>191.44</v>
      </c>
      <c r="I350" s="9">
        <v>56.32</v>
      </c>
      <c r="J350" s="9" t="s">
        <v>337</v>
      </c>
    </row>
    <row r="351" spans="1:10" x14ac:dyDescent="0.35">
      <c r="A351" s="9" t="s">
        <v>895</v>
      </c>
      <c r="B351" s="9">
        <v>30</v>
      </c>
      <c r="C351" s="2" t="s">
        <v>916</v>
      </c>
      <c r="D351" s="9" t="s">
        <v>495</v>
      </c>
      <c r="E351" s="9" t="s">
        <v>496</v>
      </c>
      <c r="F351" s="9">
        <v>6.165</v>
      </c>
      <c r="G351" s="9">
        <v>138.24</v>
      </c>
      <c r="H351" s="14" t="s">
        <v>337</v>
      </c>
      <c r="I351" s="9">
        <v>155.66</v>
      </c>
      <c r="J351" s="9">
        <v>160.78</v>
      </c>
    </row>
    <row r="352" spans="1:10" x14ac:dyDescent="0.35">
      <c r="A352" s="9" t="s">
        <v>26</v>
      </c>
      <c r="B352" s="9">
        <v>60</v>
      </c>
      <c r="C352" s="2" t="s">
        <v>916</v>
      </c>
      <c r="D352" s="9" t="s">
        <v>495</v>
      </c>
      <c r="E352" s="9" t="s">
        <v>496</v>
      </c>
      <c r="F352" s="9">
        <v>4.4249999999999998</v>
      </c>
      <c r="G352" s="9">
        <v>152.52000000000001</v>
      </c>
      <c r="H352" s="14" t="s">
        <v>337</v>
      </c>
      <c r="I352" s="9">
        <v>63.32</v>
      </c>
    </row>
    <row r="353" spans="1:10" x14ac:dyDescent="0.35">
      <c r="A353" s="9" t="s">
        <v>896</v>
      </c>
      <c r="B353" s="9">
        <v>70</v>
      </c>
      <c r="C353" s="2" t="s">
        <v>916</v>
      </c>
      <c r="D353" s="9" t="s">
        <v>505</v>
      </c>
      <c r="E353" s="9" t="s">
        <v>506</v>
      </c>
      <c r="F353" s="9">
        <v>8.1449999999999996</v>
      </c>
      <c r="G353" s="9" t="s">
        <v>337</v>
      </c>
      <c r="H353" s="14" t="s">
        <v>337</v>
      </c>
      <c r="I353" s="9" t="s">
        <v>337</v>
      </c>
    </row>
    <row r="354" spans="1:10" x14ac:dyDescent="0.35">
      <c r="A354" s="9" t="s">
        <v>897</v>
      </c>
      <c r="B354" s="9">
        <v>26</v>
      </c>
      <c r="C354" s="2" t="s">
        <v>916</v>
      </c>
      <c r="D354" s="9" t="s">
        <v>507</v>
      </c>
      <c r="E354" s="9" t="s">
        <v>508</v>
      </c>
      <c r="F354" s="9">
        <v>7.3760000000000003</v>
      </c>
      <c r="G354" s="9" t="s">
        <v>337</v>
      </c>
      <c r="H354" s="14">
        <v>85.24</v>
      </c>
      <c r="I354" s="9">
        <v>202</v>
      </c>
      <c r="J354" s="9" t="s">
        <v>337</v>
      </c>
    </row>
    <row r="355" spans="1:10" x14ac:dyDescent="0.35">
      <c r="A355" s="9" t="s">
        <v>875</v>
      </c>
      <c r="B355" s="9">
        <v>35</v>
      </c>
      <c r="C355" s="2" t="s">
        <v>916</v>
      </c>
      <c r="D355" s="9" t="s">
        <v>507</v>
      </c>
      <c r="E355" s="9" t="s">
        <v>508</v>
      </c>
      <c r="F355" s="9">
        <v>7.3760000000000003</v>
      </c>
      <c r="G355" s="9" t="s">
        <v>337</v>
      </c>
      <c r="H355" s="14" t="s">
        <v>337</v>
      </c>
      <c r="I355" s="9">
        <v>128.82</v>
      </c>
      <c r="J355" s="9" t="s">
        <v>337</v>
      </c>
    </row>
    <row r="356" spans="1:10" x14ac:dyDescent="0.35">
      <c r="A356" s="9" t="s">
        <v>20</v>
      </c>
      <c r="B356" s="9">
        <v>23</v>
      </c>
      <c r="C356" s="2" t="s">
        <v>916</v>
      </c>
      <c r="D356" s="9" t="s">
        <v>509</v>
      </c>
      <c r="E356" s="9" t="s">
        <v>510</v>
      </c>
      <c r="F356" s="9">
        <v>8.98</v>
      </c>
      <c r="G356" s="9" t="s">
        <v>337</v>
      </c>
      <c r="H356" s="14">
        <v>82.52</v>
      </c>
      <c r="I356" s="9">
        <v>227</v>
      </c>
      <c r="J356" s="9" t="s">
        <v>337</v>
      </c>
    </row>
    <row r="357" spans="1:10" x14ac:dyDescent="0.35">
      <c r="A357" s="9" t="s">
        <v>898</v>
      </c>
      <c r="B357" s="9">
        <v>21</v>
      </c>
      <c r="C357" s="2" t="s">
        <v>916</v>
      </c>
      <c r="D357" s="9" t="s">
        <v>509</v>
      </c>
      <c r="E357" s="9" t="s">
        <v>510</v>
      </c>
      <c r="F357" s="9">
        <v>7.5650000000000004</v>
      </c>
      <c r="G357" s="9" t="s">
        <v>337</v>
      </c>
      <c r="H357" s="14">
        <v>116.82</v>
      </c>
      <c r="I357" s="9">
        <v>211.2</v>
      </c>
      <c r="J357" s="9" t="s">
        <v>337</v>
      </c>
    </row>
    <row r="358" spans="1:10" x14ac:dyDescent="0.35">
      <c r="A358" s="9" t="s">
        <v>899</v>
      </c>
      <c r="B358" s="9">
        <v>22</v>
      </c>
      <c r="C358" s="2" t="s">
        <v>916</v>
      </c>
      <c r="D358" s="9" t="s">
        <v>511</v>
      </c>
      <c r="E358" s="9" t="s">
        <v>512</v>
      </c>
      <c r="F358" s="9">
        <v>9.9890000000000008</v>
      </c>
      <c r="G358" s="9" t="s">
        <v>337</v>
      </c>
      <c r="H358" s="14">
        <v>67.7</v>
      </c>
      <c r="I358" s="9">
        <v>196.82</v>
      </c>
      <c r="J358" s="9" t="s">
        <v>337</v>
      </c>
    </row>
    <row r="359" spans="1:10" x14ac:dyDescent="0.35">
      <c r="A359" s="9" t="s">
        <v>900</v>
      </c>
      <c r="B359" s="9">
        <v>28</v>
      </c>
      <c r="C359" s="2" t="s">
        <v>916</v>
      </c>
      <c r="D359" s="9" t="s">
        <v>513</v>
      </c>
      <c r="E359" s="9" t="s">
        <v>514</v>
      </c>
      <c r="F359" s="9">
        <v>9.7420000000000009</v>
      </c>
      <c r="G359" s="9">
        <v>124.52</v>
      </c>
      <c r="H359" s="14">
        <v>38.18</v>
      </c>
      <c r="I359" s="9">
        <v>281.8</v>
      </c>
      <c r="J359" s="9">
        <v>198.06</v>
      </c>
    </row>
    <row r="360" spans="1:10" x14ac:dyDescent="0.35">
      <c r="A360" s="9" t="s">
        <v>901</v>
      </c>
      <c r="B360" s="9">
        <v>36</v>
      </c>
      <c r="C360" s="2" t="s">
        <v>916</v>
      </c>
      <c r="D360" s="9" t="s">
        <v>513</v>
      </c>
      <c r="E360" s="9" t="s">
        <v>514</v>
      </c>
      <c r="F360" s="9">
        <v>9.0020000000000007</v>
      </c>
      <c r="G360" s="9">
        <v>150.86000000000001</v>
      </c>
      <c r="H360" s="14">
        <v>25.44</v>
      </c>
      <c r="I360" s="9">
        <v>253</v>
      </c>
      <c r="J360" s="9">
        <v>179.58</v>
      </c>
    </row>
    <row r="361" spans="1:10" x14ac:dyDescent="0.35">
      <c r="A361" s="9" t="s">
        <v>902</v>
      </c>
      <c r="B361" s="9">
        <v>22</v>
      </c>
      <c r="C361" s="2" t="s">
        <v>916</v>
      </c>
      <c r="D361" s="9" t="s">
        <v>515</v>
      </c>
      <c r="E361" s="9" t="s">
        <v>516</v>
      </c>
      <c r="F361" s="9">
        <v>7.1</v>
      </c>
      <c r="G361" s="9" t="s">
        <v>337</v>
      </c>
      <c r="H361" s="14">
        <v>38.32</v>
      </c>
      <c r="I361" s="9">
        <v>299.8</v>
      </c>
      <c r="J361" s="9">
        <v>218.6</v>
      </c>
    </row>
    <row r="362" spans="1:10" x14ac:dyDescent="0.35">
      <c r="A362" s="9" t="s">
        <v>76</v>
      </c>
      <c r="B362" s="9">
        <v>16</v>
      </c>
      <c r="C362" s="2" t="s">
        <v>916</v>
      </c>
      <c r="D362" s="9" t="s">
        <v>515</v>
      </c>
      <c r="E362" s="9" t="s">
        <v>516</v>
      </c>
      <c r="F362" s="9">
        <v>7.1</v>
      </c>
      <c r="G362" s="9">
        <v>125.98</v>
      </c>
      <c r="H362" s="14" t="s">
        <v>337</v>
      </c>
      <c r="I362" s="9">
        <v>259</v>
      </c>
    </row>
    <row r="363" spans="1:10" x14ac:dyDescent="0.35">
      <c r="A363" s="9" t="s">
        <v>903</v>
      </c>
      <c r="B363" s="9">
        <v>45</v>
      </c>
      <c r="C363" s="2" t="s">
        <v>916</v>
      </c>
      <c r="D363" s="9" t="s">
        <v>517</v>
      </c>
      <c r="E363" s="9" t="s">
        <v>518</v>
      </c>
      <c r="F363" s="9">
        <v>0</v>
      </c>
      <c r="G363" s="9">
        <v>164.9</v>
      </c>
      <c r="H363" s="14" t="s">
        <v>337</v>
      </c>
      <c r="I363" s="9">
        <v>86.94</v>
      </c>
    </row>
    <row r="364" spans="1:10" x14ac:dyDescent="0.35">
      <c r="A364" s="9" t="s">
        <v>904</v>
      </c>
      <c r="B364" s="9">
        <v>23</v>
      </c>
      <c r="C364" s="2" t="s">
        <v>916</v>
      </c>
      <c r="D364" s="9" t="s">
        <v>517</v>
      </c>
      <c r="E364" s="9" t="s">
        <v>518</v>
      </c>
      <c r="F364" s="9">
        <v>0</v>
      </c>
      <c r="G364" s="9">
        <v>146.5</v>
      </c>
      <c r="H364" s="14" t="s">
        <v>337</v>
      </c>
      <c r="I364" s="9">
        <v>108.66</v>
      </c>
      <c r="J364" s="9">
        <v>95.52</v>
      </c>
    </row>
    <row r="365" spans="1:10" x14ac:dyDescent="0.35">
      <c r="A365" s="9" t="s">
        <v>905</v>
      </c>
      <c r="B365" s="9">
        <v>34</v>
      </c>
      <c r="C365" s="2" t="s">
        <v>916</v>
      </c>
      <c r="D365" s="9" t="s">
        <v>519</v>
      </c>
      <c r="E365" s="9" t="s">
        <v>520</v>
      </c>
      <c r="F365" s="9">
        <v>0</v>
      </c>
      <c r="G365" s="9" t="s">
        <v>337</v>
      </c>
      <c r="H365" s="14">
        <v>39.799999999999997</v>
      </c>
      <c r="I365" s="9">
        <v>78.319999999999993</v>
      </c>
      <c r="J365" s="9" t="s">
        <v>337</v>
      </c>
    </row>
    <row r="366" spans="1:10" x14ac:dyDescent="0.35">
      <c r="A366" s="9" t="s">
        <v>906</v>
      </c>
      <c r="B366" s="9">
        <v>20</v>
      </c>
      <c r="C366" s="2" t="s">
        <v>916</v>
      </c>
      <c r="D366" s="9" t="s">
        <v>515</v>
      </c>
      <c r="E366" s="9" t="s">
        <v>516</v>
      </c>
      <c r="F366" s="9">
        <v>0</v>
      </c>
      <c r="G366" s="9" t="s">
        <v>337</v>
      </c>
      <c r="H366" s="14">
        <v>84.66</v>
      </c>
      <c r="I366" s="9">
        <v>360.6</v>
      </c>
      <c r="J366" s="9" t="s">
        <v>337</v>
      </c>
    </row>
    <row r="367" spans="1:10" x14ac:dyDescent="0.35">
      <c r="A367" s="9" t="s">
        <v>907</v>
      </c>
      <c r="B367" s="9">
        <v>20</v>
      </c>
      <c r="C367" s="2" t="s">
        <v>916</v>
      </c>
      <c r="D367" s="9" t="s">
        <v>519</v>
      </c>
      <c r="E367" s="9" t="s">
        <v>520</v>
      </c>
      <c r="F367" s="9">
        <v>0</v>
      </c>
      <c r="G367" s="9" t="s">
        <v>337</v>
      </c>
      <c r="H367" s="14">
        <v>161.54</v>
      </c>
      <c r="I367" s="9">
        <v>350.4</v>
      </c>
      <c r="J367" s="9" t="s">
        <v>337</v>
      </c>
    </row>
    <row r="368" spans="1:10" x14ac:dyDescent="0.35">
      <c r="A368" s="9" t="s">
        <v>908</v>
      </c>
      <c r="B368" s="9">
        <v>23</v>
      </c>
      <c r="C368" s="2" t="s">
        <v>916</v>
      </c>
      <c r="D368" s="9" t="s">
        <v>521</v>
      </c>
      <c r="E368" s="9" t="s">
        <v>522</v>
      </c>
      <c r="F368" s="9">
        <v>0</v>
      </c>
      <c r="G368" s="9" t="s">
        <v>337</v>
      </c>
      <c r="H368" s="14" t="s">
        <v>337</v>
      </c>
      <c r="I368" s="9">
        <v>298.2</v>
      </c>
      <c r="J368" s="9" t="s">
        <v>337</v>
      </c>
    </row>
    <row r="369" spans="1:10" x14ac:dyDescent="0.35">
      <c r="A369" s="9" t="s">
        <v>909</v>
      </c>
      <c r="B369" s="9">
        <v>25</v>
      </c>
      <c r="C369" s="2" t="s">
        <v>916</v>
      </c>
      <c r="D369" s="9" t="s">
        <v>523</v>
      </c>
      <c r="E369" s="9" t="s">
        <v>524</v>
      </c>
      <c r="F369" s="9">
        <v>0</v>
      </c>
      <c r="G369" s="9" t="s">
        <v>337</v>
      </c>
      <c r="H369" s="14">
        <v>80.760000000000005</v>
      </c>
      <c r="I369" s="9">
        <v>130.91999999999999</v>
      </c>
      <c r="J369" s="9" t="s">
        <v>337</v>
      </c>
    </row>
    <row r="370" spans="1:10" x14ac:dyDescent="0.35">
      <c r="A370" s="9" t="s">
        <v>910</v>
      </c>
      <c r="B370" s="9">
        <v>70</v>
      </c>
      <c r="C370" s="2" t="s">
        <v>916</v>
      </c>
      <c r="D370" s="9" t="s">
        <v>525</v>
      </c>
      <c r="E370" s="9" t="s">
        <v>526</v>
      </c>
      <c r="F370" s="9">
        <v>0</v>
      </c>
      <c r="G370" s="9">
        <v>216.6</v>
      </c>
      <c r="H370" s="14" t="s">
        <v>337</v>
      </c>
      <c r="I370" s="9">
        <v>320.8</v>
      </c>
    </row>
    <row r="371" spans="1:10" x14ac:dyDescent="0.35">
      <c r="A371" s="9" t="s">
        <v>890</v>
      </c>
      <c r="B371" s="9">
        <v>35</v>
      </c>
      <c r="C371" s="2" t="s">
        <v>916</v>
      </c>
      <c r="D371" s="9" t="s">
        <v>515</v>
      </c>
      <c r="E371" s="9" t="s">
        <v>516</v>
      </c>
      <c r="F371" s="9">
        <v>0</v>
      </c>
      <c r="G371" s="9" t="s">
        <v>337</v>
      </c>
      <c r="H371" s="14">
        <v>32.380000000000003</v>
      </c>
      <c r="I371" s="9">
        <v>301.39999999999998</v>
      </c>
      <c r="J371" s="9" t="s">
        <v>337</v>
      </c>
    </row>
    <row r="372" spans="1:10" x14ac:dyDescent="0.35">
      <c r="A372" s="9" t="s">
        <v>866</v>
      </c>
      <c r="B372" s="9">
        <v>45</v>
      </c>
      <c r="C372" s="2" t="s">
        <v>916</v>
      </c>
      <c r="D372" s="9" t="s">
        <v>525</v>
      </c>
      <c r="E372" s="9" t="s">
        <v>526</v>
      </c>
      <c r="F372" s="9">
        <v>0</v>
      </c>
      <c r="G372" s="9">
        <v>120.14</v>
      </c>
      <c r="H372" s="14" t="s">
        <v>337</v>
      </c>
      <c r="I372" s="9">
        <v>582.6</v>
      </c>
    </row>
    <row r="373" spans="1:10" x14ac:dyDescent="0.35">
      <c r="A373" s="9" t="s">
        <v>911</v>
      </c>
      <c r="B373" s="9">
        <v>26</v>
      </c>
      <c r="C373" s="2" t="s">
        <v>916</v>
      </c>
      <c r="D373" s="9" t="s">
        <v>527</v>
      </c>
      <c r="E373" s="9" t="s">
        <v>528</v>
      </c>
      <c r="F373" s="9">
        <v>0</v>
      </c>
      <c r="G373" s="9" t="s">
        <v>337</v>
      </c>
      <c r="H373" s="14">
        <v>22.96</v>
      </c>
      <c r="I373" s="9">
        <v>671.8</v>
      </c>
      <c r="J373" s="9">
        <v>527.79999999999995</v>
      </c>
    </row>
    <row r="374" spans="1:10" x14ac:dyDescent="0.35">
      <c r="A374" s="9" t="s">
        <v>912</v>
      </c>
      <c r="B374" s="9">
        <v>26</v>
      </c>
      <c r="C374" s="2" t="s">
        <v>916</v>
      </c>
      <c r="D374" s="9" t="s">
        <v>529</v>
      </c>
      <c r="E374" s="9" t="s">
        <v>530</v>
      </c>
      <c r="F374" s="9">
        <v>0</v>
      </c>
      <c r="G374" s="9" t="s">
        <v>337</v>
      </c>
      <c r="H374" s="14">
        <v>120.5</v>
      </c>
      <c r="I374" s="9">
        <v>520.79999999999995</v>
      </c>
      <c r="J374" s="9" t="s">
        <v>337</v>
      </c>
    </row>
    <row r="375" spans="1:10" x14ac:dyDescent="0.35">
      <c r="A375" s="9" t="s">
        <v>913</v>
      </c>
      <c r="B375" s="9">
        <v>30</v>
      </c>
      <c r="C375" s="2" t="s">
        <v>916</v>
      </c>
      <c r="D375" s="9" t="s">
        <v>531</v>
      </c>
      <c r="E375" s="9" t="s">
        <v>532</v>
      </c>
      <c r="F375" s="9">
        <v>0</v>
      </c>
      <c r="G375" s="9" t="s">
        <v>337</v>
      </c>
      <c r="H375" s="14">
        <v>49.64</v>
      </c>
      <c r="I375" s="9">
        <v>445.2</v>
      </c>
      <c r="J375" s="9">
        <v>329.8</v>
      </c>
    </row>
    <row r="376" spans="1:10" x14ac:dyDescent="0.35">
      <c r="A376" s="9" t="s">
        <v>882</v>
      </c>
      <c r="B376" s="9">
        <v>26</v>
      </c>
      <c r="C376" s="2" t="s">
        <v>916</v>
      </c>
      <c r="D376" s="9" t="s">
        <v>533</v>
      </c>
      <c r="E376" s="9" t="s">
        <v>534</v>
      </c>
      <c r="F376" s="9">
        <v>0</v>
      </c>
      <c r="G376" s="9" t="s">
        <v>337</v>
      </c>
      <c r="H376" s="14">
        <v>29.36</v>
      </c>
      <c r="I376" s="9">
        <v>308</v>
      </c>
      <c r="J376" s="9" t="s">
        <v>337</v>
      </c>
    </row>
    <row r="377" spans="1:10" x14ac:dyDescent="0.35">
      <c r="A377" s="9" t="s">
        <v>914</v>
      </c>
      <c r="B377" s="9">
        <v>26</v>
      </c>
      <c r="C377" s="2" t="s">
        <v>916</v>
      </c>
      <c r="D377" s="9" t="s">
        <v>535</v>
      </c>
      <c r="E377" s="9" t="s">
        <v>536</v>
      </c>
      <c r="F377" s="9">
        <v>0</v>
      </c>
      <c r="G377" s="9" t="s">
        <v>337</v>
      </c>
      <c r="H377" s="14">
        <v>108.86</v>
      </c>
      <c r="I377" s="9">
        <v>292</v>
      </c>
      <c r="J377" s="9" t="s">
        <v>337</v>
      </c>
    </row>
    <row r="378" spans="1:10" x14ac:dyDescent="0.35">
      <c r="A378" s="9" t="s">
        <v>915</v>
      </c>
      <c r="B378" s="9">
        <v>25</v>
      </c>
      <c r="C378" s="2" t="s">
        <v>916</v>
      </c>
      <c r="D378" s="9" t="s">
        <v>537</v>
      </c>
      <c r="E378" s="9" t="s">
        <v>538</v>
      </c>
      <c r="F378" s="9">
        <v>0</v>
      </c>
      <c r="G378" s="9" t="s">
        <v>337</v>
      </c>
      <c r="H378" s="14">
        <v>19.48</v>
      </c>
      <c r="I378" s="9">
        <v>432.8</v>
      </c>
      <c r="J378" s="9" t="s">
        <v>337</v>
      </c>
    </row>
    <row r="379" spans="1:10" x14ac:dyDescent="0.35">
      <c r="A379" s="9" t="s">
        <v>786</v>
      </c>
      <c r="B379" s="9">
        <v>22</v>
      </c>
      <c r="C379" s="2" t="s">
        <v>939</v>
      </c>
      <c r="D379" s="9" t="s">
        <v>539</v>
      </c>
      <c r="E379" s="9" t="s">
        <v>540</v>
      </c>
      <c r="F379" s="9">
        <v>1.4790000000000001</v>
      </c>
      <c r="G379" s="9" t="s">
        <v>337</v>
      </c>
      <c r="H379" s="14" t="s">
        <v>337</v>
      </c>
      <c r="I379" s="9">
        <v>0</v>
      </c>
      <c r="J379" s="9" t="s">
        <v>337</v>
      </c>
    </row>
    <row r="380" spans="1:10" x14ac:dyDescent="0.35">
      <c r="A380" s="9" t="s">
        <v>778</v>
      </c>
      <c r="B380" s="9">
        <v>24</v>
      </c>
      <c r="C380" s="2" t="s">
        <v>939</v>
      </c>
      <c r="D380" s="9" t="s">
        <v>541</v>
      </c>
      <c r="E380" s="9" t="s">
        <v>542</v>
      </c>
      <c r="F380" s="9">
        <v>1.331</v>
      </c>
      <c r="G380" s="9">
        <v>125.56</v>
      </c>
      <c r="H380" s="14">
        <v>10.3</v>
      </c>
      <c r="I380" s="9">
        <v>38.24</v>
      </c>
      <c r="J380" s="9">
        <v>113.16</v>
      </c>
    </row>
    <row r="381" spans="1:10" x14ac:dyDescent="0.35">
      <c r="A381" s="9" t="s">
        <v>25</v>
      </c>
      <c r="B381" s="9">
        <v>30</v>
      </c>
      <c r="C381" s="2" t="s">
        <v>939</v>
      </c>
      <c r="D381" s="9" t="s">
        <v>541</v>
      </c>
      <c r="E381" s="9" t="s">
        <v>542</v>
      </c>
      <c r="F381" s="9">
        <v>1.331</v>
      </c>
      <c r="G381" s="9">
        <v>130.5</v>
      </c>
      <c r="H381" s="14" t="s">
        <v>337</v>
      </c>
      <c r="I381" s="9">
        <v>72.48</v>
      </c>
    </row>
    <row r="382" spans="1:10" x14ac:dyDescent="0.35">
      <c r="A382" s="9" t="s">
        <v>917</v>
      </c>
      <c r="B382" s="9">
        <v>21</v>
      </c>
      <c r="C382" s="2" t="s">
        <v>939</v>
      </c>
      <c r="D382" s="9" t="s">
        <v>543</v>
      </c>
      <c r="E382" s="9" t="s">
        <v>544</v>
      </c>
      <c r="F382" s="9">
        <v>1.331</v>
      </c>
      <c r="G382" s="9">
        <v>144.68</v>
      </c>
      <c r="H382" s="14">
        <v>25.18</v>
      </c>
      <c r="I382" s="9">
        <v>117.06</v>
      </c>
      <c r="J382" s="9" t="s">
        <v>337</v>
      </c>
    </row>
    <row r="383" spans="1:10" x14ac:dyDescent="0.35">
      <c r="A383" s="9" t="s">
        <v>786</v>
      </c>
      <c r="B383" s="9">
        <v>22</v>
      </c>
      <c r="C383" s="2" t="s">
        <v>939</v>
      </c>
      <c r="D383" s="9" t="s">
        <v>545</v>
      </c>
      <c r="E383" s="9" t="s">
        <v>546</v>
      </c>
      <c r="F383" s="9">
        <v>1.8759999999999999</v>
      </c>
      <c r="G383" s="9" t="s">
        <v>337</v>
      </c>
      <c r="H383" s="14">
        <v>10.58</v>
      </c>
      <c r="I383" s="9">
        <v>268</v>
      </c>
      <c r="J383" s="9" t="s">
        <v>337</v>
      </c>
    </row>
    <row r="384" spans="1:10" x14ac:dyDescent="0.35">
      <c r="A384" s="9" t="s">
        <v>918</v>
      </c>
      <c r="B384" s="9">
        <v>22</v>
      </c>
      <c r="C384" s="2" t="s">
        <v>939</v>
      </c>
      <c r="D384" s="9" t="s">
        <v>547</v>
      </c>
      <c r="E384" s="9" t="s">
        <v>548</v>
      </c>
      <c r="F384" s="9">
        <v>1.6080000000000001</v>
      </c>
      <c r="G384" s="9" t="s">
        <v>337</v>
      </c>
      <c r="H384" s="14">
        <v>38.04</v>
      </c>
      <c r="I384" s="9">
        <v>107.68</v>
      </c>
      <c r="J384" s="9" t="s">
        <v>337</v>
      </c>
    </row>
    <row r="385" spans="1:10" x14ac:dyDescent="0.35">
      <c r="A385" s="9" t="s">
        <v>919</v>
      </c>
      <c r="B385" s="9">
        <v>45</v>
      </c>
      <c r="C385" s="2" t="s">
        <v>939</v>
      </c>
      <c r="D385" s="9" t="s">
        <v>549</v>
      </c>
      <c r="E385" s="9" t="s">
        <v>550</v>
      </c>
      <c r="F385" s="9">
        <v>1.42</v>
      </c>
      <c r="G385" s="9" t="s">
        <v>337</v>
      </c>
      <c r="H385" s="14" t="s">
        <v>337</v>
      </c>
      <c r="I385" s="9">
        <v>86.4</v>
      </c>
    </row>
    <row r="386" spans="1:10" x14ac:dyDescent="0.35">
      <c r="A386" s="9" t="s">
        <v>838</v>
      </c>
      <c r="B386" s="9">
        <v>20</v>
      </c>
      <c r="C386" s="2" t="s">
        <v>939</v>
      </c>
      <c r="D386" s="9" t="s">
        <v>549</v>
      </c>
      <c r="E386" s="9" t="s">
        <v>550</v>
      </c>
      <c r="F386" s="9">
        <v>1.42</v>
      </c>
      <c r="G386" s="9" t="s">
        <v>337</v>
      </c>
      <c r="H386" s="14">
        <v>26.48</v>
      </c>
      <c r="I386" s="9">
        <v>114.52</v>
      </c>
      <c r="J386" s="9" t="s">
        <v>337</v>
      </c>
    </row>
    <row r="387" spans="1:10" x14ac:dyDescent="0.35">
      <c r="A387" s="9" t="s">
        <v>920</v>
      </c>
      <c r="B387" s="9">
        <v>23</v>
      </c>
      <c r="C387" s="2" t="s">
        <v>939</v>
      </c>
      <c r="D387" s="9" t="s">
        <v>551</v>
      </c>
      <c r="E387" s="9" t="s">
        <v>552</v>
      </c>
      <c r="F387" s="9">
        <v>0.80100000000000005</v>
      </c>
      <c r="G387" s="9" t="s">
        <v>337</v>
      </c>
      <c r="H387" s="14">
        <v>9.98</v>
      </c>
      <c r="I387" s="9">
        <v>212.8</v>
      </c>
      <c r="J387" s="9" t="s">
        <v>337</v>
      </c>
    </row>
    <row r="388" spans="1:10" x14ac:dyDescent="0.35">
      <c r="A388" s="9" t="s">
        <v>921</v>
      </c>
      <c r="B388" s="9">
        <v>23</v>
      </c>
      <c r="C388" s="2" t="s">
        <v>939</v>
      </c>
      <c r="D388" s="9" t="s">
        <v>553</v>
      </c>
      <c r="E388" s="9" t="s">
        <v>554</v>
      </c>
      <c r="F388" s="9">
        <v>1.526</v>
      </c>
      <c r="G388" s="9" t="s">
        <v>337</v>
      </c>
      <c r="H388" s="14">
        <v>21.18</v>
      </c>
      <c r="I388" s="9">
        <v>129.6</v>
      </c>
      <c r="J388" s="9">
        <v>138.44</v>
      </c>
    </row>
    <row r="389" spans="1:10" x14ac:dyDescent="0.35">
      <c r="A389" s="9" t="s">
        <v>875</v>
      </c>
      <c r="B389" s="9">
        <v>35</v>
      </c>
      <c r="C389" s="2" t="s">
        <v>939</v>
      </c>
      <c r="D389" s="9" t="s">
        <v>555</v>
      </c>
      <c r="E389" s="9" t="s">
        <v>556</v>
      </c>
      <c r="F389" s="9">
        <v>1.5840000000000001</v>
      </c>
      <c r="G389" s="9" t="s">
        <v>337</v>
      </c>
      <c r="H389" s="14" t="s">
        <v>337</v>
      </c>
      <c r="I389" s="9">
        <v>137.68</v>
      </c>
      <c r="J389" s="9">
        <v>0</v>
      </c>
    </row>
    <row r="390" spans="1:10" x14ac:dyDescent="0.35">
      <c r="A390" s="9" t="s">
        <v>257</v>
      </c>
      <c r="B390" s="9">
        <v>30</v>
      </c>
      <c r="C390" s="2" t="s">
        <v>939</v>
      </c>
      <c r="D390" s="9" t="s">
        <v>557</v>
      </c>
      <c r="E390" s="9" t="s">
        <v>558</v>
      </c>
      <c r="F390" s="9">
        <v>1.5840000000000001</v>
      </c>
      <c r="G390" s="9" t="s">
        <v>337</v>
      </c>
      <c r="H390" s="14">
        <v>25.06</v>
      </c>
      <c r="I390" s="9">
        <v>126.6</v>
      </c>
      <c r="J390" s="9" t="s">
        <v>337</v>
      </c>
    </row>
    <row r="391" spans="1:10" x14ac:dyDescent="0.35">
      <c r="A391" s="9" t="s">
        <v>843</v>
      </c>
      <c r="B391" s="9">
        <v>20</v>
      </c>
      <c r="C391" s="2" t="s">
        <v>939</v>
      </c>
      <c r="D391" s="9" t="s">
        <v>559</v>
      </c>
      <c r="E391" s="9" t="s">
        <v>560</v>
      </c>
      <c r="F391" s="9">
        <v>1.349</v>
      </c>
      <c r="G391" s="9" t="s">
        <v>337</v>
      </c>
      <c r="H391" s="14">
        <v>14.9</v>
      </c>
      <c r="I391" s="9">
        <v>31.4</v>
      </c>
      <c r="J391" s="9" t="s">
        <v>337</v>
      </c>
    </row>
    <row r="392" spans="1:10" x14ac:dyDescent="0.35">
      <c r="A392" s="9" t="s">
        <v>922</v>
      </c>
      <c r="B392" s="9">
        <v>23</v>
      </c>
      <c r="C392" s="2" t="s">
        <v>939</v>
      </c>
      <c r="D392" s="9" t="s">
        <v>559</v>
      </c>
      <c r="E392" s="9" t="s">
        <v>560</v>
      </c>
      <c r="F392" s="9">
        <v>1.349</v>
      </c>
      <c r="G392" s="9" t="s">
        <v>337</v>
      </c>
      <c r="H392" s="14">
        <v>6.84</v>
      </c>
      <c r="I392" s="9">
        <v>106.12</v>
      </c>
      <c r="J392" s="9" t="s">
        <v>337</v>
      </c>
    </row>
    <row r="393" spans="1:10" x14ac:dyDescent="0.35">
      <c r="A393" s="9" t="s">
        <v>52</v>
      </c>
      <c r="B393" s="9">
        <v>30</v>
      </c>
      <c r="C393" s="2" t="s">
        <v>939</v>
      </c>
      <c r="D393" s="9" t="s">
        <v>561</v>
      </c>
      <c r="E393" s="9" t="s">
        <v>562</v>
      </c>
      <c r="F393" s="9">
        <v>2.0699999999999998</v>
      </c>
      <c r="G393" s="9" t="s">
        <v>337</v>
      </c>
      <c r="H393" s="14">
        <v>16.5</v>
      </c>
      <c r="I393" s="9">
        <v>107.6</v>
      </c>
      <c r="J393" s="9" t="s">
        <v>337</v>
      </c>
    </row>
    <row r="394" spans="1:10" x14ac:dyDescent="0.35">
      <c r="A394" s="9" t="s">
        <v>882</v>
      </c>
      <c r="B394" s="9">
        <v>30</v>
      </c>
      <c r="C394" s="2" t="s">
        <v>939</v>
      </c>
      <c r="D394" s="9" t="s">
        <v>563</v>
      </c>
      <c r="E394" s="9" t="s">
        <v>564</v>
      </c>
      <c r="F394" s="9">
        <v>1.871</v>
      </c>
      <c r="G394" s="9" t="s">
        <v>337</v>
      </c>
      <c r="H394" s="14">
        <v>11.94</v>
      </c>
      <c r="I394" s="9">
        <v>28.84</v>
      </c>
      <c r="J394" s="9" t="s">
        <v>337</v>
      </c>
    </row>
    <row r="395" spans="1:10" x14ac:dyDescent="0.35">
      <c r="A395" s="9" t="s">
        <v>923</v>
      </c>
      <c r="B395" s="9">
        <v>22</v>
      </c>
      <c r="C395" s="2" t="s">
        <v>939</v>
      </c>
      <c r="D395" s="9" t="s">
        <v>565</v>
      </c>
      <c r="E395" s="9" t="s">
        <v>566</v>
      </c>
      <c r="F395" s="9">
        <v>1.9850000000000001</v>
      </c>
      <c r="G395" s="9" t="s">
        <v>337</v>
      </c>
      <c r="H395" s="14">
        <v>45.38</v>
      </c>
      <c r="I395" s="9">
        <v>49.68</v>
      </c>
      <c r="J395" s="9">
        <v>103.42</v>
      </c>
    </row>
    <row r="396" spans="1:10" x14ac:dyDescent="0.35">
      <c r="A396" s="9" t="s">
        <v>924</v>
      </c>
      <c r="B396" s="9">
        <v>17</v>
      </c>
      <c r="C396" s="2" t="s">
        <v>939</v>
      </c>
      <c r="D396" s="9" t="s">
        <v>567</v>
      </c>
      <c r="E396" s="9" t="s">
        <v>568</v>
      </c>
      <c r="F396" s="9">
        <v>1.2370000000000001</v>
      </c>
      <c r="G396" s="9" t="s">
        <v>337</v>
      </c>
      <c r="H396" s="14">
        <v>9.56</v>
      </c>
      <c r="I396" s="9">
        <v>228.2</v>
      </c>
      <c r="J396" s="9" t="s">
        <v>337</v>
      </c>
    </row>
    <row r="397" spans="1:10" x14ac:dyDescent="0.35">
      <c r="A397" s="9" t="s">
        <v>925</v>
      </c>
      <c r="B397" s="9">
        <v>30</v>
      </c>
      <c r="C397" s="2" t="s">
        <v>939</v>
      </c>
      <c r="D397" s="9" t="s">
        <v>569</v>
      </c>
      <c r="E397" s="9" t="s">
        <v>570</v>
      </c>
      <c r="F397" s="9">
        <v>2.0169999999999999</v>
      </c>
      <c r="G397" s="9">
        <v>124.76</v>
      </c>
      <c r="H397" s="14" t="s">
        <v>337</v>
      </c>
      <c r="I397" s="9">
        <v>96.58</v>
      </c>
    </row>
    <row r="398" spans="1:10" x14ac:dyDescent="0.35">
      <c r="A398" s="9" t="s">
        <v>78</v>
      </c>
      <c r="B398" s="9">
        <v>20</v>
      </c>
      <c r="C398" s="2" t="s">
        <v>939</v>
      </c>
      <c r="D398" s="9" t="s">
        <v>571</v>
      </c>
      <c r="E398" s="9" t="s">
        <v>572</v>
      </c>
      <c r="F398" s="9">
        <v>1.8560000000000001</v>
      </c>
      <c r="G398" s="9" t="s">
        <v>337</v>
      </c>
      <c r="H398" s="14">
        <v>24.68</v>
      </c>
      <c r="I398" s="9">
        <v>112.94</v>
      </c>
      <c r="J398" s="9" t="s">
        <v>337</v>
      </c>
    </row>
    <row r="399" spans="1:10" x14ac:dyDescent="0.35">
      <c r="A399" s="9" t="s">
        <v>868</v>
      </c>
      <c r="B399" s="9">
        <v>22</v>
      </c>
      <c r="C399" s="2" t="s">
        <v>939</v>
      </c>
      <c r="D399" s="9" t="s">
        <v>573</v>
      </c>
      <c r="E399" s="9" t="s">
        <v>574</v>
      </c>
      <c r="F399" s="9">
        <v>2.48</v>
      </c>
      <c r="G399" s="9" t="s">
        <v>337</v>
      </c>
      <c r="H399" s="14">
        <v>24.76</v>
      </c>
      <c r="I399" s="9">
        <v>101.54</v>
      </c>
      <c r="J399" s="9" t="s">
        <v>337</v>
      </c>
    </row>
    <row r="400" spans="1:10" x14ac:dyDescent="0.35">
      <c r="A400" s="9" t="s">
        <v>926</v>
      </c>
      <c r="B400" s="9">
        <v>20</v>
      </c>
      <c r="C400" s="2" t="s">
        <v>939</v>
      </c>
      <c r="D400" s="9" t="s">
        <v>575</v>
      </c>
      <c r="E400" s="9" t="s">
        <v>576</v>
      </c>
      <c r="F400" s="9">
        <v>2.8620000000000001</v>
      </c>
      <c r="G400" s="9" t="s">
        <v>337</v>
      </c>
      <c r="H400" s="14">
        <v>44.8</v>
      </c>
      <c r="I400" s="9">
        <v>73.400000000000006</v>
      </c>
      <c r="J400" s="9">
        <v>61.32</v>
      </c>
    </row>
    <row r="401" spans="1:10" x14ac:dyDescent="0.35">
      <c r="A401" s="9" t="s">
        <v>927</v>
      </c>
      <c r="B401" s="9">
        <v>19</v>
      </c>
      <c r="C401" s="2" t="s">
        <v>939</v>
      </c>
      <c r="D401" s="9" t="s">
        <v>571</v>
      </c>
      <c r="E401" s="9" t="s">
        <v>572</v>
      </c>
      <c r="F401" s="9">
        <v>1.8560000000000001</v>
      </c>
      <c r="G401" s="9" t="s">
        <v>337</v>
      </c>
      <c r="H401" s="14">
        <v>13.3</v>
      </c>
      <c r="I401" s="9">
        <v>158.84</v>
      </c>
      <c r="J401" s="9">
        <v>116.9</v>
      </c>
    </row>
    <row r="402" spans="1:10" x14ac:dyDescent="0.35">
      <c r="A402" s="9" t="s">
        <v>928</v>
      </c>
      <c r="B402" s="9">
        <v>60</v>
      </c>
      <c r="C402" s="2" t="s">
        <v>939</v>
      </c>
      <c r="D402" s="9" t="s">
        <v>577</v>
      </c>
      <c r="E402" s="9" t="s">
        <v>578</v>
      </c>
      <c r="F402" s="9">
        <v>1.3839999999999999</v>
      </c>
      <c r="G402" s="9">
        <v>127.66</v>
      </c>
      <c r="H402" s="14" t="s">
        <v>337</v>
      </c>
      <c r="I402" s="9">
        <v>151.04</v>
      </c>
    </row>
    <row r="403" spans="1:10" x14ac:dyDescent="0.35">
      <c r="A403" s="9" t="s">
        <v>929</v>
      </c>
      <c r="B403" s="9">
        <v>20</v>
      </c>
      <c r="C403" s="2" t="s">
        <v>939</v>
      </c>
      <c r="D403" s="9" t="s">
        <v>577</v>
      </c>
      <c r="E403" s="9" t="s">
        <v>578</v>
      </c>
      <c r="F403" s="9">
        <v>1.3839999999999999</v>
      </c>
      <c r="G403" s="9" t="s">
        <v>337</v>
      </c>
      <c r="H403" s="14">
        <v>15</v>
      </c>
      <c r="I403" s="9">
        <v>106.72</v>
      </c>
      <c r="J403" s="9" t="s">
        <v>337</v>
      </c>
    </row>
    <row r="404" spans="1:10" x14ac:dyDescent="0.35">
      <c r="A404" s="9" t="s">
        <v>930</v>
      </c>
      <c r="B404" s="9">
        <v>25</v>
      </c>
      <c r="C404" s="2" t="s">
        <v>939</v>
      </c>
      <c r="D404" s="9" t="s">
        <v>579</v>
      </c>
      <c r="E404" s="9" t="s">
        <v>580</v>
      </c>
      <c r="F404" s="9">
        <v>2.1520000000000001</v>
      </c>
      <c r="G404" s="9" t="s">
        <v>337</v>
      </c>
      <c r="H404" s="14">
        <v>13.46</v>
      </c>
      <c r="I404" s="9">
        <v>179.7</v>
      </c>
      <c r="J404" s="9" t="s">
        <v>337</v>
      </c>
    </row>
    <row r="405" spans="1:10" x14ac:dyDescent="0.35">
      <c r="A405" s="9" t="s">
        <v>931</v>
      </c>
      <c r="B405" s="9">
        <v>22</v>
      </c>
      <c r="C405" s="2" t="s">
        <v>939</v>
      </c>
      <c r="D405" s="9" t="s">
        <v>581</v>
      </c>
      <c r="E405" s="9" t="s">
        <v>582</v>
      </c>
      <c r="F405" s="9">
        <v>1.8480000000000001</v>
      </c>
      <c r="G405" s="9" t="s">
        <v>337</v>
      </c>
      <c r="H405" s="14">
        <v>26.18</v>
      </c>
      <c r="I405" s="9">
        <v>119.5</v>
      </c>
      <c r="J405" s="9" t="s">
        <v>337</v>
      </c>
    </row>
    <row r="406" spans="1:10" x14ac:dyDescent="0.35">
      <c r="A406" s="9" t="s">
        <v>932</v>
      </c>
      <c r="B406" s="9">
        <v>26</v>
      </c>
      <c r="C406" s="2" t="s">
        <v>939</v>
      </c>
      <c r="D406" s="9" t="s">
        <v>583</v>
      </c>
      <c r="E406" s="9" t="s">
        <v>584</v>
      </c>
      <c r="F406" s="9">
        <v>2.581</v>
      </c>
      <c r="G406" s="9" t="s">
        <v>337</v>
      </c>
      <c r="H406" s="14">
        <v>29.9</v>
      </c>
      <c r="I406" s="9">
        <v>121.14</v>
      </c>
      <c r="J406" s="9" t="s">
        <v>337</v>
      </c>
    </row>
    <row r="407" spans="1:10" x14ac:dyDescent="0.35">
      <c r="A407" s="9" t="s">
        <v>890</v>
      </c>
      <c r="B407" s="9">
        <v>32</v>
      </c>
      <c r="C407" s="2" t="s">
        <v>939</v>
      </c>
      <c r="D407" s="9" t="s">
        <v>585</v>
      </c>
      <c r="E407" s="9" t="s">
        <v>586</v>
      </c>
      <c r="F407" s="9">
        <v>2.5110000000000001</v>
      </c>
      <c r="G407" s="9" t="s">
        <v>337</v>
      </c>
      <c r="H407" s="14">
        <v>31.96</v>
      </c>
      <c r="I407" s="9">
        <v>117.84</v>
      </c>
      <c r="J407" s="9">
        <v>69.7</v>
      </c>
    </row>
    <row r="408" spans="1:10" x14ac:dyDescent="0.35">
      <c r="A408" s="9" t="s">
        <v>838</v>
      </c>
      <c r="B408" s="9">
        <v>24</v>
      </c>
      <c r="C408" s="2" t="s">
        <v>939</v>
      </c>
      <c r="D408" s="9" t="s">
        <v>587</v>
      </c>
      <c r="E408" s="9" t="s">
        <v>588</v>
      </c>
      <c r="F408" s="9">
        <v>2.0619999999999998</v>
      </c>
      <c r="G408" s="9" t="s">
        <v>337</v>
      </c>
      <c r="H408" s="14">
        <v>18.78</v>
      </c>
      <c r="I408" s="9">
        <v>170.16</v>
      </c>
      <c r="J408" s="9" t="s">
        <v>337</v>
      </c>
    </row>
    <row r="409" spans="1:10" x14ac:dyDescent="0.35">
      <c r="A409" s="9" t="s">
        <v>817</v>
      </c>
      <c r="B409" s="9">
        <v>25</v>
      </c>
      <c r="C409" s="2" t="s">
        <v>939</v>
      </c>
      <c r="D409" s="9" t="s">
        <v>589</v>
      </c>
      <c r="E409" s="9" t="s">
        <v>590</v>
      </c>
      <c r="F409" s="9">
        <v>2.0510000000000002</v>
      </c>
      <c r="G409" s="9" t="s">
        <v>337</v>
      </c>
      <c r="H409" s="14">
        <v>28.2</v>
      </c>
      <c r="I409" s="9">
        <v>24.22</v>
      </c>
      <c r="J409" s="9">
        <v>51.26</v>
      </c>
    </row>
    <row r="410" spans="1:10" x14ac:dyDescent="0.35">
      <c r="A410" s="9" t="s">
        <v>933</v>
      </c>
      <c r="B410" s="9">
        <v>24</v>
      </c>
      <c r="C410" s="2" t="s">
        <v>939</v>
      </c>
      <c r="D410" s="9" t="s">
        <v>591</v>
      </c>
      <c r="E410" s="9" t="s">
        <v>592</v>
      </c>
      <c r="F410" s="9">
        <v>3.2650000000000001</v>
      </c>
      <c r="G410" s="9">
        <v>68.78</v>
      </c>
      <c r="H410" s="14">
        <v>13.96</v>
      </c>
      <c r="I410" s="9">
        <v>184.68</v>
      </c>
      <c r="J410" s="9">
        <v>15.84</v>
      </c>
    </row>
    <row r="411" spans="1:10" x14ac:dyDescent="0.35">
      <c r="A411" s="9" t="s">
        <v>934</v>
      </c>
      <c r="B411" s="9">
        <v>26</v>
      </c>
      <c r="C411" s="2" t="s">
        <v>939</v>
      </c>
      <c r="D411" s="9" t="s">
        <v>593</v>
      </c>
      <c r="E411" s="9" t="s">
        <v>594</v>
      </c>
      <c r="F411" s="9">
        <v>2.93</v>
      </c>
      <c r="G411" s="9" t="s">
        <v>337</v>
      </c>
      <c r="H411" s="14">
        <v>17.899999999999999</v>
      </c>
      <c r="I411" s="9">
        <v>89.3</v>
      </c>
      <c r="J411" s="9" t="s">
        <v>337</v>
      </c>
    </row>
    <row r="412" spans="1:10" x14ac:dyDescent="0.35">
      <c r="A412" s="9" t="s">
        <v>935</v>
      </c>
      <c r="B412" s="9">
        <v>25</v>
      </c>
      <c r="C412" s="2" t="s">
        <v>939</v>
      </c>
      <c r="D412" s="9" t="s">
        <v>595</v>
      </c>
      <c r="E412" s="9" t="s">
        <v>596</v>
      </c>
      <c r="F412" s="9">
        <v>2.794</v>
      </c>
      <c r="G412" s="9" t="s">
        <v>337</v>
      </c>
      <c r="H412" s="14">
        <v>16.940000000000001</v>
      </c>
      <c r="I412" s="9">
        <v>194.98</v>
      </c>
      <c r="J412" s="9" t="s">
        <v>337</v>
      </c>
    </row>
    <row r="413" spans="1:10" x14ac:dyDescent="0.35">
      <c r="A413" s="9" t="s">
        <v>78</v>
      </c>
      <c r="B413" s="9">
        <v>26</v>
      </c>
      <c r="C413" s="2" t="s">
        <v>939</v>
      </c>
      <c r="D413" s="9" t="s">
        <v>597</v>
      </c>
      <c r="E413" s="9" t="s">
        <v>598</v>
      </c>
      <c r="F413" s="9">
        <v>2.8410000000000002</v>
      </c>
      <c r="G413" s="9" t="s">
        <v>337</v>
      </c>
      <c r="H413" s="14">
        <v>29.74</v>
      </c>
      <c r="I413" s="9">
        <v>164.54</v>
      </c>
      <c r="J413" s="9" t="s">
        <v>337</v>
      </c>
    </row>
    <row r="414" spans="1:10" x14ac:dyDescent="0.35">
      <c r="A414" s="9" t="s">
        <v>936</v>
      </c>
      <c r="B414" s="9">
        <v>22</v>
      </c>
      <c r="C414" s="2" t="s">
        <v>939</v>
      </c>
      <c r="D414" s="9" t="s">
        <v>599</v>
      </c>
      <c r="E414" s="9" t="s">
        <v>600</v>
      </c>
      <c r="F414" s="9">
        <v>2.34</v>
      </c>
      <c r="G414" s="9" t="s">
        <v>337</v>
      </c>
      <c r="H414" s="14" t="s">
        <v>337</v>
      </c>
      <c r="I414" s="9">
        <v>34.700000000000003</v>
      </c>
      <c r="J414" s="9" t="s">
        <v>337</v>
      </c>
    </row>
    <row r="415" spans="1:10" x14ac:dyDescent="0.35">
      <c r="A415" s="9" t="s">
        <v>52</v>
      </c>
      <c r="B415" s="9">
        <v>23</v>
      </c>
      <c r="C415" s="2" t="s">
        <v>939</v>
      </c>
      <c r="D415" s="9" t="s">
        <v>601</v>
      </c>
      <c r="E415" s="9" t="s">
        <v>602</v>
      </c>
      <c r="F415" s="9">
        <v>2.6920000000000002</v>
      </c>
      <c r="G415" s="9" t="s">
        <v>337</v>
      </c>
      <c r="H415" s="14">
        <v>17.48</v>
      </c>
      <c r="I415" s="9">
        <v>84.44</v>
      </c>
      <c r="J415" s="9" t="s">
        <v>337</v>
      </c>
    </row>
    <row r="416" spans="1:10" x14ac:dyDescent="0.35">
      <c r="A416" s="9" t="s">
        <v>54</v>
      </c>
      <c r="B416" s="9">
        <v>36</v>
      </c>
      <c r="C416" s="2" t="s">
        <v>939</v>
      </c>
      <c r="D416" s="9" t="s">
        <v>603</v>
      </c>
      <c r="E416" s="9" t="s">
        <v>604</v>
      </c>
      <c r="F416" s="9">
        <v>1.915</v>
      </c>
      <c r="G416" s="9" t="s">
        <v>337</v>
      </c>
      <c r="H416" s="14">
        <v>8.92</v>
      </c>
      <c r="I416" s="9">
        <v>130.69999999999999</v>
      </c>
      <c r="J416" s="9" t="s">
        <v>337</v>
      </c>
    </row>
    <row r="417" spans="1:10" x14ac:dyDescent="0.35">
      <c r="A417" s="9" t="s">
        <v>937</v>
      </c>
      <c r="B417" s="9">
        <v>20</v>
      </c>
      <c r="C417" s="2" t="s">
        <v>939</v>
      </c>
      <c r="D417" s="9" t="s">
        <v>605</v>
      </c>
      <c r="E417" s="9" t="s">
        <v>606</v>
      </c>
      <c r="F417" s="9">
        <v>2.3519999999999999</v>
      </c>
      <c r="G417" s="9" t="s">
        <v>337</v>
      </c>
      <c r="H417" s="14" t="s">
        <v>337</v>
      </c>
      <c r="I417" s="9">
        <v>24.1</v>
      </c>
    </row>
    <row r="418" spans="1:10" x14ac:dyDescent="0.35">
      <c r="A418" s="9" t="s">
        <v>76</v>
      </c>
      <c r="B418" s="9">
        <v>23</v>
      </c>
      <c r="C418" s="2" t="s">
        <v>939</v>
      </c>
      <c r="D418" s="9" t="s">
        <v>607</v>
      </c>
      <c r="E418" s="9" t="s">
        <v>608</v>
      </c>
      <c r="F418" s="9">
        <v>2.1440000000000001</v>
      </c>
      <c r="G418" s="9" t="s">
        <v>337</v>
      </c>
      <c r="H418" s="14">
        <v>6.46</v>
      </c>
      <c r="I418" s="9">
        <v>106.22</v>
      </c>
      <c r="J418" s="9" t="s">
        <v>337</v>
      </c>
    </row>
    <row r="419" spans="1:10" x14ac:dyDescent="0.35">
      <c r="A419" s="9" t="s">
        <v>52</v>
      </c>
      <c r="B419" s="9">
        <v>26</v>
      </c>
      <c r="C419" s="2" t="s">
        <v>939</v>
      </c>
      <c r="D419" s="9" t="s">
        <v>609</v>
      </c>
      <c r="E419" s="9" t="s">
        <v>610</v>
      </c>
      <c r="F419" s="9">
        <v>5.2949999999999999</v>
      </c>
      <c r="G419" s="9" t="s">
        <v>337</v>
      </c>
      <c r="H419" s="14">
        <v>0</v>
      </c>
      <c r="I419" s="9">
        <v>93.18</v>
      </c>
      <c r="J419" s="9" t="s">
        <v>337</v>
      </c>
    </row>
    <row r="420" spans="1:10" x14ac:dyDescent="0.35">
      <c r="A420" s="9" t="s">
        <v>86</v>
      </c>
      <c r="B420" s="9">
        <v>23</v>
      </c>
      <c r="C420" s="2" t="s">
        <v>939</v>
      </c>
      <c r="D420" s="9" t="s">
        <v>609</v>
      </c>
      <c r="E420" s="9" t="s">
        <v>610</v>
      </c>
      <c r="F420" s="9">
        <v>5.2949999999999999</v>
      </c>
      <c r="G420" s="9" t="s">
        <v>337</v>
      </c>
      <c r="H420" s="14">
        <v>20.3</v>
      </c>
      <c r="I420" s="9">
        <v>116.04</v>
      </c>
      <c r="J420" s="9" t="s">
        <v>337</v>
      </c>
    </row>
    <row r="421" spans="1:10" x14ac:dyDescent="0.35">
      <c r="A421" s="9" t="s">
        <v>938</v>
      </c>
      <c r="B421" s="9">
        <v>20</v>
      </c>
      <c r="C421" s="2" t="s">
        <v>939</v>
      </c>
      <c r="D421" s="9" t="s">
        <v>609</v>
      </c>
      <c r="E421" s="9" t="s">
        <v>610</v>
      </c>
      <c r="F421" s="9">
        <v>5.2949999999999999</v>
      </c>
      <c r="G421" s="9" t="s">
        <v>337</v>
      </c>
      <c r="H421" s="14">
        <v>39.700000000000003</v>
      </c>
      <c r="I421" s="9">
        <v>115.2</v>
      </c>
      <c r="J421" s="9" t="s">
        <v>337</v>
      </c>
    </row>
    <row r="422" spans="1:10" x14ac:dyDescent="0.35">
      <c r="A422" s="2" t="s">
        <v>101</v>
      </c>
      <c r="B422" s="2">
        <v>24</v>
      </c>
      <c r="C422" s="2" t="s">
        <v>2</v>
      </c>
      <c r="D422" s="2">
        <v>25.289560000000002</v>
      </c>
      <c r="E422" s="2">
        <v>85.219470000000001</v>
      </c>
      <c r="F422" s="2">
        <v>0</v>
      </c>
      <c r="G422" s="2">
        <v>0</v>
      </c>
      <c r="H422" s="2">
        <v>0</v>
      </c>
      <c r="I422" s="2">
        <v>0</v>
      </c>
      <c r="J422" s="2">
        <v>685.4</v>
      </c>
    </row>
    <row r="423" spans="1:10" x14ac:dyDescent="0.35">
      <c r="A423" s="2" t="s">
        <v>193</v>
      </c>
      <c r="B423" s="2">
        <v>23</v>
      </c>
      <c r="C423" s="2" t="s">
        <v>2</v>
      </c>
      <c r="D423" s="2">
        <v>25.289560000000002</v>
      </c>
      <c r="E423" s="2">
        <v>85.219470000000001</v>
      </c>
      <c r="F423" s="2">
        <v>0</v>
      </c>
      <c r="G423" s="2">
        <v>0</v>
      </c>
      <c r="H423" s="2">
        <v>0</v>
      </c>
      <c r="I423" s="2">
        <v>0</v>
      </c>
      <c r="J423" s="2"/>
    </row>
    <row r="424" spans="1:10" x14ac:dyDescent="0.35">
      <c r="A424" s="2" t="s">
        <v>194</v>
      </c>
      <c r="B424" s="2">
        <v>25</v>
      </c>
      <c r="C424" s="2" t="s">
        <v>2</v>
      </c>
      <c r="D424" s="2">
        <v>25.578399999999998</v>
      </c>
      <c r="E424" s="2">
        <v>85.081339999999997</v>
      </c>
      <c r="F424" s="2">
        <v>0</v>
      </c>
      <c r="G424" s="2">
        <v>0</v>
      </c>
      <c r="H424" s="2">
        <v>0</v>
      </c>
      <c r="I424" s="2">
        <v>671.4</v>
      </c>
      <c r="J424" s="2">
        <v>582.79999999999995</v>
      </c>
    </row>
    <row r="425" spans="1:10" x14ac:dyDescent="0.35">
      <c r="A425" s="2" t="s">
        <v>195</v>
      </c>
      <c r="B425" s="2">
        <v>18</v>
      </c>
      <c r="C425" s="2" t="s">
        <v>2</v>
      </c>
      <c r="D425" s="2">
        <v>25.288250000000001</v>
      </c>
      <c r="E425" s="2">
        <v>85.220410000000001</v>
      </c>
      <c r="F425" s="2">
        <v>0</v>
      </c>
      <c r="G425" s="2">
        <v>0</v>
      </c>
      <c r="H425" s="2">
        <v>0</v>
      </c>
      <c r="I425" s="2">
        <v>775.2</v>
      </c>
      <c r="J425" s="2">
        <v>797.6</v>
      </c>
    </row>
    <row r="426" spans="1:10" x14ac:dyDescent="0.35">
      <c r="A426" s="2" t="s">
        <v>196</v>
      </c>
      <c r="B426" s="2">
        <v>24</v>
      </c>
      <c r="C426" s="2" t="s">
        <v>2</v>
      </c>
      <c r="D426" s="2">
        <v>25.288250000000001</v>
      </c>
      <c r="E426" s="2">
        <v>85.220399999999998</v>
      </c>
      <c r="F426" s="2">
        <v>0</v>
      </c>
      <c r="G426" s="2">
        <v>0</v>
      </c>
      <c r="H426" s="2">
        <v>0</v>
      </c>
      <c r="I426" s="2">
        <v>696</v>
      </c>
      <c r="J426" s="2"/>
    </row>
    <row r="427" spans="1:10" x14ac:dyDescent="0.35">
      <c r="A427" s="2" t="s">
        <v>1</v>
      </c>
      <c r="B427" s="2">
        <v>40</v>
      </c>
      <c r="C427" s="2" t="s">
        <v>2</v>
      </c>
      <c r="D427" s="10">
        <v>25.184052999999999</v>
      </c>
      <c r="E427" s="10">
        <v>85.516733000000002</v>
      </c>
      <c r="F427" s="2">
        <v>0</v>
      </c>
      <c r="G427" s="2" t="s">
        <v>997</v>
      </c>
      <c r="H427" s="4" t="s">
        <v>770</v>
      </c>
      <c r="I427" s="2">
        <v>540.79999999999995</v>
      </c>
      <c r="J427" s="2"/>
    </row>
    <row r="428" spans="1:10" x14ac:dyDescent="0.35">
      <c r="A428" s="2" t="s">
        <v>0</v>
      </c>
      <c r="B428" s="2">
        <v>25</v>
      </c>
      <c r="C428" s="2" t="s">
        <v>2</v>
      </c>
      <c r="D428" s="10">
        <v>25.184052999999999</v>
      </c>
      <c r="E428" s="10">
        <v>85.516733000000002</v>
      </c>
      <c r="F428" s="2">
        <v>0</v>
      </c>
      <c r="G428" s="2" t="s">
        <v>997</v>
      </c>
      <c r="H428" s="4" t="s">
        <v>770</v>
      </c>
      <c r="I428" s="2"/>
      <c r="J428" s="2"/>
    </row>
    <row r="429" spans="1:10" x14ac:dyDescent="0.35">
      <c r="A429" s="2" t="s">
        <v>197</v>
      </c>
      <c r="B429" s="2">
        <v>25</v>
      </c>
      <c r="C429" s="2" t="s">
        <v>2</v>
      </c>
      <c r="D429" s="10">
        <v>25.184472</v>
      </c>
      <c r="E429" s="10">
        <v>85.515375000000006</v>
      </c>
      <c r="F429" s="2">
        <v>0</v>
      </c>
      <c r="G429" s="2" t="s">
        <v>997</v>
      </c>
      <c r="H429" s="4" t="s">
        <v>997</v>
      </c>
      <c r="I429" s="2">
        <v>710</v>
      </c>
      <c r="J429" s="2">
        <v>581.79999999999995</v>
      </c>
    </row>
    <row r="430" spans="1:10" x14ac:dyDescent="0.35">
      <c r="A430" s="2" t="s">
        <v>198</v>
      </c>
      <c r="B430" s="2">
        <v>20</v>
      </c>
      <c r="C430" s="2" t="s">
        <v>2</v>
      </c>
      <c r="D430" s="10">
        <v>25.184044</v>
      </c>
      <c r="E430" s="10">
        <v>85.516328000000001</v>
      </c>
      <c r="F430" s="2">
        <v>0</v>
      </c>
      <c r="G430" s="2" t="s">
        <v>997</v>
      </c>
      <c r="H430" s="4" t="s">
        <v>997</v>
      </c>
      <c r="I430" s="2"/>
      <c r="J430" s="2">
        <v>605.79999999999995</v>
      </c>
    </row>
    <row r="431" spans="1:10" x14ac:dyDescent="0.35">
      <c r="A431" s="2" t="s">
        <v>135</v>
      </c>
      <c r="B431" s="2">
        <v>19</v>
      </c>
      <c r="C431" s="2" t="s">
        <v>2</v>
      </c>
      <c r="D431" s="10">
        <v>25.184699999999999</v>
      </c>
      <c r="E431" s="10">
        <v>85.5167</v>
      </c>
      <c r="F431" s="2">
        <v>0</v>
      </c>
      <c r="G431" s="2" t="s">
        <v>997</v>
      </c>
      <c r="H431" s="4">
        <v>0</v>
      </c>
      <c r="I431" s="2">
        <v>722</v>
      </c>
      <c r="J431" s="2"/>
    </row>
    <row r="432" spans="1:10" x14ac:dyDescent="0.35">
      <c r="A432" s="2" t="s">
        <v>199</v>
      </c>
      <c r="B432" s="2">
        <v>23</v>
      </c>
      <c r="C432" s="2" t="s">
        <v>2</v>
      </c>
      <c r="D432" s="10">
        <v>25.184699999999999</v>
      </c>
      <c r="E432" s="10">
        <v>85.5167</v>
      </c>
      <c r="F432" s="2">
        <v>0</v>
      </c>
      <c r="G432" s="2" t="s">
        <v>997</v>
      </c>
      <c r="H432" s="4">
        <v>0</v>
      </c>
      <c r="I432" s="2">
        <v>483.6</v>
      </c>
      <c r="J432" s="2"/>
    </row>
    <row r="433" spans="1:10" x14ac:dyDescent="0.35">
      <c r="A433" s="2" t="s">
        <v>200</v>
      </c>
      <c r="B433" s="2">
        <v>23</v>
      </c>
      <c r="C433" s="2" t="s">
        <v>2</v>
      </c>
      <c r="D433" s="10">
        <v>25.051521999999999</v>
      </c>
      <c r="E433" s="10">
        <v>85.427092000000002</v>
      </c>
      <c r="F433" s="2">
        <v>0</v>
      </c>
      <c r="G433" s="2" t="s">
        <v>997</v>
      </c>
      <c r="H433" s="4">
        <v>0</v>
      </c>
      <c r="I433" s="2">
        <v>578.4</v>
      </c>
      <c r="J433" s="2">
        <v>609</v>
      </c>
    </row>
    <row r="434" spans="1:10" x14ac:dyDescent="0.35">
      <c r="A434" s="2" t="s">
        <v>201</v>
      </c>
      <c r="B434" s="2">
        <v>35</v>
      </c>
      <c r="C434" s="2" t="s">
        <v>2</v>
      </c>
      <c r="D434" s="10">
        <v>25.051472</v>
      </c>
      <c r="E434" s="10">
        <v>85.426989000000006</v>
      </c>
      <c r="F434" s="2">
        <v>0</v>
      </c>
      <c r="G434" s="2" t="s">
        <v>997</v>
      </c>
      <c r="H434" s="4" t="s">
        <v>770</v>
      </c>
      <c r="I434" s="2">
        <v>607.4</v>
      </c>
      <c r="J434" s="2">
        <v>181.54</v>
      </c>
    </row>
    <row r="435" spans="1:10" x14ac:dyDescent="0.35">
      <c r="A435" s="2" t="s">
        <v>202</v>
      </c>
      <c r="B435" s="2">
        <v>24</v>
      </c>
      <c r="C435" s="2" t="s">
        <v>2</v>
      </c>
      <c r="D435" s="10">
        <v>25.050941999999999</v>
      </c>
      <c r="E435" s="10">
        <v>85.426828</v>
      </c>
      <c r="F435" s="2">
        <v>0.44400000000000001</v>
      </c>
      <c r="G435" s="2" t="s">
        <v>997</v>
      </c>
      <c r="H435" s="4">
        <v>0</v>
      </c>
      <c r="I435" s="2">
        <v>709.4</v>
      </c>
      <c r="J435" s="2" t="s">
        <v>770</v>
      </c>
    </row>
    <row r="436" spans="1:10" x14ac:dyDescent="0.35">
      <c r="A436" s="2" t="s">
        <v>203</v>
      </c>
      <c r="B436" s="2">
        <v>19</v>
      </c>
      <c r="C436" s="2" t="s">
        <v>2</v>
      </c>
      <c r="D436" s="10">
        <v>25.050941999999999</v>
      </c>
      <c r="E436" s="10">
        <v>85.426828</v>
      </c>
      <c r="F436" s="2">
        <v>0</v>
      </c>
      <c r="G436" s="2" t="s">
        <v>997</v>
      </c>
      <c r="H436" s="4">
        <v>0</v>
      </c>
      <c r="I436" s="2">
        <v>173.74</v>
      </c>
      <c r="J436" s="2"/>
    </row>
    <row r="437" spans="1:10" x14ac:dyDescent="0.35">
      <c r="A437" s="2" t="s">
        <v>204</v>
      </c>
      <c r="B437" s="2">
        <v>21</v>
      </c>
      <c r="C437" s="2" t="s">
        <v>2</v>
      </c>
      <c r="D437" s="10">
        <v>25.050961000000001</v>
      </c>
      <c r="E437" s="10">
        <v>85.426818999999995</v>
      </c>
      <c r="F437" s="2">
        <v>0</v>
      </c>
      <c r="G437" s="2" t="s">
        <v>997</v>
      </c>
      <c r="H437" s="4" t="s">
        <v>770</v>
      </c>
      <c r="I437" s="2">
        <v>791</v>
      </c>
      <c r="J437" s="2"/>
    </row>
    <row r="438" spans="1:10" x14ac:dyDescent="0.35">
      <c r="A438" s="2" t="s">
        <v>205</v>
      </c>
      <c r="B438" s="2">
        <v>25</v>
      </c>
      <c r="C438" s="2" t="s">
        <v>2</v>
      </c>
      <c r="D438" s="10">
        <v>25.033643999999999</v>
      </c>
      <c r="E438" s="10">
        <v>85.433075000000002</v>
      </c>
      <c r="F438" s="20">
        <v>0</v>
      </c>
      <c r="G438" s="2" t="s">
        <v>997</v>
      </c>
      <c r="H438" s="4">
        <v>0</v>
      </c>
      <c r="I438" s="2">
        <v>752</v>
      </c>
      <c r="J438" s="2"/>
    </row>
    <row r="439" spans="1:10" x14ac:dyDescent="0.35">
      <c r="A439" s="2" t="s">
        <v>206</v>
      </c>
      <c r="B439" s="2">
        <v>25</v>
      </c>
      <c r="C439" s="2" t="s">
        <v>2</v>
      </c>
      <c r="D439" s="10">
        <v>25.033643999999999</v>
      </c>
      <c r="E439" s="10" t="s">
        <v>100</v>
      </c>
      <c r="F439" s="20"/>
      <c r="G439" s="2" t="s">
        <v>997</v>
      </c>
      <c r="H439" s="4" t="s">
        <v>770</v>
      </c>
      <c r="I439" s="2">
        <v>721.6</v>
      </c>
      <c r="J439" s="2">
        <v>892.8</v>
      </c>
    </row>
    <row r="440" spans="1:10" x14ac:dyDescent="0.35">
      <c r="A440" s="2" t="s">
        <v>102</v>
      </c>
      <c r="B440" s="2">
        <v>24</v>
      </c>
      <c r="C440" s="2" t="s">
        <v>2</v>
      </c>
      <c r="D440" s="10">
        <v>25.03275</v>
      </c>
      <c r="E440" s="10">
        <v>85.435033000000004</v>
      </c>
      <c r="F440" s="2">
        <v>0</v>
      </c>
      <c r="G440" s="2" t="s">
        <v>997</v>
      </c>
      <c r="H440" s="4">
        <v>0</v>
      </c>
      <c r="I440" s="2">
        <v>787.2</v>
      </c>
      <c r="J440" s="2"/>
    </row>
    <row r="441" spans="1:10" x14ac:dyDescent="0.35">
      <c r="A441" s="2" t="s">
        <v>207</v>
      </c>
      <c r="B441" s="2">
        <v>28</v>
      </c>
      <c r="C441" s="2" t="s">
        <v>2</v>
      </c>
      <c r="D441" s="10">
        <v>25.03275</v>
      </c>
      <c r="E441" s="10">
        <v>85.435033000000004</v>
      </c>
      <c r="F441" s="2">
        <v>0</v>
      </c>
      <c r="G441" s="2" t="s">
        <v>997</v>
      </c>
      <c r="H441" s="4" t="s">
        <v>770</v>
      </c>
      <c r="I441" s="2">
        <v>741</v>
      </c>
      <c r="J441" s="2"/>
    </row>
    <row r="442" spans="1:10" x14ac:dyDescent="0.35">
      <c r="A442" s="2" t="s">
        <v>208</v>
      </c>
      <c r="B442" s="2">
        <v>23</v>
      </c>
      <c r="C442" s="2" t="s">
        <v>2</v>
      </c>
      <c r="D442" s="10">
        <v>25.032813999999998</v>
      </c>
      <c r="E442" s="10">
        <v>85.433464000000001</v>
      </c>
      <c r="F442" s="2">
        <v>1.034</v>
      </c>
      <c r="G442" s="2" t="s">
        <v>997</v>
      </c>
      <c r="H442" s="4">
        <v>0</v>
      </c>
      <c r="I442" s="2">
        <v>480.6</v>
      </c>
      <c r="J442" s="2">
        <v>764.8</v>
      </c>
    </row>
    <row r="443" spans="1:10" x14ac:dyDescent="0.35">
      <c r="A443" s="2" t="s">
        <v>209</v>
      </c>
      <c r="B443" s="2">
        <v>24</v>
      </c>
      <c r="C443" s="2" t="s">
        <v>2</v>
      </c>
      <c r="D443" s="10">
        <v>25.033794</v>
      </c>
      <c r="E443" s="10">
        <v>85.431460999999999</v>
      </c>
      <c r="F443" s="2">
        <v>0</v>
      </c>
      <c r="G443" s="2" t="s">
        <v>997</v>
      </c>
      <c r="H443" s="4">
        <v>0</v>
      </c>
      <c r="I443" s="2">
        <v>786.8</v>
      </c>
      <c r="J443" s="2">
        <v>561.79999999999995</v>
      </c>
    </row>
    <row r="444" spans="1:10" x14ac:dyDescent="0.35">
      <c r="A444" s="2" t="s">
        <v>210</v>
      </c>
      <c r="B444" s="2">
        <v>22</v>
      </c>
      <c r="C444" s="2" t="s">
        <v>2</v>
      </c>
      <c r="D444" s="10">
        <v>25.033874999999998</v>
      </c>
      <c r="E444" s="10">
        <v>85.431685999999999</v>
      </c>
      <c r="F444" s="2">
        <v>0.13700000000000001</v>
      </c>
      <c r="G444" s="2" t="s">
        <v>997</v>
      </c>
      <c r="H444" s="4" t="s">
        <v>770</v>
      </c>
      <c r="I444" s="2">
        <v>794</v>
      </c>
      <c r="J444" s="2">
        <v>1031.4000000000001</v>
      </c>
    </row>
    <row r="445" spans="1:10" x14ac:dyDescent="0.35">
      <c r="A445" s="2" t="s">
        <v>211</v>
      </c>
      <c r="B445" s="2">
        <v>25</v>
      </c>
      <c r="C445" s="2" t="s">
        <v>2</v>
      </c>
      <c r="D445" s="10">
        <v>25.033967000000001</v>
      </c>
      <c r="E445" s="10">
        <v>85.431432999999998</v>
      </c>
      <c r="F445" s="2">
        <v>0.44600000000000001</v>
      </c>
      <c r="G445" s="2" t="s">
        <v>997</v>
      </c>
      <c r="H445" s="4" t="s">
        <v>770</v>
      </c>
      <c r="I445" s="2">
        <v>34.32</v>
      </c>
      <c r="J445" s="2">
        <v>786</v>
      </c>
    </row>
    <row r="446" spans="1:10" x14ac:dyDescent="0.35">
      <c r="A446" s="2" t="s">
        <v>212</v>
      </c>
      <c r="B446" s="2">
        <v>27</v>
      </c>
      <c r="C446" s="2" t="s">
        <v>2</v>
      </c>
      <c r="D446" s="10">
        <v>25.034130999999999</v>
      </c>
      <c r="E446" s="10">
        <v>85.432597000000001</v>
      </c>
      <c r="F446" s="2">
        <v>0.44600000000000001</v>
      </c>
      <c r="G446" s="2" t="s">
        <v>997</v>
      </c>
      <c r="H446" s="4" t="s">
        <v>770</v>
      </c>
      <c r="I446" s="2">
        <v>611.4</v>
      </c>
      <c r="J446" s="2"/>
    </row>
    <row r="447" spans="1:10" x14ac:dyDescent="0.35">
      <c r="A447" s="2" t="s">
        <v>213</v>
      </c>
      <c r="B447" s="2">
        <v>25</v>
      </c>
      <c r="C447" s="2" t="s">
        <v>2</v>
      </c>
      <c r="D447" s="10">
        <v>25.034130999999999</v>
      </c>
      <c r="E447" s="10">
        <v>85.432597000000001</v>
      </c>
      <c r="F447" s="2">
        <v>0.29799999999999999</v>
      </c>
      <c r="G447" s="2" t="s">
        <v>997</v>
      </c>
      <c r="H447" s="4">
        <v>0</v>
      </c>
      <c r="I447" s="2">
        <v>833.4</v>
      </c>
      <c r="J447" s="2"/>
    </row>
    <row r="448" spans="1:10" x14ac:dyDescent="0.35">
      <c r="A448" s="2" t="s">
        <v>214</v>
      </c>
      <c r="B448" s="2">
        <v>18</v>
      </c>
      <c r="C448" s="2" t="s">
        <v>2</v>
      </c>
      <c r="D448" s="10">
        <v>25.033192</v>
      </c>
      <c r="E448" s="10">
        <v>85.441935999999998</v>
      </c>
      <c r="F448" s="2">
        <v>0</v>
      </c>
      <c r="G448" s="2" t="s">
        <v>997</v>
      </c>
      <c r="H448" s="4" t="s">
        <v>770</v>
      </c>
      <c r="I448" s="2">
        <v>513.79999999999995</v>
      </c>
      <c r="J448" s="2">
        <v>449.2</v>
      </c>
    </row>
    <row r="449" spans="1:10" x14ac:dyDescent="0.35">
      <c r="A449" s="2" t="s">
        <v>215</v>
      </c>
      <c r="B449" s="2">
        <v>35</v>
      </c>
      <c r="C449" s="2" t="s">
        <v>2</v>
      </c>
      <c r="D449" s="10">
        <v>25.033192</v>
      </c>
      <c r="E449" s="10">
        <v>85.441935999999998</v>
      </c>
      <c r="F449" s="2">
        <v>0</v>
      </c>
      <c r="G449" s="2" t="s">
        <v>997</v>
      </c>
      <c r="H449" s="4">
        <v>0</v>
      </c>
      <c r="I449" s="2">
        <v>317.39999999999998</v>
      </c>
      <c r="J449" s="2"/>
    </row>
    <row r="450" spans="1:10" x14ac:dyDescent="0.35">
      <c r="A450" s="2" t="s">
        <v>216</v>
      </c>
      <c r="B450" s="2">
        <v>28</v>
      </c>
      <c r="C450" s="2" t="s">
        <v>2</v>
      </c>
      <c r="D450" s="10">
        <v>25.033192</v>
      </c>
      <c r="E450" s="10">
        <v>85.441935999999998</v>
      </c>
      <c r="F450" s="2">
        <v>1.0569999999999999</v>
      </c>
      <c r="G450" s="2" t="s">
        <v>997</v>
      </c>
      <c r="H450" s="4" t="s">
        <v>770</v>
      </c>
      <c r="I450" s="2">
        <v>593.79999999999995</v>
      </c>
      <c r="J450" s="2">
        <v>524.20000000000005</v>
      </c>
    </row>
    <row r="451" spans="1:10" x14ac:dyDescent="0.35">
      <c r="A451" s="2" t="s">
        <v>217</v>
      </c>
      <c r="B451" s="2">
        <v>25</v>
      </c>
      <c r="C451" s="2" t="s">
        <v>2</v>
      </c>
      <c r="D451" s="10">
        <v>25.064730999999998</v>
      </c>
      <c r="E451" s="10">
        <v>85.482572000000005</v>
      </c>
      <c r="F451" s="2">
        <v>0</v>
      </c>
      <c r="G451" s="2" t="s">
        <v>997</v>
      </c>
      <c r="H451" s="4">
        <v>0</v>
      </c>
      <c r="I451" s="2">
        <v>433.2</v>
      </c>
      <c r="J451" s="2">
        <v>671.6</v>
      </c>
    </row>
    <row r="452" spans="1:10" x14ac:dyDescent="0.35">
      <c r="A452" s="2" t="s">
        <v>218</v>
      </c>
      <c r="B452" s="2">
        <v>20</v>
      </c>
      <c r="C452" s="2" t="s">
        <v>2</v>
      </c>
      <c r="D452" s="10">
        <v>25.064730999999998</v>
      </c>
      <c r="E452" s="10">
        <v>85.482572000000005</v>
      </c>
      <c r="F452" s="2">
        <v>0</v>
      </c>
      <c r="G452" s="2" t="s">
        <v>997</v>
      </c>
      <c r="H452" s="4">
        <v>0</v>
      </c>
      <c r="I452" s="2">
        <v>863</v>
      </c>
      <c r="J452" s="2"/>
    </row>
    <row r="453" spans="1:10" x14ac:dyDescent="0.35">
      <c r="A453" s="2" t="s">
        <v>219</v>
      </c>
      <c r="B453" s="2">
        <v>30</v>
      </c>
      <c r="C453" s="2" t="s">
        <v>2</v>
      </c>
      <c r="D453" s="10">
        <v>25.064917000000001</v>
      </c>
      <c r="E453" s="10">
        <v>85.481728000000004</v>
      </c>
      <c r="F453" s="2">
        <v>0.18</v>
      </c>
      <c r="G453" s="2" t="s">
        <v>997</v>
      </c>
      <c r="H453" s="4">
        <v>0</v>
      </c>
      <c r="I453" s="2">
        <v>641.4</v>
      </c>
      <c r="J453" s="2"/>
    </row>
    <row r="454" spans="1:10" x14ac:dyDescent="0.35">
      <c r="A454" s="2" t="s">
        <v>220</v>
      </c>
      <c r="B454" s="2">
        <v>21</v>
      </c>
      <c r="C454" s="2" t="s">
        <v>2</v>
      </c>
      <c r="D454" s="10">
        <v>25.065439000000001</v>
      </c>
      <c r="E454" s="10">
        <v>85.482589000000004</v>
      </c>
      <c r="F454" s="2">
        <v>0</v>
      </c>
      <c r="G454" s="2" t="s">
        <v>997</v>
      </c>
      <c r="H454" s="4">
        <v>0</v>
      </c>
      <c r="I454" s="2"/>
      <c r="J454" s="2"/>
    </row>
    <row r="455" spans="1:10" x14ac:dyDescent="0.35">
      <c r="A455" s="2" t="s">
        <v>221</v>
      </c>
      <c r="B455" s="2">
        <v>25</v>
      </c>
      <c r="C455" s="2" t="s">
        <v>2</v>
      </c>
      <c r="D455" s="10">
        <v>25.065161</v>
      </c>
      <c r="E455" s="10">
        <v>85.482660999999993</v>
      </c>
      <c r="F455" s="2">
        <v>0.17</v>
      </c>
      <c r="G455" s="2" t="s">
        <v>997</v>
      </c>
      <c r="H455" s="4" t="s">
        <v>770</v>
      </c>
      <c r="I455" s="2">
        <v>581.79999999999995</v>
      </c>
      <c r="J455" s="2"/>
    </row>
    <row r="456" spans="1:10" x14ac:dyDescent="0.35">
      <c r="A456" s="2" t="s">
        <v>222</v>
      </c>
      <c r="B456" s="2">
        <v>20</v>
      </c>
      <c r="C456" s="2" t="s">
        <v>2</v>
      </c>
      <c r="D456" s="2">
        <v>25.035430000000002</v>
      </c>
      <c r="E456" s="2">
        <v>85.289788999999999</v>
      </c>
      <c r="F456" s="2">
        <v>0</v>
      </c>
      <c r="G456" s="2" t="s">
        <v>997</v>
      </c>
      <c r="H456" s="4">
        <v>0</v>
      </c>
      <c r="I456" s="2">
        <v>743.2</v>
      </c>
      <c r="J456" s="2"/>
    </row>
    <row r="457" spans="1:10" x14ac:dyDescent="0.35">
      <c r="A457" s="2" t="s">
        <v>223</v>
      </c>
      <c r="B457" s="2">
        <v>25</v>
      </c>
      <c r="C457" s="2" t="s">
        <v>2</v>
      </c>
      <c r="D457" s="10">
        <v>25.064322000000001</v>
      </c>
      <c r="E457" s="10">
        <v>85.483121999999995</v>
      </c>
      <c r="F457" s="2">
        <v>0</v>
      </c>
      <c r="G457" s="2" t="s">
        <v>997</v>
      </c>
      <c r="H457" s="4" t="s">
        <v>770</v>
      </c>
      <c r="I457" s="2">
        <v>691.6</v>
      </c>
      <c r="J457" s="2">
        <v>0</v>
      </c>
    </row>
    <row r="458" spans="1:10" x14ac:dyDescent="0.35">
      <c r="A458" s="2" t="s">
        <v>224</v>
      </c>
      <c r="B458" s="2">
        <v>25</v>
      </c>
      <c r="C458" s="2" t="s">
        <v>2</v>
      </c>
      <c r="D458" s="10">
        <v>25.064322000000001</v>
      </c>
      <c r="E458" s="10">
        <v>85.483121999999995</v>
      </c>
      <c r="F458" s="2">
        <v>4.5999999999999999E-2</v>
      </c>
      <c r="G458" s="2" t="s">
        <v>997</v>
      </c>
      <c r="H458" s="4">
        <v>0</v>
      </c>
      <c r="I458" s="2">
        <v>301</v>
      </c>
      <c r="J458" s="2"/>
    </row>
    <row r="459" spans="1:10" x14ac:dyDescent="0.35">
      <c r="A459" s="2" t="s">
        <v>225</v>
      </c>
      <c r="B459" s="2">
        <v>40</v>
      </c>
      <c r="C459" s="2" t="s">
        <v>2</v>
      </c>
      <c r="D459" s="10">
        <v>25.064314</v>
      </c>
      <c r="E459" s="10">
        <v>85.483258000000006</v>
      </c>
      <c r="F459" s="2">
        <v>0</v>
      </c>
      <c r="G459" s="2" t="s">
        <v>997</v>
      </c>
      <c r="H459" s="4">
        <v>0</v>
      </c>
      <c r="I459" s="2"/>
      <c r="J459" s="2"/>
    </row>
    <row r="460" spans="1:10" x14ac:dyDescent="0.35">
      <c r="A460" s="2" t="s">
        <v>226</v>
      </c>
      <c r="B460" s="2">
        <v>21</v>
      </c>
      <c r="C460" s="2" t="s">
        <v>2</v>
      </c>
      <c r="D460" s="2">
        <v>25.035311</v>
      </c>
      <c r="E460" s="2">
        <v>85.579300000000003</v>
      </c>
      <c r="F460" s="2">
        <v>0</v>
      </c>
      <c r="G460" s="2" t="s">
        <v>997</v>
      </c>
      <c r="H460" s="4" t="s">
        <v>770</v>
      </c>
      <c r="I460" s="2">
        <v>657.6</v>
      </c>
      <c r="J460" s="2"/>
    </row>
    <row r="461" spans="1:10" x14ac:dyDescent="0.35">
      <c r="A461" s="2" t="s">
        <v>194</v>
      </c>
      <c r="B461" s="2">
        <v>19</v>
      </c>
      <c r="C461" s="2" t="s">
        <v>2</v>
      </c>
      <c r="D461" s="2">
        <v>25.578309999999998</v>
      </c>
      <c r="E461" s="2">
        <v>85.08117</v>
      </c>
      <c r="F461" s="2">
        <v>0</v>
      </c>
      <c r="G461" s="2" t="s">
        <v>997</v>
      </c>
      <c r="H461" s="4" t="s">
        <v>770</v>
      </c>
      <c r="I461" s="2"/>
      <c r="J461" s="2"/>
    </row>
    <row r="462" spans="1:10" x14ac:dyDescent="0.35">
      <c r="A462" s="2" t="s">
        <v>156</v>
      </c>
      <c r="B462" s="2">
        <v>20</v>
      </c>
      <c r="C462" s="2" t="s">
        <v>2</v>
      </c>
      <c r="D462" s="2">
        <v>25.00797</v>
      </c>
      <c r="E462" s="2">
        <v>85.353319999999997</v>
      </c>
      <c r="F462" s="2">
        <v>0</v>
      </c>
      <c r="G462" s="2" t="s">
        <v>997</v>
      </c>
      <c r="H462" s="4" t="s">
        <v>998</v>
      </c>
      <c r="I462" s="2"/>
      <c r="J462" s="2"/>
    </row>
    <row r="463" spans="1:10" x14ac:dyDescent="0.35">
      <c r="A463" s="2" t="s">
        <v>213</v>
      </c>
      <c r="B463" s="2">
        <v>23</v>
      </c>
      <c r="C463" s="2" t="s">
        <v>2</v>
      </c>
      <c r="D463" s="2">
        <v>25.00787</v>
      </c>
      <c r="E463" s="2">
        <v>85.353170000000006</v>
      </c>
      <c r="F463" s="2">
        <v>0</v>
      </c>
      <c r="G463" s="2" t="s">
        <v>997</v>
      </c>
      <c r="H463" s="4">
        <v>0</v>
      </c>
      <c r="I463" s="2"/>
      <c r="J463" s="2"/>
    </row>
    <row r="464" spans="1:10" x14ac:dyDescent="0.35">
      <c r="A464" s="2" t="s">
        <v>227</v>
      </c>
      <c r="B464" s="2">
        <v>22</v>
      </c>
      <c r="C464" s="2" t="s">
        <v>2</v>
      </c>
      <c r="D464" s="2">
        <v>25.00788</v>
      </c>
      <c r="E464" s="2">
        <v>85.353129999999993</v>
      </c>
      <c r="F464" s="2">
        <v>0</v>
      </c>
      <c r="G464" s="2" t="s">
        <v>997</v>
      </c>
      <c r="H464" s="4">
        <v>0</v>
      </c>
      <c r="I464" s="2"/>
      <c r="J464" s="2"/>
    </row>
    <row r="465" spans="1:10" x14ac:dyDescent="0.35">
      <c r="A465" s="2" t="s">
        <v>125</v>
      </c>
      <c r="B465" s="2">
        <v>27</v>
      </c>
      <c r="C465" s="2" t="s">
        <v>2</v>
      </c>
      <c r="D465" s="2">
        <v>25.00788</v>
      </c>
      <c r="E465" s="2">
        <v>85.353449999999995</v>
      </c>
      <c r="F465" s="2">
        <v>0</v>
      </c>
      <c r="G465" s="2" t="s">
        <v>997</v>
      </c>
      <c r="H465" s="4">
        <v>0</v>
      </c>
      <c r="I465" s="2">
        <v>777.4</v>
      </c>
      <c r="J465" s="2"/>
    </row>
    <row r="466" spans="1:10" x14ac:dyDescent="0.35">
      <c r="A466" s="2" t="s">
        <v>105</v>
      </c>
      <c r="B466" s="2">
        <v>23</v>
      </c>
      <c r="C466" s="2" t="s">
        <v>2</v>
      </c>
      <c r="D466" s="2">
        <v>25.00949</v>
      </c>
      <c r="E466" s="2">
        <v>85.353920000000002</v>
      </c>
      <c r="F466" s="2">
        <v>0</v>
      </c>
      <c r="G466" s="2" t="s">
        <v>997</v>
      </c>
      <c r="H466" s="4" t="s">
        <v>770</v>
      </c>
      <c r="I466" s="2">
        <v>511</v>
      </c>
      <c r="J466" s="2"/>
    </row>
    <row r="467" spans="1:10" x14ac:dyDescent="0.35">
      <c r="A467" s="2" t="s">
        <v>194</v>
      </c>
      <c r="B467" s="2">
        <v>23</v>
      </c>
      <c r="C467" s="2" t="s">
        <v>2</v>
      </c>
      <c r="D467" s="2">
        <v>25.008320000000001</v>
      </c>
      <c r="E467" s="2">
        <v>85.353397000000001</v>
      </c>
      <c r="F467" s="2">
        <v>0</v>
      </c>
      <c r="G467" s="2" t="s">
        <v>997</v>
      </c>
      <c r="H467" s="4">
        <v>0</v>
      </c>
      <c r="I467" s="2">
        <v>33.14</v>
      </c>
      <c r="J467" s="2"/>
    </row>
    <row r="468" spans="1:10" x14ac:dyDescent="0.35">
      <c r="A468" s="2" t="s">
        <v>228</v>
      </c>
      <c r="B468" s="2">
        <v>30</v>
      </c>
      <c r="C468" s="2" t="s">
        <v>2</v>
      </c>
      <c r="D468" s="2">
        <v>25.012139999999999</v>
      </c>
      <c r="E468" s="2">
        <v>85.409220000000005</v>
      </c>
      <c r="F468" s="2">
        <v>0</v>
      </c>
      <c r="G468" s="2" t="s">
        <v>997</v>
      </c>
      <c r="H468" s="4" t="s">
        <v>770</v>
      </c>
      <c r="I468" s="2">
        <v>661.6</v>
      </c>
      <c r="J468" s="2"/>
    </row>
    <row r="469" spans="1:10" x14ac:dyDescent="0.35">
      <c r="A469" s="2" t="s">
        <v>229</v>
      </c>
      <c r="B469" s="2">
        <v>26</v>
      </c>
      <c r="C469" s="2" t="s">
        <v>2</v>
      </c>
      <c r="D469" s="2">
        <v>25.00751</v>
      </c>
      <c r="E469" s="2">
        <v>85.350989999999996</v>
      </c>
      <c r="F469" s="2">
        <v>0</v>
      </c>
      <c r="G469" s="2" t="s">
        <v>997</v>
      </c>
      <c r="H469" s="4" t="s">
        <v>770</v>
      </c>
      <c r="I469" s="2">
        <v>631.4</v>
      </c>
      <c r="J469" s="2"/>
    </row>
    <row r="470" spans="1:10" x14ac:dyDescent="0.35">
      <c r="A470" s="2" t="s">
        <v>230</v>
      </c>
      <c r="B470" s="2">
        <v>55</v>
      </c>
      <c r="C470" s="2" t="s">
        <v>2</v>
      </c>
      <c r="D470" s="2">
        <v>25.00751</v>
      </c>
      <c r="E470" s="2">
        <v>85.350989999999996</v>
      </c>
      <c r="F470" s="2"/>
      <c r="G470" s="2">
        <v>278.8</v>
      </c>
      <c r="H470" s="4" t="s">
        <v>770</v>
      </c>
      <c r="I470" s="2">
        <v>524.6</v>
      </c>
      <c r="J470" s="2"/>
    </row>
    <row r="471" spans="1:10" x14ac:dyDescent="0.35">
      <c r="A471" s="2" t="s">
        <v>231</v>
      </c>
      <c r="B471" s="2">
        <v>25</v>
      </c>
      <c r="C471" s="2" t="s">
        <v>2</v>
      </c>
      <c r="D471" s="2">
        <v>25.007960000000001</v>
      </c>
      <c r="E471" s="2">
        <v>85.350700000000003</v>
      </c>
      <c r="F471" s="2">
        <v>0</v>
      </c>
      <c r="G471" s="2" t="s">
        <v>997</v>
      </c>
      <c r="H471" s="4">
        <v>0</v>
      </c>
      <c r="I471" s="2">
        <v>686.4</v>
      </c>
      <c r="J471" s="2"/>
    </row>
    <row r="472" spans="1:10" x14ac:dyDescent="0.35">
      <c r="A472" s="2" t="s">
        <v>232</v>
      </c>
      <c r="B472" s="2">
        <v>20</v>
      </c>
      <c r="C472" s="2" t="s">
        <v>2</v>
      </c>
      <c r="D472" s="2">
        <v>25.007919000000001</v>
      </c>
      <c r="E472" s="2">
        <v>85.351177000000007</v>
      </c>
      <c r="F472" s="2">
        <v>0</v>
      </c>
      <c r="G472" s="2" t="s">
        <v>997</v>
      </c>
      <c r="H472" s="4">
        <v>0</v>
      </c>
      <c r="I472" s="2">
        <v>699.8</v>
      </c>
      <c r="J472" s="2"/>
    </row>
    <row r="473" spans="1:10" x14ac:dyDescent="0.35">
      <c r="A473" s="2" t="s">
        <v>101</v>
      </c>
      <c r="B473" s="2">
        <v>25</v>
      </c>
      <c r="C473" s="2" t="s">
        <v>2</v>
      </c>
      <c r="D473" s="2">
        <v>25.007842</v>
      </c>
      <c r="E473" s="2">
        <v>85.351198999999994</v>
      </c>
      <c r="F473" s="2">
        <v>0</v>
      </c>
      <c r="G473" s="2" t="s">
        <v>997</v>
      </c>
      <c r="H473" s="4">
        <v>0</v>
      </c>
      <c r="I473" s="2">
        <v>444.4</v>
      </c>
      <c r="J473" s="2"/>
    </row>
    <row r="474" spans="1:10" x14ac:dyDescent="0.35">
      <c r="A474" s="2" t="s">
        <v>233</v>
      </c>
      <c r="B474" s="2">
        <v>25</v>
      </c>
      <c r="C474" s="2" t="s">
        <v>2</v>
      </c>
      <c r="D474" s="2">
        <v>25.007380000000001</v>
      </c>
      <c r="E474" s="2">
        <v>85.351370000000003</v>
      </c>
      <c r="F474" s="2">
        <v>0</v>
      </c>
      <c r="G474" s="2" t="s">
        <v>997</v>
      </c>
      <c r="H474" s="4">
        <v>0</v>
      </c>
      <c r="I474" s="2">
        <v>514</v>
      </c>
      <c r="J474" s="2">
        <v>500.2</v>
      </c>
    </row>
    <row r="475" spans="1:10" x14ac:dyDescent="0.35">
      <c r="A475" s="2" t="s">
        <v>234</v>
      </c>
      <c r="B475" s="2">
        <v>20</v>
      </c>
      <c r="C475" s="2" t="s">
        <v>2</v>
      </c>
      <c r="D475" s="2">
        <v>25.007960000000001</v>
      </c>
      <c r="E475" s="2">
        <v>85.351259999999996</v>
      </c>
      <c r="F475" s="2">
        <v>0</v>
      </c>
      <c r="G475" s="2" t="s">
        <v>997</v>
      </c>
      <c r="H475" s="4">
        <v>0</v>
      </c>
      <c r="I475" s="2">
        <v>596.20000000000005</v>
      </c>
      <c r="J475" s="2">
        <v>403.6</v>
      </c>
    </row>
    <row r="476" spans="1:10" x14ac:dyDescent="0.35">
      <c r="A476" s="2" t="s">
        <v>235</v>
      </c>
      <c r="B476" s="2">
        <v>20</v>
      </c>
      <c r="C476" s="2" t="s">
        <v>2</v>
      </c>
      <c r="D476" s="2">
        <v>25.007960000000001</v>
      </c>
      <c r="E476" s="2">
        <v>85.351259999999996</v>
      </c>
      <c r="F476" s="2">
        <v>0</v>
      </c>
      <c r="G476" s="2" t="s">
        <v>997</v>
      </c>
      <c r="H476" s="4">
        <v>0</v>
      </c>
      <c r="I476" s="2" t="s">
        <v>770</v>
      </c>
      <c r="J476" s="2"/>
    </row>
    <row r="477" spans="1:10" x14ac:dyDescent="0.35">
      <c r="A477" s="2" t="s">
        <v>236</v>
      </c>
      <c r="B477" s="2">
        <v>18</v>
      </c>
      <c r="C477" s="2" t="s">
        <v>2</v>
      </c>
      <c r="D477" s="2">
        <v>25.007960000000001</v>
      </c>
      <c r="E477" s="2">
        <v>85.351259999999996</v>
      </c>
      <c r="F477" s="2">
        <v>0</v>
      </c>
      <c r="G477" s="2" t="s">
        <v>997</v>
      </c>
      <c r="H477" s="4">
        <v>0</v>
      </c>
      <c r="I477" s="2">
        <v>500.6</v>
      </c>
      <c r="J477" s="2"/>
    </row>
    <row r="478" spans="1:10" x14ac:dyDescent="0.35">
      <c r="A478" s="2" t="s">
        <v>237</v>
      </c>
      <c r="B478" s="2">
        <v>24</v>
      </c>
      <c r="C478" s="2" t="s">
        <v>2</v>
      </c>
      <c r="D478" s="2">
        <v>25.007960000000001</v>
      </c>
      <c r="E478" s="2">
        <v>85.351709999999997</v>
      </c>
      <c r="F478" s="2">
        <v>0</v>
      </c>
      <c r="G478" s="2" t="s">
        <v>997</v>
      </c>
      <c r="H478" s="4">
        <v>0</v>
      </c>
      <c r="I478" s="2">
        <v>343.6</v>
      </c>
      <c r="J478" s="2"/>
    </row>
    <row r="479" spans="1:10" x14ac:dyDescent="0.35">
      <c r="A479" s="2" t="s">
        <v>238</v>
      </c>
      <c r="B479" s="2">
        <v>24</v>
      </c>
      <c r="C479" s="2" t="s">
        <v>2</v>
      </c>
      <c r="D479" s="2">
        <v>25.050260000000002</v>
      </c>
      <c r="E479" s="2">
        <v>85.371200000000002</v>
      </c>
      <c r="F479" s="2">
        <v>0</v>
      </c>
      <c r="G479" s="2" t="s">
        <v>997</v>
      </c>
      <c r="H479" s="4">
        <v>0</v>
      </c>
      <c r="I479" s="2">
        <v>565</v>
      </c>
      <c r="J479" s="2"/>
    </row>
    <row r="480" spans="1:10" x14ac:dyDescent="0.35">
      <c r="A480" s="2" t="s">
        <v>239</v>
      </c>
      <c r="B480" s="2">
        <v>24</v>
      </c>
      <c r="C480" s="2" t="s">
        <v>2</v>
      </c>
      <c r="D480" s="2">
        <v>25.050219999999999</v>
      </c>
      <c r="E480" s="2">
        <v>85.370930000000001</v>
      </c>
      <c r="F480" s="2">
        <v>0</v>
      </c>
      <c r="G480" s="2" t="s">
        <v>997</v>
      </c>
      <c r="H480" s="4">
        <v>0</v>
      </c>
      <c r="I480" s="2">
        <v>373.2</v>
      </c>
      <c r="J480" s="2"/>
    </row>
    <row r="481" spans="1:10" x14ac:dyDescent="0.35">
      <c r="A481" s="2" t="s">
        <v>240</v>
      </c>
      <c r="B481" s="2">
        <v>19</v>
      </c>
      <c r="C481" s="2" t="s">
        <v>2</v>
      </c>
      <c r="D481" s="2">
        <v>25.049679999999999</v>
      </c>
      <c r="E481" s="2">
        <v>85.37218</v>
      </c>
      <c r="F481" s="2">
        <v>0</v>
      </c>
      <c r="G481" s="2" t="s">
        <v>997</v>
      </c>
      <c r="H481" s="4">
        <v>0</v>
      </c>
      <c r="I481" s="2">
        <v>397.6</v>
      </c>
      <c r="J481" s="2"/>
    </row>
    <row r="482" spans="1:10" x14ac:dyDescent="0.35">
      <c r="A482" s="2" t="s">
        <v>241</v>
      </c>
      <c r="B482" s="2">
        <v>24</v>
      </c>
      <c r="C482" s="2" t="s">
        <v>2</v>
      </c>
      <c r="D482" s="2">
        <v>25.049399999999999</v>
      </c>
      <c r="E482" s="2">
        <v>85.372540000000001</v>
      </c>
      <c r="F482" s="2">
        <v>0</v>
      </c>
      <c r="G482" s="2" t="s">
        <v>997</v>
      </c>
      <c r="H482" s="4">
        <v>0</v>
      </c>
      <c r="I482" s="2">
        <v>375.6</v>
      </c>
      <c r="J482" s="2"/>
    </row>
    <row r="483" spans="1:10" x14ac:dyDescent="0.35">
      <c r="A483" s="2" t="s">
        <v>242</v>
      </c>
      <c r="B483" s="2">
        <v>25</v>
      </c>
      <c r="C483" s="2" t="s">
        <v>2</v>
      </c>
      <c r="D483" s="2">
        <v>25.04936</v>
      </c>
      <c r="E483" s="2">
        <v>85.372339999999994</v>
      </c>
      <c r="F483" s="2">
        <v>0</v>
      </c>
      <c r="G483" s="2" t="s">
        <v>997</v>
      </c>
      <c r="H483" s="4">
        <v>0</v>
      </c>
      <c r="I483" s="2">
        <v>787.2</v>
      </c>
      <c r="J483" s="2"/>
    </row>
    <row r="484" spans="1:10" x14ac:dyDescent="0.35">
      <c r="A484" s="2" t="s">
        <v>243</v>
      </c>
      <c r="B484" s="2">
        <v>51</v>
      </c>
      <c r="C484" s="2" t="s">
        <v>2</v>
      </c>
      <c r="D484" s="2">
        <v>25.05104</v>
      </c>
      <c r="E484" s="2">
        <v>85.371790000000004</v>
      </c>
      <c r="F484" s="2">
        <v>0</v>
      </c>
      <c r="G484" s="2">
        <v>148.1</v>
      </c>
      <c r="H484" s="4" t="s">
        <v>770</v>
      </c>
      <c r="I484" s="2">
        <v>560.4</v>
      </c>
      <c r="J484" s="2"/>
    </row>
    <row r="485" spans="1:10" x14ac:dyDescent="0.35">
      <c r="A485" s="2" t="s">
        <v>244</v>
      </c>
      <c r="B485" s="2">
        <v>30</v>
      </c>
      <c r="C485" s="2" t="s">
        <v>2</v>
      </c>
      <c r="D485" s="2">
        <v>25.010739999999998</v>
      </c>
      <c r="E485" s="2">
        <v>85.408969999999997</v>
      </c>
      <c r="F485" s="2">
        <v>0</v>
      </c>
      <c r="G485" s="2">
        <v>82.48</v>
      </c>
      <c r="H485" s="4">
        <v>0</v>
      </c>
      <c r="I485" s="2" t="s">
        <v>996</v>
      </c>
      <c r="J485" s="2" t="s">
        <v>770</v>
      </c>
    </row>
    <row r="486" spans="1:10" x14ac:dyDescent="0.35">
      <c r="A486" s="2" t="s">
        <v>84</v>
      </c>
      <c r="B486" s="2">
        <v>30</v>
      </c>
      <c r="C486" s="2" t="s">
        <v>2</v>
      </c>
      <c r="D486" s="2">
        <v>25.09928</v>
      </c>
      <c r="E486" s="2">
        <v>85.123819999999995</v>
      </c>
      <c r="F486" s="2">
        <v>0</v>
      </c>
      <c r="G486" s="2" t="s">
        <v>997</v>
      </c>
      <c r="H486" s="4">
        <v>0</v>
      </c>
      <c r="I486" s="2"/>
      <c r="J486" s="2">
        <v>527.4</v>
      </c>
    </row>
    <row r="487" spans="1:10" x14ac:dyDescent="0.35">
      <c r="A487" s="2" t="s">
        <v>245</v>
      </c>
      <c r="B487" s="2">
        <v>35</v>
      </c>
      <c r="C487" s="2" t="s">
        <v>2</v>
      </c>
      <c r="D487" s="2">
        <v>25.09928</v>
      </c>
      <c r="E487" s="2">
        <v>85.123819999999995</v>
      </c>
      <c r="F487" s="2">
        <v>0</v>
      </c>
      <c r="G487" s="2">
        <v>183.98</v>
      </c>
      <c r="H487" s="4">
        <v>0</v>
      </c>
      <c r="I487" s="2">
        <v>34.58</v>
      </c>
      <c r="J487" s="2">
        <v>372.2</v>
      </c>
    </row>
    <row r="488" spans="1:10" x14ac:dyDescent="0.35">
      <c r="A488" s="2" t="s">
        <v>246</v>
      </c>
      <c r="B488" s="2">
        <v>25</v>
      </c>
      <c r="C488" s="2" t="s">
        <v>2</v>
      </c>
      <c r="D488" s="2">
        <v>25.098990000000001</v>
      </c>
      <c r="E488" s="2">
        <v>85.123109999999997</v>
      </c>
      <c r="F488" s="2">
        <v>0</v>
      </c>
      <c r="G488" s="2">
        <v>167.8</v>
      </c>
      <c r="H488" s="4">
        <v>0</v>
      </c>
      <c r="I488" s="2">
        <v>0</v>
      </c>
      <c r="J488" s="2"/>
    </row>
    <row r="489" spans="1:10" x14ac:dyDescent="0.35">
      <c r="A489" s="2" t="s">
        <v>247</v>
      </c>
      <c r="B489" s="2">
        <v>27</v>
      </c>
      <c r="C489" s="2" t="s">
        <v>2</v>
      </c>
      <c r="D489" s="2">
        <v>25.100290000000001</v>
      </c>
      <c r="E489" s="2">
        <v>85.123090000000005</v>
      </c>
      <c r="F489" s="2">
        <v>0</v>
      </c>
      <c r="G489" s="2">
        <v>44.4</v>
      </c>
      <c r="H489" s="4">
        <v>0</v>
      </c>
      <c r="I489" s="2">
        <v>0</v>
      </c>
      <c r="J489" s="2">
        <v>604.6</v>
      </c>
    </row>
    <row r="490" spans="1:10" x14ac:dyDescent="0.35">
      <c r="A490" s="2" t="s">
        <v>76</v>
      </c>
      <c r="B490" s="2">
        <v>22</v>
      </c>
      <c r="C490" s="2" t="s">
        <v>2</v>
      </c>
      <c r="D490" s="2">
        <v>25.100760000000001</v>
      </c>
      <c r="E490" s="2">
        <v>85.123249999999999</v>
      </c>
      <c r="F490" s="2">
        <v>0</v>
      </c>
      <c r="G490" s="2">
        <v>103.2</v>
      </c>
      <c r="H490" s="4">
        <v>0</v>
      </c>
      <c r="I490" s="2">
        <v>180.36</v>
      </c>
      <c r="J490" s="2">
        <v>208.2</v>
      </c>
    </row>
    <row r="491" spans="1:10" x14ac:dyDescent="0.35">
      <c r="A491" s="2" t="s">
        <v>248</v>
      </c>
      <c r="B491" s="2">
        <v>23</v>
      </c>
      <c r="C491" s="2" t="s">
        <v>2</v>
      </c>
      <c r="D491" s="2">
        <v>25.099810000000002</v>
      </c>
      <c r="E491" s="2">
        <v>85.123320000000007</v>
      </c>
      <c r="F491" s="2">
        <v>0</v>
      </c>
      <c r="G491" s="2">
        <v>478.4</v>
      </c>
      <c r="H491" s="4">
        <v>0</v>
      </c>
      <c r="I491" s="2">
        <v>379</v>
      </c>
      <c r="J491" s="2">
        <v>590.79999999999995</v>
      </c>
    </row>
    <row r="492" spans="1:10" x14ac:dyDescent="0.35">
      <c r="A492" s="2" t="s">
        <v>249</v>
      </c>
      <c r="B492" s="2">
        <v>18</v>
      </c>
      <c r="C492" s="2" t="s">
        <v>2</v>
      </c>
      <c r="D492" s="2">
        <v>25.138120000000001</v>
      </c>
      <c r="E492" s="2">
        <v>85.219110000000001</v>
      </c>
      <c r="F492" s="2">
        <v>0</v>
      </c>
      <c r="G492" s="2">
        <v>513.4</v>
      </c>
      <c r="H492" s="4">
        <v>0</v>
      </c>
      <c r="I492" s="2">
        <v>68.64</v>
      </c>
      <c r="J492" s="2">
        <v>136.46</v>
      </c>
    </row>
    <row r="493" spans="1:10" x14ac:dyDescent="0.35">
      <c r="A493" s="2" t="s">
        <v>250</v>
      </c>
      <c r="B493" s="2">
        <v>29</v>
      </c>
      <c r="C493" s="2" t="s">
        <v>2</v>
      </c>
      <c r="D493" s="2">
        <v>25.137920000000001</v>
      </c>
      <c r="E493" s="2">
        <v>85.219210000000004</v>
      </c>
      <c r="F493" s="2">
        <v>0</v>
      </c>
      <c r="G493" s="2" t="s">
        <v>997</v>
      </c>
      <c r="H493" s="4" t="s">
        <v>337</v>
      </c>
      <c r="I493" s="2">
        <v>117.54</v>
      </c>
      <c r="J493" s="2">
        <v>200.6</v>
      </c>
    </row>
    <row r="494" spans="1:10" x14ac:dyDescent="0.35">
      <c r="A494" s="2" t="s">
        <v>43</v>
      </c>
      <c r="B494" s="2">
        <v>21</v>
      </c>
      <c r="C494" s="2" t="s">
        <v>2</v>
      </c>
      <c r="D494" s="2">
        <v>25.081251999999999</v>
      </c>
      <c r="E494" s="2">
        <v>85.130908000000005</v>
      </c>
      <c r="F494" s="2">
        <v>0</v>
      </c>
      <c r="G494" s="2">
        <v>405.2</v>
      </c>
      <c r="H494" s="4">
        <v>92.24</v>
      </c>
      <c r="I494" s="2">
        <v>128.30000000000001</v>
      </c>
      <c r="J494" s="2">
        <v>66.599999999999994</v>
      </c>
    </row>
    <row r="495" spans="1:10" x14ac:dyDescent="0.35">
      <c r="A495" s="2" t="s">
        <v>251</v>
      </c>
      <c r="B495" s="2">
        <v>23</v>
      </c>
      <c r="C495" s="2" t="s">
        <v>2</v>
      </c>
      <c r="D495" s="2">
        <v>25.081111</v>
      </c>
      <c r="E495" s="2">
        <v>85.130868000000007</v>
      </c>
      <c r="F495" s="2">
        <v>0</v>
      </c>
      <c r="G495" s="2">
        <v>528.79999999999995</v>
      </c>
      <c r="H495" s="4">
        <v>111.98</v>
      </c>
      <c r="I495" s="2">
        <v>626.4</v>
      </c>
      <c r="J495" s="2">
        <v>321.2</v>
      </c>
    </row>
    <row r="496" spans="1:10" x14ac:dyDescent="0.35">
      <c r="A496" s="2" t="s">
        <v>252</v>
      </c>
      <c r="B496" s="2">
        <v>25</v>
      </c>
      <c r="C496" s="2" t="s">
        <v>2</v>
      </c>
      <c r="D496" s="2">
        <v>25.081295999999998</v>
      </c>
      <c r="E496" s="2">
        <v>85.130752000000001</v>
      </c>
      <c r="F496" s="2">
        <v>0</v>
      </c>
      <c r="G496" s="2" t="s">
        <v>997</v>
      </c>
      <c r="H496" s="4">
        <v>128.24</v>
      </c>
      <c r="I496" s="2">
        <v>8.08</v>
      </c>
      <c r="J496" s="2"/>
    </row>
    <row r="497" spans="1:10" x14ac:dyDescent="0.35">
      <c r="A497" s="2" t="s">
        <v>43</v>
      </c>
      <c r="B497" s="2">
        <v>22</v>
      </c>
      <c r="C497" s="2" t="s">
        <v>2</v>
      </c>
      <c r="D497" s="2">
        <v>25.081295999999998</v>
      </c>
      <c r="E497" s="2">
        <v>85.130752000000001</v>
      </c>
      <c r="F497" s="2">
        <v>0</v>
      </c>
      <c r="G497" s="2">
        <v>390.6</v>
      </c>
      <c r="H497" s="4">
        <v>69.98</v>
      </c>
      <c r="I497" s="2">
        <v>71.84</v>
      </c>
      <c r="J497" s="2"/>
    </row>
    <row r="498" spans="1:10" x14ac:dyDescent="0.35">
      <c r="A498" s="2" t="s">
        <v>253</v>
      </c>
      <c r="B498" s="2">
        <v>19</v>
      </c>
      <c r="C498" s="2" t="s">
        <v>2</v>
      </c>
      <c r="D498" s="2">
        <v>25.081315</v>
      </c>
      <c r="E498" s="2">
        <v>85.130858000000003</v>
      </c>
      <c r="F498" s="2">
        <v>0</v>
      </c>
      <c r="G498" s="2">
        <v>475.8</v>
      </c>
      <c r="H498" s="4">
        <v>0</v>
      </c>
      <c r="I498" s="2"/>
      <c r="J498" s="2"/>
    </row>
    <row r="499" spans="1:10" x14ac:dyDescent="0.35">
      <c r="A499" s="2" t="s">
        <v>254</v>
      </c>
      <c r="B499" s="2">
        <v>18</v>
      </c>
      <c r="C499" s="2" t="s">
        <v>2</v>
      </c>
      <c r="D499" s="2">
        <v>25.137060000000002</v>
      </c>
      <c r="E499" s="2">
        <v>85.218959999999996</v>
      </c>
      <c r="F499" s="2">
        <v>0</v>
      </c>
      <c r="G499" s="2" t="s">
        <v>997</v>
      </c>
      <c r="H499" s="4">
        <v>14.14</v>
      </c>
      <c r="I499" s="2">
        <v>49.26</v>
      </c>
      <c r="J499" s="2">
        <v>302.60000000000002</v>
      </c>
    </row>
    <row r="500" spans="1:10" x14ac:dyDescent="0.35">
      <c r="A500" s="2" t="s">
        <v>255</v>
      </c>
      <c r="B500" s="2">
        <v>28</v>
      </c>
      <c r="C500" s="2" t="s">
        <v>2</v>
      </c>
      <c r="D500" s="2">
        <v>25.13795</v>
      </c>
      <c r="E500" s="2">
        <v>85.219819999999999</v>
      </c>
      <c r="F500" s="2">
        <v>0</v>
      </c>
      <c r="G500" s="2">
        <v>497.4</v>
      </c>
      <c r="H500" s="4">
        <v>0</v>
      </c>
      <c r="I500" s="2" t="s">
        <v>770</v>
      </c>
      <c r="J500" s="2"/>
    </row>
    <row r="501" spans="1:10" x14ac:dyDescent="0.35">
      <c r="A501" s="2" t="s">
        <v>46</v>
      </c>
      <c r="B501" s="2">
        <v>24</v>
      </c>
      <c r="C501" s="2" t="s">
        <v>2</v>
      </c>
      <c r="D501" s="2">
        <v>25.028420000000001</v>
      </c>
      <c r="E501" s="2">
        <v>85.347049999999996</v>
      </c>
      <c r="F501" s="2">
        <v>0</v>
      </c>
      <c r="G501" s="2">
        <v>732.2</v>
      </c>
      <c r="H501" s="4">
        <v>5.88</v>
      </c>
      <c r="I501" s="2">
        <v>643.20000000000005</v>
      </c>
      <c r="J501" s="2"/>
    </row>
    <row r="502" spans="1:10" x14ac:dyDescent="0.35">
      <c r="A502" s="2" t="s">
        <v>250</v>
      </c>
      <c r="B502" s="2">
        <v>29</v>
      </c>
      <c r="C502" s="2" t="s">
        <v>2</v>
      </c>
      <c r="D502" s="2">
        <v>25.028420000000001</v>
      </c>
      <c r="E502" s="2">
        <v>85.347020000000001</v>
      </c>
      <c r="F502" s="2">
        <v>0</v>
      </c>
      <c r="G502" s="2">
        <v>506.6</v>
      </c>
      <c r="H502" s="4">
        <v>0</v>
      </c>
      <c r="I502" s="2">
        <v>116.82</v>
      </c>
      <c r="J502" s="2"/>
    </row>
    <row r="503" spans="1:10" x14ac:dyDescent="0.35">
      <c r="A503" s="2" t="s">
        <v>256</v>
      </c>
      <c r="B503" s="2">
        <v>18</v>
      </c>
      <c r="C503" s="2" t="s">
        <v>2</v>
      </c>
      <c r="D503" s="2">
        <v>25.028199999999998</v>
      </c>
      <c r="E503" s="2">
        <v>85.347260000000006</v>
      </c>
      <c r="F503" s="2">
        <v>0</v>
      </c>
      <c r="G503" s="2">
        <v>0</v>
      </c>
      <c r="H503" s="4">
        <v>0</v>
      </c>
      <c r="I503" s="2">
        <v>134.69999999999999</v>
      </c>
      <c r="J503" s="2" t="s">
        <v>770</v>
      </c>
    </row>
    <row r="504" spans="1:10" x14ac:dyDescent="0.35">
      <c r="A504" s="2" t="s">
        <v>257</v>
      </c>
      <c r="B504" s="2">
        <v>30</v>
      </c>
      <c r="C504" s="2" t="s">
        <v>2</v>
      </c>
      <c r="D504" s="2">
        <v>25.028400000000001</v>
      </c>
      <c r="E504" s="2">
        <v>85.347329999999999</v>
      </c>
      <c r="F504" s="2">
        <v>0</v>
      </c>
      <c r="G504" s="2">
        <v>452.8</v>
      </c>
      <c r="H504" s="4">
        <v>0</v>
      </c>
      <c r="I504" s="2" t="s">
        <v>770</v>
      </c>
      <c r="J504" s="2">
        <v>405.8</v>
      </c>
    </row>
    <row r="505" spans="1:10" x14ac:dyDescent="0.35">
      <c r="A505" s="2" t="s">
        <v>258</v>
      </c>
      <c r="B505" s="2">
        <v>25</v>
      </c>
      <c r="C505" s="2" t="s">
        <v>2</v>
      </c>
      <c r="D505" s="2">
        <v>25.028099999999998</v>
      </c>
      <c r="E505" s="2">
        <v>85.34751</v>
      </c>
      <c r="F505" s="2">
        <v>0</v>
      </c>
      <c r="G505" s="2">
        <v>547.79999999999995</v>
      </c>
      <c r="H505" s="4">
        <v>0</v>
      </c>
      <c r="I505" s="2">
        <v>625</v>
      </c>
      <c r="J505" s="2" t="s">
        <v>770</v>
      </c>
    </row>
    <row r="506" spans="1:10" x14ac:dyDescent="0.35">
      <c r="A506" s="2" t="s">
        <v>259</v>
      </c>
      <c r="B506" s="2">
        <v>22</v>
      </c>
      <c r="C506" s="2" t="s">
        <v>2</v>
      </c>
      <c r="D506" s="2">
        <v>25.028420000000001</v>
      </c>
      <c r="E506" s="2">
        <v>85.347049999999996</v>
      </c>
      <c r="F506" s="2">
        <v>0</v>
      </c>
      <c r="G506" s="2">
        <v>1.58</v>
      </c>
      <c r="H506" s="4">
        <v>0</v>
      </c>
      <c r="I506" s="2">
        <v>145.46</v>
      </c>
      <c r="J506" s="2">
        <v>704.2</v>
      </c>
    </row>
    <row r="507" spans="1:10" x14ac:dyDescent="0.35">
      <c r="A507" s="2" t="s">
        <v>260</v>
      </c>
      <c r="B507" s="2">
        <v>25</v>
      </c>
      <c r="C507" s="2" t="s">
        <v>2</v>
      </c>
      <c r="D507" s="2">
        <v>25.028500000000001</v>
      </c>
      <c r="E507" s="2">
        <v>85.347269999999995</v>
      </c>
      <c r="F507" s="2">
        <v>0</v>
      </c>
      <c r="G507" s="2">
        <v>0</v>
      </c>
      <c r="H507" s="4">
        <v>95.18</v>
      </c>
      <c r="I507" s="2">
        <v>559</v>
      </c>
      <c r="J507" s="2">
        <v>199.34</v>
      </c>
    </row>
    <row r="508" spans="1:10" x14ac:dyDescent="0.35">
      <c r="A508" s="2" t="s">
        <v>43</v>
      </c>
      <c r="B508" s="2">
        <v>22</v>
      </c>
      <c r="C508" s="2" t="s">
        <v>2</v>
      </c>
      <c r="D508" s="2">
        <v>25.028510000000001</v>
      </c>
      <c r="E508" s="2">
        <v>85.347269999999995</v>
      </c>
      <c r="F508" s="2">
        <v>0</v>
      </c>
      <c r="G508" s="18">
        <v>461.6</v>
      </c>
      <c r="H508" s="4">
        <v>0</v>
      </c>
      <c r="I508" s="18">
        <v>54.8</v>
      </c>
      <c r="J508" s="18">
        <v>858.8</v>
      </c>
    </row>
    <row r="509" spans="1:10" x14ac:dyDescent="0.35">
      <c r="A509" s="2" t="s">
        <v>261</v>
      </c>
      <c r="B509" s="2">
        <v>25</v>
      </c>
      <c r="C509" s="2" t="s">
        <v>2</v>
      </c>
      <c r="D509" s="2">
        <v>25.028510000000001</v>
      </c>
      <c r="E509" s="2">
        <v>85.347269999999995</v>
      </c>
      <c r="F509" s="2">
        <v>0</v>
      </c>
      <c r="G509" s="2">
        <v>102.56</v>
      </c>
      <c r="H509" s="4">
        <v>0</v>
      </c>
      <c r="I509" s="2">
        <v>383</v>
      </c>
      <c r="J509" s="2">
        <v>350.6</v>
      </c>
    </row>
    <row r="510" spans="1:10" x14ac:dyDescent="0.35">
      <c r="A510" s="2" t="s">
        <v>262</v>
      </c>
      <c r="B510" s="2">
        <v>30</v>
      </c>
      <c r="C510" s="2" t="s">
        <v>2</v>
      </c>
      <c r="D510" s="2">
        <v>25.02863</v>
      </c>
      <c r="E510" s="2">
        <v>85.347130000000007</v>
      </c>
      <c r="F510" s="2">
        <v>0</v>
      </c>
      <c r="G510" s="2">
        <v>646.20000000000005</v>
      </c>
      <c r="H510" s="4">
        <v>0</v>
      </c>
      <c r="I510" s="2">
        <v>0</v>
      </c>
      <c r="J510" s="2"/>
    </row>
    <row r="511" spans="1:10" x14ac:dyDescent="0.35">
      <c r="A511" s="2" t="s">
        <v>256</v>
      </c>
      <c r="B511" s="2">
        <v>19</v>
      </c>
      <c r="C511" s="2" t="s">
        <v>2</v>
      </c>
      <c r="D511" s="2">
        <v>25.028230000000001</v>
      </c>
      <c r="E511" s="2">
        <v>85.346699999999998</v>
      </c>
      <c r="F511" s="2">
        <v>0</v>
      </c>
      <c r="G511" s="2">
        <v>54.44</v>
      </c>
      <c r="H511" s="4">
        <v>0</v>
      </c>
      <c r="I511" s="2">
        <v>94.52</v>
      </c>
      <c r="J511" s="2"/>
    </row>
    <row r="512" spans="1:10" x14ac:dyDescent="0.35">
      <c r="A512" s="2" t="s">
        <v>263</v>
      </c>
      <c r="B512" s="2">
        <v>19</v>
      </c>
      <c r="C512" s="2" t="s">
        <v>2</v>
      </c>
      <c r="D512" s="2">
        <v>25.028040000000001</v>
      </c>
      <c r="E512" s="2">
        <v>85.348089999999999</v>
      </c>
      <c r="F512" s="2">
        <v>0</v>
      </c>
      <c r="G512" s="2" t="s">
        <v>997</v>
      </c>
      <c r="H512" s="4">
        <v>0</v>
      </c>
      <c r="I512" s="2" t="s">
        <v>770</v>
      </c>
      <c r="J512" s="2"/>
    </row>
  </sheetData>
  <mergeCells count="3">
    <mergeCell ref="F84:F85"/>
    <mergeCell ref="F116:F117"/>
    <mergeCell ref="F438:F4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53FC-0AE5-4EF7-93D2-FE040DB3D38B}">
  <dimension ref="A1:C512"/>
  <sheetViews>
    <sheetView tabSelected="1" topLeftCell="A497" workbookViewId="0">
      <selection activeCell="F499" sqref="F499"/>
    </sheetView>
  </sheetViews>
  <sheetFormatPr defaultRowHeight="14.5" x14ac:dyDescent="0.35"/>
  <cols>
    <col min="1" max="1" width="11" style="9" bestFit="1" customWidth="1"/>
    <col min="2" max="2" width="11.81640625" style="9" bestFit="1" customWidth="1"/>
    <col min="3" max="3" width="10.54296875" style="9" bestFit="1" customWidth="1"/>
  </cols>
  <sheetData>
    <row r="1" spans="1:3" x14ac:dyDescent="0.35">
      <c r="A1" s="17" t="s">
        <v>994</v>
      </c>
      <c r="B1" s="17" t="s">
        <v>995</v>
      </c>
      <c r="C1" s="17" t="s">
        <v>264</v>
      </c>
    </row>
    <row r="2" spans="1:3" x14ac:dyDescent="0.35">
      <c r="A2" s="9">
        <v>25.578489999999999</v>
      </c>
      <c r="B2" s="9">
        <v>85.081310000000002</v>
      </c>
      <c r="C2" s="2">
        <v>0</v>
      </c>
    </row>
    <row r="3" spans="1:3" x14ac:dyDescent="0.35">
      <c r="A3" s="9">
        <v>25.401420000000002</v>
      </c>
      <c r="B3" s="9">
        <v>84.413899999999998</v>
      </c>
      <c r="C3" s="2">
        <v>0</v>
      </c>
    </row>
    <row r="4" spans="1:3" x14ac:dyDescent="0.35">
      <c r="A4" s="9">
        <v>25.56307</v>
      </c>
      <c r="B4" s="9">
        <v>85.193870000000004</v>
      </c>
      <c r="C4" s="2">
        <v>0</v>
      </c>
    </row>
    <row r="5" spans="1:3" x14ac:dyDescent="0.35">
      <c r="A5" s="9">
        <v>25.56307</v>
      </c>
      <c r="B5" s="9">
        <v>85.193870000000004</v>
      </c>
      <c r="C5" s="2">
        <v>0</v>
      </c>
    </row>
    <row r="6" spans="1:3" x14ac:dyDescent="0.35">
      <c r="A6" s="9">
        <v>25.562999999999999</v>
      </c>
      <c r="B6" s="9">
        <v>85.194149999999993</v>
      </c>
      <c r="C6" s="2">
        <v>0</v>
      </c>
    </row>
    <row r="7" spans="1:3" x14ac:dyDescent="0.35">
      <c r="A7" s="9">
        <v>25.563020000000002</v>
      </c>
      <c r="B7" s="9">
        <v>85.194040000000001</v>
      </c>
      <c r="C7" s="2">
        <v>0</v>
      </c>
    </row>
    <row r="8" spans="1:3" x14ac:dyDescent="0.35">
      <c r="A8" s="9">
        <v>25.563220000000001</v>
      </c>
      <c r="B8" s="9">
        <v>85.193910000000002</v>
      </c>
      <c r="C8" s="2">
        <v>0</v>
      </c>
    </row>
    <row r="9" spans="1:3" x14ac:dyDescent="0.35">
      <c r="A9" s="9">
        <v>25.564260000000001</v>
      </c>
      <c r="B9" s="9">
        <v>85.210750000000004</v>
      </c>
      <c r="C9" s="2">
        <v>0</v>
      </c>
    </row>
    <row r="10" spans="1:3" x14ac:dyDescent="0.35">
      <c r="A10" s="9">
        <v>25.563099999999999</v>
      </c>
      <c r="B10" s="9">
        <v>85.193960000000004</v>
      </c>
      <c r="C10" s="2">
        <v>0</v>
      </c>
    </row>
    <row r="11" spans="1:3" x14ac:dyDescent="0.35">
      <c r="A11" s="9">
        <v>25.564830000000001</v>
      </c>
      <c r="B11" s="9">
        <v>85.190560000000005</v>
      </c>
      <c r="C11" s="2">
        <v>0</v>
      </c>
    </row>
    <row r="12" spans="1:3" x14ac:dyDescent="0.35">
      <c r="A12" s="9">
        <v>25.56448</v>
      </c>
      <c r="B12" s="9">
        <v>85.210809999999995</v>
      </c>
      <c r="C12" s="2">
        <v>0</v>
      </c>
    </row>
    <row r="13" spans="1:3" x14ac:dyDescent="0.35">
      <c r="A13" s="9">
        <v>25.564810000000001</v>
      </c>
      <c r="B13" s="9">
        <v>85.210579999999993</v>
      </c>
      <c r="C13" s="2">
        <v>0</v>
      </c>
    </row>
    <row r="14" spans="1:3" x14ac:dyDescent="0.35">
      <c r="A14" s="9">
        <v>25.564810000000001</v>
      </c>
      <c r="B14" s="9">
        <v>85.210579999999993</v>
      </c>
      <c r="C14" s="2">
        <v>0</v>
      </c>
    </row>
    <row r="15" spans="1:3" x14ac:dyDescent="0.35">
      <c r="A15" s="2">
        <v>25.676929999999999</v>
      </c>
      <c r="B15" s="2">
        <v>85.179630000000003</v>
      </c>
      <c r="C15" s="2">
        <v>26.76</v>
      </c>
    </row>
    <row r="16" spans="1:3" x14ac:dyDescent="0.35">
      <c r="A16" s="2">
        <v>25.678650000000001</v>
      </c>
      <c r="B16" s="2">
        <v>85.179519999999997</v>
      </c>
      <c r="C16" s="2">
        <v>9.907</v>
      </c>
    </row>
    <row r="17" spans="1:3" x14ac:dyDescent="0.35">
      <c r="A17" s="2">
        <v>25.679179999999999</v>
      </c>
      <c r="B17" s="2">
        <v>85.181619999999995</v>
      </c>
      <c r="C17" s="2">
        <v>0</v>
      </c>
    </row>
    <row r="18" spans="1:3" x14ac:dyDescent="0.35">
      <c r="A18" s="2">
        <v>25.67895</v>
      </c>
      <c r="B18" s="2">
        <v>85.181359999999998</v>
      </c>
      <c r="C18" s="2">
        <v>0</v>
      </c>
    </row>
    <row r="19" spans="1:3" x14ac:dyDescent="0.35">
      <c r="A19" s="2">
        <v>25.67878</v>
      </c>
      <c r="B19" s="2">
        <v>85.181349999999995</v>
      </c>
      <c r="C19" s="2">
        <v>0</v>
      </c>
    </row>
    <row r="20" spans="1:3" x14ac:dyDescent="0.35">
      <c r="A20" s="2">
        <v>25.677379999999999</v>
      </c>
      <c r="B20" s="2">
        <v>85.18</v>
      </c>
      <c r="C20" s="2">
        <v>0</v>
      </c>
    </row>
    <row r="21" spans="1:3" x14ac:dyDescent="0.35">
      <c r="A21" s="2">
        <v>25.677379999999999</v>
      </c>
      <c r="B21" s="2">
        <v>85.18</v>
      </c>
      <c r="C21" s="2">
        <v>0</v>
      </c>
    </row>
    <row r="22" spans="1:3" x14ac:dyDescent="0.35">
      <c r="A22" s="2">
        <v>25.678989999999999</v>
      </c>
      <c r="B22" s="2">
        <v>85.181740000000005</v>
      </c>
      <c r="C22" s="2">
        <v>4.8869999999999996</v>
      </c>
    </row>
    <row r="23" spans="1:3" x14ac:dyDescent="0.35">
      <c r="A23" s="2">
        <v>25.67906</v>
      </c>
      <c r="B23" s="2">
        <v>85.180319999999995</v>
      </c>
      <c r="C23" s="2">
        <v>1.2430000000000001</v>
      </c>
    </row>
    <row r="24" spans="1:3" x14ac:dyDescent="0.35">
      <c r="A24" s="10">
        <v>25.578278000000001</v>
      </c>
      <c r="B24" s="10">
        <v>85.081322</v>
      </c>
      <c r="C24" s="2">
        <v>0</v>
      </c>
    </row>
    <row r="25" spans="1:3" x14ac:dyDescent="0.35">
      <c r="A25" s="2">
        <v>25.665859999999999</v>
      </c>
      <c r="B25" s="2">
        <v>85.167969999999997</v>
      </c>
      <c r="C25" s="2">
        <v>0</v>
      </c>
    </row>
    <row r="26" spans="1:3" x14ac:dyDescent="0.35">
      <c r="A26" s="2">
        <v>25.395783999999999</v>
      </c>
      <c r="B26" s="2">
        <v>85.100195999999997</v>
      </c>
      <c r="C26" s="2">
        <v>0</v>
      </c>
    </row>
    <row r="27" spans="1:3" x14ac:dyDescent="0.35">
      <c r="A27" s="10">
        <v>25.515522000000001</v>
      </c>
      <c r="B27" s="10">
        <v>85.166963999999993</v>
      </c>
      <c r="C27" s="2">
        <v>0</v>
      </c>
    </row>
    <row r="28" spans="1:3" x14ac:dyDescent="0.35">
      <c r="A28" s="2">
        <v>25.816269999999999</v>
      </c>
      <c r="B28" s="2">
        <v>84.635630000000006</v>
      </c>
      <c r="C28" s="2">
        <v>0</v>
      </c>
    </row>
    <row r="29" spans="1:3" x14ac:dyDescent="0.35">
      <c r="A29" s="2">
        <v>25.815539999999999</v>
      </c>
      <c r="B29" s="2">
        <v>84.636039999999994</v>
      </c>
      <c r="C29" s="2">
        <v>0</v>
      </c>
    </row>
    <row r="30" spans="1:3" x14ac:dyDescent="0.35">
      <c r="A30" s="2">
        <v>25.815860000000001</v>
      </c>
      <c r="B30" s="2">
        <v>84.633989999999997</v>
      </c>
      <c r="C30" s="2">
        <v>0</v>
      </c>
    </row>
    <row r="31" spans="1:3" x14ac:dyDescent="0.35">
      <c r="A31" s="2">
        <v>25.821650000000002</v>
      </c>
      <c r="B31" s="2">
        <v>84.634529999999998</v>
      </c>
      <c r="C31" s="2">
        <v>0</v>
      </c>
    </row>
    <row r="32" spans="1:3" x14ac:dyDescent="0.35">
      <c r="A32" s="2">
        <v>25.821570000000001</v>
      </c>
      <c r="B32" s="2">
        <v>84.634500000000003</v>
      </c>
      <c r="C32" s="2">
        <v>0</v>
      </c>
    </row>
    <row r="33" spans="1:3" x14ac:dyDescent="0.35">
      <c r="A33" s="2">
        <v>25.82169</v>
      </c>
      <c r="B33" s="2">
        <v>84.634450000000001</v>
      </c>
      <c r="C33" s="2">
        <v>0</v>
      </c>
    </row>
    <row r="34" spans="1:3" x14ac:dyDescent="0.35">
      <c r="A34" s="2">
        <v>25.82169</v>
      </c>
      <c r="B34" s="2">
        <v>84.634450000000001</v>
      </c>
      <c r="C34" s="2">
        <v>0</v>
      </c>
    </row>
    <row r="35" spans="1:3" x14ac:dyDescent="0.35">
      <c r="A35" s="2">
        <v>25.791260000000001</v>
      </c>
      <c r="B35" s="2">
        <v>84.698149999999998</v>
      </c>
      <c r="C35" s="2">
        <v>0</v>
      </c>
    </row>
    <row r="36" spans="1:3" x14ac:dyDescent="0.35">
      <c r="A36" s="2">
        <v>25.791239999999998</v>
      </c>
      <c r="B36" s="2">
        <v>84.698229999999995</v>
      </c>
      <c r="C36" s="2">
        <v>0</v>
      </c>
    </row>
    <row r="37" spans="1:3" x14ac:dyDescent="0.35">
      <c r="A37" s="2">
        <v>25.791090000000001</v>
      </c>
      <c r="B37" s="2">
        <v>84.698220000000006</v>
      </c>
      <c r="C37" s="2">
        <v>0</v>
      </c>
    </row>
    <row r="38" spans="1:3" x14ac:dyDescent="0.35">
      <c r="A38" s="2">
        <v>25.791149999999998</v>
      </c>
      <c r="B38" s="2">
        <v>84.698509999999999</v>
      </c>
      <c r="C38" s="2">
        <v>0</v>
      </c>
    </row>
    <row r="39" spans="1:3" x14ac:dyDescent="0.35">
      <c r="A39" s="2">
        <v>25.794029999999999</v>
      </c>
      <c r="B39" s="2">
        <v>84.695480000000003</v>
      </c>
      <c r="C39" s="2">
        <v>0</v>
      </c>
    </row>
    <row r="40" spans="1:3" x14ac:dyDescent="0.35">
      <c r="A40" s="2">
        <v>25.793980000000001</v>
      </c>
      <c r="B40" s="2">
        <v>84.695830000000001</v>
      </c>
      <c r="C40" s="2">
        <v>0</v>
      </c>
    </row>
    <row r="41" spans="1:3" x14ac:dyDescent="0.35">
      <c r="A41" s="2">
        <v>25.793980000000001</v>
      </c>
      <c r="B41" s="2">
        <v>84.695830000000001</v>
      </c>
      <c r="C41" s="2">
        <v>0</v>
      </c>
    </row>
    <row r="42" spans="1:3" x14ac:dyDescent="0.35">
      <c r="A42" s="2">
        <v>25.79372</v>
      </c>
      <c r="B42" s="2">
        <v>84.695660000000004</v>
      </c>
      <c r="C42" s="2">
        <v>0</v>
      </c>
    </row>
    <row r="43" spans="1:3" x14ac:dyDescent="0.35">
      <c r="A43" s="2">
        <v>25.79401</v>
      </c>
      <c r="B43" s="2">
        <v>84.695949999999996</v>
      </c>
      <c r="C43" s="2">
        <v>0</v>
      </c>
    </row>
    <row r="44" spans="1:3" x14ac:dyDescent="0.35">
      <c r="A44" s="2">
        <v>25.796890000000001</v>
      </c>
      <c r="B44" s="2">
        <v>84.676460000000006</v>
      </c>
      <c r="C44" s="2">
        <v>0</v>
      </c>
    </row>
    <row r="45" spans="1:3" x14ac:dyDescent="0.35">
      <c r="A45" s="2">
        <v>25.796579999999999</v>
      </c>
      <c r="B45" s="2">
        <v>84.676450000000003</v>
      </c>
      <c r="C45" s="2">
        <v>0</v>
      </c>
    </row>
    <row r="46" spans="1:3" x14ac:dyDescent="0.35">
      <c r="A46" s="2">
        <v>25.796289999999999</v>
      </c>
      <c r="B46" s="2">
        <v>84.676839999999999</v>
      </c>
      <c r="C46" s="2">
        <v>0</v>
      </c>
    </row>
    <row r="47" spans="1:3" x14ac:dyDescent="0.35">
      <c r="A47" s="2">
        <v>25.796610000000001</v>
      </c>
      <c r="B47" s="2">
        <v>84.676720000000003</v>
      </c>
      <c r="C47" s="2">
        <v>0</v>
      </c>
    </row>
    <row r="48" spans="1:3" x14ac:dyDescent="0.35">
      <c r="A48" s="2">
        <v>25.796009999999999</v>
      </c>
      <c r="B48" s="2">
        <v>84.676940000000002</v>
      </c>
      <c r="C48" s="2">
        <v>0</v>
      </c>
    </row>
    <row r="49" spans="1:3" x14ac:dyDescent="0.35">
      <c r="A49" s="2">
        <v>25.79552</v>
      </c>
      <c r="B49" s="2">
        <v>84.67689</v>
      </c>
      <c r="C49" s="2">
        <v>0</v>
      </c>
    </row>
    <row r="50" spans="1:3" x14ac:dyDescent="0.35">
      <c r="A50" s="2">
        <v>25.79589</v>
      </c>
      <c r="B50" s="2">
        <v>84.677170000000004</v>
      </c>
      <c r="C50" s="2">
        <v>0</v>
      </c>
    </row>
    <row r="51" spans="1:3" x14ac:dyDescent="0.35">
      <c r="A51" s="2">
        <v>25.795280000000002</v>
      </c>
      <c r="B51" s="2">
        <v>84.679249999999996</v>
      </c>
      <c r="C51" s="2">
        <v>0</v>
      </c>
    </row>
    <row r="52" spans="1:3" x14ac:dyDescent="0.35">
      <c r="A52" s="2">
        <v>25.795259999999999</v>
      </c>
      <c r="B52" s="2">
        <v>84.678979999999996</v>
      </c>
      <c r="C52" s="2">
        <v>0</v>
      </c>
    </row>
    <row r="53" spans="1:3" x14ac:dyDescent="0.35">
      <c r="A53" s="2">
        <v>25.794419999999999</v>
      </c>
      <c r="B53" s="2">
        <v>84.678740000000005</v>
      </c>
      <c r="C53" s="2">
        <v>0</v>
      </c>
    </row>
    <row r="54" spans="1:3" x14ac:dyDescent="0.35">
      <c r="A54" s="2">
        <v>25.800740000000001</v>
      </c>
      <c r="B54" s="2">
        <v>84.691389999999998</v>
      </c>
      <c r="C54" s="2">
        <v>0</v>
      </c>
    </row>
    <row r="55" spans="1:3" x14ac:dyDescent="0.35">
      <c r="A55" s="2">
        <v>25.800830000000001</v>
      </c>
      <c r="B55" s="2">
        <v>84.691450000000003</v>
      </c>
      <c r="C55" s="2">
        <v>0</v>
      </c>
    </row>
    <row r="56" spans="1:3" x14ac:dyDescent="0.35">
      <c r="A56" s="2">
        <v>25.800989999999999</v>
      </c>
      <c r="B56" s="2">
        <v>84.692930000000004</v>
      </c>
      <c r="C56" s="2">
        <v>0</v>
      </c>
    </row>
    <row r="57" spans="1:3" x14ac:dyDescent="0.35">
      <c r="A57" s="2">
        <v>25.80086</v>
      </c>
      <c r="B57" s="2">
        <v>84.692149999999998</v>
      </c>
      <c r="C57" s="2">
        <v>0</v>
      </c>
    </row>
    <row r="58" spans="1:3" x14ac:dyDescent="0.35">
      <c r="A58" s="2">
        <v>25.475598999999999</v>
      </c>
      <c r="B58" s="2">
        <v>84.403401000000002</v>
      </c>
      <c r="C58" s="2">
        <v>0</v>
      </c>
    </row>
    <row r="59" spans="1:3" x14ac:dyDescent="0.35">
      <c r="A59" s="2">
        <v>25.474857</v>
      </c>
      <c r="B59" s="2">
        <v>84.404096999999993</v>
      </c>
      <c r="C59" s="2">
        <v>0</v>
      </c>
    </row>
    <row r="60" spans="1:3" x14ac:dyDescent="0.35">
      <c r="A60" s="2">
        <v>25.480005999999999</v>
      </c>
      <c r="B60" s="2">
        <v>84.403183999999996</v>
      </c>
      <c r="C60" s="2">
        <v>0</v>
      </c>
    </row>
    <row r="61" spans="1:3" x14ac:dyDescent="0.35">
      <c r="A61" s="2">
        <v>25.476500000000001</v>
      </c>
      <c r="B61" s="2">
        <v>84.403921999999994</v>
      </c>
      <c r="C61" s="2">
        <v>0</v>
      </c>
    </row>
    <row r="62" spans="1:3" x14ac:dyDescent="0.35">
      <c r="A62" s="2">
        <v>25.941849999999999</v>
      </c>
      <c r="B62" s="2">
        <v>85.327110000000005</v>
      </c>
      <c r="C62" s="2">
        <v>0</v>
      </c>
    </row>
    <row r="63" spans="1:3" x14ac:dyDescent="0.35">
      <c r="A63" s="2">
        <v>25.5885</v>
      </c>
      <c r="B63" s="2">
        <v>84.023920000000004</v>
      </c>
      <c r="C63" s="2">
        <v>6.91</v>
      </c>
    </row>
    <row r="64" spans="1:3" x14ac:dyDescent="0.35">
      <c r="A64" s="2">
        <v>25.588920000000002</v>
      </c>
      <c r="B64" s="2">
        <v>84.024060000000006</v>
      </c>
      <c r="C64" s="2">
        <v>0</v>
      </c>
    </row>
    <row r="65" spans="1:3" x14ac:dyDescent="0.35">
      <c r="A65" s="2">
        <v>25.589079999999999</v>
      </c>
      <c r="B65" s="2">
        <v>84.023899999999998</v>
      </c>
      <c r="C65" s="2">
        <v>0</v>
      </c>
    </row>
    <row r="66" spans="1:3" x14ac:dyDescent="0.35">
      <c r="A66" s="2">
        <v>25.5885</v>
      </c>
      <c r="B66" s="2">
        <v>84.022919999999999</v>
      </c>
      <c r="C66" s="2">
        <v>7.9480000000000004</v>
      </c>
    </row>
    <row r="67" spans="1:3" x14ac:dyDescent="0.35">
      <c r="A67" s="2">
        <v>25.58849</v>
      </c>
      <c r="B67" s="2">
        <v>84.02355</v>
      </c>
      <c r="C67" s="2">
        <v>0</v>
      </c>
    </row>
    <row r="68" spans="1:3" x14ac:dyDescent="0.35">
      <c r="A68" s="2">
        <v>25.58924</v>
      </c>
      <c r="B68" s="2">
        <v>84.023139999999998</v>
      </c>
      <c r="C68" s="2">
        <v>0</v>
      </c>
    </row>
    <row r="69" spans="1:3" x14ac:dyDescent="0.35">
      <c r="A69" s="2">
        <v>25.591059999999999</v>
      </c>
      <c r="B69" s="2">
        <v>84.021770000000004</v>
      </c>
      <c r="C69" s="2">
        <v>0</v>
      </c>
    </row>
    <row r="70" spans="1:3" x14ac:dyDescent="0.35">
      <c r="A70" s="2">
        <v>25.58924</v>
      </c>
      <c r="B70" s="2">
        <v>84.023139999999998</v>
      </c>
      <c r="C70" s="2">
        <v>0</v>
      </c>
    </row>
    <row r="71" spans="1:3" x14ac:dyDescent="0.35">
      <c r="A71" s="2">
        <v>25.594550000000002</v>
      </c>
      <c r="B71" s="2">
        <v>84.002960000000002</v>
      </c>
      <c r="C71" s="2">
        <v>0</v>
      </c>
    </row>
    <row r="72" spans="1:3" x14ac:dyDescent="0.35">
      <c r="A72" s="2">
        <v>25.588619999999999</v>
      </c>
      <c r="B72" s="2">
        <v>84.023390000000006</v>
      </c>
      <c r="C72" s="2">
        <v>1.851</v>
      </c>
    </row>
    <row r="73" spans="1:3" x14ac:dyDescent="0.35">
      <c r="A73" s="2">
        <v>25.59581</v>
      </c>
      <c r="B73" s="2">
        <v>84.002070000000003</v>
      </c>
      <c r="C73" s="2">
        <v>0</v>
      </c>
    </row>
    <row r="74" spans="1:3" x14ac:dyDescent="0.35">
      <c r="A74" s="2">
        <v>25.589110000000002</v>
      </c>
      <c r="B74" s="2">
        <v>84.023030000000006</v>
      </c>
      <c r="C74" s="2">
        <v>9.1050000000000004</v>
      </c>
    </row>
    <row r="75" spans="1:3" x14ac:dyDescent="0.35">
      <c r="A75" s="2">
        <v>25.59517</v>
      </c>
      <c r="B75" s="2">
        <v>84.002120000000005</v>
      </c>
      <c r="C75" s="2">
        <v>0</v>
      </c>
    </row>
    <row r="76" spans="1:3" x14ac:dyDescent="0.35">
      <c r="A76" s="2">
        <v>25.59581</v>
      </c>
      <c r="B76" s="2">
        <v>84.002070000000003</v>
      </c>
      <c r="C76" s="2">
        <v>0</v>
      </c>
    </row>
    <row r="77" spans="1:3" x14ac:dyDescent="0.35">
      <c r="A77" s="2">
        <v>25.59479</v>
      </c>
      <c r="B77" s="2">
        <v>84.002269999999996</v>
      </c>
      <c r="C77" s="2">
        <v>0</v>
      </c>
    </row>
    <row r="78" spans="1:3" x14ac:dyDescent="0.35">
      <c r="A78" s="10">
        <v>25.585239000000001</v>
      </c>
      <c r="B78" s="10">
        <v>83.988068999999996</v>
      </c>
      <c r="C78" s="2">
        <v>0</v>
      </c>
    </row>
    <row r="79" spans="1:3" x14ac:dyDescent="0.35">
      <c r="A79" s="10">
        <v>25.585239000000001</v>
      </c>
      <c r="B79" s="10">
        <v>83.988068999999996</v>
      </c>
      <c r="C79" s="2">
        <v>0</v>
      </c>
    </row>
    <row r="80" spans="1:3" x14ac:dyDescent="0.35">
      <c r="A80" s="2">
        <v>25.350704</v>
      </c>
      <c r="B80" s="2">
        <v>83.591818000000004</v>
      </c>
      <c r="C80" s="2">
        <v>0</v>
      </c>
    </row>
    <row r="81" spans="1:3" x14ac:dyDescent="0.35">
      <c r="A81" s="10">
        <v>25.585235999999998</v>
      </c>
      <c r="B81" s="10">
        <v>83.987685999999997</v>
      </c>
      <c r="C81" s="2">
        <v>0</v>
      </c>
    </row>
    <row r="82" spans="1:3" x14ac:dyDescent="0.35">
      <c r="A82" s="2">
        <v>25.350704</v>
      </c>
      <c r="B82" s="2">
        <v>83.591818000000004</v>
      </c>
      <c r="C82" s="2">
        <v>0</v>
      </c>
    </row>
    <row r="83" spans="1:3" x14ac:dyDescent="0.35">
      <c r="A83" s="10">
        <v>25.585599999999999</v>
      </c>
      <c r="B83" s="10">
        <v>83.988297000000003</v>
      </c>
      <c r="C83" s="2">
        <v>0</v>
      </c>
    </row>
    <row r="84" spans="1:3" x14ac:dyDescent="0.35">
      <c r="A84" s="10">
        <v>25.585239000000001</v>
      </c>
      <c r="B84" s="10">
        <v>83.987185999999994</v>
      </c>
      <c r="C84" s="22">
        <v>0</v>
      </c>
    </row>
    <row r="85" spans="1:3" x14ac:dyDescent="0.35">
      <c r="A85" s="10">
        <v>25.585239000000001</v>
      </c>
      <c r="B85" s="10">
        <v>83.987185999999994</v>
      </c>
      <c r="C85" s="22">
        <v>0</v>
      </c>
    </row>
    <row r="86" spans="1:3" x14ac:dyDescent="0.35">
      <c r="A86" s="10">
        <v>25.585428</v>
      </c>
      <c r="B86" s="10">
        <v>83.987606</v>
      </c>
      <c r="C86" s="2">
        <v>0</v>
      </c>
    </row>
    <row r="87" spans="1:3" x14ac:dyDescent="0.35">
      <c r="A87" s="10">
        <v>25.585599999999999</v>
      </c>
      <c r="B87" s="10">
        <v>83.987460999999996</v>
      </c>
      <c r="C87" s="2">
        <v>2.8340000000000001</v>
      </c>
    </row>
    <row r="88" spans="1:3" x14ac:dyDescent="0.35">
      <c r="A88" s="10">
        <v>25.639555999999999</v>
      </c>
      <c r="B88" s="10">
        <v>84.089699999999993</v>
      </c>
      <c r="C88" s="2">
        <v>0</v>
      </c>
    </row>
    <row r="89" spans="1:3" x14ac:dyDescent="0.35">
      <c r="A89" s="2" t="s">
        <v>97</v>
      </c>
      <c r="B89" s="2">
        <v>84.052126000000001</v>
      </c>
      <c r="C89" s="2">
        <v>0</v>
      </c>
    </row>
    <row r="90" spans="1:3" ht="15.5" x14ac:dyDescent="0.35">
      <c r="A90" s="10">
        <v>25.690488999999999</v>
      </c>
      <c r="B90" s="10">
        <v>84.122028</v>
      </c>
      <c r="C90" s="7">
        <v>180</v>
      </c>
    </row>
    <row r="91" spans="1:3" ht="15.5" x14ac:dyDescent="0.35">
      <c r="A91" s="10">
        <v>25.691732999999999</v>
      </c>
      <c r="B91" s="10">
        <v>84.118516999999997</v>
      </c>
      <c r="C91" s="7">
        <v>446</v>
      </c>
    </row>
    <row r="92" spans="1:3" ht="15.5" x14ac:dyDescent="0.35">
      <c r="A92" s="10">
        <v>25.691732999999999</v>
      </c>
      <c r="B92" s="10">
        <v>84.118516999999997</v>
      </c>
      <c r="C92" s="7">
        <v>446</v>
      </c>
    </row>
    <row r="93" spans="1:3" ht="15.5" x14ac:dyDescent="0.35">
      <c r="A93" s="10">
        <v>25.691407999999999</v>
      </c>
      <c r="B93" s="10">
        <v>84.118594000000002</v>
      </c>
      <c r="C93" s="7">
        <v>94.29</v>
      </c>
    </row>
    <row r="94" spans="1:3" ht="15.5" x14ac:dyDescent="0.35">
      <c r="A94" s="11">
        <v>25.412652000000001</v>
      </c>
      <c r="B94" s="11">
        <v>84.070899999999995</v>
      </c>
      <c r="C94" s="6">
        <v>550.70000000000005</v>
      </c>
    </row>
    <row r="95" spans="1:3" ht="15.5" x14ac:dyDescent="0.35">
      <c r="A95" s="10">
        <v>25.696553000000002</v>
      </c>
      <c r="B95" s="10">
        <v>84.196892000000005</v>
      </c>
      <c r="C95" s="6">
        <v>0</v>
      </c>
    </row>
    <row r="96" spans="1:3" ht="15.5" x14ac:dyDescent="0.35">
      <c r="A96" s="11">
        <v>25.412737</v>
      </c>
      <c r="B96" s="11">
        <v>84.071141999999995</v>
      </c>
      <c r="C96" s="5">
        <v>328.1</v>
      </c>
    </row>
    <row r="97" spans="1:3" ht="15.5" x14ac:dyDescent="0.35">
      <c r="A97" s="10">
        <v>25.696746999999998</v>
      </c>
      <c r="B97" s="10">
        <v>84.196308000000002</v>
      </c>
      <c r="C97" s="6">
        <v>0</v>
      </c>
    </row>
    <row r="98" spans="1:3" ht="15.5" x14ac:dyDescent="0.35">
      <c r="A98" s="10">
        <v>25.696746999999998</v>
      </c>
      <c r="B98" s="10">
        <v>84.196308000000002</v>
      </c>
      <c r="C98" s="6">
        <v>0</v>
      </c>
    </row>
    <row r="99" spans="1:3" ht="15.5" x14ac:dyDescent="0.35">
      <c r="A99" s="10">
        <v>25.696850000000001</v>
      </c>
      <c r="B99" s="10">
        <v>84.197603000000001</v>
      </c>
      <c r="C99" s="5">
        <v>280</v>
      </c>
    </row>
    <row r="100" spans="1:3" ht="15.5" x14ac:dyDescent="0.35">
      <c r="A100" s="11">
        <v>25.414973</v>
      </c>
      <c r="B100" s="11">
        <v>84.114962000000006</v>
      </c>
      <c r="C100" s="5">
        <v>0</v>
      </c>
    </row>
    <row r="101" spans="1:3" ht="15.5" x14ac:dyDescent="0.35">
      <c r="A101" s="11">
        <v>25.680209999999999</v>
      </c>
      <c r="B101" s="11">
        <v>84.128990000000002</v>
      </c>
      <c r="C101" s="5">
        <v>10.119999999999999</v>
      </c>
    </row>
    <row r="102" spans="1:3" ht="15.5" x14ac:dyDescent="0.35">
      <c r="A102" s="11">
        <v>25.680209999999999</v>
      </c>
      <c r="B102" s="11">
        <v>84.128990000000002</v>
      </c>
      <c r="C102" s="6">
        <v>0</v>
      </c>
    </row>
    <row r="103" spans="1:3" ht="15.5" x14ac:dyDescent="0.35">
      <c r="A103" s="11">
        <v>25.412572999999998</v>
      </c>
      <c r="B103" s="11">
        <v>84.073614000000006</v>
      </c>
      <c r="C103" s="5">
        <v>35.880000000000003</v>
      </c>
    </row>
    <row r="104" spans="1:3" ht="15.5" x14ac:dyDescent="0.35">
      <c r="A104" s="10">
        <v>25.690186000000001</v>
      </c>
      <c r="B104" s="10">
        <v>84.126002999999997</v>
      </c>
      <c r="C104" s="7">
        <v>355.3</v>
      </c>
    </row>
    <row r="105" spans="1:3" ht="15.5" x14ac:dyDescent="0.35">
      <c r="A105" s="10">
        <v>25.690321999999998</v>
      </c>
      <c r="B105" s="10">
        <v>84.128124999999997</v>
      </c>
      <c r="C105" s="7">
        <v>91.2</v>
      </c>
    </row>
    <row r="106" spans="1:3" x14ac:dyDescent="0.35">
      <c r="A106" s="9">
        <v>25.507947000000001</v>
      </c>
      <c r="B106" s="9">
        <v>85.304508330000004</v>
      </c>
      <c r="C106" s="2">
        <v>0</v>
      </c>
    </row>
    <row r="107" spans="1:3" x14ac:dyDescent="0.35">
      <c r="A107" s="9">
        <v>25.51275</v>
      </c>
      <c r="B107" s="9">
        <v>85.295416669999994</v>
      </c>
      <c r="C107" s="2">
        <v>0</v>
      </c>
    </row>
    <row r="108" spans="1:3" x14ac:dyDescent="0.35">
      <c r="A108" s="9">
        <v>25.512840000000001</v>
      </c>
      <c r="B108" s="9">
        <v>85.295689999999993</v>
      </c>
      <c r="C108" s="2">
        <v>0</v>
      </c>
    </row>
    <row r="109" spans="1:3" x14ac:dyDescent="0.35">
      <c r="A109" s="9">
        <v>25.513010000000001</v>
      </c>
      <c r="B109" s="9">
        <v>85.295659999999998</v>
      </c>
      <c r="C109" s="2">
        <v>0</v>
      </c>
    </row>
    <row r="110" spans="1:3" x14ac:dyDescent="0.35">
      <c r="A110" s="9">
        <v>25.512920000000001</v>
      </c>
      <c r="B110" s="9">
        <v>85.295609999999996</v>
      </c>
      <c r="C110" s="2">
        <v>0</v>
      </c>
    </row>
    <row r="111" spans="1:3" x14ac:dyDescent="0.35">
      <c r="A111" s="9">
        <v>25.5106</v>
      </c>
      <c r="B111" s="9">
        <v>85.303809999999999</v>
      </c>
      <c r="C111" s="2">
        <v>0</v>
      </c>
    </row>
    <row r="112" spans="1:3" x14ac:dyDescent="0.35">
      <c r="A112" s="9">
        <v>25.51</v>
      </c>
      <c r="B112" s="9">
        <v>85.303610000000006</v>
      </c>
      <c r="C112" s="2">
        <v>0</v>
      </c>
    </row>
    <row r="113" spans="1:3" x14ac:dyDescent="0.35">
      <c r="A113" s="9">
        <v>25.510570000000001</v>
      </c>
      <c r="B113" s="9">
        <v>85.303780000000003</v>
      </c>
      <c r="C113" s="2">
        <v>0</v>
      </c>
    </row>
    <row r="114" spans="1:3" x14ac:dyDescent="0.35">
      <c r="A114" s="9">
        <v>25.510570000000001</v>
      </c>
      <c r="B114" s="9">
        <v>85.303780000000003</v>
      </c>
      <c r="C114" s="2">
        <v>0</v>
      </c>
    </row>
    <row r="115" spans="1:3" x14ac:dyDescent="0.35">
      <c r="A115" s="9">
        <v>25.510570000000001</v>
      </c>
      <c r="B115" s="9">
        <v>85.303780000000003</v>
      </c>
      <c r="C115" s="2">
        <v>0</v>
      </c>
    </row>
    <row r="116" spans="1:3" x14ac:dyDescent="0.35">
      <c r="A116" s="9">
        <v>25.50995</v>
      </c>
      <c r="B116" s="9">
        <v>85.304140000000004</v>
      </c>
      <c r="C116" s="22">
        <v>0</v>
      </c>
    </row>
    <row r="117" spans="1:3" x14ac:dyDescent="0.35">
      <c r="A117" s="9">
        <v>25.50995</v>
      </c>
      <c r="B117" s="9">
        <v>85.304140000000004</v>
      </c>
      <c r="C117" s="22">
        <v>0</v>
      </c>
    </row>
    <row r="118" spans="1:3" x14ac:dyDescent="0.35">
      <c r="A118" s="9">
        <v>25.50995</v>
      </c>
      <c r="B118" s="9">
        <v>85.304140000000004</v>
      </c>
      <c r="C118" s="2">
        <v>3.9E-2</v>
      </c>
    </row>
    <row r="119" spans="1:3" x14ac:dyDescent="0.35">
      <c r="A119" s="9">
        <v>25.50995</v>
      </c>
      <c r="B119" s="9">
        <v>85.304140000000004</v>
      </c>
      <c r="C119" s="2">
        <v>0</v>
      </c>
    </row>
    <row r="120" spans="1:3" x14ac:dyDescent="0.35">
      <c r="A120" s="9">
        <v>25.51191</v>
      </c>
      <c r="B120" s="9">
        <v>85.303089999999997</v>
      </c>
      <c r="C120" s="2">
        <v>0</v>
      </c>
    </row>
    <row r="121" spans="1:3" x14ac:dyDescent="0.35">
      <c r="A121" s="9">
        <v>25.51257</v>
      </c>
      <c r="B121" s="9">
        <v>85.301240000000007</v>
      </c>
      <c r="C121" s="2">
        <v>0</v>
      </c>
    </row>
    <row r="122" spans="1:3" x14ac:dyDescent="0.35">
      <c r="A122" s="9">
        <v>25.51257</v>
      </c>
      <c r="B122" s="9">
        <v>85.301240000000007</v>
      </c>
      <c r="C122" s="2">
        <v>0</v>
      </c>
    </row>
    <row r="123" spans="1:3" x14ac:dyDescent="0.35">
      <c r="A123" s="9">
        <v>25.5184</v>
      </c>
      <c r="B123" s="9">
        <v>85.03134</v>
      </c>
      <c r="C123" s="2">
        <v>0</v>
      </c>
    </row>
    <row r="124" spans="1:3" x14ac:dyDescent="0.35">
      <c r="A124" s="9">
        <v>25.528400000000001</v>
      </c>
      <c r="B124" s="9">
        <v>85.03134</v>
      </c>
      <c r="C124" s="2">
        <v>0</v>
      </c>
    </row>
    <row r="125" spans="1:3" x14ac:dyDescent="0.35">
      <c r="A125" s="10">
        <v>25.697825000000002</v>
      </c>
      <c r="B125" s="10">
        <v>84.665302999999994</v>
      </c>
      <c r="C125" s="2">
        <v>0</v>
      </c>
    </row>
    <row r="126" spans="1:3" x14ac:dyDescent="0.35">
      <c r="A126" s="10">
        <v>25.698202999999999</v>
      </c>
      <c r="B126" s="10">
        <v>84.665322000000003</v>
      </c>
      <c r="C126" s="2">
        <v>9.6999999999999993</v>
      </c>
    </row>
    <row r="127" spans="1:3" x14ac:dyDescent="0.35">
      <c r="A127" s="10">
        <v>25.698399999999999</v>
      </c>
      <c r="B127" s="10">
        <v>84.665166999999997</v>
      </c>
      <c r="C127" s="2">
        <v>0</v>
      </c>
    </row>
    <row r="128" spans="1:3" x14ac:dyDescent="0.35">
      <c r="A128" s="10">
        <v>25.698125000000001</v>
      </c>
      <c r="B128" s="10">
        <v>84.664814000000007</v>
      </c>
      <c r="C128" s="2">
        <v>30.68</v>
      </c>
    </row>
    <row r="129" spans="1:3" x14ac:dyDescent="0.35">
      <c r="A129" s="10">
        <v>25.698114</v>
      </c>
      <c r="B129" s="10">
        <v>84.664846999999995</v>
      </c>
      <c r="C129" s="2">
        <v>32.11</v>
      </c>
    </row>
    <row r="130" spans="1:3" x14ac:dyDescent="0.35">
      <c r="A130" s="10">
        <v>25.698256000000001</v>
      </c>
      <c r="B130" s="10">
        <v>84.664928000000003</v>
      </c>
      <c r="C130" s="2">
        <v>51.5</v>
      </c>
    </row>
    <row r="131" spans="1:3" x14ac:dyDescent="0.35">
      <c r="A131" s="10">
        <v>25.698043999999999</v>
      </c>
      <c r="B131" s="10">
        <v>84.665042</v>
      </c>
      <c r="C131" s="2">
        <v>11.9</v>
      </c>
    </row>
    <row r="132" spans="1:3" x14ac:dyDescent="0.35">
      <c r="A132" s="10">
        <v>25.674464</v>
      </c>
      <c r="B132" s="10">
        <v>84.706171999999995</v>
      </c>
      <c r="C132" s="2">
        <v>11.84</v>
      </c>
    </row>
    <row r="133" spans="1:3" x14ac:dyDescent="0.35">
      <c r="A133" s="10">
        <v>25.670358</v>
      </c>
      <c r="B133" s="10">
        <v>84.694242000000003</v>
      </c>
      <c r="C133" s="2">
        <v>0</v>
      </c>
    </row>
    <row r="134" spans="1:3" x14ac:dyDescent="0.35">
      <c r="A134" s="10">
        <v>25.687042000000002</v>
      </c>
      <c r="B134" s="10">
        <v>84.694139000000007</v>
      </c>
      <c r="C134" s="2">
        <v>0</v>
      </c>
    </row>
    <row r="135" spans="1:3" x14ac:dyDescent="0.35">
      <c r="A135" s="10">
        <v>25.670591999999999</v>
      </c>
      <c r="B135" s="10">
        <v>84.693207999999998</v>
      </c>
      <c r="C135" s="2">
        <v>0</v>
      </c>
    </row>
    <row r="136" spans="1:3" x14ac:dyDescent="0.35">
      <c r="A136" s="10">
        <v>25.670083000000002</v>
      </c>
      <c r="B136" s="10">
        <v>84.693241999999998</v>
      </c>
      <c r="C136" s="2">
        <v>0</v>
      </c>
    </row>
    <row r="137" spans="1:3" x14ac:dyDescent="0.35">
      <c r="A137" s="10">
        <v>25.669530999999999</v>
      </c>
      <c r="B137" s="10">
        <v>84.692921999999996</v>
      </c>
      <c r="C137" s="2">
        <v>2.0190000000000001</v>
      </c>
    </row>
    <row r="138" spans="1:3" x14ac:dyDescent="0.35">
      <c r="A138" s="10">
        <v>25.686855999999999</v>
      </c>
      <c r="B138" s="10">
        <v>84.745975000000001</v>
      </c>
      <c r="C138" s="2">
        <v>25.02</v>
      </c>
    </row>
    <row r="139" spans="1:3" x14ac:dyDescent="0.35">
      <c r="A139" s="2">
        <v>25.686633</v>
      </c>
      <c r="B139" s="2">
        <v>84.745828000000003</v>
      </c>
      <c r="C139" s="2">
        <v>22.89</v>
      </c>
    </row>
    <row r="140" spans="1:3" x14ac:dyDescent="0.35">
      <c r="A140" s="10">
        <v>25.68665</v>
      </c>
      <c r="B140" s="10">
        <v>84.746058000000005</v>
      </c>
      <c r="C140" s="2">
        <v>52.46</v>
      </c>
    </row>
    <row r="141" spans="1:3" x14ac:dyDescent="0.35">
      <c r="A141" s="10">
        <v>25.686655999999999</v>
      </c>
      <c r="B141" s="10">
        <v>84.746521999999999</v>
      </c>
      <c r="C141" s="2">
        <v>0</v>
      </c>
    </row>
    <row r="142" spans="1:3" x14ac:dyDescent="0.35">
      <c r="A142" s="2">
        <v>25.686281000000001</v>
      </c>
      <c r="B142" s="2">
        <v>84.467420000000004</v>
      </c>
      <c r="C142" s="2">
        <v>35.54</v>
      </c>
    </row>
    <row r="143" spans="1:3" x14ac:dyDescent="0.35">
      <c r="A143" s="2">
        <v>25.686339</v>
      </c>
      <c r="B143" s="2">
        <v>84.746707999999998</v>
      </c>
      <c r="C143" s="2">
        <v>3.21</v>
      </c>
    </row>
    <row r="144" spans="1:3" x14ac:dyDescent="0.35">
      <c r="A144" s="10">
        <v>25.686022000000001</v>
      </c>
      <c r="B144" s="10">
        <v>84.748400000000004</v>
      </c>
      <c r="C144" s="2">
        <v>0</v>
      </c>
    </row>
    <row r="145" spans="1:3" x14ac:dyDescent="0.35">
      <c r="A145" s="10">
        <v>25.685967000000002</v>
      </c>
      <c r="B145" s="10">
        <v>84.747838999999999</v>
      </c>
      <c r="C145" s="2">
        <v>11.46</v>
      </c>
    </row>
    <row r="146" spans="1:3" x14ac:dyDescent="0.35">
      <c r="A146" s="2">
        <v>25.685372999999998</v>
      </c>
      <c r="B146" s="2">
        <v>84.749207999999996</v>
      </c>
      <c r="C146" s="2">
        <v>0</v>
      </c>
    </row>
    <row r="147" spans="1:3" x14ac:dyDescent="0.35">
      <c r="A147" s="10">
        <v>25.685960999999999</v>
      </c>
      <c r="B147" s="10">
        <v>84.747857999999994</v>
      </c>
      <c r="C147" s="2">
        <v>0.41199999999999998</v>
      </c>
    </row>
    <row r="148" spans="1:3" x14ac:dyDescent="0.35">
      <c r="A148" s="10">
        <v>25.684792000000002</v>
      </c>
      <c r="B148" s="10">
        <v>84.749916999999996</v>
      </c>
      <c r="C148" s="2">
        <v>30.75</v>
      </c>
    </row>
    <row r="149" spans="1:3" x14ac:dyDescent="0.35">
      <c r="A149" s="10">
        <v>25.684908</v>
      </c>
      <c r="B149" s="10">
        <v>84.749816999999993</v>
      </c>
      <c r="C149" s="2">
        <v>0</v>
      </c>
    </row>
    <row r="150" spans="1:3" x14ac:dyDescent="0.35">
      <c r="A150" s="10">
        <v>25.684771999999999</v>
      </c>
      <c r="B150" s="10">
        <v>84.749958000000007</v>
      </c>
      <c r="C150" s="2">
        <v>1.6120000000000001</v>
      </c>
    </row>
    <row r="151" spans="1:3" x14ac:dyDescent="0.35">
      <c r="A151" s="10">
        <v>25.685378</v>
      </c>
      <c r="B151" s="10">
        <v>84.749744000000007</v>
      </c>
      <c r="C151" s="2">
        <v>46.26</v>
      </c>
    </row>
    <row r="152" spans="1:3" x14ac:dyDescent="0.35">
      <c r="A152" s="10">
        <v>25.684494000000001</v>
      </c>
      <c r="B152" s="10">
        <v>84.749875000000003</v>
      </c>
      <c r="C152" s="2">
        <v>18.55</v>
      </c>
    </row>
    <row r="153" spans="1:3" x14ac:dyDescent="0.35">
      <c r="A153" s="10">
        <v>25.681557999999999</v>
      </c>
      <c r="B153" s="10">
        <v>84.751214000000004</v>
      </c>
      <c r="C153" s="2">
        <v>30.65</v>
      </c>
    </row>
    <row r="154" spans="1:3" x14ac:dyDescent="0.35">
      <c r="A154" s="10">
        <v>25.681557999999999</v>
      </c>
      <c r="B154" s="10">
        <v>84.751214000000004</v>
      </c>
      <c r="C154" s="2">
        <v>30.93</v>
      </c>
    </row>
    <row r="155" spans="1:3" x14ac:dyDescent="0.35">
      <c r="A155" s="10">
        <v>25.679480999999999</v>
      </c>
      <c r="B155" s="10">
        <v>84.752317000000005</v>
      </c>
      <c r="C155" s="2">
        <v>0.32400000000000001</v>
      </c>
    </row>
    <row r="156" spans="1:3" x14ac:dyDescent="0.35">
      <c r="A156" s="10">
        <v>25.679480999999999</v>
      </c>
      <c r="B156" s="10">
        <v>84.752317000000005</v>
      </c>
      <c r="C156" s="2">
        <v>0.32400000000000001</v>
      </c>
    </row>
    <row r="157" spans="1:3" x14ac:dyDescent="0.35">
      <c r="A157" s="10">
        <v>25.691293999999999</v>
      </c>
      <c r="B157" s="10">
        <v>84.625371999999999</v>
      </c>
      <c r="C157" s="2">
        <v>24.76</v>
      </c>
    </row>
    <row r="158" spans="1:3" x14ac:dyDescent="0.35">
      <c r="A158" s="10">
        <v>25.691293999999999</v>
      </c>
      <c r="B158" s="10">
        <v>84.625371999999999</v>
      </c>
      <c r="C158" s="2">
        <v>24.76</v>
      </c>
    </row>
    <row r="159" spans="1:3" x14ac:dyDescent="0.35">
      <c r="A159" s="10">
        <v>25.689782999999998</v>
      </c>
      <c r="B159" s="10" t="s">
        <v>99</v>
      </c>
      <c r="C159" s="2">
        <v>52.46</v>
      </c>
    </row>
    <row r="160" spans="1:3" x14ac:dyDescent="0.35">
      <c r="A160" s="2">
        <v>25.689703000000002</v>
      </c>
      <c r="B160" s="2">
        <v>84.625846999999993</v>
      </c>
      <c r="C160" s="2">
        <v>0</v>
      </c>
    </row>
    <row r="161" spans="1:3" x14ac:dyDescent="0.35">
      <c r="A161" s="2">
        <v>25.689308</v>
      </c>
      <c r="B161" s="2">
        <v>84.625366999999997</v>
      </c>
      <c r="C161" s="2">
        <v>0.20200000000000001</v>
      </c>
    </row>
    <row r="162" spans="1:3" x14ac:dyDescent="0.35">
      <c r="A162" s="2">
        <v>25.690608000000001</v>
      </c>
      <c r="B162" s="2">
        <v>84.623874999999998</v>
      </c>
      <c r="C162" s="2">
        <v>39.99</v>
      </c>
    </row>
    <row r="163" spans="1:3" x14ac:dyDescent="0.35">
      <c r="A163" s="2">
        <v>25.690536000000002</v>
      </c>
      <c r="B163" s="2">
        <v>84.623486</v>
      </c>
      <c r="C163" s="2">
        <v>0.184</v>
      </c>
    </row>
    <row r="164" spans="1:3" x14ac:dyDescent="0.35">
      <c r="A164" s="2">
        <v>25.690536000000002</v>
      </c>
      <c r="B164" s="2">
        <v>84.623486</v>
      </c>
      <c r="C164" s="2">
        <v>0.98180000000000001</v>
      </c>
    </row>
    <row r="165" spans="1:3" x14ac:dyDescent="0.35">
      <c r="A165" s="10">
        <v>25.679886</v>
      </c>
      <c r="B165" s="10">
        <v>84.781285999999994</v>
      </c>
      <c r="C165" s="2">
        <v>187</v>
      </c>
    </row>
    <row r="166" spans="1:3" x14ac:dyDescent="0.35">
      <c r="A166" s="10">
        <v>25.681117</v>
      </c>
      <c r="B166" s="10">
        <v>84.780061000000003</v>
      </c>
      <c r="C166" s="2">
        <v>23.46</v>
      </c>
    </row>
    <row r="167" spans="1:3" x14ac:dyDescent="0.35">
      <c r="A167" s="10">
        <v>25.681117</v>
      </c>
      <c r="B167" s="10">
        <v>84.780061000000003</v>
      </c>
      <c r="C167" s="2">
        <v>1</v>
      </c>
    </row>
    <row r="168" spans="1:3" x14ac:dyDescent="0.35">
      <c r="A168" s="2">
        <v>25.681919000000001</v>
      </c>
      <c r="B168" s="2">
        <v>84.779461999999995</v>
      </c>
      <c r="C168" s="2">
        <v>56.5</v>
      </c>
    </row>
    <row r="169" spans="1:3" x14ac:dyDescent="0.35">
      <c r="A169" s="10">
        <v>25.681322000000002</v>
      </c>
      <c r="B169" s="10">
        <v>84.780238999999995</v>
      </c>
      <c r="C169" s="2">
        <v>3.1179999999999999</v>
      </c>
    </row>
    <row r="170" spans="1:3" x14ac:dyDescent="0.35">
      <c r="A170" s="2">
        <v>25.681702000000001</v>
      </c>
      <c r="B170" s="2">
        <v>84.778805000000006</v>
      </c>
      <c r="C170" s="2">
        <v>17.940000000000001</v>
      </c>
    </row>
    <row r="171" spans="1:3" x14ac:dyDescent="0.35">
      <c r="A171" s="2">
        <v>25.680094</v>
      </c>
      <c r="B171" s="2">
        <v>84.778561999999994</v>
      </c>
      <c r="C171" s="2">
        <v>1.7230000000000001</v>
      </c>
    </row>
    <row r="172" spans="1:3" x14ac:dyDescent="0.35">
      <c r="A172" s="2">
        <v>25.679825999999998</v>
      </c>
      <c r="B172" s="2">
        <v>84.778722000000002</v>
      </c>
      <c r="C172" s="2">
        <v>31.5</v>
      </c>
    </row>
    <row r="173" spans="1:3" x14ac:dyDescent="0.35">
      <c r="A173" s="2">
        <v>25.680254000000001</v>
      </c>
      <c r="B173" s="2">
        <v>84.778653000000006</v>
      </c>
      <c r="C173" s="2">
        <v>1.8680000000000001</v>
      </c>
    </row>
    <row r="174" spans="1:3" x14ac:dyDescent="0.35">
      <c r="A174" s="2">
        <v>25.680257999999998</v>
      </c>
      <c r="B174" s="2">
        <v>84.778604999999999</v>
      </c>
      <c r="C174" s="2">
        <v>7.36</v>
      </c>
    </row>
    <row r="175" spans="1:3" x14ac:dyDescent="0.35">
      <c r="A175" s="2">
        <v>25.680382000000002</v>
      </c>
      <c r="B175" s="2">
        <v>84.778458000000001</v>
      </c>
      <c r="C175" s="2">
        <v>30.93</v>
      </c>
    </row>
    <row r="176" spans="1:3" x14ac:dyDescent="0.35">
      <c r="A176" s="2">
        <v>25.680422</v>
      </c>
      <c r="B176" s="2">
        <v>84.778516999999994</v>
      </c>
      <c r="C176" s="2">
        <v>0</v>
      </c>
    </row>
    <row r="177" spans="1:3" x14ac:dyDescent="0.35">
      <c r="A177" s="2">
        <v>25.616879999999998</v>
      </c>
      <c r="B177" s="2">
        <v>84.428659999999994</v>
      </c>
      <c r="C177" s="2">
        <v>0</v>
      </c>
    </row>
    <row r="178" spans="1:3" x14ac:dyDescent="0.35">
      <c r="A178" s="2">
        <v>25.616879999999998</v>
      </c>
      <c r="B178" s="2">
        <v>84.428659999999994</v>
      </c>
      <c r="C178" s="2">
        <v>0</v>
      </c>
    </row>
    <row r="179" spans="1:3" x14ac:dyDescent="0.35">
      <c r="A179" s="2">
        <v>25.614640000000001</v>
      </c>
      <c r="B179" s="2">
        <v>84.405304999999998</v>
      </c>
      <c r="C179" s="2">
        <v>0</v>
      </c>
    </row>
    <row r="180" spans="1:3" x14ac:dyDescent="0.35">
      <c r="A180" s="2">
        <v>25.615552999999998</v>
      </c>
      <c r="B180" s="2">
        <v>84.426900000000003</v>
      </c>
      <c r="C180" s="2">
        <v>14.05</v>
      </c>
    </row>
    <row r="181" spans="1:3" x14ac:dyDescent="0.35">
      <c r="A181" s="2">
        <v>25.480062</v>
      </c>
      <c r="B181" s="2">
        <v>84.403110999999996</v>
      </c>
      <c r="C181" s="2">
        <v>0</v>
      </c>
    </row>
    <row r="182" spans="1:3" x14ac:dyDescent="0.35">
      <c r="A182" s="2">
        <v>25.365853000000001</v>
      </c>
      <c r="B182" s="2">
        <v>84.254508000000001</v>
      </c>
      <c r="C182" s="2">
        <v>142.4</v>
      </c>
    </row>
    <row r="183" spans="1:3" x14ac:dyDescent="0.35">
      <c r="A183" s="2">
        <v>25.615919999999999</v>
      </c>
      <c r="B183" s="2">
        <v>84.428839999999994</v>
      </c>
      <c r="C183" s="2">
        <v>12.91</v>
      </c>
    </row>
    <row r="184" spans="1:3" x14ac:dyDescent="0.35">
      <c r="A184" s="2">
        <v>25.61544</v>
      </c>
      <c r="B184" s="2">
        <v>84.429019999999994</v>
      </c>
      <c r="C184" s="2">
        <v>0</v>
      </c>
    </row>
    <row r="185" spans="1:3" x14ac:dyDescent="0.35">
      <c r="A185" s="2">
        <v>25.616109999999999</v>
      </c>
      <c r="B185" s="2">
        <v>84.428579999999997</v>
      </c>
      <c r="C185" s="2">
        <v>1.35</v>
      </c>
    </row>
    <row r="186" spans="1:3" x14ac:dyDescent="0.35">
      <c r="A186" s="2">
        <v>25.365478</v>
      </c>
      <c r="B186" s="2">
        <v>84.254441999999997</v>
      </c>
      <c r="C186" s="2">
        <v>0</v>
      </c>
    </row>
    <row r="187" spans="1:3" x14ac:dyDescent="0.35">
      <c r="A187" s="2">
        <v>25.615960000000001</v>
      </c>
      <c r="B187" s="2">
        <v>84.428579999999997</v>
      </c>
      <c r="C187" s="2">
        <v>0</v>
      </c>
    </row>
    <row r="188" spans="1:3" x14ac:dyDescent="0.35">
      <c r="A188" s="2">
        <v>25.61515</v>
      </c>
      <c r="B188" s="2">
        <v>84.429580000000001</v>
      </c>
      <c r="C188" s="2">
        <v>4.6920000000000002</v>
      </c>
    </row>
    <row r="189" spans="1:3" x14ac:dyDescent="0.35">
      <c r="A189" s="2">
        <v>25.615290000000002</v>
      </c>
      <c r="B189" s="2">
        <v>84.429299999999998</v>
      </c>
      <c r="C189" s="2">
        <v>0</v>
      </c>
    </row>
    <row r="190" spans="1:3" x14ac:dyDescent="0.35">
      <c r="A190" s="2">
        <v>25.615055999999999</v>
      </c>
      <c r="B190" s="2">
        <v>84.428674000000001</v>
      </c>
      <c r="C190" s="2">
        <v>0</v>
      </c>
    </row>
    <row r="191" spans="1:3" x14ac:dyDescent="0.35">
      <c r="A191" s="2">
        <v>25.61534</v>
      </c>
      <c r="B191" s="2">
        <v>84.428745000000006</v>
      </c>
      <c r="C191" s="2">
        <v>8.32</v>
      </c>
    </row>
    <row r="192" spans="1:3" x14ac:dyDescent="0.35">
      <c r="A192" s="2">
        <v>25.615559999999999</v>
      </c>
      <c r="B192" s="2">
        <v>84.428669999999997</v>
      </c>
      <c r="C192" s="2">
        <v>0</v>
      </c>
    </row>
    <row r="193" spans="1:3" x14ac:dyDescent="0.35">
      <c r="A193" s="2">
        <v>25.615780000000001</v>
      </c>
      <c r="B193" s="2">
        <v>84.428150000000002</v>
      </c>
      <c r="C193" s="2">
        <v>0</v>
      </c>
    </row>
    <row r="194" spans="1:3" x14ac:dyDescent="0.35">
      <c r="A194" s="2">
        <v>25.615780000000001</v>
      </c>
      <c r="B194" s="2">
        <v>84.428150000000002</v>
      </c>
      <c r="C194" s="2">
        <v>0</v>
      </c>
    </row>
    <row r="195" spans="1:3" x14ac:dyDescent="0.35">
      <c r="A195" s="2">
        <v>25.615780000000001</v>
      </c>
      <c r="B195" s="2">
        <v>84.428150000000002</v>
      </c>
      <c r="C195" s="2">
        <v>0</v>
      </c>
    </row>
    <row r="196" spans="1:3" x14ac:dyDescent="0.35">
      <c r="A196" s="2">
        <v>25.615459999999999</v>
      </c>
      <c r="B196" s="2" t="s">
        <v>98</v>
      </c>
      <c r="C196" s="2">
        <v>2.1890000000000001</v>
      </c>
    </row>
    <row r="197" spans="1:3" x14ac:dyDescent="0.35">
      <c r="A197" s="9" t="s">
        <v>265</v>
      </c>
      <c r="B197" s="9" t="s">
        <v>266</v>
      </c>
      <c r="C197" s="9">
        <v>0</v>
      </c>
    </row>
    <row r="198" spans="1:3" x14ac:dyDescent="0.35">
      <c r="A198" s="9" t="s">
        <v>267</v>
      </c>
      <c r="B198" s="9" t="s">
        <v>268</v>
      </c>
      <c r="C198" s="9">
        <v>0</v>
      </c>
    </row>
    <row r="199" spans="1:3" x14ac:dyDescent="0.35">
      <c r="A199" s="9" t="s">
        <v>269</v>
      </c>
      <c r="B199" s="9" t="s">
        <v>270</v>
      </c>
      <c r="C199" s="9">
        <v>0</v>
      </c>
    </row>
    <row r="200" spans="1:3" x14ac:dyDescent="0.35">
      <c r="A200" s="9" t="s">
        <v>271</v>
      </c>
      <c r="B200" s="9" t="s">
        <v>272</v>
      </c>
      <c r="C200" s="9">
        <v>0</v>
      </c>
    </row>
    <row r="201" spans="1:3" x14ac:dyDescent="0.35">
      <c r="A201" s="9" t="s">
        <v>273</v>
      </c>
      <c r="B201" s="9" t="s">
        <v>274</v>
      </c>
      <c r="C201" s="9">
        <v>0</v>
      </c>
    </row>
    <row r="202" spans="1:3" x14ac:dyDescent="0.35">
      <c r="A202" s="9" t="s">
        <v>273</v>
      </c>
      <c r="B202" s="9" t="s">
        <v>274</v>
      </c>
      <c r="C202" s="9">
        <v>0</v>
      </c>
    </row>
    <row r="203" spans="1:3" x14ac:dyDescent="0.35">
      <c r="A203" s="9" t="s">
        <v>275</v>
      </c>
      <c r="B203" s="9" t="s">
        <v>276</v>
      </c>
      <c r="C203" s="9">
        <v>0</v>
      </c>
    </row>
    <row r="204" spans="1:3" x14ac:dyDescent="0.35">
      <c r="A204" s="9" t="s">
        <v>275</v>
      </c>
      <c r="B204" s="9" t="s">
        <v>276</v>
      </c>
      <c r="C204" s="9">
        <v>0</v>
      </c>
    </row>
    <row r="205" spans="1:3" x14ac:dyDescent="0.35">
      <c r="A205" s="9" t="s">
        <v>275</v>
      </c>
      <c r="B205" s="9" t="s">
        <v>276</v>
      </c>
      <c r="C205" s="9">
        <v>4.1769999999999996</v>
      </c>
    </row>
    <row r="206" spans="1:3" x14ac:dyDescent="0.35">
      <c r="A206" s="9" t="s">
        <v>277</v>
      </c>
      <c r="B206" s="9" t="s">
        <v>278</v>
      </c>
      <c r="C206" s="9">
        <v>0</v>
      </c>
    </row>
    <row r="207" spans="1:3" x14ac:dyDescent="0.35">
      <c r="A207" s="9" t="s">
        <v>279</v>
      </c>
      <c r="B207" s="9" t="s">
        <v>280</v>
      </c>
      <c r="C207" s="9">
        <v>0</v>
      </c>
    </row>
    <row r="208" spans="1:3" x14ac:dyDescent="0.35">
      <c r="A208" s="9" t="s">
        <v>281</v>
      </c>
      <c r="B208" s="9" t="s">
        <v>282</v>
      </c>
      <c r="C208" s="9">
        <v>8.6069999999999993</v>
      </c>
    </row>
    <row r="209" spans="1:3" x14ac:dyDescent="0.35">
      <c r="A209" s="9" t="s">
        <v>283</v>
      </c>
      <c r="B209" s="9" t="s">
        <v>284</v>
      </c>
      <c r="C209" s="9">
        <v>18.22</v>
      </c>
    </row>
    <row r="210" spans="1:3" x14ac:dyDescent="0.35">
      <c r="A210" s="9" t="s">
        <v>285</v>
      </c>
      <c r="B210" s="9" t="s">
        <v>286</v>
      </c>
      <c r="C210" s="9">
        <v>6.77</v>
      </c>
    </row>
    <row r="211" spans="1:3" x14ac:dyDescent="0.35">
      <c r="A211" s="9" t="s">
        <v>285</v>
      </c>
      <c r="B211" s="9" t="s">
        <v>286</v>
      </c>
      <c r="C211" s="9">
        <v>7.9989999999999997</v>
      </c>
    </row>
    <row r="212" spans="1:3" x14ac:dyDescent="0.35">
      <c r="A212" s="9" t="s">
        <v>287</v>
      </c>
      <c r="B212" s="9" t="s">
        <v>288</v>
      </c>
      <c r="C212" s="9">
        <v>7.1980000000000004</v>
      </c>
    </row>
    <row r="213" spans="1:3" x14ac:dyDescent="0.35">
      <c r="A213" s="9" t="s">
        <v>289</v>
      </c>
      <c r="B213" s="9" t="s">
        <v>290</v>
      </c>
      <c r="C213" s="9">
        <v>8.5169999999999995</v>
      </c>
    </row>
    <row r="214" spans="1:3" x14ac:dyDescent="0.35">
      <c r="A214" s="9" t="s">
        <v>289</v>
      </c>
      <c r="B214" s="9" t="s">
        <v>290</v>
      </c>
      <c r="C214" s="9">
        <v>8.5169999999999995</v>
      </c>
    </row>
    <row r="215" spans="1:3" x14ac:dyDescent="0.35">
      <c r="A215" s="9" t="s">
        <v>291</v>
      </c>
      <c r="B215" s="9" t="s">
        <v>292</v>
      </c>
      <c r="C215" s="9">
        <v>5.056</v>
      </c>
    </row>
    <row r="216" spans="1:3" x14ac:dyDescent="0.35">
      <c r="A216" s="9" t="s">
        <v>293</v>
      </c>
      <c r="B216" s="9" t="s">
        <v>294</v>
      </c>
      <c r="C216" s="9">
        <v>198.4</v>
      </c>
    </row>
    <row r="217" spans="1:3" x14ac:dyDescent="0.35">
      <c r="A217" s="9" t="s">
        <v>295</v>
      </c>
      <c r="B217" s="9" t="s">
        <v>296</v>
      </c>
      <c r="C217" s="9">
        <v>47.21</v>
      </c>
    </row>
    <row r="218" spans="1:3" x14ac:dyDescent="0.35">
      <c r="A218" s="9" t="s">
        <v>297</v>
      </c>
      <c r="B218" s="9" t="s">
        <v>298</v>
      </c>
      <c r="C218" s="9">
        <v>197.4</v>
      </c>
    </row>
    <row r="219" spans="1:3" x14ac:dyDescent="0.35">
      <c r="A219" s="9" t="s">
        <v>299</v>
      </c>
      <c r="B219" s="9" t="s">
        <v>300</v>
      </c>
      <c r="C219" s="9">
        <v>257.5</v>
      </c>
    </row>
    <row r="220" spans="1:3" x14ac:dyDescent="0.35">
      <c r="A220" s="9" t="s">
        <v>301</v>
      </c>
      <c r="B220" s="9" t="s">
        <v>302</v>
      </c>
      <c r="C220" s="9">
        <v>2.1440000000000001</v>
      </c>
    </row>
    <row r="221" spans="1:3" x14ac:dyDescent="0.35">
      <c r="A221" s="9" t="s">
        <v>303</v>
      </c>
      <c r="B221" s="9" t="s">
        <v>304</v>
      </c>
      <c r="C221" s="9">
        <v>0</v>
      </c>
    </row>
    <row r="222" spans="1:3" x14ac:dyDescent="0.35">
      <c r="A222" s="9" t="s">
        <v>305</v>
      </c>
      <c r="B222" s="9" t="s">
        <v>306</v>
      </c>
      <c r="C222" s="9">
        <v>0.86099999999999999</v>
      </c>
    </row>
    <row r="223" spans="1:3" x14ac:dyDescent="0.35">
      <c r="A223" s="9" t="s">
        <v>307</v>
      </c>
      <c r="B223" s="9" t="s">
        <v>308</v>
      </c>
      <c r="C223" s="9">
        <v>0</v>
      </c>
    </row>
    <row r="224" spans="1:3" x14ac:dyDescent="0.35">
      <c r="A224" s="9" t="s">
        <v>309</v>
      </c>
      <c r="B224" s="9" t="s">
        <v>310</v>
      </c>
      <c r="C224" s="9">
        <v>1.6020000000000001</v>
      </c>
    </row>
    <row r="225" spans="1:3" x14ac:dyDescent="0.35">
      <c r="A225" s="9" t="s">
        <v>311</v>
      </c>
      <c r="B225" s="9" t="s">
        <v>312</v>
      </c>
      <c r="C225" s="9">
        <v>2.415</v>
      </c>
    </row>
    <row r="226" spans="1:3" x14ac:dyDescent="0.35">
      <c r="A226" s="9" t="s">
        <v>313</v>
      </c>
      <c r="B226" s="9" t="s">
        <v>314</v>
      </c>
      <c r="C226" s="9">
        <v>0</v>
      </c>
    </row>
    <row r="227" spans="1:3" x14ac:dyDescent="0.35">
      <c r="A227" s="9" t="s">
        <v>315</v>
      </c>
      <c r="B227" s="9" t="s">
        <v>316</v>
      </c>
      <c r="C227" s="9">
        <v>1.52</v>
      </c>
    </row>
    <row r="228" spans="1:3" x14ac:dyDescent="0.35">
      <c r="A228" s="9" t="s">
        <v>317</v>
      </c>
      <c r="B228" s="9" t="s">
        <v>318</v>
      </c>
      <c r="C228" s="9">
        <v>2.1539999999999999</v>
      </c>
    </row>
    <row r="229" spans="1:3" x14ac:dyDescent="0.35">
      <c r="A229" s="9" t="s">
        <v>319</v>
      </c>
      <c r="B229" s="9" t="s">
        <v>320</v>
      </c>
      <c r="C229" s="9">
        <v>1.0900000000000001</v>
      </c>
    </row>
    <row r="230" spans="1:3" x14ac:dyDescent="0.35">
      <c r="A230" s="9" t="s">
        <v>321</v>
      </c>
      <c r="B230" s="9" t="s">
        <v>322</v>
      </c>
      <c r="C230" s="9">
        <v>2.44</v>
      </c>
    </row>
    <row r="231" spans="1:3" x14ac:dyDescent="0.35">
      <c r="A231" s="9" t="s">
        <v>323</v>
      </c>
      <c r="B231" s="9" t="s">
        <v>318</v>
      </c>
      <c r="C231" s="9">
        <v>1.742</v>
      </c>
    </row>
    <row r="232" spans="1:3" x14ac:dyDescent="0.35">
      <c r="A232" s="9" t="s">
        <v>324</v>
      </c>
      <c r="B232" s="9" t="s">
        <v>325</v>
      </c>
      <c r="C232" s="9">
        <v>7.8109999999999999</v>
      </c>
    </row>
    <row r="233" spans="1:3" x14ac:dyDescent="0.35">
      <c r="A233" s="9" t="s">
        <v>326</v>
      </c>
      <c r="B233" s="9" t="s">
        <v>327</v>
      </c>
      <c r="C233" s="9">
        <v>5.6920000000000002</v>
      </c>
    </row>
    <row r="234" spans="1:3" x14ac:dyDescent="0.35">
      <c r="A234" s="9" t="s">
        <v>328</v>
      </c>
      <c r="B234" s="9" t="s">
        <v>329</v>
      </c>
      <c r="C234" s="9">
        <v>4.7270000000000003</v>
      </c>
    </row>
    <row r="235" spans="1:3" x14ac:dyDescent="0.35">
      <c r="A235" s="9" t="s">
        <v>330</v>
      </c>
      <c r="B235" s="9" t="s">
        <v>331</v>
      </c>
      <c r="C235" s="9">
        <v>6.63</v>
      </c>
    </row>
    <row r="236" spans="1:3" x14ac:dyDescent="0.35">
      <c r="A236" s="9" t="s">
        <v>332</v>
      </c>
      <c r="B236" s="9" t="s">
        <v>333</v>
      </c>
      <c r="C236" s="9">
        <v>2.919</v>
      </c>
    </row>
    <row r="237" spans="1:3" x14ac:dyDescent="0.35">
      <c r="A237" s="9" t="s">
        <v>315</v>
      </c>
      <c r="B237" s="9" t="s">
        <v>316</v>
      </c>
      <c r="C237" s="9">
        <v>0</v>
      </c>
    </row>
    <row r="238" spans="1:3" x14ac:dyDescent="0.35">
      <c r="A238" s="9" t="s">
        <v>338</v>
      </c>
      <c r="B238" s="9" t="s">
        <v>339</v>
      </c>
      <c r="C238" s="9">
        <v>3.262</v>
      </c>
    </row>
    <row r="239" spans="1:3" x14ac:dyDescent="0.35">
      <c r="A239" s="9" t="s">
        <v>338</v>
      </c>
      <c r="B239" s="9" t="s">
        <v>339</v>
      </c>
      <c r="C239" s="9">
        <v>3.262</v>
      </c>
    </row>
    <row r="240" spans="1:3" x14ac:dyDescent="0.35">
      <c r="A240" s="9" t="s">
        <v>340</v>
      </c>
      <c r="B240" s="9" t="s">
        <v>341</v>
      </c>
      <c r="C240" s="9">
        <v>2.5230000000000001</v>
      </c>
    </row>
    <row r="241" spans="1:3" x14ac:dyDescent="0.35">
      <c r="A241" s="9" t="s">
        <v>340</v>
      </c>
      <c r="B241" s="9" t="s">
        <v>341</v>
      </c>
      <c r="C241" s="9">
        <v>2.5230000000000001</v>
      </c>
    </row>
    <row r="242" spans="1:3" x14ac:dyDescent="0.35">
      <c r="A242" s="9" t="s">
        <v>342</v>
      </c>
      <c r="B242" s="9" t="s">
        <v>343</v>
      </c>
      <c r="C242" s="9">
        <v>3.0430000000000001</v>
      </c>
    </row>
    <row r="243" spans="1:3" x14ac:dyDescent="0.35">
      <c r="A243" s="9" t="s">
        <v>344</v>
      </c>
      <c r="B243" s="9" t="s">
        <v>345</v>
      </c>
      <c r="C243" s="9">
        <v>3.8239999999999998</v>
      </c>
    </row>
    <row r="244" spans="1:3" x14ac:dyDescent="0.35">
      <c r="A244" s="9" t="s">
        <v>344</v>
      </c>
      <c r="B244" s="9" t="s">
        <v>345</v>
      </c>
      <c r="C244" s="9">
        <v>3.8239999999999998</v>
      </c>
    </row>
    <row r="245" spans="1:3" x14ac:dyDescent="0.35">
      <c r="A245" s="9" t="s">
        <v>346</v>
      </c>
      <c r="B245" s="9" t="s">
        <v>347</v>
      </c>
      <c r="C245" s="9">
        <v>2.4079999999999999</v>
      </c>
    </row>
    <row r="246" spans="1:3" x14ac:dyDescent="0.35">
      <c r="A246" s="9" t="s">
        <v>348</v>
      </c>
      <c r="B246" s="9" t="s">
        <v>349</v>
      </c>
      <c r="C246" s="9">
        <v>1.367</v>
      </c>
    </row>
    <row r="247" spans="1:3" x14ac:dyDescent="0.35">
      <c r="A247" s="9" t="s">
        <v>350</v>
      </c>
      <c r="B247" s="9" t="s">
        <v>351</v>
      </c>
      <c r="C247" s="9">
        <v>11.68</v>
      </c>
    </row>
    <row r="248" spans="1:3" x14ac:dyDescent="0.35">
      <c r="A248" s="9" t="s">
        <v>350</v>
      </c>
      <c r="B248" s="9" t="s">
        <v>351</v>
      </c>
      <c r="C248" s="9">
        <v>38.549999999999997</v>
      </c>
    </row>
    <row r="249" spans="1:3" x14ac:dyDescent="0.35">
      <c r="A249" s="9" t="s">
        <v>352</v>
      </c>
      <c r="B249" s="9" t="s">
        <v>353</v>
      </c>
      <c r="C249" s="9">
        <v>21.16</v>
      </c>
    </row>
    <row r="250" spans="1:3" x14ac:dyDescent="0.35">
      <c r="A250" s="9" t="s">
        <v>354</v>
      </c>
      <c r="B250" s="9" t="s">
        <v>355</v>
      </c>
      <c r="C250" s="9">
        <v>18.71</v>
      </c>
    </row>
    <row r="251" spans="1:3" x14ac:dyDescent="0.35">
      <c r="A251" s="9" t="s">
        <v>356</v>
      </c>
      <c r="B251" s="9" t="s">
        <v>357</v>
      </c>
      <c r="C251" s="9">
        <v>14.66</v>
      </c>
    </row>
    <row r="252" spans="1:3" x14ac:dyDescent="0.35">
      <c r="A252" s="9" t="s">
        <v>356</v>
      </c>
      <c r="B252" s="9" t="s">
        <v>357</v>
      </c>
      <c r="C252" s="9">
        <v>5.7290000000000001</v>
      </c>
    </row>
    <row r="253" spans="1:3" x14ac:dyDescent="0.35">
      <c r="A253" s="9" t="s">
        <v>358</v>
      </c>
      <c r="B253" s="9" t="s">
        <v>359</v>
      </c>
      <c r="C253" s="9">
        <v>4.5119999999999996</v>
      </c>
    </row>
    <row r="254" spans="1:3" x14ac:dyDescent="0.35">
      <c r="A254" s="9" t="s">
        <v>360</v>
      </c>
      <c r="B254" s="9" t="s">
        <v>361</v>
      </c>
      <c r="C254" s="9">
        <v>4.6580000000000004</v>
      </c>
    </row>
    <row r="255" spans="1:3" x14ac:dyDescent="0.35">
      <c r="A255" s="9" t="s">
        <v>360</v>
      </c>
      <c r="B255" s="9" t="s">
        <v>361</v>
      </c>
      <c r="C255" s="9">
        <v>4.6580000000000004</v>
      </c>
    </row>
    <row r="256" spans="1:3" x14ac:dyDescent="0.35">
      <c r="A256" s="9" t="s">
        <v>362</v>
      </c>
      <c r="B256" s="9" t="s">
        <v>363</v>
      </c>
      <c r="C256" s="9">
        <v>0</v>
      </c>
    </row>
    <row r="257" spans="1:3" x14ac:dyDescent="0.35">
      <c r="A257" s="9" t="s">
        <v>362</v>
      </c>
      <c r="B257" s="9" t="s">
        <v>363</v>
      </c>
      <c r="C257" s="9">
        <v>0</v>
      </c>
    </row>
    <row r="258" spans="1:3" x14ac:dyDescent="0.35">
      <c r="A258" s="9" t="s">
        <v>364</v>
      </c>
      <c r="B258" s="9" t="s">
        <v>365</v>
      </c>
      <c r="C258" s="9">
        <v>0</v>
      </c>
    </row>
    <row r="259" spans="1:3" x14ac:dyDescent="0.35">
      <c r="A259" s="9" t="s">
        <v>366</v>
      </c>
      <c r="B259" s="9" t="s">
        <v>367</v>
      </c>
      <c r="C259" s="9">
        <v>0</v>
      </c>
    </row>
    <row r="260" spans="1:3" x14ac:dyDescent="0.35">
      <c r="A260" s="9" t="s">
        <v>368</v>
      </c>
      <c r="B260" s="9" t="s">
        <v>369</v>
      </c>
      <c r="C260" s="9">
        <v>0</v>
      </c>
    </row>
    <row r="261" spans="1:3" x14ac:dyDescent="0.35">
      <c r="A261" s="9" t="s">
        <v>370</v>
      </c>
      <c r="B261" s="9" t="s">
        <v>371</v>
      </c>
      <c r="C261" s="9">
        <v>0</v>
      </c>
    </row>
    <row r="262" spans="1:3" x14ac:dyDescent="0.35">
      <c r="A262" s="9" t="s">
        <v>370</v>
      </c>
      <c r="B262" s="9" t="s">
        <v>371</v>
      </c>
      <c r="C262" s="9">
        <v>0</v>
      </c>
    </row>
    <row r="263" spans="1:3" x14ac:dyDescent="0.35">
      <c r="A263" s="9" t="s">
        <v>372</v>
      </c>
      <c r="B263" s="9" t="s">
        <v>373</v>
      </c>
      <c r="C263" s="9">
        <v>6.52</v>
      </c>
    </row>
    <row r="264" spans="1:3" x14ac:dyDescent="0.35">
      <c r="A264" s="9" t="s">
        <v>374</v>
      </c>
      <c r="B264" s="9" t="s">
        <v>375</v>
      </c>
      <c r="C264" s="9">
        <v>1.1890000000000001</v>
      </c>
    </row>
    <row r="265" spans="1:3" x14ac:dyDescent="0.35">
      <c r="A265" s="9" t="s">
        <v>370</v>
      </c>
      <c r="B265" s="9" t="s">
        <v>371</v>
      </c>
      <c r="C265" s="9">
        <v>0</v>
      </c>
    </row>
    <row r="266" spans="1:3" x14ac:dyDescent="0.35">
      <c r="A266" s="9" t="s">
        <v>376</v>
      </c>
      <c r="B266" s="9" t="s">
        <v>377</v>
      </c>
      <c r="C266" s="9">
        <v>5.7560000000000002</v>
      </c>
    </row>
    <row r="267" spans="1:3" x14ac:dyDescent="0.35">
      <c r="A267" s="9" t="s">
        <v>376</v>
      </c>
      <c r="B267" s="9" t="s">
        <v>377</v>
      </c>
      <c r="C267" s="9">
        <v>5.7560000000000002</v>
      </c>
    </row>
    <row r="268" spans="1:3" x14ac:dyDescent="0.35">
      <c r="A268" s="9" t="s">
        <v>378</v>
      </c>
      <c r="B268" s="9" t="s">
        <v>379</v>
      </c>
      <c r="C268" s="9">
        <v>4.9539999999999997</v>
      </c>
    </row>
    <row r="269" spans="1:3" x14ac:dyDescent="0.35">
      <c r="A269" s="9" t="s">
        <v>380</v>
      </c>
      <c r="B269" s="9" t="s">
        <v>381</v>
      </c>
      <c r="C269" s="9">
        <v>5.8490000000000002</v>
      </c>
    </row>
    <row r="270" spans="1:3" x14ac:dyDescent="0.35">
      <c r="A270" s="9" t="s">
        <v>382</v>
      </c>
      <c r="B270" s="9" t="s">
        <v>383</v>
      </c>
      <c r="C270" s="9">
        <v>5.7220000000000004</v>
      </c>
    </row>
    <row r="271" spans="1:3" x14ac:dyDescent="0.35">
      <c r="A271" s="9" t="s">
        <v>384</v>
      </c>
      <c r="B271" s="9" t="s">
        <v>385</v>
      </c>
      <c r="C271" s="9">
        <v>4.7649999999999997</v>
      </c>
    </row>
    <row r="272" spans="1:3" x14ac:dyDescent="0.35">
      <c r="A272" s="9" t="s">
        <v>386</v>
      </c>
      <c r="B272" s="9" t="s">
        <v>387</v>
      </c>
      <c r="C272" s="9">
        <v>2.3959999999999999</v>
      </c>
    </row>
    <row r="273" spans="1:3" x14ac:dyDescent="0.35">
      <c r="A273" s="9" t="s">
        <v>388</v>
      </c>
      <c r="B273" s="9" t="s">
        <v>389</v>
      </c>
      <c r="C273" s="9">
        <v>4.4660000000000002</v>
      </c>
    </row>
    <row r="274" spans="1:3" x14ac:dyDescent="0.35">
      <c r="A274" s="9" t="s">
        <v>390</v>
      </c>
      <c r="B274" s="9" t="s">
        <v>391</v>
      </c>
      <c r="C274" s="9">
        <v>3.4169999999999998</v>
      </c>
    </row>
    <row r="275" spans="1:3" x14ac:dyDescent="0.35">
      <c r="A275" s="9" t="s">
        <v>392</v>
      </c>
      <c r="B275" s="9" t="s">
        <v>393</v>
      </c>
      <c r="C275" s="9">
        <v>4.516</v>
      </c>
    </row>
    <row r="276" spans="1:3" x14ac:dyDescent="0.35">
      <c r="A276" s="9" t="s">
        <v>394</v>
      </c>
      <c r="B276" s="9" t="s">
        <v>395</v>
      </c>
      <c r="C276" s="9">
        <v>3.7469999999999999</v>
      </c>
    </row>
    <row r="277" spans="1:3" x14ac:dyDescent="0.35">
      <c r="A277" s="9" t="s">
        <v>396</v>
      </c>
      <c r="B277" s="9" t="s">
        <v>397</v>
      </c>
      <c r="C277" s="9">
        <v>3.4729999999999999</v>
      </c>
    </row>
    <row r="278" spans="1:3" x14ac:dyDescent="0.35">
      <c r="A278" s="9" t="s">
        <v>398</v>
      </c>
      <c r="B278" s="9" t="s">
        <v>399</v>
      </c>
      <c r="C278" s="9">
        <v>5.8920000000000003</v>
      </c>
    </row>
    <row r="279" spans="1:3" x14ac:dyDescent="0.35">
      <c r="A279" s="9" t="s">
        <v>400</v>
      </c>
      <c r="B279" s="9" t="s">
        <v>401</v>
      </c>
      <c r="C279" s="9">
        <v>2.4580000000000002</v>
      </c>
    </row>
    <row r="280" spans="1:3" x14ac:dyDescent="0.35">
      <c r="A280" s="9" t="s">
        <v>400</v>
      </c>
      <c r="B280" s="9" t="s">
        <v>401</v>
      </c>
      <c r="C280" s="9">
        <v>2.4580000000000002</v>
      </c>
    </row>
    <row r="281" spans="1:3" x14ac:dyDescent="0.35">
      <c r="A281" s="9" t="s">
        <v>402</v>
      </c>
      <c r="B281" s="9" t="s">
        <v>403</v>
      </c>
      <c r="C281" s="9">
        <v>9.9760000000000009</v>
      </c>
    </row>
    <row r="282" spans="1:3" x14ac:dyDescent="0.35">
      <c r="A282" s="9" t="s">
        <v>402</v>
      </c>
      <c r="B282" s="9" t="s">
        <v>403</v>
      </c>
      <c r="C282" s="9">
        <v>9.9760000000000009</v>
      </c>
    </row>
    <row r="283" spans="1:3" x14ac:dyDescent="0.35">
      <c r="A283" s="9" t="s">
        <v>404</v>
      </c>
      <c r="B283" s="9" t="s">
        <v>405</v>
      </c>
      <c r="C283" s="9">
        <v>1.764</v>
      </c>
    </row>
    <row r="284" spans="1:3" x14ac:dyDescent="0.35">
      <c r="A284" s="9" t="s">
        <v>406</v>
      </c>
      <c r="B284" s="9" t="s">
        <v>407</v>
      </c>
      <c r="C284" s="9">
        <v>3.9350000000000001</v>
      </c>
    </row>
    <row r="285" spans="1:3" x14ac:dyDescent="0.35">
      <c r="A285" s="9" t="s">
        <v>408</v>
      </c>
      <c r="B285" s="9" t="s">
        <v>409</v>
      </c>
      <c r="C285" s="9">
        <v>2.008</v>
      </c>
    </row>
    <row r="286" spans="1:3" x14ac:dyDescent="0.35">
      <c r="A286" s="9" t="s">
        <v>410</v>
      </c>
      <c r="B286" s="9" t="s">
        <v>411</v>
      </c>
      <c r="C286" s="9">
        <v>2.6669999999999998</v>
      </c>
    </row>
    <row r="287" spans="1:3" x14ac:dyDescent="0.35">
      <c r="A287" s="9" t="s">
        <v>412</v>
      </c>
      <c r="B287" s="9" t="s">
        <v>413</v>
      </c>
      <c r="C287" s="9">
        <v>2.4209999999999998</v>
      </c>
    </row>
    <row r="288" spans="1:3" x14ac:dyDescent="0.35">
      <c r="A288" s="9" t="s">
        <v>414</v>
      </c>
      <c r="B288" s="9" t="s">
        <v>415</v>
      </c>
      <c r="C288" s="9">
        <v>1.014</v>
      </c>
    </row>
    <row r="289" spans="1:3" x14ac:dyDescent="0.35">
      <c r="A289" s="9" t="s">
        <v>416</v>
      </c>
      <c r="B289" s="9" t="s">
        <v>417</v>
      </c>
      <c r="C289" s="9">
        <v>1.2110000000000001</v>
      </c>
    </row>
    <row r="290" spans="1:3" x14ac:dyDescent="0.35">
      <c r="A290" s="9" t="s">
        <v>418</v>
      </c>
      <c r="B290" s="9" t="s">
        <v>419</v>
      </c>
      <c r="C290" s="9">
        <v>1.151</v>
      </c>
    </row>
    <row r="291" spans="1:3" x14ac:dyDescent="0.35">
      <c r="A291" s="9" t="s">
        <v>420</v>
      </c>
      <c r="B291" s="9" t="s">
        <v>421</v>
      </c>
      <c r="C291" s="9">
        <v>1.7669999999999999</v>
      </c>
    </row>
    <row r="292" spans="1:3" x14ac:dyDescent="0.35">
      <c r="A292" s="9" t="s">
        <v>414</v>
      </c>
      <c r="B292" s="9" t="s">
        <v>415</v>
      </c>
      <c r="C292" s="9">
        <v>1.7669999999999999</v>
      </c>
    </row>
    <row r="293" spans="1:3" x14ac:dyDescent="0.35">
      <c r="A293" s="9" t="s">
        <v>414</v>
      </c>
      <c r="B293" s="9" t="s">
        <v>415</v>
      </c>
      <c r="C293" s="9">
        <v>1.7669999999999999</v>
      </c>
    </row>
    <row r="294" spans="1:3" x14ac:dyDescent="0.35">
      <c r="A294" s="9" t="s">
        <v>422</v>
      </c>
      <c r="B294" s="9" t="s">
        <v>423</v>
      </c>
      <c r="C294" s="9">
        <v>2.0790000000000002</v>
      </c>
    </row>
    <row r="295" spans="1:3" x14ac:dyDescent="0.35">
      <c r="A295" s="9" t="s">
        <v>422</v>
      </c>
      <c r="B295" s="9" t="s">
        <v>423</v>
      </c>
      <c r="C295" s="9">
        <v>2.0790000000000002</v>
      </c>
    </row>
    <row r="296" spans="1:3" x14ac:dyDescent="0.35">
      <c r="A296" s="9" t="s">
        <v>422</v>
      </c>
      <c r="B296" s="9" t="s">
        <v>423</v>
      </c>
      <c r="C296" s="9">
        <v>2.0790000000000002</v>
      </c>
    </row>
    <row r="297" spans="1:3" x14ac:dyDescent="0.35">
      <c r="A297" s="9" t="s">
        <v>424</v>
      </c>
      <c r="B297" s="9" t="s">
        <v>425</v>
      </c>
      <c r="C297" s="9">
        <v>1.512</v>
      </c>
    </row>
    <row r="298" spans="1:3" x14ac:dyDescent="0.35">
      <c r="A298" s="9" t="s">
        <v>424</v>
      </c>
      <c r="B298" s="9" t="s">
        <v>425</v>
      </c>
      <c r="C298" s="9">
        <v>1.512</v>
      </c>
    </row>
    <row r="299" spans="1:3" x14ac:dyDescent="0.35">
      <c r="A299" s="9" t="s">
        <v>426</v>
      </c>
      <c r="B299" s="9" t="s">
        <v>427</v>
      </c>
      <c r="C299" s="9">
        <v>1.4350000000000001</v>
      </c>
    </row>
    <row r="300" spans="1:3" x14ac:dyDescent="0.35">
      <c r="A300" s="9" t="s">
        <v>428</v>
      </c>
      <c r="B300" s="9" t="s">
        <v>429</v>
      </c>
      <c r="C300" s="9">
        <v>1.8759999999999999</v>
      </c>
    </row>
    <row r="301" spans="1:3" x14ac:dyDescent="0.35">
      <c r="A301" s="9" t="s">
        <v>430</v>
      </c>
      <c r="B301" s="9" t="s">
        <v>431</v>
      </c>
      <c r="C301" s="9">
        <v>2.335</v>
      </c>
    </row>
    <row r="302" spans="1:3" x14ac:dyDescent="0.35">
      <c r="A302" s="9" t="s">
        <v>432</v>
      </c>
      <c r="B302" s="9" t="s">
        <v>433</v>
      </c>
      <c r="C302" s="9">
        <v>45.94</v>
      </c>
    </row>
    <row r="303" spans="1:3" x14ac:dyDescent="0.35">
      <c r="A303" s="9" t="s">
        <v>434</v>
      </c>
      <c r="B303" s="9" t="s">
        <v>435</v>
      </c>
      <c r="C303" s="9">
        <v>1.615</v>
      </c>
    </row>
    <row r="304" spans="1:3" x14ac:dyDescent="0.35">
      <c r="A304" s="9" t="s">
        <v>434</v>
      </c>
      <c r="B304" s="9" t="s">
        <v>435</v>
      </c>
      <c r="C304" s="9">
        <v>1.615</v>
      </c>
    </row>
    <row r="305" spans="1:3" x14ac:dyDescent="0.35">
      <c r="A305" s="9" t="s">
        <v>436</v>
      </c>
      <c r="B305" s="9" t="s">
        <v>437</v>
      </c>
      <c r="C305" s="9">
        <v>1.798</v>
      </c>
    </row>
    <row r="306" spans="1:3" x14ac:dyDescent="0.35">
      <c r="A306" s="9" t="s">
        <v>438</v>
      </c>
      <c r="B306" s="9" t="s">
        <v>439</v>
      </c>
      <c r="C306" s="9">
        <v>64.069999999999993</v>
      </c>
    </row>
    <row r="307" spans="1:3" x14ac:dyDescent="0.35">
      <c r="A307" s="9" t="s">
        <v>440</v>
      </c>
      <c r="B307" s="9" t="s">
        <v>441</v>
      </c>
      <c r="C307" s="9">
        <v>11</v>
      </c>
    </row>
    <row r="308" spans="1:3" x14ac:dyDescent="0.35">
      <c r="A308" s="9" t="s">
        <v>442</v>
      </c>
      <c r="B308" s="9" t="s">
        <v>443</v>
      </c>
      <c r="C308" s="9">
        <v>2.09</v>
      </c>
    </row>
    <row r="309" spans="1:3" x14ac:dyDescent="0.35">
      <c r="A309" s="9" t="s">
        <v>442</v>
      </c>
      <c r="B309" s="9" t="s">
        <v>443</v>
      </c>
      <c r="C309" s="9">
        <v>2.09</v>
      </c>
    </row>
    <row r="310" spans="1:3" x14ac:dyDescent="0.35">
      <c r="A310" s="9" t="s">
        <v>444</v>
      </c>
      <c r="B310" s="9" t="s">
        <v>445</v>
      </c>
      <c r="C310" s="9">
        <v>1.429</v>
      </c>
    </row>
    <row r="311" spans="1:3" x14ac:dyDescent="0.35">
      <c r="A311" s="9" t="s">
        <v>444</v>
      </c>
      <c r="B311" s="9" t="s">
        <v>445</v>
      </c>
      <c r="C311" s="9">
        <v>10.220000000000001</v>
      </c>
    </row>
    <row r="312" spans="1:3" x14ac:dyDescent="0.35">
      <c r="A312" s="9" t="s">
        <v>444</v>
      </c>
      <c r="B312" s="9" t="s">
        <v>445</v>
      </c>
      <c r="C312" s="9">
        <v>1.429</v>
      </c>
    </row>
    <row r="313" spans="1:3" x14ac:dyDescent="0.35">
      <c r="A313" s="9" t="s">
        <v>446</v>
      </c>
      <c r="B313" s="9" t="s">
        <v>447</v>
      </c>
      <c r="C313" s="9">
        <v>8.7390000000000008</v>
      </c>
    </row>
    <row r="314" spans="1:3" x14ac:dyDescent="0.35">
      <c r="A314" s="9" t="s">
        <v>448</v>
      </c>
      <c r="B314" s="9" t="s">
        <v>449</v>
      </c>
      <c r="C314" s="9">
        <v>21.46</v>
      </c>
    </row>
    <row r="315" spans="1:3" x14ac:dyDescent="0.35">
      <c r="A315" s="9" t="s">
        <v>450</v>
      </c>
      <c r="B315" s="9" t="s">
        <v>451</v>
      </c>
      <c r="C315" s="9">
        <v>1.607</v>
      </c>
    </row>
    <row r="316" spans="1:3" x14ac:dyDescent="0.35">
      <c r="A316" s="9" t="s">
        <v>452</v>
      </c>
      <c r="B316" s="9" t="s">
        <v>453</v>
      </c>
      <c r="C316" s="9">
        <v>2.4609999999999999</v>
      </c>
    </row>
    <row r="317" spans="1:3" x14ac:dyDescent="0.35">
      <c r="A317" s="9" t="s">
        <v>452</v>
      </c>
      <c r="B317" s="9" t="s">
        <v>453</v>
      </c>
      <c r="C317" s="9">
        <v>2.5680000000000001</v>
      </c>
    </row>
    <row r="318" spans="1:3" x14ac:dyDescent="0.35">
      <c r="A318" s="9" t="s">
        <v>452</v>
      </c>
      <c r="B318" s="9" t="s">
        <v>453</v>
      </c>
      <c r="C318" s="9">
        <v>2.5680000000000001</v>
      </c>
    </row>
    <row r="319" spans="1:3" x14ac:dyDescent="0.35">
      <c r="A319" s="9" t="s">
        <v>454</v>
      </c>
      <c r="B319" s="9" t="s">
        <v>455</v>
      </c>
      <c r="C319" s="9">
        <v>17.940000000000001</v>
      </c>
    </row>
    <row r="320" spans="1:3" x14ac:dyDescent="0.35">
      <c r="A320" s="9" t="s">
        <v>454</v>
      </c>
      <c r="B320" s="9" t="s">
        <v>455</v>
      </c>
      <c r="C320" s="9">
        <v>23.12</v>
      </c>
    </row>
    <row r="321" spans="1:3" x14ac:dyDescent="0.35">
      <c r="A321" s="9" t="s">
        <v>457</v>
      </c>
      <c r="B321" s="9" t="s">
        <v>458</v>
      </c>
      <c r="C321" s="9">
        <v>15.32</v>
      </c>
    </row>
    <row r="322" spans="1:3" x14ac:dyDescent="0.35">
      <c r="A322" s="9" t="s">
        <v>457</v>
      </c>
      <c r="B322" s="9" t="s">
        <v>458</v>
      </c>
      <c r="C322" s="9">
        <v>13.93</v>
      </c>
    </row>
    <row r="323" spans="1:3" x14ac:dyDescent="0.35">
      <c r="A323" s="9" t="s">
        <v>459</v>
      </c>
      <c r="B323" s="9" t="s">
        <v>460</v>
      </c>
      <c r="C323" s="9">
        <v>3.0910000000000002</v>
      </c>
    </row>
    <row r="324" spans="1:3" x14ac:dyDescent="0.35">
      <c r="A324" s="9" t="s">
        <v>461</v>
      </c>
      <c r="B324" s="9" t="s">
        <v>462</v>
      </c>
      <c r="C324" s="9">
        <v>5.9989999999999997</v>
      </c>
    </row>
    <row r="325" spans="1:3" x14ac:dyDescent="0.35">
      <c r="A325" s="9" t="s">
        <v>463</v>
      </c>
      <c r="B325" s="9" t="s">
        <v>464</v>
      </c>
      <c r="C325" s="9">
        <v>3.1680000000000001</v>
      </c>
    </row>
    <row r="326" spans="1:3" x14ac:dyDescent="0.35">
      <c r="A326" s="9" t="s">
        <v>465</v>
      </c>
      <c r="B326" s="9" t="s">
        <v>466</v>
      </c>
      <c r="C326" s="9">
        <v>37.07</v>
      </c>
    </row>
    <row r="327" spans="1:3" x14ac:dyDescent="0.35">
      <c r="A327" s="9" t="s">
        <v>467</v>
      </c>
      <c r="B327" s="9" t="s">
        <v>468</v>
      </c>
      <c r="C327" s="9">
        <v>2.4350000000000001</v>
      </c>
    </row>
    <row r="328" spans="1:3" x14ac:dyDescent="0.35">
      <c r="A328" s="9" t="s">
        <v>469</v>
      </c>
      <c r="B328" s="9" t="s">
        <v>470</v>
      </c>
      <c r="C328" s="9">
        <v>186.3</v>
      </c>
    </row>
    <row r="329" spans="1:3" x14ac:dyDescent="0.35">
      <c r="A329" s="9" t="s">
        <v>471</v>
      </c>
      <c r="B329" s="9" t="s">
        <v>472</v>
      </c>
      <c r="C329" s="9">
        <v>60.4</v>
      </c>
    </row>
    <row r="330" spans="1:3" x14ac:dyDescent="0.35">
      <c r="A330" s="9" t="s">
        <v>473</v>
      </c>
      <c r="B330" s="9" t="s">
        <v>474</v>
      </c>
      <c r="C330" s="9">
        <v>2.9260000000000002</v>
      </c>
    </row>
    <row r="331" spans="1:3" x14ac:dyDescent="0.35">
      <c r="A331" s="9" t="s">
        <v>471</v>
      </c>
      <c r="B331" s="9" t="s">
        <v>472</v>
      </c>
      <c r="C331" s="9">
        <v>60.4</v>
      </c>
    </row>
    <row r="332" spans="1:3" x14ac:dyDescent="0.35">
      <c r="A332" s="9" t="s">
        <v>475</v>
      </c>
      <c r="B332" s="9" t="s">
        <v>476</v>
      </c>
      <c r="C332" s="9">
        <v>83.03</v>
      </c>
    </row>
    <row r="333" spans="1:3" x14ac:dyDescent="0.35">
      <c r="A333" s="9" t="s">
        <v>471</v>
      </c>
      <c r="B333" s="9" t="s">
        <v>472</v>
      </c>
      <c r="C333" s="9">
        <v>60.4</v>
      </c>
    </row>
    <row r="334" spans="1:3" x14ac:dyDescent="0.35">
      <c r="A334" s="9" t="s">
        <v>469</v>
      </c>
      <c r="B334" s="9" t="s">
        <v>470</v>
      </c>
      <c r="C334" s="9">
        <v>145.4</v>
      </c>
    </row>
    <row r="335" spans="1:3" x14ac:dyDescent="0.35">
      <c r="A335" s="9" t="s">
        <v>477</v>
      </c>
      <c r="B335" s="9" t="s">
        <v>478</v>
      </c>
      <c r="C335" s="9">
        <v>4.1070000000000002</v>
      </c>
    </row>
    <row r="336" spans="1:3" x14ac:dyDescent="0.35">
      <c r="A336" s="9" t="s">
        <v>479</v>
      </c>
      <c r="B336" s="9" t="s">
        <v>480</v>
      </c>
      <c r="C336" s="9">
        <v>4.1070000000000002</v>
      </c>
    </row>
    <row r="337" spans="1:3" x14ac:dyDescent="0.35">
      <c r="A337" s="9" t="s">
        <v>481</v>
      </c>
      <c r="B337" s="9" t="s">
        <v>482</v>
      </c>
      <c r="C337" s="9">
        <v>3.714</v>
      </c>
    </row>
    <row r="338" spans="1:3" x14ac:dyDescent="0.35">
      <c r="A338" s="9" t="s">
        <v>483</v>
      </c>
      <c r="B338" s="9" t="s">
        <v>484</v>
      </c>
      <c r="C338" s="9">
        <v>4.2759999999999998</v>
      </c>
    </row>
    <row r="339" spans="1:3" x14ac:dyDescent="0.35">
      <c r="A339" s="9" t="s">
        <v>485</v>
      </c>
      <c r="B339" s="9" t="s">
        <v>486</v>
      </c>
      <c r="C339" s="9">
        <v>3.7759999999999998</v>
      </c>
    </row>
    <row r="340" spans="1:3" x14ac:dyDescent="0.35">
      <c r="A340" s="9" t="s">
        <v>477</v>
      </c>
      <c r="B340" s="9" t="s">
        <v>478</v>
      </c>
      <c r="C340" s="9">
        <v>4.1070000000000002</v>
      </c>
    </row>
    <row r="341" spans="1:3" x14ac:dyDescent="0.35">
      <c r="A341" s="9" t="s">
        <v>483</v>
      </c>
      <c r="B341" s="9" t="s">
        <v>484</v>
      </c>
      <c r="C341" s="9">
        <v>4.2759999999999998</v>
      </c>
    </row>
    <row r="342" spans="1:3" x14ac:dyDescent="0.35">
      <c r="A342" s="9" t="s">
        <v>487</v>
      </c>
      <c r="B342" s="9" t="s">
        <v>488</v>
      </c>
      <c r="C342" s="9">
        <v>3.4289999999999998</v>
      </c>
    </row>
    <row r="343" spans="1:3" x14ac:dyDescent="0.35">
      <c r="A343" s="9" t="s">
        <v>489</v>
      </c>
      <c r="B343" s="9" t="s">
        <v>490</v>
      </c>
      <c r="C343" s="9">
        <v>3.0739999999999998</v>
      </c>
    </row>
    <row r="344" spans="1:3" x14ac:dyDescent="0.35">
      <c r="A344" s="9" t="s">
        <v>491</v>
      </c>
      <c r="B344" s="9" t="s">
        <v>492</v>
      </c>
      <c r="C344" s="9">
        <v>3.9809999999999999</v>
      </c>
    </row>
    <row r="345" spans="1:3" x14ac:dyDescent="0.35">
      <c r="A345" s="9" t="s">
        <v>493</v>
      </c>
      <c r="B345" s="9" t="s">
        <v>494</v>
      </c>
      <c r="C345" s="9">
        <v>2.4969999999999999</v>
      </c>
    </row>
    <row r="346" spans="1:3" x14ac:dyDescent="0.35">
      <c r="A346" s="9" t="s">
        <v>495</v>
      </c>
      <c r="B346" s="9" t="s">
        <v>496</v>
      </c>
      <c r="C346" s="9">
        <v>7.7359999999999998</v>
      </c>
    </row>
    <row r="347" spans="1:3" x14ac:dyDescent="0.35">
      <c r="A347" s="9" t="s">
        <v>497</v>
      </c>
      <c r="B347" s="9" t="s">
        <v>498</v>
      </c>
      <c r="C347" s="9">
        <v>9.7729999999999997</v>
      </c>
    </row>
    <row r="348" spans="1:3" x14ac:dyDescent="0.35">
      <c r="A348" s="9" t="s">
        <v>499</v>
      </c>
      <c r="B348" s="9" t="s">
        <v>500</v>
      </c>
      <c r="C348" s="9">
        <v>8.423</v>
      </c>
    </row>
    <row r="349" spans="1:3" x14ac:dyDescent="0.35">
      <c r="A349" s="9" t="s">
        <v>501</v>
      </c>
      <c r="B349" s="9" t="s">
        <v>502</v>
      </c>
      <c r="C349" s="9">
        <v>6.4450000000000003</v>
      </c>
    </row>
    <row r="350" spans="1:3" x14ac:dyDescent="0.35">
      <c r="A350" s="9" t="s">
        <v>503</v>
      </c>
      <c r="B350" s="9" t="s">
        <v>504</v>
      </c>
      <c r="C350" s="9">
        <v>6.7439999999999998</v>
      </c>
    </row>
    <row r="351" spans="1:3" x14ac:dyDescent="0.35">
      <c r="A351" s="9" t="s">
        <v>495</v>
      </c>
      <c r="B351" s="9" t="s">
        <v>496</v>
      </c>
      <c r="C351" s="9">
        <v>6.165</v>
      </c>
    </row>
    <row r="352" spans="1:3" x14ac:dyDescent="0.35">
      <c r="A352" s="9" t="s">
        <v>495</v>
      </c>
      <c r="B352" s="9" t="s">
        <v>496</v>
      </c>
      <c r="C352" s="9">
        <v>4.4249999999999998</v>
      </c>
    </row>
    <row r="353" spans="1:3" x14ac:dyDescent="0.35">
      <c r="A353" s="9" t="s">
        <v>505</v>
      </c>
      <c r="B353" s="9" t="s">
        <v>506</v>
      </c>
      <c r="C353" s="9">
        <v>8.1449999999999996</v>
      </c>
    </row>
    <row r="354" spans="1:3" x14ac:dyDescent="0.35">
      <c r="A354" s="9" t="s">
        <v>507</v>
      </c>
      <c r="B354" s="9" t="s">
        <v>508</v>
      </c>
      <c r="C354" s="9">
        <v>7.3760000000000003</v>
      </c>
    </row>
    <row r="355" spans="1:3" x14ac:dyDescent="0.35">
      <c r="A355" s="9" t="s">
        <v>507</v>
      </c>
      <c r="B355" s="9" t="s">
        <v>508</v>
      </c>
      <c r="C355" s="9">
        <v>7.3760000000000003</v>
      </c>
    </row>
    <row r="356" spans="1:3" x14ac:dyDescent="0.35">
      <c r="A356" s="9" t="s">
        <v>509</v>
      </c>
      <c r="B356" s="9" t="s">
        <v>510</v>
      </c>
      <c r="C356" s="9">
        <v>8.98</v>
      </c>
    </row>
    <row r="357" spans="1:3" x14ac:dyDescent="0.35">
      <c r="A357" s="9" t="s">
        <v>509</v>
      </c>
      <c r="B357" s="9" t="s">
        <v>510</v>
      </c>
      <c r="C357" s="9">
        <v>7.5650000000000004</v>
      </c>
    </row>
    <row r="358" spans="1:3" x14ac:dyDescent="0.35">
      <c r="A358" s="9" t="s">
        <v>511</v>
      </c>
      <c r="B358" s="9" t="s">
        <v>512</v>
      </c>
      <c r="C358" s="9">
        <v>9.9890000000000008</v>
      </c>
    </row>
    <row r="359" spans="1:3" x14ac:dyDescent="0.35">
      <c r="A359" s="9" t="s">
        <v>513</v>
      </c>
      <c r="B359" s="9" t="s">
        <v>514</v>
      </c>
      <c r="C359" s="9">
        <v>9.7420000000000009</v>
      </c>
    </row>
    <row r="360" spans="1:3" x14ac:dyDescent="0.35">
      <c r="A360" s="9" t="s">
        <v>513</v>
      </c>
      <c r="B360" s="9" t="s">
        <v>514</v>
      </c>
      <c r="C360" s="9">
        <v>9.0020000000000007</v>
      </c>
    </row>
    <row r="361" spans="1:3" x14ac:dyDescent="0.35">
      <c r="A361" s="9" t="s">
        <v>515</v>
      </c>
      <c r="B361" s="9" t="s">
        <v>516</v>
      </c>
      <c r="C361" s="9">
        <v>7.1</v>
      </c>
    </row>
    <row r="362" spans="1:3" x14ac:dyDescent="0.35">
      <c r="A362" s="9" t="s">
        <v>515</v>
      </c>
      <c r="B362" s="9" t="s">
        <v>516</v>
      </c>
      <c r="C362" s="9">
        <v>7.1</v>
      </c>
    </row>
    <row r="363" spans="1:3" x14ac:dyDescent="0.35">
      <c r="A363" s="9" t="s">
        <v>517</v>
      </c>
      <c r="B363" s="9" t="s">
        <v>518</v>
      </c>
      <c r="C363" s="9">
        <v>0</v>
      </c>
    </row>
    <row r="364" spans="1:3" x14ac:dyDescent="0.35">
      <c r="A364" s="9" t="s">
        <v>517</v>
      </c>
      <c r="B364" s="9" t="s">
        <v>518</v>
      </c>
      <c r="C364" s="9">
        <v>0</v>
      </c>
    </row>
    <row r="365" spans="1:3" x14ac:dyDescent="0.35">
      <c r="A365" s="9" t="s">
        <v>519</v>
      </c>
      <c r="B365" s="9" t="s">
        <v>520</v>
      </c>
      <c r="C365" s="9">
        <v>0</v>
      </c>
    </row>
    <row r="366" spans="1:3" x14ac:dyDescent="0.35">
      <c r="A366" s="9" t="s">
        <v>515</v>
      </c>
      <c r="B366" s="9" t="s">
        <v>516</v>
      </c>
      <c r="C366" s="9">
        <v>0</v>
      </c>
    </row>
    <row r="367" spans="1:3" x14ac:dyDescent="0.35">
      <c r="A367" s="9" t="s">
        <v>519</v>
      </c>
      <c r="B367" s="9" t="s">
        <v>520</v>
      </c>
      <c r="C367" s="9">
        <v>0</v>
      </c>
    </row>
    <row r="368" spans="1:3" x14ac:dyDescent="0.35">
      <c r="A368" s="9" t="s">
        <v>521</v>
      </c>
      <c r="B368" s="9" t="s">
        <v>522</v>
      </c>
      <c r="C368" s="9">
        <v>0</v>
      </c>
    </row>
    <row r="369" spans="1:3" x14ac:dyDescent="0.35">
      <c r="A369" s="9" t="s">
        <v>523</v>
      </c>
      <c r="B369" s="9" t="s">
        <v>524</v>
      </c>
      <c r="C369" s="9">
        <v>0</v>
      </c>
    </row>
    <row r="370" spans="1:3" x14ac:dyDescent="0.35">
      <c r="A370" s="9" t="s">
        <v>525</v>
      </c>
      <c r="B370" s="9" t="s">
        <v>526</v>
      </c>
      <c r="C370" s="9">
        <v>0</v>
      </c>
    </row>
    <row r="371" spans="1:3" x14ac:dyDescent="0.35">
      <c r="A371" s="9" t="s">
        <v>515</v>
      </c>
      <c r="B371" s="9" t="s">
        <v>516</v>
      </c>
      <c r="C371" s="9">
        <v>0</v>
      </c>
    </row>
    <row r="372" spans="1:3" x14ac:dyDescent="0.35">
      <c r="A372" s="9" t="s">
        <v>525</v>
      </c>
      <c r="B372" s="9" t="s">
        <v>526</v>
      </c>
      <c r="C372" s="9">
        <v>0</v>
      </c>
    </row>
    <row r="373" spans="1:3" x14ac:dyDescent="0.35">
      <c r="A373" s="9" t="s">
        <v>527</v>
      </c>
      <c r="B373" s="9" t="s">
        <v>528</v>
      </c>
      <c r="C373" s="9">
        <v>0</v>
      </c>
    </row>
    <row r="374" spans="1:3" x14ac:dyDescent="0.35">
      <c r="A374" s="9" t="s">
        <v>529</v>
      </c>
      <c r="B374" s="9" t="s">
        <v>530</v>
      </c>
      <c r="C374" s="9">
        <v>0</v>
      </c>
    </row>
    <row r="375" spans="1:3" x14ac:dyDescent="0.35">
      <c r="A375" s="9" t="s">
        <v>531</v>
      </c>
      <c r="B375" s="9" t="s">
        <v>532</v>
      </c>
      <c r="C375" s="9">
        <v>0</v>
      </c>
    </row>
    <row r="376" spans="1:3" x14ac:dyDescent="0.35">
      <c r="A376" s="9" t="s">
        <v>533</v>
      </c>
      <c r="B376" s="9" t="s">
        <v>534</v>
      </c>
      <c r="C376" s="9">
        <v>0</v>
      </c>
    </row>
    <row r="377" spans="1:3" x14ac:dyDescent="0.35">
      <c r="A377" s="9" t="s">
        <v>535</v>
      </c>
      <c r="B377" s="9" t="s">
        <v>536</v>
      </c>
      <c r="C377" s="9">
        <v>0</v>
      </c>
    </row>
    <row r="378" spans="1:3" x14ac:dyDescent="0.35">
      <c r="A378" s="9" t="s">
        <v>537</v>
      </c>
      <c r="B378" s="9" t="s">
        <v>538</v>
      </c>
      <c r="C378" s="9">
        <v>0</v>
      </c>
    </row>
    <row r="379" spans="1:3" x14ac:dyDescent="0.35">
      <c r="A379" s="9" t="s">
        <v>539</v>
      </c>
      <c r="B379" s="9" t="s">
        <v>540</v>
      </c>
      <c r="C379" s="9">
        <v>1.4790000000000001</v>
      </c>
    </row>
    <row r="380" spans="1:3" x14ac:dyDescent="0.35">
      <c r="A380" s="9" t="s">
        <v>541</v>
      </c>
      <c r="B380" s="9" t="s">
        <v>542</v>
      </c>
      <c r="C380" s="9">
        <v>1.331</v>
      </c>
    </row>
    <row r="381" spans="1:3" x14ac:dyDescent="0.35">
      <c r="A381" s="9" t="s">
        <v>541</v>
      </c>
      <c r="B381" s="9" t="s">
        <v>542</v>
      </c>
      <c r="C381" s="9">
        <v>1.331</v>
      </c>
    </row>
    <row r="382" spans="1:3" x14ac:dyDescent="0.35">
      <c r="A382" s="9" t="s">
        <v>543</v>
      </c>
      <c r="B382" s="9" t="s">
        <v>544</v>
      </c>
      <c r="C382" s="9">
        <v>1.331</v>
      </c>
    </row>
    <row r="383" spans="1:3" x14ac:dyDescent="0.35">
      <c r="A383" s="9" t="s">
        <v>545</v>
      </c>
      <c r="B383" s="9" t="s">
        <v>546</v>
      </c>
      <c r="C383" s="9">
        <v>1.8759999999999999</v>
      </c>
    </row>
    <row r="384" spans="1:3" x14ac:dyDescent="0.35">
      <c r="A384" s="9" t="s">
        <v>547</v>
      </c>
      <c r="B384" s="9" t="s">
        <v>548</v>
      </c>
      <c r="C384" s="9">
        <v>1.6080000000000001</v>
      </c>
    </row>
    <row r="385" spans="1:3" x14ac:dyDescent="0.35">
      <c r="A385" s="9" t="s">
        <v>549</v>
      </c>
      <c r="B385" s="9" t="s">
        <v>550</v>
      </c>
      <c r="C385" s="9">
        <v>1.42</v>
      </c>
    </row>
    <row r="386" spans="1:3" x14ac:dyDescent="0.35">
      <c r="A386" s="9" t="s">
        <v>549</v>
      </c>
      <c r="B386" s="9" t="s">
        <v>550</v>
      </c>
      <c r="C386" s="9">
        <v>1.42</v>
      </c>
    </row>
    <row r="387" spans="1:3" x14ac:dyDescent="0.35">
      <c r="A387" s="9" t="s">
        <v>551</v>
      </c>
      <c r="B387" s="9" t="s">
        <v>552</v>
      </c>
      <c r="C387" s="9">
        <v>0.80100000000000005</v>
      </c>
    </row>
    <row r="388" spans="1:3" x14ac:dyDescent="0.35">
      <c r="A388" s="9" t="s">
        <v>553</v>
      </c>
      <c r="B388" s="9" t="s">
        <v>554</v>
      </c>
      <c r="C388" s="9">
        <v>1.526</v>
      </c>
    </row>
    <row r="389" spans="1:3" x14ac:dyDescent="0.35">
      <c r="A389" s="9" t="s">
        <v>555</v>
      </c>
      <c r="B389" s="9" t="s">
        <v>556</v>
      </c>
      <c r="C389" s="9">
        <v>1.5840000000000001</v>
      </c>
    </row>
    <row r="390" spans="1:3" x14ac:dyDescent="0.35">
      <c r="A390" s="9" t="s">
        <v>557</v>
      </c>
      <c r="B390" s="9" t="s">
        <v>558</v>
      </c>
      <c r="C390" s="9">
        <v>1.5840000000000001</v>
      </c>
    </row>
    <row r="391" spans="1:3" x14ac:dyDescent="0.35">
      <c r="A391" s="9" t="s">
        <v>559</v>
      </c>
      <c r="B391" s="9" t="s">
        <v>560</v>
      </c>
      <c r="C391" s="9">
        <v>1.349</v>
      </c>
    </row>
    <row r="392" spans="1:3" x14ac:dyDescent="0.35">
      <c r="A392" s="9" t="s">
        <v>559</v>
      </c>
      <c r="B392" s="9" t="s">
        <v>560</v>
      </c>
      <c r="C392" s="9">
        <v>1.349</v>
      </c>
    </row>
    <row r="393" spans="1:3" x14ac:dyDescent="0.35">
      <c r="A393" s="9" t="s">
        <v>561</v>
      </c>
      <c r="B393" s="9" t="s">
        <v>562</v>
      </c>
      <c r="C393" s="9">
        <v>2.0699999999999998</v>
      </c>
    </row>
    <row r="394" spans="1:3" x14ac:dyDescent="0.35">
      <c r="A394" s="9" t="s">
        <v>563</v>
      </c>
      <c r="B394" s="9" t="s">
        <v>564</v>
      </c>
      <c r="C394" s="9">
        <v>1.871</v>
      </c>
    </row>
    <row r="395" spans="1:3" x14ac:dyDescent="0.35">
      <c r="A395" s="9" t="s">
        <v>565</v>
      </c>
      <c r="B395" s="9" t="s">
        <v>566</v>
      </c>
      <c r="C395" s="9">
        <v>1.9850000000000001</v>
      </c>
    </row>
    <row r="396" spans="1:3" x14ac:dyDescent="0.35">
      <c r="A396" s="9" t="s">
        <v>567</v>
      </c>
      <c r="B396" s="9" t="s">
        <v>568</v>
      </c>
      <c r="C396" s="9">
        <v>1.2370000000000001</v>
      </c>
    </row>
    <row r="397" spans="1:3" x14ac:dyDescent="0.35">
      <c r="A397" s="9" t="s">
        <v>569</v>
      </c>
      <c r="B397" s="9" t="s">
        <v>570</v>
      </c>
      <c r="C397" s="9">
        <v>2.0169999999999999</v>
      </c>
    </row>
    <row r="398" spans="1:3" x14ac:dyDescent="0.35">
      <c r="A398" s="9" t="s">
        <v>571</v>
      </c>
      <c r="B398" s="9" t="s">
        <v>572</v>
      </c>
      <c r="C398" s="9">
        <v>1.8560000000000001</v>
      </c>
    </row>
    <row r="399" spans="1:3" x14ac:dyDescent="0.35">
      <c r="A399" s="9" t="s">
        <v>573</v>
      </c>
      <c r="B399" s="9" t="s">
        <v>574</v>
      </c>
      <c r="C399" s="9">
        <v>2.48</v>
      </c>
    </row>
    <row r="400" spans="1:3" x14ac:dyDescent="0.35">
      <c r="A400" s="9" t="s">
        <v>575</v>
      </c>
      <c r="B400" s="9" t="s">
        <v>576</v>
      </c>
      <c r="C400" s="9">
        <v>2.8620000000000001</v>
      </c>
    </row>
    <row r="401" spans="1:3" x14ac:dyDescent="0.35">
      <c r="A401" s="9" t="s">
        <v>571</v>
      </c>
      <c r="B401" s="9" t="s">
        <v>572</v>
      </c>
      <c r="C401" s="9">
        <v>1.8560000000000001</v>
      </c>
    </row>
    <row r="402" spans="1:3" x14ac:dyDescent="0.35">
      <c r="A402" s="9" t="s">
        <v>577</v>
      </c>
      <c r="B402" s="9" t="s">
        <v>578</v>
      </c>
      <c r="C402" s="9">
        <v>1.3839999999999999</v>
      </c>
    </row>
    <row r="403" spans="1:3" x14ac:dyDescent="0.35">
      <c r="A403" s="9" t="s">
        <v>577</v>
      </c>
      <c r="B403" s="9" t="s">
        <v>578</v>
      </c>
      <c r="C403" s="9">
        <v>1.3839999999999999</v>
      </c>
    </row>
    <row r="404" spans="1:3" x14ac:dyDescent="0.35">
      <c r="A404" s="9" t="s">
        <v>579</v>
      </c>
      <c r="B404" s="9" t="s">
        <v>580</v>
      </c>
      <c r="C404" s="9">
        <v>2.1520000000000001</v>
      </c>
    </row>
    <row r="405" spans="1:3" x14ac:dyDescent="0.35">
      <c r="A405" s="9" t="s">
        <v>581</v>
      </c>
      <c r="B405" s="9" t="s">
        <v>582</v>
      </c>
      <c r="C405" s="9">
        <v>1.8480000000000001</v>
      </c>
    </row>
    <row r="406" spans="1:3" x14ac:dyDescent="0.35">
      <c r="A406" s="9" t="s">
        <v>583</v>
      </c>
      <c r="B406" s="9" t="s">
        <v>584</v>
      </c>
      <c r="C406" s="9">
        <v>2.581</v>
      </c>
    </row>
    <row r="407" spans="1:3" x14ac:dyDescent="0.35">
      <c r="A407" s="9" t="s">
        <v>585</v>
      </c>
      <c r="B407" s="9" t="s">
        <v>586</v>
      </c>
      <c r="C407" s="9">
        <v>2.5110000000000001</v>
      </c>
    </row>
    <row r="408" spans="1:3" x14ac:dyDescent="0.35">
      <c r="A408" s="9" t="s">
        <v>587</v>
      </c>
      <c r="B408" s="9" t="s">
        <v>588</v>
      </c>
      <c r="C408" s="9">
        <v>2.0619999999999998</v>
      </c>
    </row>
    <row r="409" spans="1:3" x14ac:dyDescent="0.35">
      <c r="A409" s="9" t="s">
        <v>589</v>
      </c>
      <c r="B409" s="9" t="s">
        <v>590</v>
      </c>
      <c r="C409" s="9">
        <v>2.0510000000000002</v>
      </c>
    </row>
    <row r="410" spans="1:3" x14ac:dyDescent="0.35">
      <c r="A410" s="9" t="s">
        <v>591</v>
      </c>
      <c r="B410" s="9" t="s">
        <v>592</v>
      </c>
      <c r="C410" s="9">
        <v>3.2650000000000001</v>
      </c>
    </row>
    <row r="411" spans="1:3" x14ac:dyDescent="0.35">
      <c r="A411" s="9" t="s">
        <v>593</v>
      </c>
      <c r="B411" s="9" t="s">
        <v>594</v>
      </c>
      <c r="C411" s="9">
        <v>2.93</v>
      </c>
    </row>
    <row r="412" spans="1:3" x14ac:dyDescent="0.35">
      <c r="A412" s="9" t="s">
        <v>595</v>
      </c>
      <c r="B412" s="9" t="s">
        <v>596</v>
      </c>
      <c r="C412" s="9">
        <v>2.794</v>
      </c>
    </row>
    <row r="413" spans="1:3" x14ac:dyDescent="0.35">
      <c r="A413" s="9" t="s">
        <v>597</v>
      </c>
      <c r="B413" s="9" t="s">
        <v>598</v>
      </c>
      <c r="C413" s="9">
        <v>2.8410000000000002</v>
      </c>
    </row>
    <row r="414" spans="1:3" x14ac:dyDescent="0.35">
      <c r="A414" s="9" t="s">
        <v>599</v>
      </c>
      <c r="B414" s="9" t="s">
        <v>600</v>
      </c>
      <c r="C414" s="9">
        <v>2.34</v>
      </c>
    </row>
    <row r="415" spans="1:3" x14ac:dyDescent="0.35">
      <c r="A415" s="9" t="s">
        <v>601</v>
      </c>
      <c r="B415" s="9" t="s">
        <v>602</v>
      </c>
      <c r="C415" s="9">
        <v>2.6920000000000002</v>
      </c>
    </row>
    <row r="416" spans="1:3" x14ac:dyDescent="0.35">
      <c r="A416" s="9" t="s">
        <v>603</v>
      </c>
      <c r="B416" s="9" t="s">
        <v>604</v>
      </c>
      <c r="C416" s="9">
        <v>1.915</v>
      </c>
    </row>
    <row r="417" spans="1:3" x14ac:dyDescent="0.35">
      <c r="A417" s="9" t="s">
        <v>605</v>
      </c>
      <c r="B417" s="9" t="s">
        <v>606</v>
      </c>
      <c r="C417" s="9">
        <v>2.3519999999999999</v>
      </c>
    </row>
    <row r="418" spans="1:3" x14ac:dyDescent="0.35">
      <c r="A418" s="9" t="s">
        <v>607</v>
      </c>
      <c r="B418" s="9" t="s">
        <v>608</v>
      </c>
      <c r="C418" s="9">
        <v>2.1440000000000001</v>
      </c>
    </row>
    <row r="419" spans="1:3" x14ac:dyDescent="0.35">
      <c r="A419" s="9" t="s">
        <v>609</v>
      </c>
      <c r="B419" s="9" t="s">
        <v>610</v>
      </c>
      <c r="C419" s="9">
        <v>5.2949999999999999</v>
      </c>
    </row>
    <row r="420" spans="1:3" x14ac:dyDescent="0.35">
      <c r="A420" s="9" t="s">
        <v>609</v>
      </c>
      <c r="B420" s="9" t="s">
        <v>610</v>
      </c>
      <c r="C420" s="9">
        <v>5.2949999999999999</v>
      </c>
    </row>
    <row r="421" spans="1:3" x14ac:dyDescent="0.35">
      <c r="A421" s="9" t="s">
        <v>609</v>
      </c>
      <c r="B421" s="9" t="s">
        <v>610</v>
      </c>
      <c r="C421" s="9">
        <v>5.2949999999999999</v>
      </c>
    </row>
    <row r="422" spans="1:3" x14ac:dyDescent="0.35">
      <c r="A422" s="2">
        <v>25.289560000000002</v>
      </c>
      <c r="B422" s="2">
        <v>85.219470000000001</v>
      </c>
      <c r="C422" s="2">
        <v>0</v>
      </c>
    </row>
    <row r="423" spans="1:3" x14ac:dyDescent="0.35">
      <c r="A423" s="2">
        <v>25.289560000000002</v>
      </c>
      <c r="B423" s="2">
        <v>85.219470000000001</v>
      </c>
      <c r="C423" s="2">
        <v>0</v>
      </c>
    </row>
    <row r="424" spans="1:3" x14ac:dyDescent="0.35">
      <c r="A424" s="2">
        <v>25.578399999999998</v>
      </c>
      <c r="B424" s="2">
        <v>85.081339999999997</v>
      </c>
      <c r="C424" s="2">
        <v>0</v>
      </c>
    </row>
    <row r="425" spans="1:3" x14ac:dyDescent="0.35">
      <c r="A425" s="2">
        <v>25.288250000000001</v>
      </c>
      <c r="B425" s="2">
        <v>85.220410000000001</v>
      </c>
      <c r="C425" s="2">
        <v>0</v>
      </c>
    </row>
    <row r="426" spans="1:3" x14ac:dyDescent="0.35">
      <c r="A426" s="2">
        <v>25.288250000000001</v>
      </c>
      <c r="B426" s="2">
        <v>85.220399999999998</v>
      </c>
      <c r="C426" s="2">
        <v>0</v>
      </c>
    </row>
    <row r="427" spans="1:3" x14ac:dyDescent="0.35">
      <c r="A427" s="10">
        <v>25.184052999999999</v>
      </c>
      <c r="B427" s="10">
        <v>85.516733000000002</v>
      </c>
      <c r="C427" s="2">
        <v>0</v>
      </c>
    </row>
    <row r="428" spans="1:3" x14ac:dyDescent="0.35">
      <c r="A428" s="10">
        <v>25.184052999999999</v>
      </c>
      <c r="B428" s="10">
        <v>85.516733000000002</v>
      </c>
      <c r="C428" s="2">
        <v>0</v>
      </c>
    </row>
    <row r="429" spans="1:3" x14ac:dyDescent="0.35">
      <c r="A429" s="10">
        <v>25.184472</v>
      </c>
      <c r="B429" s="10">
        <v>85.515375000000006</v>
      </c>
      <c r="C429" s="2">
        <v>0</v>
      </c>
    </row>
    <row r="430" spans="1:3" x14ac:dyDescent="0.35">
      <c r="A430" s="10">
        <v>25.184044</v>
      </c>
      <c r="B430" s="10">
        <v>85.516328000000001</v>
      </c>
      <c r="C430" s="2">
        <v>0</v>
      </c>
    </row>
    <row r="431" spans="1:3" x14ac:dyDescent="0.35">
      <c r="A431" s="10">
        <v>25.184699999999999</v>
      </c>
      <c r="B431" s="10">
        <v>85.5167</v>
      </c>
      <c r="C431" s="2">
        <v>0</v>
      </c>
    </row>
    <row r="432" spans="1:3" x14ac:dyDescent="0.35">
      <c r="A432" s="10">
        <v>25.184699999999999</v>
      </c>
      <c r="B432" s="10">
        <v>85.5167</v>
      </c>
      <c r="C432" s="2">
        <v>0</v>
      </c>
    </row>
    <row r="433" spans="1:3" x14ac:dyDescent="0.35">
      <c r="A433" s="10">
        <v>25.051521999999999</v>
      </c>
      <c r="B433" s="10">
        <v>85.427092000000002</v>
      </c>
      <c r="C433" s="2">
        <v>0</v>
      </c>
    </row>
    <row r="434" spans="1:3" x14ac:dyDescent="0.35">
      <c r="A434" s="10">
        <v>25.051472</v>
      </c>
      <c r="B434" s="10">
        <v>85.426989000000006</v>
      </c>
      <c r="C434" s="2">
        <v>0</v>
      </c>
    </row>
    <row r="435" spans="1:3" x14ac:dyDescent="0.35">
      <c r="A435" s="10">
        <v>25.050941999999999</v>
      </c>
      <c r="B435" s="10">
        <v>85.426828</v>
      </c>
      <c r="C435" s="2">
        <v>0.44400000000000001</v>
      </c>
    </row>
    <row r="436" spans="1:3" x14ac:dyDescent="0.35">
      <c r="A436" s="10">
        <v>25.050941999999999</v>
      </c>
      <c r="B436" s="10">
        <v>85.426828</v>
      </c>
      <c r="C436" s="2">
        <v>0</v>
      </c>
    </row>
    <row r="437" spans="1:3" x14ac:dyDescent="0.35">
      <c r="A437" s="10">
        <v>25.050961000000001</v>
      </c>
      <c r="B437" s="10">
        <v>85.426818999999995</v>
      </c>
      <c r="C437" s="2">
        <v>0</v>
      </c>
    </row>
    <row r="438" spans="1:3" x14ac:dyDescent="0.35">
      <c r="A438" s="10">
        <v>25.033643999999999</v>
      </c>
      <c r="B438" s="10">
        <v>85.433075000000002</v>
      </c>
      <c r="C438" s="22">
        <v>0</v>
      </c>
    </row>
    <row r="439" spans="1:3" x14ac:dyDescent="0.35">
      <c r="A439" s="10">
        <v>25.033643999999999</v>
      </c>
      <c r="B439" s="10" t="s">
        <v>100</v>
      </c>
      <c r="C439" s="22">
        <v>0</v>
      </c>
    </row>
    <row r="440" spans="1:3" x14ac:dyDescent="0.35">
      <c r="A440" s="10">
        <v>25.03275</v>
      </c>
      <c r="B440" s="10">
        <v>85.435033000000004</v>
      </c>
      <c r="C440" s="2">
        <v>0</v>
      </c>
    </row>
    <row r="441" spans="1:3" x14ac:dyDescent="0.35">
      <c r="A441" s="10">
        <v>25.03275</v>
      </c>
      <c r="B441" s="10">
        <v>85.435033000000004</v>
      </c>
      <c r="C441" s="2">
        <v>0</v>
      </c>
    </row>
    <row r="442" spans="1:3" x14ac:dyDescent="0.35">
      <c r="A442" s="10">
        <v>25.032813999999998</v>
      </c>
      <c r="B442" s="10">
        <v>85.433464000000001</v>
      </c>
      <c r="C442" s="2">
        <v>1.034</v>
      </c>
    </row>
    <row r="443" spans="1:3" x14ac:dyDescent="0.35">
      <c r="A443" s="10">
        <v>25.033794</v>
      </c>
      <c r="B443" s="10">
        <v>85.431460999999999</v>
      </c>
      <c r="C443" s="2">
        <v>0</v>
      </c>
    </row>
    <row r="444" spans="1:3" x14ac:dyDescent="0.35">
      <c r="A444" s="10">
        <v>25.033874999999998</v>
      </c>
      <c r="B444" s="10">
        <v>85.431685999999999</v>
      </c>
      <c r="C444" s="2">
        <v>0.13700000000000001</v>
      </c>
    </row>
    <row r="445" spans="1:3" x14ac:dyDescent="0.35">
      <c r="A445" s="10">
        <v>25.033967000000001</v>
      </c>
      <c r="B445" s="10">
        <v>85.431432999999998</v>
      </c>
      <c r="C445" s="2">
        <v>0.44600000000000001</v>
      </c>
    </row>
    <row r="446" spans="1:3" x14ac:dyDescent="0.35">
      <c r="A446" s="10">
        <v>25.034130999999999</v>
      </c>
      <c r="B446" s="10">
        <v>85.432597000000001</v>
      </c>
      <c r="C446" s="2">
        <v>0.44600000000000001</v>
      </c>
    </row>
    <row r="447" spans="1:3" x14ac:dyDescent="0.35">
      <c r="A447" s="10">
        <v>25.034130999999999</v>
      </c>
      <c r="B447" s="10">
        <v>85.432597000000001</v>
      </c>
      <c r="C447" s="2">
        <v>0.29799999999999999</v>
      </c>
    </row>
    <row r="448" spans="1:3" x14ac:dyDescent="0.35">
      <c r="A448" s="10">
        <v>25.033192</v>
      </c>
      <c r="B448" s="10">
        <v>85.441935999999998</v>
      </c>
      <c r="C448" s="2">
        <v>0</v>
      </c>
    </row>
    <row r="449" spans="1:3" x14ac:dyDescent="0.35">
      <c r="A449" s="10">
        <v>25.033192</v>
      </c>
      <c r="B449" s="10">
        <v>85.441935999999998</v>
      </c>
      <c r="C449" s="2">
        <v>0</v>
      </c>
    </row>
    <row r="450" spans="1:3" x14ac:dyDescent="0.35">
      <c r="A450" s="10">
        <v>25.033192</v>
      </c>
      <c r="B450" s="10">
        <v>85.441935999999998</v>
      </c>
      <c r="C450" s="2">
        <v>1.0569999999999999</v>
      </c>
    </row>
    <row r="451" spans="1:3" x14ac:dyDescent="0.35">
      <c r="A451" s="10">
        <v>25.064730999999998</v>
      </c>
      <c r="B451" s="10">
        <v>85.482572000000005</v>
      </c>
      <c r="C451" s="2">
        <v>0</v>
      </c>
    </row>
    <row r="452" spans="1:3" x14ac:dyDescent="0.35">
      <c r="A452" s="10">
        <v>25.064730999999998</v>
      </c>
      <c r="B452" s="10">
        <v>85.482572000000005</v>
      </c>
      <c r="C452" s="2">
        <v>0</v>
      </c>
    </row>
    <row r="453" spans="1:3" x14ac:dyDescent="0.35">
      <c r="A453" s="10">
        <v>25.064917000000001</v>
      </c>
      <c r="B453" s="10">
        <v>85.481728000000004</v>
      </c>
      <c r="C453" s="2">
        <v>0.18</v>
      </c>
    </row>
    <row r="454" spans="1:3" x14ac:dyDescent="0.35">
      <c r="A454" s="10">
        <v>25.065439000000001</v>
      </c>
      <c r="B454" s="10">
        <v>85.482589000000004</v>
      </c>
      <c r="C454" s="2">
        <v>0</v>
      </c>
    </row>
    <row r="455" spans="1:3" x14ac:dyDescent="0.35">
      <c r="A455" s="10">
        <v>25.065161</v>
      </c>
      <c r="B455" s="10">
        <v>85.482660999999993</v>
      </c>
      <c r="C455" s="2">
        <v>0.17</v>
      </c>
    </row>
    <row r="456" spans="1:3" x14ac:dyDescent="0.35">
      <c r="A456" s="2">
        <v>25.035430000000002</v>
      </c>
      <c r="B456" s="2">
        <v>85.289788999999999</v>
      </c>
      <c r="C456" s="2">
        <v>0</v>
      </c>
    </row>
    <row r="457" spans="1:3" x14ac:dyDescent="0.35">
      <c r="A457" s="10">
        <v>25.064322000000001</v>
      </c>
      <c r="B457" s="10">
        <v>85.483121999999995</v>
      </c>
      <c r="C457" s="2">
        <v>0</v>
      </c>
    </row>
    <row r="458" spans="1:3" x14ac:dyDescent="0.35">
      <c r="A458" s="10">
        <v>25.064322000000001</v>
      </c>
      <c r="B458" s="10">
        <v>85.483121999999995</v>
      </c>
      <c r="C458" s="2">
        <v>4.5999999999999999E-2</v>
      </c>
    </row>
    <row r="459" spans="1:3" x14ac:dyDescent="0.35">
      <c r="A459" s="10">
        <v>25.064314</v>
      </c>
      <c r="B459" s="10">
        <v>85.483258000000006</v>
      </c>
      <c r="C459" s="2">
        <v>0</v>
      </c>
    </row>
    <row r="460" spans="1:3" x14ac:dyDescent="0.35">
      <c r="A460" s="2">
        <v>25.035311</v>
      </c>
      <c r="B460" s="2">
        <v>85.579300000000003</v>
      </c>
      <c r="C460" s="2">
        <v>0</v>
      </c>
    </row>
    <row r="461" spans="1:3" x14ac:dyDescent="0.35">
      <c r="A461" s="2">
        <v>25.578309999999998</v>
      </c>
      <c r="B461" s="2">
        <v>85.08117</v>
      </c>
      <c r="C461" s="2">
        <v>0</v>
      </c>
    </row>
    <row r="462" spans="1:3" x14ac:dyDescent="0.35">
      <c r="A462" s="2">
        <v>25.00797</v>
      </c>
      <c r="B462" s="2">
        <v>85.353319999999997</v>
      </c>
      <c r="C462" s="2">
        <v>0</v>
      </c>
    </row>
    <row r="463" spans="1:3" x14ac:dyDescent="0.35">
      <c r="A463" s="2">
        <v>25.00787</v>
      </c>
      <c r="B463" s="2">
        <v>85.353170000000006</v>
      </c>
      <c r="C463" s="2">
        <v>0</v>
      </c>
    </row>
    <row r="464" spans="1:3" x14ac:dyDescent="0.35">
      <c r="A464" s="2">
        <v>25.00788</v>
      </c>
      <c r="B464" s="2">
        <v>85.353129999999993</v>
      </c>
      <c r="C464" s="2">
        <v>0</v>
      </c>
    </row>
    <row r="465" spans="1:3" x14ac:dyDescent="0.35">
      <c r="A465" s="2">
        <v>25.00788</v>
      </c>
      <c r="B465" s="2">
        <v>85.353449999999995</v>
      </c>
      <c r="C465" s="2">
        <v>0</v>
      </c>
    </row>
    <row r="466" spans="1:3" x14ac:dyDescent="0.35">
      <c r="A466" s="2">
        <v>25.00949</v>
      </c>
      <c r="B466" s="2">
        <v>85.353920000000002</v>
      </c>
      <c r="C466" s="2">
        <v>0</v>
      </c>
    </row>
    <row r="467" spans="1:3" x14ac:dyDescent="0.35">
      <c r="A467" s="2">
        <v>25.008320000000001</v>
      </c>
      <c r="B467" s="2">
        <v>85.353397000000001</v>
      </c>
      <c r="C467" s="2">
        <v>0</v>
      </c>
    </row>
    <row r="468" spans="1:3" x14ac:dyDescent="0.35">
      <c r="A468" s="2">
        <v>25.012139999999999</v>
      </c>
      <c r="B468" s="2">
        <v>85.409220000000005</v>
      </c>
      <c r="C468" s="2">
        <v>0</v>
      </c>
    </row>
    <row r="469" spans="1:3" x14ac:dyDescent="0.35">
      <c r="A469" s="2">
        <v>25.00751</v>
      </c>
      <c r="B469" s="2">
        <v>85.350989999999996</v>
      </c>
      <c r="C469" s="2">
        <v>0</v>
      </c>
    </row>
    <row r="470" spans="1:3" x14ac:dyDescent="0.35">
      <c r="A470" s="2">
        <v>25.00751</v>
      </c>
      <c r="B470" s="2">
        <v>85.350989999999996</v>
      </c>
      <c r="C470" s="2">
        <v>0</v>
      </c>
    </row>
    <row r="471" spans="1:3" x14ac:dyDescent="0.35">
      <c r="A471" s="2">
        <v>25.007960000000001</v>
      </c>
      <c r="B471" s="2">
        <v>85.350700000000003</v>
      </c>
      <c r="C471" s="2">
        <v>0</v>
      </c>
    </row>
    <row r="472" spans="1:3" x14ac:dyDescent="0.35">
      <c r="A472" s="2">
        <v>25.007919000000001</v>
      </c>
      <c r="B472" s="2">
        <v>85.351177000000007</v>
      </c>
      <c r="C472" s="2">
        <v>0</v>
      </c>
    </row>
    <row r="473" spans="1:3" x14ac:dyDescent="0.35">
      <c r="A473" s="2">
        <v>25.007842</v>
      </c>
      <c r="B473" s="2">
        <v>85.351198999999994</v>
      </c>
      <c r="C473" s="2">
        <v>0</v>
      </c>
    </row>
    <row r="474" spans="1:3" x14ac:dyDescent="0.35">
      <c r="A474" s="2">
        <v>25.007380000000001</v>
      </c>
      <c r="B474" s="2">
        <v>85.351370000000003</v>
      </c>
      <c r="C474" s="2">
        <v>0</v>
      </c>
    </row>
    <row r="475" spans="1:3" x14ac:dyDescent="0.35">
      <c r="A475" s="2">
        <v>25.007960000000001</v>
      </c>
      <c r="B475" s="2">
        <v>85.351259999999996</v>
      </c>
      <c r="C475" s="2">
        <v>0</v>
      </c>
    </row>
    <row r="476" spans="1:3" x14ac:dyDescent="0.35">
      <c r="A476" s="2">
        <v>25.007960000000001</v>
      </c>
      <c r="B476" s="2">
        <v>85.351259999999996</v>
      </c>
      <c r="C476" s="2">
        <v>0</v>
      </c>
    </row>
    <row r="477" spans="1:3" x14ac:dyDescent="0.35">
      <c r="A477" s="2">
        <v>25.007960000000001</v>
      </c>
      <c r="B477" s="2">
        <v>85.351259999999996</v>
      </c>
      <c r="C477" s="2">
        <v>0</v>
      </c>
    </row>
    <row r="478" spans="1:3" x14ac:dyDescent="0.35">
      <c r="A478" s="2">
        <v>25.007960000000001</v>
      </c>
      <c r="B478" s="2">
        <v>85.351709999999997</v>
      </c>
      <c r="C478" s="2">
        <v>0</v>
      </c>
    </row>
    <row r="479" spans="1:3" x14ac:dyDescent="0.35">
      <c r="A479" s="2">
        <v>25.050260000000002</v>
      </c>
      <c r="B479" s="2">
        <v>85.371200000000002</v>
      </c>
      <c r="C479" s="2">
        <v>0</v>
      </c>
    </row>
    <row r="480" spans="1:3" x14ac:dyDescent="0.35">
      <c r="A480" s="2">
        <v>25.050219999999999</v>
      </c>
      <c r="B480" s="2">
        <v>85.370930000000001</v>
      </c>
      <c r="C480" s="2">
        <v>0</v>
      </c>
    </row>
    <row r="481" spans="1:3" x14ac:dyDescent="0.35">
      <c r="A481" s="2">
        <v>25.049679999999999</v>
      </c>
      <c r="B481" s="2">
        <v>85.37218</v>
      </c>
      <c r="C481" s="2">
        <v>0</v>
      </c>
    </row>
    <row r="482" spans="1:3" x14ac:dyDescent="0.35">
      <c r="A482" s="2">
        <v>25.049399999999999</v>
      </c>
      <c r="B482" s="2">
        <v>85.372540000000001</v>
      </c>
      <c r="C482" s="2">
        <v>0</v>
      </c>
    </row>
    <row r="483" spans="1:3" x14ac:dyDescent="0.35">
      <c r="A483" s="2">
        <v>25.04936</v>
      </c>
      <c r="B483" s="2">
        <v>85.372339999999994</v>
      </c>
      <c r="C483" s="2">
        <v>0</v>
      </c>
    </row>
    <row r="484" spans="1:3" x14ac:dyDescent="0.35">
      <c r="A484" s="2">
        <v>25.05104</v>
      </c>
      <c r="B484" s="2">
        <v>85.371790000000004</v>
      </c>
      <c r="C484" s="2">
        <v>0</v>
      </c>
    </row>
    <row r="485" spans="1:3" x14ac:dyDescent="0.35">
      <c r="A485" s="2">
        <v>25.010739999999998</v>
      </c>
      <c r="B485" s="2">
        <v>85.408969999999997</v>
      </c>
      <c r="C485" s="2">
        <v>0</v>
      </c>
    </row>
    <row r="486" spans="1:3" x14ac:dyDescent="0.35">
      <c r="A486" s="2">
        <v>25.09928</v>
      </c>
      <c r="B486" s="2">
        <v>85.123819999999995</v>
      </c>
      <c r="C486" s="2">
        <v>0</v>
      </c>
    </row>
    <row r="487" spans="1:3" x14ac:dyDescent="0.35">
      <c r="A487" s="2">
        <v>25.09928</v>
      </c>
      <c r="B487" s="2">
        <v>85.123819999999995</v>
      </c>
      <c r="C487" s="2">
        <v>0</v>
      </c>
    </row>
    <row r="488" spans="1:3" x14ac:dyDescent="0.35">
      <c r="A488" s="2">
        <v>25.098990000000001</v>
      </c>
      <c r="B488" s="2">
        <v>85.123109999999997</v>
      </c>
      <c r="C488" s="2">
        <v>0</v>
      </c>
    </row>
    <row r="489" spans="1:3" x14ac:dyDescent="0.35">
      <c r="A489" s="2">
        <v>25.100290000000001</v>
      </c>
      <c r="B489" s="2">
        <v>85.123090000000005</v>
      </c>
      <c r="C489" s="2">
        <v>0</v>
      </c>
    </row>
    <row r="490" spans="1:3" x14ac:dyDescent="0.35">
      <c r="A490" s="2">
        <v>25.100760000000001</v>
      </c>
      <c r="B490" s="2">
        <v>85.123249999999999</v>
      </c>
      <c r="C490" s="2">
        <v>0</v>
      </c>
    </row>
    <row r="491" spans="1:3" x14ac:dyDescent="0.35">
      <c r="A491" s="2">
        <v>25.099810000000002</v>
      </c>
      <c r="B491" s="2">
        <v>85.123320000000007</v>
      </c>
      <c r="C491" s="2">
        <v>0</v>
      </c>
    </row>
    <row r="492" spans="1:3" x14ac:dyDescent="0.35">
      <c r="A492" s="2">
        <v>25.138120000000001</v>
      </c>
      <c r="B492" s="2">
        <v>85.219110000000001</v>
      </c>
      <c r="C492" s="2">
        <v>0</v>
      </c>
    </row>
    <row r="493" spans="1:3" x14ac:dyDescent="0.35">
      <c r="A493" s="2">
        <v>25.137920000000001</v>
      </c>
      <c r="B493" s="2">
        <v>85.219210000000004</v>
      </c>
      <c r="C493" s="2">
        <v>0</v>
      </c>
    </row>
    <row r="494" spans="1:3" x14ac:dyDescent="0.35">
      <c r="A494" s="2">
        <v>25.081251999999999</v>
      </c>
      <c r="B494" s="2">
        <v>85.130908000000005</v>
      </c>
      <c r="C494" s="2">
        <v>0</v>
      </c>
    </row>
    <row r="495" spans="1:3" x14ac:dyDescent="0.35">
      <c r="A495" s="2">
        <v>25.081111</v>
      </c>
      <c r="B495" s="2">
        <v>85.130868000000007</v>
      </c>
      <c r="C495" s="2">
        <v>0</v>
      </c>
    </row>
    <row r="496" spans="1:3" x14ac:dyDescent="0.35">
      <c r="A496" s="2">
        <v>25.081295999999998</v>
      </c>
      <c r="B496" s="2">
        <v>85.130752000000001</v>
      </c>
      <c r="C496" s="2">
        <v>0</v>
      </c>
    </row>
    <row r="497" spans="1:3" x14ac:dyDescent="0.35">
      <c r="A497" s="2">
        <v>25.081295999999998</v>
      </c>
      <c r="B497" s="2">
        <v>85.130752000000001</v>
      </c>
      <c r="C497" s="2">
        <v>0</v>
      </c>
    </row>
    <row r="498" spans="1:3" x14ac:dyDescent="0.35">
      <c r="A498" s="2">
        <v>25.081315</v>
      </c>
      <c r="B498" s="2">
        <v>85.130858000000003</v>
      </c>
      <c r="C498" s="2">
        <v>0</v>
      </c>
    </row>
    <row r="499" spans="1:3" x14ac:dyDescent="0.35">
      <c r="A499" s="2">
        <v>25.137060000000002</v>
      </c>
      <c r="B499" s="2">
        <v>85.218959999999996</v>
      </c>
      <c r="C499" s="2">
        <v>0</v>
      </c>
    </row>
    <row r="500" spans="1:3" x14ac:dyDescent="0.35">
      <c r="A500" s="2">
        <v>25.13795</v>
      </c>
      <c r="B500" s="2">
        <v>85.219819999999999</v>
      </c>
      <c r="C500" s="2">
        <v>0</v>
      </c>
    </row>
    <row r="501" spans="1:3" x14ac:dyDescent="0.35">
      <c r="A501" s="2">
        <v>25.028420000000001</v>
      </c>
      <c r="B501" s="2">
        <v>85.347049999999996</v>
      </c>
      <c r="C501" s="2">
        <v>0</v>
      </c>
    </row>
    <row r="502" spans="1:3" x14ac:dyDescent="0.35">
      <c r="A502" s="2">
        <v>25.028420000000001</v>
      </c>
      <c r="B502" s="2">
        <v>85.347020000000001</v>
      </c>
      <c r="C502" s="2">
        <v>0</v>
      </c>
    </row>
    <row r="503" spans="1:3" x14ac:dyDescent="0.35">
      <c r="A503" s="2">
        <v>25.028199999999998</v>
      </c>
      <c r="B503" s="2">
        <v>85.347260000000006</v>
      </c>
      <c r="C503" s="2">
        <v>0</v>
      </c>
    </row>
    <row r="504" spans="1:3" x14ac:dyDescent="0.35">
      <c r="A504" s="2">
        <v>25.028400000000001</v>
      </c>
      <c r="B504" s="2">
        <v>85.347329999999999</v>
      </c>
      <c r="C504" s="2">
        <v>0</v>
      </c>
    </row>
    <row r="505" spans="1:3" x14ac:dyDescent="0.35">
      <c r="A505" s="2">
        <v>25.028099999999998</v>
      </c>
      <c r="B505" s="2">
        <v>85.34751</v>
      </c>
      <c r="C505" s="2">
        <v>0</v>
      </c>
    </row>
    <row r="506" spans="1:3" x14ac:dyDescent="0.35">
      <c r="A506" s="2">
        <v>25.028420000000001</v>
      </c>
      <c r="B506" s="2">
        <v>85.347049999999996</v>
      </c>
      <c r="C506" s="2">
        <v>0</v>
      </c>
    </row>
    <row r="507" spans="1:3" x14ac:dyDescent="0.35">
      <c r="A507" s="2">
        <v>25.028500000000001</v>
      </c>
      <c r="B507" s="2">
        <v>85.347269999999995</v>
      </c>
      <c r="C507" s="2">
        <v>0</v>
      </c>
    </row>
    <row r="508" spans="1:3" x14ac:dyDescent="0.35">
      <c r="A508" s="2">
        <v>25.028510000000001</v>
      </c>
      <c r="B508" s="2">
        <v>85.347269999999995</v>
      </c>
      <c r="C508" s="2">
        <v>0</v>
      </c>
    </row>
    <row r="509" spans="1:3" x14ac:dyDescent="0.35">
      <c r="A509" s="2">
        <v>25.028510000000001</v>
      </c>
      <c r="B509" s="2">
        <v>85.347269999999995</v>
      </c>
      <c r="C509" s="2">
        <v>0</v>
      </c>
    </row>
    <row r="510" spans="1:3" x14ac:dyDescent="0.35">
      <c r="A510" s="2">
        <v>25.02863</v>
      </c>
      <c r="B510" s="2">
        <v>85.347130000000007</v>
      </c>
      <c r="C510" s="2">
        <v>0</v>
      </c>
    </row>
    <row r="511" spans="1:3" x14ac:dyDescent="0.35">
      <c r="A511" s="2">
        <v>25.028230000000001</v>
      </c>
      <c r="B511" s="2">
        <v>85.346699999999998</v>
      </c>
      <c r="C511" s="2">
        <v>0</v>
      </c>
    </row>
    <row r="512" spans="1:3" x14ac:dyDescent="0.35">
      <c r="A512" s="2">
        <v>25.028040000000001</v>
      </c>
      <c r="B512" s="2">
        <v>85.348089999999999</v>
      </c>
      <c r="C512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C2A40-C51B-478F-A9B1-A09F21EE4334}">
  <dimension ref="A1:F422"/>
  <sheetViews>
    <sheetView workbookViewId="0">
      <selection sqref="A1:C1048576"/>
    </sheetView>
  </sheetViews>
  <sheetFormatPr defaultRowHeight="14.5" x14ac:dyDescent="0.35"/>
  <cols>
    <col min="1" max="1" width="10" style="9" bestFit="1" customWidth="1"/>
    <col min="2" max="2" width="11.81640625" style="9" bestFit="1" customWidth="1"/>
    <col min="3" max="3" width="11.1796875" style="9" bestFit="1" customWidth="1"/>
    <col min="6" max="6" width="11.6328125" bestFit="1" customWidth="1"/>
  </cols>
  <sheetData>
    <row r="1" spans="1:6" x14ac:dyDescent="0.35">
      <c r="A1" s="17" t="s">
        <v>994</v>
      </c>
      <c r="B1" s="17" t="s">
        <v>995</v>
      </c>
      <c r="C1" s="17" t="s">
        <v>90</v>
      </c>
      <c r="F1" s="8"/>
    </row>
    <row r="2" spans="1:6" x14ac:dyDescent="0.35">
      <c r="A2" s="9">
        <v>25.578489999999999</v>
      </c>
      <c r="B2" s="9">
        <v>85.081310000000002</v>
      </c>
      <c r="C2" s="2">
        <v>16.12</v>
      </c>
      <c r="F2" s="2"/>
    </row>
    <row r="3" spans="1:6" x14ac:dyDescent="0.35">
      <c r="A3" s="9">
        <v>25.401420000000002</v>
      </c>
      <c r="B3" s="9">
        <v>84.413899999999998</v>
      </c>
      <c r="C3" s="2">
        <v>7.78</v>
      </c>
      <c r="F3" s="2"/>
    </row>
    <row r="4" spans="1:6" x14ac:dyDescent="0.35">
      <c r="A4" s="9">
        <v>25.56307</v>
      </c>
      <c r="B4" s="9">
        <v>85.193870000000004</v>
      </c>
      <c r="C4" s="2">
        <v>0</v>
      </c>
      <c r="F4" s="2"/>
    </row>
    <row r="5" spans="1:6" x14ac:dyDescent="0.35">
      <c r="A5" s="9">
        <v>25.56307</v>
      </c>
      <c r="B5" s="9">
        <v>85.193870000000004</v>
      </c>
      <c r="C5" s="2">
        <v>0</v>
      </c>
      <c r="F5" s="2"/>
    </row>
    <row r="6" spans="1:6" x14ac:dyDescent="0.35">
      <c r="A6" s="9">
        <v>25.562999999999999</v>
      </c>
      <c r="B6" s="9">
        <v>85.194149999999993</v>
      </c>
      <c r="C6" s="2">
        <v>0</v>
      </c>
      <c r="F6" s="2"/>
    </row>
    <row r="7" spans="1:6" x14ac:dyDescent="0.35">
      <c r="A7" s="9">
        <v>25.563020000000002</v>
      </c>
      <c r="B7" s="9">
        <v>85.194040000000001</v>
      </c>
      <c r="C7" s="2">
        <v>0</v>
      </c>
      <c r="F7" s="2"/>
    </row>
    <row r="8" spans="1:6" x14ac:dyDescent="0.35">
      <c r="A8" s="9">
        <v>25.563220000000001</v>
      </c>
      <c r="B8" s="9">
        <v>85.193910000000002</v>
      </c>
      <c r="C8" s="2">
        <v>0</v>
      </c>
      <c r="F8" s="2"/>
    </row>
    <row r="9" spans="1:6" x14ac:dyDescent="0.35">
      <c r="A9" s="9">
        <v>25.564260000000001</v>
      </c>
      <c r="B9" s="9">
        <v>85.210750000000004</v>
      </c>
      <c r="C9" s="2">
        <v>0</v>
      </c>
      <c r="F9" s="2"/>
    </row>
    <row r="10" spans="1:6" x14ac:dyDescent="0.35">
      <c r="A10" s="9">
        <v>25.563099999999999</v>
      </c>
      <c r="B10" s="9">
        <v>85.193960000000004</v>
      </c>
      <c r="C10" s="2">
        <v>0</v>
      </c>
      <c r="F10" s="2"/>
    </row>
    <row r="11" spans="1:6" x14ac:dyDescent="0.35">
      <c r="A11" s="9">
        <v>25.564830000000001</v>
      </c>
      <c r="B11" s="9">
        <v>85.190560000000005</v>
      </c>
      <c r="C11" s="2">
        <v>0</v>
      </c>
      <c r="F11" s="2"/>
    </row>
    <row r="12" spans="1:6" x14ac:dyDescent="0.35">
      <c r="A12" s="9">
        <v>25.56448</v>
      </c>
      <c r="B12" s="9">
        <v>85.210809999999995</v>
      </c>
      <c r="C12" s="2">
        <v>0</v>
      </c>
      <c r="F12" s="2"/>
    </row>
    <row r="13" spans="1:6" x14ac:dyDescent="0.35">
      <c r="A13" s="9">
        <v>25.564810000000001</v>
      </c>
      <c r="B13" s="9">
        <v>85.210579999999993</v>
      </c>
      <c r="C13" s="2">
        <v>0</v>
      </c>
      <c r="F13" s="2"/>
    </row>
    <row r="14" spans="1:6" x14ac:dyDescent="0.35">
      <c r="A14" s="9">
        <v>25.564810000000001</v>
      </c>
      <c r="B14" s="9">
        <v>85.210579999999993</v>
      </c>
      <c r="C14" s="2">
        <v>0</v>
      </c>
      <c r="F14" s="2"/>
    </row>
    <row r="15" spans="1:6" x14ac:dyDescent="0.35">
      <c r="A15" s="2">
        <v>25.676929999999999</v>
      </c>
      <c r="B15" s="2">
        <v>85.179630000000003</v>
      </c>
      <c r="C15" s="2">
        <v>491.2</v>
      </c>
      <c r="F15" s="2"/>
    </row>
    <row r="16" spans="1:6" x14ac:dyDescent="0.35">
      <c r="A16" s="2">
        <v>25.678650000000001</v>
      </c>
      <c r="B16" s="2">
        <v>85.179519999999997</v>
      </c>
      <c r="C16" s="2">
        <v>420.2</v>
      </c>
      <c r="F16" s="2"/>
    </row>
    <row r="17" spans="1:6" x14ac:dyDescent="0.35">
      <c r="A17" s="2">
        <v>25.679179999999999</v>
      </c>
      <c r="B17" s="2">
        <v>85.181619999999995</v>
      </c>
      <c r="C17" s="2">
        <v>332.8</v>
      </c>
      <c r="F17" s="2"/>
    </row>
    <row r="18" spans="1:6" x14ac:dyDescent="0.35">
      <c r="A18" s="2">
        <v>25.67895</v>
      </c>
      <c r="B18" s="2">
        <v>85.181359999999998</v>
      </c>
      <c r="C18" s="2">
        <v>352.6</v>
      </c>
      <c r="F18" s="2"/>
    </row>
    <row r="19" spans="1:6" x14ac:dyDescent="0.35">
      <c r="A19" s="2">
        <v>25.67878</v>
      </c>
      <c r="B19" s="2">
        <v>85.181349999999995</v>
      </c>
      <c r="C19" s="2">
        <v>297.60000000000002</v>
      </c>
      <c r="F19" s="2"/>
    </row>
    <row r="20" spans="1:6" x14ac:dyDescent="0.35">
      <c r="A20" s="2">
        <v>25.677379999999999</v>
      </c>
      <c r="B20" s="2">
        <v>85.18</v>
      </c>
      <c r="C20" s="18">
        <v>316.2</v>
      </c>
      <c r="F20" s="2"/>
    </row>
    <row r="21" spans="1:6" x14ac:dyDescent="0.35">
      <c r="A21" s="2">
        <v>25.677379999999999</v>
      </c>
      <c r="B21" s="2">
        <v>85.18</v>
      </c>
      <c r="C21" s="2">
        <v>341.4</v>
      </c>
      <c r="F21" s="2"/>
    </row>
    <row r="22" spans="1:6" x14ac:dyDescent="0.35">
      <c r="A22" s="2">
        <v>25.678989999999999</v>
      </c>
      <c r="B22" s="2">
        <v>85.181740000000005</v>
      </c>
      <c r="C22" s="2">
        <v>311</v>
      </c>
      <c r="F22" s="2"/>
    </row>
    <row r="23" spans="1:6" x14ac:dyDescent="0.35">
      <c r="A23" s="2">
        <v>25.67906</v>
      </c>
      <c r="B23" s="2">
        <v>85.180319999999995</v>
      </c>
      <c r="C23" s="2">
        <v>0</v>
      </c>
      <c r="F23" s="2"/>
    </row>
    <row r="24" spans="1:6" x14ac:dyDescent="0.35">
      <c r="A24" s="10">
        <v>25.578278000000001</v>
      </c>
      <c r="B24" s="10">
        <v>85.081322</v>
      </c>
      <c r="C24" s="2">
        <v>429.4</v>
      </c>
      <c r="F24" s="2"/>
    </row>
    <row r="25" spans="1:6" x14ac:dyDescent="0.35">
      <c r="A25" s="2">
        <v>25.665859999999999</v>
      </c>
      <c r="B25" s="2">
        <v>85.167969999999997</v>
      </c>
      <c r="C25" s="2">
        <v>393.6</v>
      </c>
      <c r="F25" s="2"/>
    </row>
    <row r="26" spans="1:6" x14ac:dyDescent="0.35">
      <c r="A26" s="2">
        <v>25.395783999999999</v>
      </c>
      <c r="B26" s="2">
        <v>85.100195999999997</v>
      </c>
      <c r="C26" s="2">
        <v>159.96</v>
      </c>
      <c r="F26" s="2"/>
    </row>
    <row r="27" spans="1:6" x14ac:dyDescent="0.35">
      <c r="A27" s="10">
        <v>25.515522000000001</v>
      </c>
      <c r="B27" s="10">
        <v>85.166963999999993</v>
      </c>
      <c r="C27" s="18">
        <v>360.6</v>
      </c>
      <c r="F27" s="2"/>
    </row>
    <row r="28" spans="1:6" ht="15.5" x14ac:dyDescent="0.35">
      <c r="A28" s="2">
        <v>25.796579999999999</v>
      </c>
      <c r="B28" s="2">
        <v>84.676450000000003</v>
      </c>
      <c r="C28" s="2">
        <v>0</v>
      </c>
      <c r="F28" s="6"/>
    </row>
    <row r="29" spans="1:6" ht="15.5" x14ac:dyDescent="0.35">
      <c r="A29" s="2">
        <v>25.796289999999999</v>
      </c>
      <c r="B29" s="2">
        <v>84.676839999999999</v>
      </c>
      <c r="C29" s="2">
        <v>0</v>
      </c>
      <c r="F29" s="6"/>
    </row>
    <row r="30" spans="1:6" ht="15.5" x14ac:dyDescent="0.35">
      <c r="A30" s="2">
        <v>25.796610000000001</v>
      </c>
      <c r="B30" s="2">
        <v>84.676720000000003</v>
      </c>
      <c r="C30" s="2">
        <v>0</v>
      </c>
      <c r="F30" s="6"/>
    </row>
    <row r="31" spans="1:6" ht="15.5" x14ac:dyDescent="0.35">
      <c r="A31" s="2">
        <v>25.796009999999999</v>
      </c>
      <c r="B31" s="2">
        <v>84.676940000000002</v>
      </c>
      <c r="C31" s="2">
        <v>0</v>
      </c>
      <c r="F31" s="6"/>
    </row>
    <row r="32" spans="1:6" ht="15.5" x14ac:dyDescent="0.35">
      <c r="A32" s="2">
        <v>25.79552</v>
      </c>
      <c r="B32" s="2">
        <v>84.67689</v>
      </c>
      <c r="C32" s="2">
        <v>0</v>
      </c>
      <c r="F32" s="6"/>
    </row>
    <row r="33" spans="1:6" x14ac:dyDescent="0.35">
      <c r="A33" s="2">
        <v>25.475598999999999</v>
      </c>
      <c r="B33" s="2">
        <v>84.403401000000002</v>
      </c>
      <c r="C33" s="2">
        <v>0</v>
      </c>
      <c r="F33" s="2"/>
    </row>
    <row r="34" spans="1:6" x14ac:dyDescent="0.35">
      <c r="A34" s="2">
        <v>25.941849999999999</v>
      </c>
      <c r="B34" s="2">
        <v>85.327110000000005</v>
      </c>
      <c r="C34" s="2">
        <v>0</v>
      </c>
      <c r="F34" s="2"/>
    </row>
    <row r="35" spans="1:6" x14ac:dyDescent="0.35">
      <c r="A35" s="2">
        <v>25.5885</v>
      </c>
      <c r="B35" s="2">
        <v>84.023920000000004</v>
      </c>
      <c r="C35" s="2">
        <v>0</v>
      </c>
      <c r="F35" s="2"/>
    </row>
    <row r="36" spans="1:6" x14ac:dyDescent="0.35">
      <c r="A36" s="2">
        <v>25.588920000000002</v>
      </c>
      <c r="B36" s="2">
        <v>84.024060000000006</v>
      </c>
      <c r="C36" s="2">
        <v>0</v>
      </c>
      <c r="F36" s="2"/>
    </row>
    <row r="37" spans="1:6" x14ac:dyDescent="0.35">
      <c r="A37" s="2">
        <v>25.589079999999999</v>
      </c>
      <c r="B37" s="2">
        <v>84.023899999999998</v>
      </c>
      <c r="C37" s="2">
        <v>0</v>
      </c>
      <c r="F37" s="2"/>
    </row>
    <row r="38" spans="1:6" x14ac:dyDescent="0.35">
      <c r="A38" s="2">
        <v>25.5885</v>
      </c>
      <c r="B38" s="2">
        <v>84.022919999999999</v>
      </c>
      <c r="C38" s="2">
        <v>0</v>
      </c>
      <c r="F38" s="2"/>
    </row>
    <row r="39" spans="1:6" x14ac:dyDescent="0.35">
      <c r="A39" s="2">
        <v>25.58849</v>
      </c>
      <c r="B39" s="2">
        <v>84.02355</v>
      </c>
      <c r="C39" s="2">
        <v>0</v>
      </c>
      <c r="F39" s="2"/>
    </row>
    <row r="40" spans="1:6" x14ac:dyDescent="0.35">
      <c r="A40" s="2">
        <v>25.58924</v>
      </c>
      <c r="B40" s="2">
        <v>84.023139999999998</v>
      </c>
      <c r="C40" s="2">
        <v>0</v>
      </c>
      <c r="F40" s="2"/>
    </row>
    <row r="41" spans="1:6" x14ac:dyDescent="0.35">
      <c r="A41" s="2">
        <v>25.591059999999999</v>
      </c>
      <c r="B41" s="2">
        <v>84.021770000000004</v>
      </c>
      <c r="C41" s="2">
        <v>0</v>
      </c>
      <c r="F41" s="2"/>
    </row>
    <row r="42" spans="1:6" x14ac:dyDescent="0.35">
      <c r="A42" s="2">
        <v>25.58924</v>
      </c>
      <c r="B42" s="2">
        <v>84.023139999999998</v>
      </c>
      <c r="C42" s="2">
        <v>14.28</v>
      </c>
      <c r="F42" s="2"/>
    </row>
    <row r="43" spans="1:6" x14ac:dyDescent="0.35">
      <c r="A43" s="2">
        <v>25.594550000000002</v>
      </c>
      <c r="B43" s="2">
        <v>84.002960000000002</v>
      </c>
      <c r="C43" s="2">
        <v>15</v>
      </c>
      <c r="F43" s="2"/>
    </row>
    <row r="44" spans="1:6" x14ac:dyDescent="0.35">
      <c r="A44" s="2">
        <v>25.588619999999999</v>
      </c>
      <c r="B44" s="2">
        <v>84.023390000000006</v>
      </c>
      <c r="C44" s="2">
        <v>0</v>
      </c>
      <c r="F44" s="2"/>
    </row>
    <row r="45" spans="1:6" x14ac:dyDescent="0.35">
      <c r="A45" s="2">
        <v>25.59581</v>
      </c>
      <c r="B45" s="2">
        <v>84.002070000000003</v>
      </c>
      <c r="C45" s="2">
        <v>0</v>
      </c>
      <c r="F45" s="2"/>
    </row>
    <row r="46" spans="1:6" x14ac:dyDescent="0.35">
      <c r="A46" s="2">
        <v>25.589110000000002</v>
      </c>
      <c r="B46" s="2">
        <v>84.023030000000006</v>
      </c>
      <c r="C46" s="2">
        <v>0</v>
      </c>
      <c r="F46" s="2"/>
    </row>
    <row r="47" spans="1:6" x14ac:dyDescent="0.35">
      <c r="A47" s="2">
        <v>25.59517</v>
      </c>
      <c r="B47" s="2">
        <v>84.002120000000005</v>
      </c>
      <c r="C47" s="2">
        <v>11.32</v>
      </c>
      <c r="F47" s="2"/>
    </row>
    <row r="48" spans="1:6" x14ac:dyDescent="0.35">
      <c r="A48" s="2">
        <v>25.59581</v>
      </c>
      <c r="B48" s="2">
        <v>84.002070000000003</v>
      </c>
      <c r="C48" s="2">
        <v>13.72</v>
      </c>
      <c r="F48" s="2"/>
    </row>
    <row r="49" spans="1:6" x14ac:dyDescent="0.35">
      <c r="A49" s="2">
        <v>25.59479</v>
      </c>
      <c r="B49" s="2">
        <v>84.002269999999996</v>
      </c>
      <c r="C49" s="2">
        <v>0</v>
      </c>
      <c r="F49" s="2"/>
    </row>
    <row r="50" spans="1:6" x14ac:dyDescent="0.35">
      <c r="A50" s="10">
        <v>25.585239000000001</v>
      </c>
      <c r="B50" s="10">
        <v>83.988068999999996</v>
      </c>
      <c r="C50" s="2">
        <v>0</v>
      </c>
      <c r="F50" s="2"/>
    </row>
    <row r="51" spans="1:6" x14ac:dyDescent="0.35">
      <c r="A51" s="10">
        <v>25.585239000000001</v>
      </c>
      <c r="B51" s="10">
        <v>83.988068999999996</v>
      </c>
      <c r="C51" s="2">
        <v>0</v>
      </c>
      <c r="F51" s="2"/>
    </row>
    <row r="52" spans="1:6" ht="15.5" x14ac:dyDescent="0.35">
      <c r="A52" s="2">
        <v>25.350704</v>
      </c>
      <c r="B52" s="2">
        <v>83.591818000000004</v>
      </c>
      <c r="C52" s="2">
        <v>0</v>
      </c>
      <c r="F52" s="6"/>
    </row>
    <row r="53" spans="1:6" x14ac:dyDescent="0.35">
      <c r="A53" s="10">
        <v>25.585235999999998</v>
      </c>
      <c r="B53" s="10">
        <v>83.987685999999997</v>
      </c>
      <c r="C53" s="2">
        <v>0</v>
      </c>
      <c r="F53" s="2"/>
    </row>
    <row r="54" spans="1:6" x14ac:dyDescent="0.35">
      <c r="A54" s="2">
        <v>25.350704</v>
      </c>
      <c r="B54" s="2">
        <v>83.591818000000004</v>
      </c>
      <c r="C54" s="2">
        <v>0</v>
      </c>
      <c r="F54" s="2"/>
    </row>
    <row r="55" spans="1:6" x14ac:dyDescent="0.35">
      <c r="A55" s="10">
        <v>25.585599999999999</v>
      </c>
      <c r="B55" s="10">
        <v>83.988297000000003</v>
      </c>
      <c r="C55" s="2">
        <v>0</v>
      </c>
      <c r="F55" s="2"/>
    </row>
    <row r="56" spans="1:6" x14ac:dyDescent="0.35">
      <c r="A56" s="10">
        <v>25.585239000000001</v>
      </c>
      <c r="B56" s="10">
        <v>83.987185999999994</v>
      </c>
      <c r="C56" s="2">
        <v>0</v>
      </c>
      <c r="F56" s="2"/>
    </row>
    <row r="57" spans="1:6" x14ac:dyDescent="0.35">
      <c r="A57" s="10">
        <v>25.585239000000001</v>
      </c>
      <c r="B57" s="10">
        <v>83.987185999999994</v>
      </c>
      <c r="C57" s="2">
        <v>0</v>
      </c>
      <c r="F57" s="2"/>
    </row>
    <row r="58" spans="1:6" x14ac:dyDescent="0.35">
      <c r="A58" s="10">
        <v>25.585428</v>
      </c>
      <c r="B58" s="10">
        <v>83.987606</v>
      </c>
      <c r="C58" s="2">
        <v>0</v>
      </c>
      <c r="F58" s="2"/>
    </row>
    <row r="59" spans="1:6" x14ac:dyDescent="0.35">
      <c r="A59" s="10">
        <v>25.585599999999999</v>
      </c>
      <c r="B59" s="10">
        <v>83.987460999999996</v>
      </c>
      <c r="C59" s="2">
        <v>0</v>
      </c>
      <c r="F59" s="2"/>
    </row>
    <row r="60" spans="1:6" x14ac:dyDescent="0.35">
      <c r="A60" s="10">
        <v>25.639555999999999</v>
      </c>
      <c r="B60" s="10">
        <v>84.089699999999993</v>
      </c>
      <c r="C60" s="2">
        <v>0</v>
      </c>
      <c r="F60" s="2"/>
    </row>
    <row r="61" spans="1:6" x14ac:dyDescent="0.35">
      <c r="A61" s="2" t="s">
        <v>97</v>
      </c>
      <c r="B61" s="2">
        <v>84.052126000000001</v>
      </c>
      <c r="C61" s="2">
        <v>0</v>
      </c>
      <c r="F61" s="2"/>
    </row>
    <row r="62" spans="1:6" ht="15.5" x14ac:dyDescent="0.35">
      <c r="A62" s="10">
        <v>25.690488999999999</v>
      </c>
      <c r="B62" s="10">
        <v>84.122028</v>
      </c>
      <c r="C62" s="6">
        <v>0</v>
      </c>
      <c r="F62" s="2"/>
    </row>
    <row r="63" spans="1:6" ht="15.5" x14ac:dyDescent="0.35">
      <c r="A63" s="10">
        <v>25.691732999999999</v>
      </c>
      <c r="B63" s="10">
        <v>84.118516999999997</v>
      </c>
      <c r="C63" s="6">
        <v>0</v>
      </c>
      <c r="F63" s="2"/>
    </row>
    <row r="64" spans="1:6" ht="15.5" x14ac:dyDescent="0.35">
      <c r="A64" s="10">
        <v>25.691732999999999</v>
      </c>
      <c r="B64" s="10">
        <v>84.118516999999997</v>
      </c>
      <c r="C64" s="6">
        <v>0</v>
      </c>
      <c r="F64" s="2"/>
    </row>
    <row r="65" spans="1:6" ht="15.5" x14ac:dyDescent="0.35">
      <c r="A65" s="10">
        <v>25.691407999999999</v>
      </c>
      <c r="B65" s="10">
        <v>84.118594000000002</v>
      </c>
      <c r="C65" s="6">
        <v>21.46</v>
      </c>
      <c r="F65" s="2"/>
    </row>
    <row r="66" spans="1:6" ht="15.5" x14ac:dyDescent="0.35">
      <c r="A66" s="11">
        <v>25.412652000000001</v>
      </c>
      <c r="B66" s="11">
        <v>84.070899999999995</v>
      </c>
      <c r="C66" s="6">
        <v>0</v>
      </c>
      <c r="F66" s="2"/>
    </row>
    <row r="67" spans="1:6" ht="15.5" x14ac:dyDescent="0.35">
      <c r="A67" s="10">
        <v>25.696553000000002</v>
      </c>
      <c r="B67" s="10">
        <v>84.196892000000005</v>
      </c>
      <c r="C67" s="6">
        <v>0</v>
      </c>
      <c r="F67" s="2"/>
    </row>
    <row r="68" spans="1:6" ht="15.5" x14ac:dyDescent="0.35">
      <c r="A68" s="11">
        <v>25.412737</v>
      </c>
      <c r="B68" s="11">
        <v>84.071141999999995</v>
      </c>
      <c r="C68" s="6">
        <v>16.32</v>
      </c>
      <c r="F68" s="6"/>
    </row>
    <row r="69" spans="1:6" ht="15.5" x14ac:dyDescent="0.35">
      <c r="A69" s="10">
        <v>25.696746999999998</v>
      </c>
      <c r="B69" s="10">
        <v>84.196308000000002</v>
      </c>
      <c r="C69" s="6">
        <v>0</v>
      </c>
      <c r="F69" s="2"/>
    </row>
    <row r="70" spans="1:6" ht="15.5" x14ac:dyDescent="0.35">
      <c r="A70" s="10">
        <v>25.696746999999998</v>
      </c>
      <c r="B70" s="10">
        <v>84.196308000000002</v>
      </c>
      <c r="C70" s="6">
        <v>41.64</v>
      </c>
      <c r="F70" s="2"/>
    </row>
    <row r="71" spans="1:6" ht="15.5" x14ac:dyDescent="0.35">
      <c r="A71" s="10">
        <v>25.696850000000001</v>
      </c>
      <c r="B71" s="10">
        <v>84.197603000000001</v>
      </c>
      <c r="C71" s="6">
        <v>22.6</v>
      </c>
      <c r="F71" s="6"/>
    </row>
    <row r="72" spans="1:6" ht="15.5" x14ac:dyDescent="0.35">
      <c r="A72" s="11">
        <v>25.680209999999999</v>
      </c>
      <c r="B72" s="11">
        <v>84.128990000000002</v>
      </c>
      <c r="C72" s="6">
        <v>6.92</v>
      </c>
      <c r="F72" s="6"/>
    </row>
    <row r="73" spans="1:6" ht="15.5" x14ac:dyDescent="0.35">
      <c r="A73" s="11">
        <v>25.680209999999999</v>
      </c>
      <c r="B73" s="11">
        <v>84.128990000000002</v>
      </c>
      <c r="C73" s="6">
        <v>0</v>
      </c>
      <c r="F73" s="2"/>
    </row>
    <row r="74" spans="1:6" ht="15.5" x14ac:dyDescent="0.35">
      <c r="A74" s="10">
        <v>25.690186000000001</v>
      </c>
      <c r="B74" s="10">
        <v>84.126002999999997</v>
      </c>
      <c r="C74" s="6">
        <v>142.66</v>
      </c>
      <c r="F74" s="2"/>
    </row>
    <row r="75" spans="1:6" ht="15.5" x14ac:dyDescent="0.35">
      <c r="A75" s="10">
        <v>25.690321999999998</v>
      </c>
      <c r="B75" s="10">
        <v>84.128124999999997</v>
      </c>
      <c r="C75" s="6">
        <v>149.04</v>
      </c>
      <c r="F75" s="2"/>
    </row>
    <row r="76" spans="1:6" ht="15.5" x14ac:dyDescent="0.35">
      <c r="A76" s="9">
        <v>25.507947000000001</v>
      </c>
      <c r="B76" s="9">
        <v>85.304508330000004</v>
      </c>
      <c r="C76" s="2">
        <v>0</v>
      </c>
      <c r="F76" s="6"/>
    </row>
    <row r="77" spans="1:6" x14ac:dyDescent="0.35">
      <c r="A77" s="9">
        <v>25.51275</v>
      </c>
      <c r="B77" s="9">
        <v>85.295416669999994</v>
      </c>
      <c r="C77" s="2">
        <v>0</v>
      </c>
      <c r="F77" s="2"/>
    </row>
    <row r="78" spans="1:6" x14ac:dyDescent="0.35">
      <c r="A78" s="9">
        <v>25.512840000000001</v>
      </c>
      <c r="B78" s="9">
        <v>85.295689999999993</v>
      </c>
      <c r="C78" s="2">
        <v>0</v>
      </c>
      <c r="F78" s="2"/>
    </row>
    <row r="79" spans="1:6" x14ac:dyDescent="0.35">
      <c r="A79" s="9">
        <v>25.512920000000001</v>
      </c>
      <c r="B79" s="9">
        <v>85.295609999999996</v>
      </c>
      <c r="C79" s="2">
        <v>0</v>
      </c>
      <c r="F79" s="9"/>
    </row>
    <row r="80" spans="1:6" x14ac:dyDescent="0.35">
      <c r="A80" s="9">
        <v>25.510570000000001</v>
      </c>
      <c r="B80" s="9">
        <v>85.303780000000003</v>
      </c>
      <c r="C80" s="2">
        <v>0</v>
      </c>
      <c r="F80" s="9"/>
    </row>
    <row r="81" spans="1:6" x14ac:dyDescent="0.35">
      <c r="A81" s="9">
        <v>25.510570000000001</v>
      </c>
      <c r="B81" s="9">
        <v>85.303780000000003</v>
      </c>
      <c r="C81" s="2">
        <v>0</v>
      </c>
      <c r="F81" s="9"/>
    </row>
    <row r="82" spans="1:6" x14ac:dyDescent="0.35">
      <c r="A82" s="9">
        <v>25.510570000000001</v>
      </c>
      <c r="B82" s="9">
        <v>85.303780000000003</v>
      </c>
      <c r="C82" s="2">
        <v>0</v>
      </c>
      <c r="F82" s="9"/>
    </row>
    <row r="83" spans="1:6" x14ac:dyDescent="0.35">
      <c r="A83" s="9">
        <v>25.50995</v>
      </c>
      <c r="B83" s="9">
        <v>85.304140000000004</v>
      </c>
      <c r="C83" s="2">
        <v>0</v>
      </c>
      <c r="F83" s="9"/>
    </row>
    <row r="84" spans="1:6" x14ac:dyDescent="0.35">
      <c r="A84" s="9">
        <v>25.50995</v>
      </c>
      <c r="B84" s="9">
        <v>85.304140000000004</v>
      </c>
      <c r="C84" s="2">
        <v>0</v>
      </c>
      <c r="F84" s="9"/>
    </row>
    <row r="85" spans="1:6" x14ac:dyDescent="0.35">
      <c r="A85" s="9">
        <v>25.50995</v>
      </c>
      <c r="B85" s="9">
        <v>85.304140000000004</v>
      </c>
      <c r="C85" s="2">
        <v>0</v>
      </c>
      <c r="F85" s="2"/>
    </row>
    <row r="86" spans="1:6" x14ac:dyDescent="0.35">
      <c r="A86" s="9">
        <v>25.5184</v>
      </c>
      <c r="B86" s="9">
        <v>85.03134</v>
      </c>
      <c r="C86" s="2">
        <v>0</v>
      </c>
      <c r="F86" s="9"/>
    </row>
    <row r="87" spans="1:6" x14ac:dyDescent="0.35">
      <c r="A87" s="10">
        <v>25.697825000000002</v>
      </c>
      <c r="B87" s="10">
        <v>84.665302999999994</v>
      </c>
      <c r="C87" s="2">
        <v>10.64</v>
      </c>
      <c r="F87" s="9"/>
    </row>
    <row r="88" spans="1:6" x14ac:dyDescent="0.35">
      <c r="A88" s="10">
        <v>25.698202999999999</v>
      </c>
      <c r="B88" s="10">
        <v>84.665322000000003</v>
      </c>
      <c r="C88" s="2">
        <v>13.42</v>
      </c>
      <c r="F88" s="9"/>
    </row>
    <row r="89" spans="1:6" x14ac:dyDescent="0.35">
      <c r="A89" s="10">
        <v>25.698399999999999</v>
      </c>
      <c r="B89" s="10">
        <v>84.665166999999997</v>
      </c>
      <c r="C89" s="2">
        <v>15.7</v>
      </c>
      <c r="F89" s="9"/>
    </row>
    <row r="90" spans="1:6" x14ac:dyDescent="0.35">
      <c r="A90" s="10">
        <v>25.698125000000001</v>
      </c>
      <c r="B90" s="10">
        <v>84.664814000000007</v>
      </c>
      <c r="C90" s="2">
        <v>14.32</v>
      </c>
      <c r="F90" s="9"/>
    </row>
    <row r="91" spans="1:6" x14ac:dyDescent="0.35">
      <c r="A91" s="10">
        <v>25.698114</v>
      </c>
      <c r="B91" s="10">
        <v>84.664846999999995</v>
      </c>
      <c r="C91" s="2">
        <v>2.1</v>
      </c>
      <c r="F91" s="9"/>
    </row>
    <row r="92" spans="1:6" x14ac:dyDescent="0.35">
      <c r="A92" s="10">
        <v>25.698256000000001</v>
      </c>
      <c r="B92" s="10">
        <v>84.664928000000003</v>
      </c>
      <c r="C92" s="2">
        <v>16.84</v>
      </c>
      <c r="F92" s="2"/>
    </row>
    <row r="93" spans="1:6" x14ac:dyDescent="0.35">
      <c r="A93" s="10">
        <v>25.674464</v>
      </c>
      <c r="B93" s="10">
        <v>84.706171999999995</v>
      </c>
      <c r="C93" s="2">
        <v>0</v>
      </c>
      <c r="F93" s="9"/>
    </row>
    <row r="94" spans="1:6" x14ac:dyDescent="0.35">
      <c r="A94" s="10">
        <v>25.670358</v>
      </c>
      <c r="B94" s="10">
        <v>84.694242000000003</v>
      </c>
      <c r="C94" s="2">
        <v>21.5</v>
      </c>
      <c r="F94" s="9"/>
    </row>
    <row r="95" spans="1:6" x14ac:dyDescent="0.35">
      <c r="A95" s="10">
        <v>25.687042000000002</v>
      </c>
      <c r="B95" s="10">
        <v>84.694139000000007</v>
      </c>
      <c r="C95" s="2">
        <v>17.440000000000001</v>
      </c>
      <c r="F95" s="9"/>
    </row>
    <row r="96" spans="1:6" x14ac:dyDescent="0.35">
      <c r="A96" s="10">
        <v>25.670591999999999</v>
      </c>
      <c r="B96" s="10">
        <v>84.693207999999998</v>
      </c>
      <c r="C96" s="2">
        <v>8.86</v>
      </c>
      <c r="F96" s="9"/>
    </row>
    <row r="97" spans="1:6" x14ac:dyDescent="0.35">
      <c r="A97" s="10">
        <v>25.670083000000002</v>
      </c>
      <c r="B97" s="10">
        <v>84.693241999999998</v>
      </c>
      <c r="C97" s="2">
        <v>41.1</v>
      </c>
      <c r="F97" s="9"/>
    </row>
    <row r="98" spans="1:6" x14ac:dyDescent="0.35">
      <c r="A98" s="10">
        <v>25.669530999999999</v>
      </c>
      <c r="B98" s="10">
        <v>84.692921999999996</v>
      </c>
      <c r="C98" s="2">
        <v>28.52</v>
      </c>
      <c r="F98" s="9"/>
    </row>
    <row r="99" spans="1:6" x14ac:dyDescent="0.35">
      <c r="A99" s="2">
        <v>25.686633</v>
      </c>
      <c r="B99" s="2">
        <v>84.745828000000003</v>
      </c>
      <c r="C99" s="2">
        <v>0.24</v>
      </c>
      <c r="F99" s="9"/>
    </row>
    <row r="100" spans="1:6" x14ac:dyDescent="0.35">
      <c r="A100" s="2">
        <v>25.686339</v>
      </c>
      <c r="B100" s="2">
        <v>84.746707999999998</v>
      </c>
      <c r="C100" s="2">
        <f>PRODUCT(1.251,20)</f>
        <v>25.019999999999996</v>
      </c>
      <c r="F100" s="9"/>
    </row>
    <row r="101" spans="1:6" x14ac:dyDescent="0.35">
      <c r="A101" s="10">
        <v>25.685967000000002</v>
      </c>
      <c r="B101" s="10">
        <v>84.747838999999999</v>
      </c>
      <c r="C101" s="2">
        <v>9.76</v>
      </c>
      <c r="F101" s="9"/>
    </row>
    <row r="102" spans="1:6" x14ac:dyDescent="0.35">
      <c r="A102" s="10">
        <v>25.684792000000002</v>
      </c>
      <c r="B102" s="10">
        <v>84.749916999999996</v>
      </c>
      <c r="C102" s="2">
        <f>PRODUCT(0.081,20)</f>
        <v>1.62</v>
      </c>
      <c r="F102" s="9"/>
    </row>
    <row r="103" spans="1:6" x14ac:dyDescent="0.35">
      <c r="A103" s="10">
        <v>25.684908</v>
      </c>
      <c r="B103" s="10">
        <v>84.749816999999993</v>
      </c>
      <c r="C103" s="2">
        <v>0</v>
      </c>
      <c r="F103" s="9"/>
    </row>
    <row r="104" spans="1:6" x14ac:dyDescent="0.35">
      <c r="A104" s="10">
        <v>25.684771999999999</v>
      </c>
      <c r="B104" s="10">
        <v>84.749958000000007</v>
      </c>
      <c r="C104" s="2">
        <f>PRODUCT(0.657,20)</f>
        <v>13.14</v>
      </c>
      <c r="F104" s="9"/>
    </row>
    <row r="105" spans="1:6" x14ac:dyDescent="0.35">
      <c r="A105" s="10">
        <v>25.684494000000001</v>
      </c>
      <c r="B105" s="10">
        <v>84.749875000000003</v>
      </c>
      <c r="C105" s="2">
        <v>0</v>
      </c>
      <c r="F105" s="9"/>
    </row>
    <row r="106" spans="1:6" x14ac:dyDescent="0.35">
      <c r="A106" s="10">
        <v>25.681557999999999</v>
      </c>
      <c r="B106" s="10">
        <v>84.751214000000004</v>
      </c>
      <c r="C106" s="2">
        <v>0</v>
      </c>
      <c r="F106" s="9"/>
    </row>
    <row r="107" spans="1:6" x14ac:dyDescent="0.35">
      <c r="A107" s="10">
        <v>25.681557999999999</v>
      </c>
      <c r="B107" s="10">
        <v>84.751214000000004</v>
      </c>
      <c r="C107" s="2">
        <f>PRODUCT(0.45,20)</f>
        <v>9</v>
      </c>
      <c r="F107" s="9"/>
    </row>
    <row r="108" spans="1:6" x14ac:dyDescent="0.35">
      <c r="A108" s="10">
        <v>25.679480999999999</v>
      </c>
      <c r="B108" s="10">
        <v>84.752317000000005</v>
      </c>
      <c r="C108" s="2">
        <v>0</v>
      </c>
      <c r="F108" s="2"/>
    </row>
    <row r="109" spans="1:6" ht="15.5" x14ac:dyDescent="0.35">
      <c r="A109" s="10">
        <v>25.679886</v>
      </c>
      <c r="B109" s="10">
        <v>84.781285999999994</v>
      </c>
      <c r="C109" s="2">
        <v>6.76</v>
      </c>
      <c r="F109" s="6"/>
    </row>
    <row r="110" spans="1:6" x14ac:dyDescent="0.35">
      <c r="A110" s="10">
        <v>25.681117</v>
      </c>
      <c r="B110" s="10">
        <v>84.780061000000003</v>
      </c>
      <c r="C110" s="2">
        <f>PRODUCT(1.134,20)</f>
        <v>22.68</v>
      </c>
      <c r="F110" s="9"/>
    </row>
    <row r="111" spans="1:6" x14ac:dyDescent="0.35">
      <c r="A111" s="2">
        <v>25.680094</v>
      </c>
      <c r="B111" s="2">
        <v>84.778561999999994</v>
      </c>
      <c r="C111" s="2">
        <f>PRODUCT(0.081,20)</f>
        <v>1.62</v>
      </c>
      <c r="F111" s="2"/>
    </row>
    <row r="112" spans="1:6" x14ac:dyDescent="0.35">
      <c r="A112" s="2">
        <v>25.680422</v>
      </c>
      <c r="B112" s="2">
        <v>84.778516999999994</v>
      </c>
      <c r="C112" s="2">
        <f>PRODUCT(0.376,20)</f>
        <v>7.52</v>
      </c>
      <c r="F112" s="9"/>
    </row>
    <row r="113" spans="1:6" x14ac:dyDescent="0.35">
      <c r="A113" s="9" t="s">
        <v>265</v>
      </c>
      <c r="B113" s="9" t="s">
        <v>266</v>
      </c>
      <c r="C113" s="9">
        <v>80.06</v>
      </c>
      <c r="F113" s="9"/>
    </row>
    <row r="114" spans="1:6" x14ac:dyDescent="0.35">
      <c r="A114" s="9" t="s">
        <v>267</v>
      </c>
      <c r="B114" s="9" t="s">
        <v>268</v>
      </c>
      <c r="C114" s="9">
        <v>124.6</v>
      </c>
      <c r="F114" s="2"/>
    </row>
    <row r="115" spans="1:6" x14ac:dyDescent="0.35">
      <c r="A115" s="9" t="s">
        <v>269</v>
      </c>
      <c r="B115" s="9" t="s">
        <v>270</v>
      </c>
      <c r="C115" s="9">
        <v>253.6</v>
      </c>
      <c r="F115" s="9"/>
    </row>
    <row r="116" spans="1:6" x14ac:dyDescent="0.35">
      <c r="A116" s="9" t="s">
        <v>275</v>
      </c>
      <c r="B116" s="9" t="s">
        <v>276</v>
      </c>
      <c r="C116" s="9">
        <v>267.2</v>
      </c>
      <c r="F116" s="9"/>
    </row>
    <row r="117" spans="1:6" x14ac:dyDescent="0.35">
      <c r="A117" s="9" t="s">
        <v>275</v>
      </c>
      <c r="B117" s="9" t="s">
        <v>276</v>
      </c>
      <c r="C117" s="9">
        <v>181.02</v>
      </c>
      <c r="F117" s="9"/>
    </row>
    <row r="118" spans="1:6" x14ac:dyDescent="0.35">
      <c r="A118" s="9" t="s">
        <v>281</v>
      </c>
      <c r="B118" s="9" t="s">
        <v>282</v>
      </c>
      <c r="C118" s="9">
        <v>199.76</v>
      </c>
      <c r="F118" s="2"/>
    </row>
    <row r="119" spans="1:6" x14ac:dyDescent="0.35">
      <c r="A119" s="9" t="s">
        <v>285</v>
      </c>
      <c r="B119" s="9" t="s">
        <v>286</v>
      </c>
      <c r="C119" s="9">
        <v>232.4</v>
      </c>
      <c r="F119" s="9"/>
    </row>
    <row r="120" spans="1:6" x14ac:dyDescent="0.35">
      <c r="A120" s="9" t="s">
        <v>287</v>
      </c>
      <c r="B120" s="9" t="s">
        <v>288</v>
      </c>
      <c r="C120" s="9">
        <v>178.6</v>
      </c>
      <c r="F120" s="9"/>
    </row>
    <row r="121" spans="1:6" x14ac:dyDescent="0.35">
      <c r="A121" s="9" t="s">
        <v>293</v>
      </c>
      <c r="B121" s="9" t="s">
        <v>294</v>
      </c>
      <c r="C121" s="9">
        <v>261.16000000000003</v>
      </c>
      <c r="F121" s="9"/>
    </row>
    <row r="122" spans="1:6" x14ac:dyDescent="0.35">
      <c r="A122" s="9" t="s">
        <v>297</v>
      </c>
      <c r="B122" s="9" t="s">
        <v>298</v>
      </c>
      <c r="C122" s="9">
        <v>169.78</v>
      </c>
      <c r="F122" s="9"/>
    </row>
    <row r="123" spans="1:6" x14ac:dyDescent="0.35">
      <c r="A123" s="9" t="s">
        <v>338</v>
      </c>
      <c r="B123" s="9" t="s">
        <v>339</v>
      </c>
      <c r="C123" s="9">
        <v>302.2</v>
      </c>
      <c r="F123" s="9"/>
    </row>
    <row r="124" spans="1:6" x14ac:dyDescent="0.35">
      <c r="A124" s="9" t="s">
        <v>338</v>
      </c>
      <c r="B124" s="9" t="s">
        <v>339</v>
      </c>
      <c r="C124" s="9">
        <v>317</v>
      </c>
      <c r="F124" s="9"/>
    </row>
    <row r="125" spans="1:6" x14ac:dyDescent="0.35">
      <c r="A125" s="9" t="s">
        <v>340</v>
      </c>
      <c r="B125" s="9" t="s">
        <v>341</v>
      </c>
      <c r="C125" s="9">
        <v>203.2</v>
      </c>
      <c r="F125" s="9"/>
    </row>
    <row r="126" spans="1:6" x14ac:dyDescent="0.35">
      <c r="A126" s="9" t="s">
        <v>344</v>
      </c>
      <c r="B126" s="9" t="s">
        <v>345</v>
      </c>
      <c r="C126" s="9">
        <v>261.2</v>
      </c>
      <c r="F126" s="2"/>
    </row>
    <row r="127" spans="1:6" x14ac:dyDescent="0.35">
      <c r="A127" s="9" t="s">
        <v>344</v>
      </c>
      <c r="B127" s="9" t="s">
        <v>345</v>
      </c>
      <c r="C127" s="9">
        <v>207.8</v>
      </c>
      <c r="F127" s="2"/>
    </row>
    <row r="128" spans="1:6" x14ac:dyDescent="0.35">
      <c r="A128" s="9" t="s">
        <v>346</v>
      </c>
      <c r="B128" s="9" t="s">
        <v>347</v>
      </c>
      <c r="C128" s="9">
        <v>203.2</v>
      </c>
      <c r="F128" s="2"/>
    </row>
    <row r="129" spans="1:6" x14ac:dyDescent="0.35">
      <c r="A129" s="9" t="s">
        <v>356</v>
      </c>
      <c r="B129" s="9" t="s">
        <v>357</v>
      </c>
      <c r="C129" s="9">
        <v>165.2</v>
      </c>
      <c r="F129" s="2"/>
    </row>
    <row r="130" spans="1:6" x14ac:dyDescent="0.35">
      <c r="A130" s="9" t="s">
        <v>356</v>
      </c>
      <c r="B130" s="9" t="s">
        <v>357</v>
      </c>
      <c r="C130" s="9">
        <v>379.6</v>
      </c>
      <c r="F130" s="2"/>
    </row>
    <row r="131" spans="1:6" x14ac:dyDescent="0.35">
      <c r="A131" s="9" t="s">
        <v>362</v>
      </c>
      <c r="B131" s="9" t="s">
        <v>363</v>
      </c>
      <c r="C131" s="9">
        <v>315.8</v>
      </c>
      <c r="F131" s="2"/>
    </row>
    <row r="132" spans="1:6" x14ac:dyDescent="0.35">
      <c r="A132" s="9" t="s">
        <v>364</v>
      </c>
      <c r="B132" s="9" t="s">
        <v>365</v>
      </c>
      <c r="C132" s="9">
        <v>184.24</v>
      </c>
      <c r="F132" s="2"/>
    </row>
    <row r="133" spans="1:6" x14ac:dyDescent="0.35">
      <c r="A133" s="9" t="s">
        <v>378</v>
      </c>
      <c r="B133" s="9" t="s">
        <v>379</v>
      </c>
      <c r="C133" s="9">
        <v>203.4</v>
      </c>
      <c r="F133" s="2"/>
    </row>
    <row r="134" spans="1:6" x14ac:dyDescent="0.35">
      <c r="A134" s="9" t="s">
        <v>380</v>
      </c>
      <c r="B134" s="9" t="s">
        <v>381</v>
      </c>
      <c r="C134" s="9">
        <v>274.60000000000002</v>
      </c>
      <c r="F134" s="2"/>
    </row>
    <row r="135" spans="1:6" x14ac:dyDescent="0.35">
      <c r="A135" s="9" t="s">
        <v>386</v>
      </c>
      <c r="B135" s="9" t="s">
        <v>387</v>
      </c>
      <c r="C135" s="9">
        <v>325.39999999999998</v>
      </c>
      <c r="F135" s="2"/>
    </row>
    <row r="136" spans="1:6" x14ac:dyDescent="0.35">
      <c r="A136" s="9" t="s">
        <v>388</v>
      </c>
      <c r="B136" s="9" t="s">
        <v>389</v>
      </c>
      <c r="C136" s="9">
        <v>205</v>
      </c>
      <c r="F136" s="2"/>
    </row>
    <row r="137" spans="1:6" x14ac:dyDescent="0.35">
      <c r="A137" s="9" t="s">
        <v>390</v>
      </c>
      <c r="B137" s="9" t="s">
        <v>391</v>
      </c>
      <c r="C137" s="9">
        <v>116.66</v>
      </c>
      <c r="F137" s="2"/>
    </row>
    <row r="138" spans="1:6" x14ac:dyDescent="0.35">
      <c r="A138" s="9" t="s">
        <v>392</v>
      </c>
      <c r="B138" s="9" t="s">
        <v>393</v>
      </c>
      <c r="C138" s="9">
        <v>197.38</v>
      </c>
      <c r="F138" s="2"/>
    </row>
    <row r="139" spans="1:6" x14ac:dyDescent="0.35">
      <c r="A139" s="9" t="s">
        <v>400</v>
      </c>
      <c r="B139" s="9" t="s">
        <v>401</v>
      </c>
      <c r="C139" s="9">
        <v>229.2</v>
      </c>
      <c r="F139" s="2"/>
    </row>
    <row r="140" spans="1:6" x14ac:dyDescent="0.35">
      <c r="A140" s="9" t="s">
        <v>400</v>
      </c>
      <c r="B140" s="9" t="s">
        <v>401</v>
      </c>
      <c r="C140" s="9">
        <v>327.60000000000002</v>
      </c>
      <c r="F140" s="2"/>
    </row>
    <row r="141" spans="1:6" x14ac:dyDescent="0.35">
      <c r="A141" s="9" t="s">
        <v>418</v>
      </c>
      <c r="B141" s="9" t="s">
        <v>419</v>
      </c>
      <c r="C141" s="9">
        <v>147.63999999999999</v>
      </c>
      <c r="F141" s="2"/>
    </row>
    <row r="142" spans="1:6" x14ac:dyDescent="0.35">
      <c r="A142" s="9" t="s">
        <v>420</v>
      </c>
      <c r="B142" s="9" t="s">
        <v>421</v>
      </c>
      <c r="C142" s="9">
        <v>185.94</v>
      </c>
      <c r="F142" s="2"/>
    </row>
    <row r="143" spans="1:6" x14ac:dyDescent="0.35">
      <c r="A143" s="9" t="s">
        <v>422</v>
      </c>
      <c r="B143" s="9" t="s">
        <v>423</v>
      </c>
      <c r="C143" s="9">
        <v>111.24</v>
      </c>
      <c r="F143" s="2"/>
    </row>
    <row r="144" spans="1:6" x14ac:dyDescent="0.35">
      <c r="A144" s="9" t="s">
        <v>422</v>
      </c>
      <c r="B144" s="9" t="s">
        <v>423</v>
      </c>
      <c r="C144" s="9">
        <v>133.68</v>
      </c>
      <c r="F144" s="2"/>
    </row>
    <row r="145" spans="1:6" x14ac:dyDescent="0.35">
      <c r="A145" s="9" t="s">
        <v>424</v>
      </c>
      <c r="B145" s="9" t="s">
        <v>425</v>
      </c>
      <c r="C145" s="9">
        <v>120.88</v>
      </c>
      <c r="F145" s="2"/>
    </row>
    <row r="146" spans="1:6" x14ac:dyDescent="0.35">
      <c r="A146" s="9" t="s">
        <v>438</v>
      </c>
      <c r="B146" s="9" t="s">
        <v>439</v>
      </c>
      <c r="C146" s="9">
        <v>84.46</v>
      </c>
      <c r="F146" s="2"/>
    </row>
    <row r="147" spans="1:6" x14ac:dyDescent="0.35">
      <c r="A147" s="9" t="s">
        <v>444</v>
      </c>
      <c r="B147" s="9" t="s">
        <v>445</v>
      </c>
      <c r="C147" s="9">
        <v>71</v>
      </c>
      <c r="F147" s="2"/>
    </row>
    <row r="148" spans="1:6" x14ac:dyDescent="0.35">
      <c r="A148" s="9" t="s">
        <v>444</v>
      </c>
      <c r="B148" s="9" t="s">
        <v>445</v>
      </c>
      <c r="C148" s="9">
        <v>55.36</v>
      </c>
      <c r="F148" s="2"/>
    </row>
    <row r="149" spans="1:6" x14ac:dyDescent="0.35">
      <c r="A149" s="9" t="s">
        <v>444</v>
      </c>
      <c r="B149" s="9" t="s">
        <v>445</v>
      </c>
      <c r="C149" s="9">
        <v>91.22</v>
      </c>
      <c r="F149" s="2"/>
    </row>
    <row r="150" spans="1:6" x14ac:dyDescent="0.35">
      <c r="A150" s="9" t="s">
        <v>446</v>
      </c>
      <c r="B150" s="9" t="s">
        <v>447</v>
      </c>
      <c r="C150" s="9">
        <v>74.28</v>
      </c>
      <c r="F150" s="2"/>
    </row>
    <row r="151" spans="1:6" x14ac:dyDescent="0.35">
      <c r="A151" s="9" t="s">
        <v>450</v>
      </c>
      <c r="B151" s="9" t="s">
        <v>451</v>
      </c>
      <c r="C151" s="9">
        <v>192.78</v>
      </c>
      <c r="F151" s="2"/>
    </row>
    <row r="152" spans="1:6" x14ac:dyDescent="0.35">
      <c r="A152" s="9" t="s">
        <v>452</v>
      </c>
      <c r="B152" s="9" t="s">
        <v>453</v>
      </c>
      <c r="C152" s="9">
        <v>76</v>
      </c>
      <c r="F152" s="2"/>
    </row>
    <row r="153" spans="1:6" ht="15.5" x14ac:dyDescent="0.35">
      <c r="A153" s="9" t="s">
        <v>454</v>
      </c>
      <c r="B153" s="9" t="s">
        <v>455</v>
      </c>
      <c r="C153" s="9">
        <v>92.92</v>
      </c>
      <c r="F153" s="6"/>
    </row>
    <row r="154" spans="1:6" x14ac:dyDescent="0.35">
      <c r="A154" s="9" t="s">
        <v>454</v>
      </c>
      <c r="B154" s="9" t="s">
        <v>455</v>
      </c>
      <c r="C154" s="9">
        <v>102.36</v>
      </c>
      <c r="F154" s="2"/>
    </row>
    <row r="155" spans="1:6" x14ac:dyDescent="0.35">
      <c r="A155" s="9" t="s">
        <v>463</v>
      </c>
      <c r="B155" s="9" t="s">
        <v>464</v>
      </c>
      <c r="C155" s="9">
        <v>88.38</v>
      </c>
      <c r="F155" s="2"/>
    </row>
    <row r="156" spans="1:6" x14ac:dyDescent="0.35">
      <c r="A156" s="9" t="s">
        <v>465</v>
      </c>
      <c r="B156" s="9" t="s">
        <v>466</v>
      </c>
      <c r="C156" s="9">
        <v>80.3</v>
      </c>
      <c r="F156" s="2"/>
    </row>
    <row r="157" spans="1:6" x14ac:dyDescent="0.35">
      <c r="A157" s="9" t="s">
        <v>469</v>
      </c>
      <c r="B157" s="9" t="s">
        <v>470</v>
      </c>
      <c r="C157" s="9">
        <v>82.98</v>
      </c>
      <c r="F157" s="2"/>
    </row>
    <row r="158" spans="1:6" x14ac:dyDescent="0.35">
      <c r="A158" s="9" t="s">
        <v>471</v>
      </c>
      <c r="B158" s="9" t="s">
        <v>472</v>
      </c>
      <c r="C158" s="9">
        <v>75.56</v>
      </c>
      <c r="F158" s="2"/>
    </row>
    <row r="159" spans="1:6" x14ac:dyDescent="0.35">
      <c r="A159" s="9" t="s">
        <v>475</v>
      </c>
      <c r="B159" s="9" t="s">
        <v>476</v>
      </c>
      <c r="C159" s="9">
        <v>73.02</v>
      </c>
      <c r="F159" s="2"/>
    </row>
    <row r="160" spans="1:6" x14ac:dyDescent="0.35">
      <c r="A160" s="9" t="s">
        <v>471</v>
      </c>
      <c r="B160" s="9" t="s">
        <v>472</v>
      </c>
      <c r="C160" s="9">
        <v>99.96</v>
      </c>
      <c r="F160" s="2"/>
    </row>
    <row r="161" spans="1:6" x14ac:dyDescent="0.35">
      <c r="A161" s="9" t="s">
        <v>483</v>
      </c>
      <c r="B161" s="9" t="s">
        <v>484</v>
      </c>
      <c r="C161" s="9">
        <v>140.63999999999999</v>
      </c>
      <c r="F161" s="2"/>
    </row>
    <row r="162" spans="1:6" x14ac:dyDescent="0.35">
      <c r="A162" s="9" t="s">
        <v>495</v>
      </c>
      <c r="B162" s="9" t="s">
        <v>496</v>
      </c>
      <c r="C162" s="9">
        <v>138.24</v>
      </c>
      <c r="F162" s="2"/>
    </row>
    <row r="163" spans="1:6" x14ac:dyDescent="0.35">
      <c r="A163" s="9" t="s">
        <v>495</v>
      </c>
      <c r="B163" s="9" t="s">
        <v>496</v>
      </c>
      <c r="C163" s="9">
        <v>152.52000000000001</v>
      </c>
      <c r="F163" s="2"/>
    </row>
    <row r="164" spans="1:6" x14ac:dyDescent="0.35">
      <c r="A164" s="9" t="s">
        <v>513</v>
      </c>
      <c r="B164" s="9" t="s">
        <v>514</v>
      </c>
      <c r="C164" s="9">
        <v>124.52</v>
      </c>
      <c r="F164" s="2"/>
    </row>
    <row r="165" spans="1:6" x14ac:dyDescent="0.35">
      <c r="A165" s="9" t="s">
        <v>513</v>
      </c>
      <c r="B165" s="9" t="s">
        <v>514</v>
      </c>
      <c r="C165" s="9">
        <v>150.86000000000001</v>
      </c>
      <c r="F165" s="2"/>
    </row>
    <row r="166" spans="1:6" x14ac:dyDescent="0.35">
      <c r="A166" s="9" t="s">
        <v>515</v>
      </c>
      <c r="B166" s="9" t="s">
        <v>516</v>
      </c>
      <c r="C166" s="9">
        <v>125.98</v>
      </c>
      <c r="F166" s="2"/>
    </row>
    <row r="167" spans="1:6" x14ac:dyDescent="0.35">
      <c r="A167" s="9" t="s">
        <v>517</v>
      </c>
      <c r="B167" s="9" t="s">
        <v>518</v>
      </c>
      <c r="C167" s="9">
        <v>164.9</v>
      </c>
      <c r="F167" s="2"/>
    </row>
    <row r="168" spans="1:6" x14ac:dyDescent="0.35">
      <c r="A168" s="9" t="s">
        <v>517</v>
      </c>
      <c r="B168" s="9" t="s">
        <v>518</v>
      </c>
      <c r="C168" s="9">
        <v>146.5</v>
      </c>
      <c r="F168" s="2"/>
    </row>
    <row r="169" spans="1:6" x14ac:dyDescent="0.35">
      <c r="A169" s="9" t="s">
        <v>525</v>
      </c>
      <c r="B169" s="9" t="s">
        <v>526</v>
      </c>
      <c r="C169" s="9">
        <v>216.6</v>
      </c>
      <c r="F169" s="2"/>
    </row>
    <row r="170" spans="1:6" x14ac:dyDescent="0.35">
      <c r="A170" s="9" t="s">
        <v>525</v>
      </c>
      <c r="B170" s="9" t="s">
        <v>526</v>
      </c>
      <c r="C170" s="9">
        <v>120.14</v>
      </c>
      <c r="F170" s="2"/>
    </row>
    <row r="171" spans="1:6" x14ac:dyDescent="0.35">
      <c r="A171" s="9" t="s">
        <v>541</v>
      </c>
      <c r="B171" s="9" t="s">
        <v>542</v>
      </c>
      <c r="C171" s="9">
        <v>125.56</v>
      </c>
      <c r="F171" s="2"/>
    </row>
    <row r="172" spans="1:6" x14ac:dyDescent="0.35">
      <c r="A172" s="9" t="s">
        <v>541</v>
      </c>
      <c r="B172" s="9" t="s">
        <v>542</v>
      </c>
      <c r="C172" s="9">
        <v>130.5</v>
      </c>
      <c r="F172" s="2"/>
    </row>
    <row r="173" spans="1:6" x14ac:dyDescent="0.35">
      <c r="A173" s="9" t="s">
        <v>543</v>
      </c>
      <c r="B173" s="9" t="s">
        <v>544</v>
      </c>
      <c r="C173" s="9">
        <v>144.68</v>
      </c>
      <c r="F173" s="2"/>
    </row>
    <row r="174" spans="1:6" x14ac:dyDescent="0.35">
      <c r="A174" s="9" t="s">
        <v>569</v>
      </c>
      <c r="B174" s="9" t="s">
        <v>570</v>
      </c>
      <c r="C174" s="9">
        <v>124.76</v>
      </c>
      <c r="F174" s="2"/>
    </row>
    <row r="175" spans="1:6" x14ac:dyDescent="0.35">
      <c r="A175" s="9" t="s">
        <v>577</v>
      </c>
      <c r="B175" s="9" t="s">
        <v>578</v>
      </c>
      <c r="C175" s="9">
        <v>127.66</v>
      </c>
      <c r="F175" s="2"/>
    </row>
    <row r="176" spans="1:6" x14ac:dyDescent="0.35">
      <c r="A176" s="9" t="s">
        <v>591</v>
      </c>
      <c r="B176" s="9" t="s">
        <v>592</v>
      </c>
      <c r="C176" s="9">
        <v>68.78</v>
      </c>
      <c r="F176" s="2"/>
    </row>
    <row r="177" spans="1:6" x14ac:dyDescent="0.35">
      <c r="A177" s="2">
        <v>25.289560000000002</v>
      </c>
      <c r="B177" s="2">
        <v>85.219470000000001</v>
      </c>
      <c r="C177" s="2">
        <v>0</v>
      </c>
      <c r="F177" s="2"/>
    </row>
    <row r="178" spans="1:6" x14ac:dyDescent="0.35">
      <c r="A178" s="2">
        <v>25.289560000000002</v>
      </c>
      <c r="B178" s="2">
        <v>85.219470000000001</v>
      </c>
      <c r="C178" s="2">
        <v>0</v>
      </c>
      <c r="F178" s="2"/>
    </row>
    <row r="179" spans="1:6" x14ac:dyDescent="0.35">
      <c r="A179" s="2">
        <v>25.578399999999998</v>
      </c>
      <c r="B179" s="2">
        <v>85.081339999999997</v>
      </c>
      <c r="C179" s="2">
        <v>0</v>
      </c>
      <c r="F179" s="2"/>
    </row>
    <row r="180" spans="1:6" x14ac:dyDescent="0.35">
      <c r="A180" s="2">
        <v>25.288250000000001</v>
      </c>
      <c r="B180" s="2">
        <v>85.220410000000001</v>
      </c>
      <c r="C180" s="2">
        <v>0</v>
      </c>
      <c r="F180" s="2"/>
    </row>
    <row r="181" spans="1:6" x14ac:dyDescent="0.35">
      <c r="A181" s="2">
        <v>25.288250000000001</v>
      </c>
      <c r="B181" s="2">
        <v>85.220399999999998</v>
      </c>
      <c r="C181" s="2">
        <v>0</v>
      </c>
      <c r="F181" s="2"/>
    </row>
    <row r="182" spans="1:6" x14ac:dyDescent="0.35">
      <c r="A182" s="2">
        <v>25.00751</v>
      </c>
      <c r="B182" s="2">
        <v>85.350989999999996</v>
      </c>
      <c r="C182" s="2">
        <v>278.8</v>
      </c>
      <c r="F182" s="2"/>
    </row>
    <row r="183" spans="1:6" x14ac:dyDescent="0.35">
      <c r="A183" s="2">
        <v>25.05104</v>
      </c>
      <c r="B183" s="2">
        <v>85.371790000000004</v>
      </c>
      <c r="C183" s="2">
        <v>148.1</v>
      </c>
      <c r="F183" s="2"/>
    </row>
    <row r="184" spans="1:6" x14ac:dyDescent="0.35">
      <c r="A184" s="2">
        <v>25.010739999999998</v>
      </c>
      <c r="B184" s="2">
        <v>85.408969999999997</v>
      </c>
      <c r="C184" s="2">
        <v>82.48</v>
      </c>
      <c r="F184" s="2"/>
    </row>
    <row r="185" spans="1:6" x14ac:dyDescent="0.35">
      <c r="A185" s="2">
        <v>25.09928</v>
      </c>
      <c r="B185" s="2">
        <v>85.123819999999995</v>
      </c>
      <c r="C185" s="2">
        <v>183.98</v>
      </c>
      <c r="F185" s="2"/>
    </row>
    <row r="186" spans="1:6" x14ac:dyDescent="0.35">
      <c r="A186" s="2">
        <v>25.098990000000001</v>
      </c>
      <c r="B186" s="2">
        <v>85.123109999999997</v>
      </c>
      <c r="C186" s="2">
        <v>167.8</v>
      </c>
      <c r="F186" s="2"/>
    </row>
    <row r="187" spans="1:6" x14ac:dyDescent="0.35">
      <c r="A187" s="2">
        <v>25.100290000000001</v>
      </c>
      <c r="B187" s="2">
        <v>85.123090000000005</v>
      </c>
      <c r="C187" s="2">
        <v>44.4</v>
      </c>
      <c r="F187" s="2"/>
    </row>
    <row r="188" spans="1:6" x14ac:dyDescent="0.35">
      <c r="A188" s="2">
        <v>25.100760000000001</v>
      </c>
      <c r="B188" s="2">
        <v>85.123249999999999</v>
      </c>
      <c r="C188" s="2">
        <v>103.2</v>
      </c>
      <c r="F188" s="2"/>
    </row>
    <row r="189" spans="1:6" x14ac:dyDescent="0.35">
      <c r="A189" s="2">
        <v>25.099810000000002</v>
      </c>
      <c r="B189" s="2">
        <v>85.123320000000007</v>
      </c>
      <c r="C189" s="2">
        <v>478.4</v>
      </c>
      <c r="F189" s="2"/>
    </row>
    <row r="190" spans="1:6" x14ac:dyDescent="0.35">
      <c r="A190" s="2">
        <v>25.138120000000001</v>
      </c>
      <c r="B190" s="2">
        <v>85.219110000000001</v>
      </c>
      <c r="C190" s="2">
        <v>513.4</v>
      </c>
      <c r="F190" s="2"/>
    </row>
    <row r="191" spans="1:6" x14ac:dyDescent="0.35">
      <c r="A191" s="2">
        <v>25.081251999999999</v>
      </c>
      <c r="B191" s="2">
        <v>85.130908000000005</v>
      </c>
      <c r="C191" s="2">
        <v>405.2</v>
      </c>
      <c r="F191" s="2"/>
    </row>
    <row r="192" spans="1:6" x14ac:dyDescent="0.35">
      <c r="A192" s="2">
        <v>25.081111</v>
      </c>
      <c r="B192" s="2">
        <v>85.130868000000007</v>
      </c>
      <c r="C192" s="2">
        <v>528.79999999999995</v>
      </c>
      <c r="F192" s="2"/>
    </row>
    <row r="193" spans="1:6" x14ac:dyDescent="0.35">
      <c r="A193" s="2">
        <v>25.081295999999998</v>
      </c>
      <c r="B193" s="2">
        <v>85.130752000000001</v>
      </c>
      <c r="C193" s="2">
        <v>390.6</v>
      </c>
      <c r="F193" s="2"/>
    </row>
    <row r="194" spans="1:6" x14ac:dyDescent="0.35">
      <c r="A194" s="2">
        <v>25.081315</v>
      </c>
      <c r="B194" s="2">
        <v>85.130858000000003</v>
      </c>
      <c r="C194" s="2">
        <v>475.8</v>
      </c>
      <c r="F194" s="2"/>
    </row>
    <row r="195" spans="1:6" x14ac:dyDescent="0.35">
      <c r="A195" s="2">
        <v>25.13795</v>
      </c>
      <c r="B195" s="2">
        <v>85.219819999999999</v>
      </c>
      <c r="C195" s="2">
        <v>497.4</v>
      </c>
      <c r="F195" s="2"/>
    </row>
    <row r="196" spans="1:6" x14ac:dyDescent="0.35">
      <c r="A196" s="2">
        <v>25.028420000000001</v>
      </c>
      <c r="B196" s="2">
        <v>85.347049999999996</v>
      </c>
      <c r="C196" s="2">
        <v>732.2</v>
      </c>
      <c r="F196" s="2"/>
    </row>
    <row r="197" spans="1:6" x14ac:dyDescent="0.35">
      <c r="A197" s="2">
        <v>25.028420000000001</v>
      </c>
      <c r="B197" s="2">
        <v>85.347020000000001</v>
      </c>
      <c r="C197" s="2">
        <v>506.6</v>
      </c>
      <c r="F197" s="2"/>
    </row>
    <row r="198" spans="1:6" x14ac:dyDescent="0.35">
      <c r="A198" s="2">
        <v>25.028199999999998</v>
      </c>
      <c r="B198" s="2">
        <v>85.347260000000006</v>
      </c>
      <c r="C198" s="2">
        <v>0</v>
      </c>
      <c r="F198" s="2"/>
    </row>
    <row r="199" spans="1:6" x14ac:dyDescent="0.35">
      <c r="A199" s="2">
        <v>25.028400000000001</v>
      </c>
      <c r="B199" s="2">
        <v>85.347329999999999</v>
      </c>
      <c r="C199" s="2">
        <v>452.8</v>
      </c>
      <c r="F199" s="2"/>
    </row>
    <row r="200" spans="1:6" x14ac:dyDescent="0.35">
      <c r="A200" s="2">
        <v>25.028099999999998</v>
      </c>
      <c r="B200" s="2">
        <v>85.34751</v>
      </c>
      <c r="C200" s="2">
        <v>547.79999999999995</v>
      </c>
      <c r="F200" s="2"/>
    </row>
    <row r="201" spans="1:6" x14ac:dyDescent="0.35">
      <c r="A201" s="2">
        <v>25.028420000000001</v>
      </c>
      <c r="B201" s="2">
        <v>85.347049999999996</v>
      </c>
      <c r="C201" s="2">
        <v>1.58</v>
      </c>
      <c r="F201" s="2"/>
    </row>
    <row r="202" spans="1:6" x14ac:dyDescent="0.35">
      <c r="A202" s="2">
        <v>25.028500000000001</v>
      </c>
      <c r="B202" s="2">
        <v>85.347269999999995</v>
      </c>
      <c r="C202" s="2">
        <v>0</v>
      </c>
      <c r="F202" s="2"/>
    </row>
    <row r="203" spans="1:6" x14ac:dyDescent="0.35">
      <c r="A203" s="2">
        <v>25.028510000000001</v>
      </c>
      <c r="B203" s="2">
        <v>85.347269999999995</v>
      </c>
      <c r="C203" s="18">
        <v>461.6</v>
      </c>
      <c r="F203" s="2"/>
    </row>
    <row r="204" spans="1:6" x14ac:dyDescent="0.35">
      <c r="A204" s="2">
        <v>25.028510000000001</v>
      </c>
      <c r="B204" s="2">
        <v>85.347269999999995</v>
      </c>
      <c r="C204" s="2">
        <v>102.56</v>
      </c>
      <c r="F204" s="2"/>
    </row>
    <row r="205" spans="1:6" x14ac:dyDescent="0.35">
      <c r="A205" s="2">
        <v>25.02863</v>
      </c>
      <c r="B205" s="2">
        <v>85.347130000000007</v>
      </c>
      <c r="C205" s="2">
        <v>646.20000000000005</v>
      </c>
      <c r="F205" s="2"/>
    </row>
    <row r="206" spans="1:6" x14ac:dyDescent="0.35">
      <c r="A206" s="2">
        <v>25.028230000000001</v>
      </c>
      <c r="B206" s="2">
        <v>85.346699999999998</v>
      </c>
      <c r="C206" s="2">
        <v>54.44</v>
      </c>
      <c r="F206" s="2"/>
    </row>
    <row r="207" spans="1:6" x14ac:dyDescent="0.35">
      <c r="F207" s="2"/>
    </row>
    <row r="208" spans="1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  <row r="256" spans="6:6" x14ac:dyDescent="0.35">
      <c r="F256" s="2"/>
    </row>
    <row r="257" spans="6:6" x14ac:dyDescent="0.35">
      <c r="F257" s="2"/>
    </row>
    <row r="258" spans="6:6" x14ac:dyDescent="0.35">
      <c r="F258" s="2"/>
    </row>
    <row r="259" spans="6:6" x14ac:dyDescent="0.35">
      <c r="F259" s="2"/>
    </row>
    <row r="260" spans="6:6" x14ac:dyDescent="0.35">
      <c r="F260" s="2"/>
    </row>
    <row r="261" spans="6:6" x14ac:dyDescent="0.35">
      <c r="F261" s="2"/>
    </row>
    <row r="262" spans="6:6" x14ac:dyDescent="0.35">
      <c r="F262" s="9"/>
    </row>
    <row r="263" spans="6:6" x14ac:dyDescent="0.35">
      <c r="F263" s="9"/>
    </row>
    <row r="264" spans="6:6" x14ac:dyDescent="0.35">
      <c r="F264" s="9"/>
    </row>
    <row r="265" spans="6:6" x14ac:dyDescent="0.35">
      <c r="F265" s="9"/>
    </row>
    <row r="266" spans="6:6" x14ac:dyDescent="0.35">
      <c r="F266" s="9"/>
    </row>
    <row r="267" spans="6:6" x14ac:dyDescent="0.35">
      <c r="F267" s="9"/>
    </row>
    <row r="268" spans="6:6" x14ac:dyDescent="0.35">
      <c r="F268" s="9"/>
    </row>
    <row r="269" spans="6:6" x14ac:dyDescent="0.35">
      <c r="F269" s="9"/>
    </row>
    <row r="270" spans="6:6" x14ac:dyDescent="0.35">
      <c r="F270" s="9"/>
    </row>
    <row r="271" spans="6:6" x14ac:dyDescent="0.35">
      <c r="F271" s="9"/>
    </row>
    <row r="272" spans="6:6" x14ac:dyDescent="0.35">
      <c r="F272" s="9"/>
    </row>
    <row r="273" spans="6:6" x14ac:dyDescent="0.35">
      <c r="F273" s="9"/>
    </row>
    <row r="274" spans="6:6" x14ac:dyDescent="0.35">
      <c r="F274" s="9"/>
    </row>
    <row r="275" spans="6:6" x14ac:dyDescent="0.35">
      <c r="F275" s="9"/>
    </row>
    <row r="276" spans="6:6" x14ac:dyDescent="0.35">
      <c r="F276" s="9"/>
    </row>
    <row r="277" spans="6:6" x14ac:dyDescent="0.35">
      <c r="F277" s="9"/>
    </row>
    <row r="278" spans="6:6" x14ac:dyDescent="0.35">
      <c r="F278" s="9"/>
    </row>
    <row r="279" spans="6:6" x14ac:dyDescent="0.35">
      <c r="F279" s="9"/>
    </row>
    <row r="280" spans="6:6" x14ac:dyDescent="0.35">
      <c r="F280" s="9"/>
    </row>
    <row r="281" spans="6:6" x14ac:dyDescent="0.35">
      <c r="F281" s="9"/>
    </row>
    <row r="282" spans="6:6" x14ac:dyDescent="0.35">
      <c r="F282" s="9"/>
    </row>
    <row r="283" spans="6:6" x14ac:dyDescent="0.35">
      <c r="F283" s="9"/>
    </row>
    <row r="284" spans="6:6" x14ac:dyDescent="0.35">
      <c r="F284" s="9"/>
    </row>
    <row r="285" spans="6:6" x14ac:dyDescent="0.35">
      <c r="F285" s="9"/>
    </row>
    <row r="286" spans="6:6" x14ac:dyDescent="0.35">
      <c r="F286" s="9"/>
    </row>
    <row r="287" spans="6:6" x14ac:dyDescent="0.35">
      <c r="F287" s="9"/>
    </row>
    <row r="288" spans="6:6" x14ac:dyDescent="0.35">
      <c r="F288" s="9"/>
    </row>
    <row r="289" spans="6:6" x14ac:dyDescent="0.35">
      <c r="F289" s="9"/>
    </row>
    <row r="290" spans="6:6" x14ac:dyDescent="0.35">
      <c r="F290" s="9"/>
    </row>
    <row r="291" spans="6:6" x14ac:dyDescent="0.35">
      <c r="F291" s="9"/>
    </row>
    <row r="292" spans="6:6" x14ac:dyDescent="0.35">
      <c r="F292" s="9"/>
    </row>
    <row r="293" spans="6:6" x14ac:dyDescent="0.35">
      <c r="F293" s="9"/>
    </row>
    <row r="294" spans="6:6" x14ac:dyDescent="0.35">
      <c r="F294" s="9"/>
    </row>
    <row r="295" spans="6:6" x14ac:dyDescent="0.35">
      <c r="F295" s="9"/>
    </row>
    <row r="296" spans="6:6" x14ac:dyDescent="0.35">
      <c r="F296" s="9"/>
    </row>
    <row r="297" spans="6:6" x14ac:dyDescent="0.35">
      <c r="F297" s="9"/>
    </row>
    <row r="298" spans="6:6" x14ac:dyDescent="0.35">
      <c r="F298" s="9"/>
    </row>
    <row r="299" spans="6:6" x14ac:dyDescent="0.35">
      <c r="F299" s="9"/>
    </row>
    <row r="300" spans="6:6" x14ac:dyDescent="0.35">
      <c r="F300" s="9"/>
    </row>
    <row r="301" spans="6:6" x14ac:dyDescent="0.35">
      <c r="F301" s="9"/>
    </row>
    <row r="302" spans="6:6" x14ac:dyDescent="0.35">
      <c r="F302" s="9"/>
    </row>
    <row r="303" spans="6:6" x14ac:dyDescent="0.35">
      <c r="F303" s="9"/>
    </row>
    <row r="304" spans="6:6" x14ac:dyDescent="0.35">
      <c r="F304" s="9"/>
    </row>
    <row r="305" spans="6:6" x14ac:dyDescent="0.35">
      <c r="F305" s="9"/>
    </row>
    <row r="306" spans="6:6" x14ac:dyDescent="0.35">
      <c r="F306" s="9"/>
    </row>
    <row r="307" spans="6:6" x14ac:dyDescent="0.35">
      <c r="F307" s="9"/>
    </row>
    <row r="308" spans="6:6" x14ac:dyDescent="0.35">
      <c r="F308" s="9"/>
    </row>
    <row r="309" spans="6:6" x14ac:dyDescent="0.35">
      <c r="F309" s="9"/>
    </row>
    <row r="310" spans="6:6" x14ac:dyDescent="0.35">
      <c r="F310" s="9"/>
    </row>
    <row r="311" spans="6:6" x14ac:dyDescent="0.35">
      <c r="F311" s="9"/>
    </row>
    <row r="312" spans="6:6" x14ac:dyDescent="0.35">
      <c r="F312" s="9"/>
    </row>
    <row r="313" spans="6:6" x14ac:dyDescent="0.35">
      <c r="F313" s="9"/>
    </row>
    <row r="314" spans="6:6" x14ac:dyDescent="0.35">
      <c r="F314" s="9"/>
    </row>
    <row r="315" spans="6:6" x14ac:dyDescent="0.35">
      <c r="F315" s="9"/>
    </row>
    <row r="316" spans="6:6" x14ac:dyDescent="0.35">
      <c r="F316" s="9"/>
    </row>
    <row r="317" spans="6:6" x14ac:dyDescent="0.35">
      <c r="F317" s="9"/>
    </row>
    <row r="318" spans="6:6" x14ac:dyDescent="0.35">
      <c r="F318" s="9"/>
    </row>
    <row r="319" spans="6:6" x14ac:dyDescent="0.35">
      <c r="F319" s="9"/>
    </row>
    <row r="320" spans="6:6" x14ac:dyDescent="0.35">
      <c r="F320" s="9"/>
    </row>
    <row r="321" spans="6:6" x14ac:dyDescent="0.35">
      <c r="F321" s="9"/>
    </row>
    <row r="322" spans="6:6" x14ac:dyDescent="0.35">
      <c r="F322" s="9"/>
    </row>
    <row r="323" spans="6:6" x14ac:dyDescent="0.35">
      <c r="F323" s="9"/>
    </row>
    <row r="324" spans="6:6" x14ac:dyDescent="0.35">
      <c r="F324" s="9"/>
    </row>
    <row r="325" spans="6:6" x14ac:dyDescent="0.35">
      <c r="F325" s="9"/>
    </row>
    <row r="326" spans="6:6" x14ac:dyDescent="0.35">
      <c r="F326" s="9"/>
    </row>
    <row r="327" spans="6:6" x14ac:dyDescent="0.35">
      <c r="F327" s="9"/>
    </row>
    <row r="328" spans="6:6" x14ac:dyDescent="0.35">
      <c r="F328" s="9"/>
    </row>
    <row r="329" spans="6:6" x14ac:dyDescent="0.35">
      <c r="F329" s="9"/>
    </row>
    <row r="330" spans="6:6" x14ac:dyDescent="0.35">
      <c r="F330" s="9"/>
    </row>
    <row r="331" spans="6:6" x14ac:dyDescent="0.35">
      <c r="F331" s="9"/>
    </row>
    <row r="332" spans="6:6" x14ac:dyDescent="0.35">
      <c r="F332" s="9"/>
    </row>
    <row r="333" spans="6:6" x14ac:dyDescent="0.35">
      <c r="F333" s="9"/>
    </row>
    <row r="334" spans="6:6" x14ac:dyDescent="0.35">
      <c r="F334" s="9"/>
    </row>
    <row r="335" spans="6:6" x14ac:dyDescent="0.35">
      <c r="F335" s="9"/>
    </row>
    <row r="336" spans="6:6" x14ac:dyDescent="0.35">
      <c r="F336" s="9"/>
    </row>
    <row r="337" spans="6:6" x14ac:dyDescent="0.35">
      <c r="F337" s="9"/>
    </row>
    <row r="338" spans="6:6" x14ac:dyDescent="0.35">
      <c r="F338" s="9"/>
    </row>
    <row r="339" spans="6:6" x14ac:dyDescent="0.35">
      <c r="F339" s="9"/>
    </row>
    <row r="340" spans="6:6" x14ac:dyDescent="0.35">
      <c r="F340" s="9"/>
    </row>
    <row r="341" spans="6:6" x14ac:dyDescent="0.35">
      <c r="F341" s="9"/>
    </row>
    <row r="342" spans="6:6" x14ac:dyDescent="0.35">
      <c r="F342" s="9"/>
    </row>
    <row r="343" spans="6:6" x14ac:dyDescent="0.35">
      <c r="F343" s="9"/>
    </row>
    <row r="344" spans="6:6" x14ac:dyDescent="0.35">
      <c r="F344" s="9"/>
    </row>
    <row r="345" spans="6:6" x14ac:dyDescent="0.35">
      <c r="F345" s="9"/>
    </row>
    <row r="346" spans="6:6" x14ac:dyDescent="0.35">
      <c r="F346" s="9"/>
    </row>
    <row r="347" spans="6:6" x14ac:dyDescent="0.35">
      <c r="F347" s="9"/>
    </row>
    <row r="348" spans="6:6" x14ac:dyDescent="0.35">
      <c r="F348" s="9"/>
    </row>
    <row r="349" spans="6:6" x14ac:dyDescent="0.35">
      <c r="F349" s="9"/>
    </row>
    <row r="350" spans="6:6" x14ac:dyDescent="0.35">
      <c r="F350" s="9"/>
    </row>
    <row r="351" spans="6:6" x14ac:dyDescent="0.35">
      <c r="F351" s="9"/>
    </row>
    <row r="352" spans="6:6" x14ac:dyDescent="0.35">
      <c r="F352" s="9"/>
    </row>
    <row r="353" spans="6:6" x14ac:dyDescent="0.35">
      <c r="F353" s="9"/>
    </row>
    <row r="354" spans="6:6" x14ac:dyDescent="0.35">
      <c r="F354" s="9"/>
    </row>
    <row r="355" spans="6:6" x14ac:dyDescent="0.35">
      <c r="F355" s="9"/>
    </row>
    <row r="356" spans="6:6" x14ac:dyDescent="0.35">
      <c r="F356" s="9"/>
    </row>
    <row r="357" spans="6:6" x14ac:dyDescent="0.35">
      <c r="F357" s="9"/>
    </row>
    <row r="358" spans="6:6" x14ac:dyDescent="0.35">
      <c r="F358" s="9"/>
    </row>
    <row r="359" spans="6:6" x14ac:dyDescent="0.35">
      <c r="F359" s="9"/>
    </row>
    <row r="360" spans="6:6" x14ac:dyDescent="0.35">
      <c r="F360" s="9"/>
    </row>
    <row r="361" spans="6:6" x14ac:dyDescent="0.35">
      <c r="F361" s="9"/>
    </row>
    <row r="362" spans="6:6" x14ac:dyDescent="0.35">
      <c r="F362" s="9"/>
    </row>
    <row r="363" spans="6:6" x14ac:dyDescent="0.35">
      <c r="F363" s="9"/>
    </row>
    <row r="364" spans="6:6" x14ac:dyDescent="0.35">
      <c r="F364" s="9"/>
    </row>
    <row r="365" spans="6:6" x14ac:dyDescent="0.35">
      <c r="F365" s="9"/>
    </row>
    <row r="366" spans="6:6" x14ac:dyDescent="0.35">
      <c r="F366" s="9"/>
    </row>
    <row r="367" spans="6:6" x14ac:dyDescent="0.35">
      <c r="F367" s="9"/>
    </row>
    <row r="368" spans="6:6" x14ac:dyDescent="0.35">
      <c r="F368" s="9"/>
    </row>
    <row r="369" spans="6:6" x14ac:dyDescent="0.35">
      <c r="F369" s="9"/>
    </row>
    <row r="370" spans="6:6" x14ac:dyDescent="0.35">
      <c r="F370" s="9"/>
    </row>
    <row r="371" spans="6:6" x14ac:dyDescent="0.35">
      <c r="F371" s="9"/>
    </row>
    <row r="372" spans="6:6" x14ac:dyDescent="0.35">
      <c r="F372" s="9"/>
    </row>
    <row r="373" spans="6:6" x14ac:dyDescent="0.35">
      <c r="F373" s="9"/>
    </row>
    <row r="374" spans="6:6" x14ac:dyDescent="0.35">
      <c r="F374" s="9"/>
    </row>
    <row r="375" spans="6:6" x14ac:dyDescent="0.35">
      <c r="F375" s="9"/>
    </row>
    <row r="376" spans="6:6" x14ac:dyDescent="0.35">
      <c r="F376" s="9"/>
    </row>
    <row r="377" spans="6:6" x14ac:dyDescent="0.35">
      <c r="F377" s="9"/>
    </row>
    <row r="378" spans="6:6" x14ac:dyDescent="0.35">
      <c r="F378" s="9"/>
    </row>
    <row r="379" spans="6:6" x14ac:dyDescent="0.35">
      <c r="F379" s="9"/>
    </row>
    <row r="380" spans="6:6" x14ac:dyDescent="0.35">
      <c r="F380" s="9"/>
    </row>
    <row r="381" spans="6:6" x14ac:dyDescent="0.35">
      <c r="F381" s="9"/>
    </row>
    <row r="382" spans="6:6" x14ac:dyDescent="0.35">
      <c r="F382" s="9"/>
    </row>
    <row r="383" spans="6:6" x14ac:dyDescent="0.35">
      <c r="F383" s="9"/>
    </row>
    <row r="384" spans="6:6" x14ac:dyDescent="0.35">
      <c r="F384" s="9"/>
    </row>
    <row r="385" spans="6:6" x14ac:dyDescent="0.35">
      <c r="F385" s="9"/>
    </row>
    <row r="386" spans="6:6" x14ac:dyDescent="0.35">
      <c r="F386" s="9"/>
    </row>
    <row r="387" spans="6:6" x14ac:dyDescent="0.35">
      <c r="F387" s="9"/>
    </row>
    <row r="388" spans="6:6" x14ac:dyDescent="0.35">
      <c r="F388" s="9"/>
    </row>
    <row r="389" spans="6:6" x14ac:dyDescent="0.35">
      <c r="F389" s="9"/>
    </row>
    <row r="390" spans="6:6" x14ac:dyDescent="0.35">
      <c r="F390" s="9"/>
    </row>
    <row r="391" spans="6:6" x14ac:dyDescent="0.35">
      <c r="F391" s="9"/>
    </row>
    <row r="392" spans="6:6" x14ac:dyDescent="0.35">
      <c r="F392" s="9"/>
    </row>
    <row r="393" spans="6:6" x14ac:dyDescent="0.35">
      <c r="F393" s="9"/>
    </row>
    <row r="394" spans="6:6" x14ac:dyDescent="0.35">
      <c r="F394" s="9"/>
    </row>
    <row r="395" spans="6:6" x14ac:dyDescent="0.35">
      <c r="F395" s="9"/>
    </row>
    <row r="396" spans="6:6" x14ac:dyDescent="0.35">
      <c r="F396" s="9"/>
    </row>
    <row r="397" spans="6:6" x14ac:dyDescent="0.35">
      <c r="F397" s="9"/>
    </row>
    <row r="398" spans="6:6" x14ac:dyDescent="0.35">
      <c r="F398" s="9"/>
    </row>
    <row r="399" spans="6:6" x14ac:dyDescent="0.35">
      <c r="F399" s="9"/>
    </row>
    <row r="400" spans="6:6" x14ac:dyDescent="0.35">
      <c r="F400" s="9"/>
    </row>
    <row r="401" spans="6:6" x14ac:dyDescent="0.35">
      <c r="F401" s="9"/>
    </row>
    <row r="402" spans="6:6" x14ac:dyDescent="0.35">
      <c r="F402" s="9"/>
    </row>
    <row r="403" spans="6:6" x14ac:dyDescent="0.35">
      <c r="F403" s="9"/>
    </row>
    <row r="404" spans="6:6" x14ac:dyDescent="0.35">
      <c r="F404" s="9"/>
    </row>
    <row r="405" spans="6:6" x14ac:dyDescent="0.35">
      <c r="F405" s="9"/>
    </row>
    <row r="406" spans="6:6" x14ac:dyDescent="0.35">
      <c r="F406" s="9"/>
    </row>
    <row r="407" spans="6:6" x14ac:dyDescent="0.35">
      <c r="F407" s="9"/>
    </row>
    <row r="408" spans="6:6" x14ac:dyDescent="0.35">
      <c r="F408" s="9"/>
    </row>
    <row r="409" spans="6:6" x14ac:dyDescent="0.35">
      <c r="F409" s="9"/>
    </row>
    <row r="410" spans="6:6" x14ac:dyDescent="0.35">
      <c r="F410" s="9"/>
    </row>
    <row r="411" spans="6:6" x14ac:dyDescent="0.35">
      <c r="F411" s="9"/>
    </row>
    <row r="412" spans="6:6" x14ac:dyDescent="0.35">
      <c r="F412" s="9"/>
    </row>
    <row r="413" spans="6:6" x14ac:dyDescent="0.35">
      <c r="F413" s="9"/>
    </row>
    <row r="414" spans="6:6" x14ac:dyDescent="0.35">
      <c r="F414" s="9"/>
    </row>
    <row r="415" spans="6:6" x14ac:dyDescent="0.35">
      <c r="F415" s="9"/>
    </row>
    <row r="416" spans="6:6" x14ac:dyDescent="0.35">
      <c r="F416" s="9"/>
    </row>
    <row r="417" spans="6:6" x14ac:dyDescent="0.35">
      <c r="F417" s="9"/>
    </row>
    <row r="418" spans="6:6" x14ac:dyDescent="0.35">
      <c r="F418" s="9"/>
    </row>
    <row r="419" spans="6:6" x14ac:dyDescent="0.35">
      <c r="F419" s="9"/>
    </row>
    <row r="420" spans="6:6" x14ac:dyDescent="0.35">
      <c r="F420" s="9"/>
    </row>
    <row r="421" spans="6:6" x14ac:dyDescent="0.35">
      <c r="F421" s="9"/>
    </row>
    <row r="422" spans="6:6" x14ac:dyDescent="0.35">
      <c r="F422" s="9"/>
    </row>
  </sheetData>
  <sortState xmlns:xlrd2="http://schemas.microsoft.com/office/spreadsheetml/2017/richdata2" ref="F2:F422">
    <sortCondition ref="F2:F4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07E1-924F-40BD-8B81-B8B41A9FC397}">
  <dimension ref="A1:F445"/>
  <sheetViews>
    <sheetView workbookViewId="0">
      <selection sqref="A1:C1048576"/>
    </sheetView>
  </sheetViews>
  <sheetFormatPr defaultRowHeight="14.5" x14ac:dyDescent="0.35"/>
  <cols>
    <col min="1" max="1" width="11" style="9" bestFit="1" customWidth="1"/>
    <col min="2" max="2" width="11.81640625" style="9" bestFit="1" customWidth="1"/>
    <col min="3" max="3" width="14.26953125" style="9" bestFit="1" customWidth="1"/>
    <col min="6" max="6" width="14.26953125" bestFit="1" customWidth="1"/>
  </cols>
  <sheetData>
    <row r="1" spans="1:6" x14ac:dyDescent="0.35">
      <c r="A1" s="17" t="s">
        <v>994</v>
      </c>
      <c r="B1" s="17" t="s">
        <v>995</v>
      </c>
      <c r="C1" s="17" t="s">
        <v>89</v>
      </c>
      <c r="F1" s="8"/>
    </row>
    <row r="2" spans="1:6" x14ac:dyDescent="0.35">
      <c r="A2" s="9">
        <v>25.578489999999999</v>
      </c>
      <c r="B2" s="9">
        <v>85.081310000000002</v>
      </c>
      <c r="C2" s="4">
        <v>0</v>
      </c>
      <c r="F2" s="4"/>
    </row>
    <row r="3" spans="1:6" x14ac:dyDescent="0.35">
      <c r="A3" s="9">
        <v>25.401420000000002</v>
      </c>
      <c r="B3" s="9">
        <v>84.413899999999998</v>
      </c>
      <c r="C3" s="4">
        <v>27.26</v>
      </c>
      <c r="F3" s="4"/>
    </row>
    <row r="4" spans="1:6" x14ac:dyDescent="0.35">
      <c r="A4" s="9">
        <v>25.56307</v>
      </c>
      <c r="B4" s="9">
        <v>85.193870000000004</v>
      </c>
      <c r="C4" s="4">
        <v>0</v>
      </c>
      <c r="F4" s="4"/>
    </row>
    <row r="5" spans="1:6" x14ac:dyDescent="0.35">
      <c r="A5" s="9">
        <v>25.56307</v>
      </c>
      <c r="B5" s="9">
        <v>85.193870000000004</v>
      </c>
      <c r="C5" s="4">
        <v>13.18</v>
      </c>
      <c r="F5" s="4"/>
    </row>
    <row r="6" spans="1:6" x14ac:dyDescent="0.35">
      <c r="A6" s="9">
        <v>25.562999999999999</v>
      </c>
      <c r="B6" s="9">
        <v>85.194149999999993</v>
      </c>
      <c r="C6" s="4">
        <v>0</v>
      </c>
      <c r="F6" s="4"/>
    </row>
    <row r="7" spans="1:6" x14ac:dyDescent="0.35">
      <c r="A7" s="9">
        <v>25.563020000000002</v>
      </c>
      <c r="B7" s="9">
        <v>85.194040000000001</v>
      </c>
      <c r="C7" s="4">
        <v>17.96</v>
      </c>
      <c r="F7" s="4"/>
    </row>
    <row r="8" spans="1:6" x14ac:dyDescent="0.35">
      <c r="A8" s="9">
        <v>25.563220000000001</v>
      </c>
      <c r="B8" s="9">
        <v>85.193910000000002</v>
      </c>
      <c r="C8" s="4">
        <v>11.2</v>
      </c>
      <c r="F8" s="4"/>
    </row>
    <row r="9" spans="1:6" x14ac:dyDescent="0.35">
      <c r="A9" s="9">
        <v>25.564260000000001</v>
      </c>
      <c r="B9" s="9">
        <v>85.210750000000004</v>
      </c>
      <c r="C9" s="4">
        <v>0</v>
      </c>
      <c r="F9" s="4"/>
    </row>
    <row r="10" spans="1:6" x14ac:dyDescent="0.35">
      <c r="A10" s="9">
        <v>25.563099999999999</v>
      </c>
      <c r="B10" s="9">
        <v>85.193960000000004</v>
      </c>
      <c r="C10" s="4">
        <v>1.4179999999999999</v>
      </c>
      <c r="F10" s="4"/>
    </row>
    <row r="11" spans="1:6" x14ac:dyDescent="0.35">
      <c r="A11" s="9">
        <v>25.564830000000001</v>
      </c>
      <c r="B11" s="9">
        <v>85.190560000000005</v>
      </c>
      <c r="C11" s="4">
        <v>0</v>
      </c>
      <c r="F11" s="4"/>
    </row>
    <row r="12" spans="1:6" x14ac:dyDescent="0.35">
      <c r="A12" s="9">
        <v>25.56448</v>
      </c>
      <c r="B12" s="9">
        <v>85.210809999999995</v>
      </c>
      <c r="C12" s="4">
        <v>0</v>
      </c>
      <c r="F12" s="4"/>
    </row>
    <row r="13" spans="1:6" x14ac:dyDescent="0.35">
      <c r="A13" s="9">
        <v>25.564810000000001</v>
      </c>
      <c r="B13" s="9">
        <v>85.210579999999993</v>
      </c>
      <c r="C13" s="4">
        <v>0</v>
      </c>
      <c r="F13" s="4"/>
    </row>
    <row r="14" spans="1:6" x14ac:dyDescent="0.35">
      <c r="A14" s="9">
        <v>25.564810000000001</v>
      </c>
      <c r="B14" s="9">
        <v>85.210579999999993</v>
      </c>
      <c r="C14" s="4">
        <v>0</v>
      </c>
      <c r="F14" s="4"/>
    </row>
    <row r="15" spans="1:6" x14ac:dyDescent="0.35">
      <c r="A15" s="2">
        <v>25.676929999999999</v>
      </c>
      <c r="B15" s="2">
        <v>85.179630000000003</v>
      </c>
      <c r="C15" s="4">
        <v>250.6</v>
      </c>
      <c r="F15" s="4"/>
    </row>
    <row r="16" spans="1:6" x14ac:dyDescent="0.35">
      <c r="A16" s="2">
        <v>25.678650000000001</v>
      </c>
      <c r="B16" s="2">
        <v>85.179519999999997</v>
      </c>
      <c r="C16" s="4">
        <v>290.2</v>
      </c>
      <c r="F16" s="4"/>
    </row>
    <row r="17" spans="1:6" x14ac:dyDescent="0.35">
      <c r="A17" s="2">
        <v>25.679179999999999</v>
      </c>
      <c r="B17" s="2">
        <v>85.181619999999995</v>
      </c>
      <c r="C17" s="4">
        <v>167.6</v>
      </c>
      <c r="F17" s="4"/>
    </row>
    <row r="18" spans="1:6" x14ac:dyDescent="0.35">
      <c r="A18" s="2">
        <v>25.67895</v>
      </c>
      <c r="B18" s="2">
        <v>85.181359999999998</v>
      </c>
      <c r="C18" s="4">
        <v>223.8</v>
      </c>
      <c r="F18" s="4"/>
    </row>
    <row r="19" spans="1:6" x14ac:dyDescent="0.35">
      <c r="A19" s="2">
        <v>25.67878</v>
      </c>
      <c r="B19" s="2">
        <v>85.181349999999995</v>
      </c>
      <c r="C19" s="4">
        <v>211</v>
      </c>
      <c r="F19" s="4"/>
    </row>
    <row r="20" spans="1:6" x14ac:dyDescent="0.35">
      <c r="A20" s="2">
        <v>25.677379999999999</v>
      </c>
      <c r="B20" s="2">
        <v>85.18</v>
      </c>
      <c r="C20" s="4">
        <v>195.6</v>
      </c>
      <c r="F20" s="4"/>
    </row>
    <row r="21" spans="1:6" x14ac:dyDescent="0.35">
      <c r="A21" s="2">
        <v>25.677379999999999</v>
      </c>
      <c r="B21" s="2">
        <v>85.18</v>
      </c>
      <c r="C21" s="4">
        <v>241.6</v>
      </c>
      <c r="F21" s="4"/>
    </row>
    <row r="22" spans="1:6" x14ac:dyDescent="0.35">
      <c r="A22" s="2">
        <v>25.678989999999999</v>
      </c>
      <c r="B22" s="2">
        <v>85.181740000000005</v>
      </c>
      <c r="C22" s="4">
        <v>192.94</v>
      </c>
      <c r="F22" s="4"/>
    </row>
    <row r="23" spans="1:6" x14ac:dyDescent="0.35">
      <c r="A23" s="2">
        <v>25.67906</v>
      </c>
      <c r="B23" s="2">
        <v>85.180319999999995</v>
      </c>
      <c r="C23" s="4">
        <v>185.32</v>
      </c>
      <c r="F23" s="4"/>
    </row>
    <row r="24" spans="1:6" x14ac:dyDescent="0.35">
      <c r="A24" s="10">
        <v>25.578278000000001</v>
      </c>
      <c r="B24" s="10">
        <v>85.081322</v>
      </c>
      <c r="C24" s="4">
        <v>438.6</v>
      </c>
      <c r="F24" s="4"/>
    </row>
    <row r="25" spans="1:6" x14ac:dyDescent="0.35">
      <c r="A25" s="2">
        <v>25.665859999999999</v>
      </c>
      <c r="B25" s="2">
        <v>85.167969999999997</v>
      </c>
      <c r="C25" s="4">
        <v>133.44</v>
      </c>
      <c r="F25" s="4"/>
    </row>
    <row r="26" spans="1:6" x14ac:dyDescent="0.35">
      <c r="A26" s="2">
        <v>25.395783999999999</v>
      </c>
      <c r="B26" s="2">
        <v>85.100195999999997</v>
      </c>
      <c r="C26" s="4">
        <v>262.2</v>
      </c>
      <c r="F26" s="4"/>
    </row>
    <row r="27" spans="1:6" x14ac:dyDescent="0.35">
      <c r="A27" s="10">
        <v>25.515522000000001</v>
      </c>
      <c r="B27" s="10">
        <v>85.166963999999993</v>
      </c>
      <c r="C27" s="4">
        <v>157.47999999999999</v>
      </c>
      <c r="F27" s="4"/>
    </row>
    <row r="28" spans="1:6" x14ac:dyDescent="0.35">
      <c r="A28" s="2">
        <v>25.816269999999999</v>
      </c>
      <c r="B28" s="2">
        <v>84.635630000000006</v>
      </c>
      <c r="C28" s="4">
        <v>0</v>
      </c>
      <c r="F28" s="4"/>
    </row>
    <row r="29" spans="1:6" x14ac:dyDescent="0.35">
      <c r="A29" s="2">
        <v>25.815539999999999</v>
      </c>
      <c r="B29" s="2">
        <v>84.636039999999994</v>
      </c>
      <c r="C29" s="4">
        <v>0</v>
      </c>
      <c r="F29" s="4"/>
    </row>
    <row r="30" spans="1:6" x14ac:dyDescent="0.35">
      <c r="A30" s="2">
        <v>25.815860000000001</v>
      </c>
      <c r="B30" s="2">
        <v>84.633989999999997</v>
      </c>
      <c r="C30" s="4">
        <v>0.10100000000000001</v>
      </c>
      <c r="F30" s="4"/>
    </row>
    <row r="31" spans="1:6" x14ac:dyDescent="0.35">
      <c r="A31" s="2">
        <v>25.821650000000002</v>
      </c>
      <c r="B31" s="2">
        <v>84.634529999999998</v>
      </c>
      <c r="C31" s="4">
        <v>0</v>
      </c>
      <c r="F31" s="4"/>
    </row>
    <row r="32" spans="1:6" x14ac:dyDescent="0.35">
      <c r="A32" s="2">
        <v>25.821570000000001</v>
      </c>
      <c r="B32" s="2">
        <v>84.634500000000003</v>
      </c>
      <c r="C32" s="4">
        <v>0</v>
      </c>
      <c r="F32" s="4"/>
    </row>
    <row r="33" spans="1:6" x14ac:dyDescent="0.35">
      <c r="A33" s="2">
        <v>25.82169</v>
      </c>
      <c r="B33" s="2">
        <v>84.634450000000001</v>
      </c>
      <c r="C33" s="4">
        <v>0</v>
      </c>
      <c r="F33" s="4"/>
    </row>
    <row r="34" spans="1:6" x14ac:dyDescent="0.35">
      <c r="A34" s="2">
        <v>25.82169</v>
      </c>
      <c r="B34" s="2">
        <v>84.634450000000001</v>
      </c>
      <c r="C34" s="4">
        <v>0</v>
      </c>
      <c r="F34" s="4"/>
    </row>
    <row r="35" spans="1:6" x14ac:dyDescent="0.35">
      <c r="A35" s="2">
        <v>25.791260000000001</v>
      </c>
      <c r="B35" s="2">
        <v>84.698149999999998</v>
      </c>
      <c r="C35" s="4">
        <v>0</v>
      </c>
      <c r="F35" s="4"/>
    </row>
    <row r="36" spans="1:6" x14ac:dyDescent="0.35">
      <c r="A36" s="2">
        <v>25.791149999999998</v>
      </c>
      <c r="B36" s="2">
        <v>84.698509999999999</v>
      </c>
      <c r="C36" s="4">
        <v>0</v>
      </c>
      <c r="F36" s="4"/>
    </row>
    <row r="37" spans="1:6" x14ac:dyDescent="0.35">
      <c r="A37" s="2">
        <v>25.794029999999999</v>
      </c>
      <c r="B37" s="2">
        <v>84.695480000000003</v>
      </c>
      <c r="C37" s="4">
        <v>0</v>
      </c>
      <c r="F37" s="4"/>
    </row>
    <row r="38" spans="1:6" x14ac:dyDescent="0.35">
      <c r="A38" s="2">
        <v>25.793980000000001</v>
      </c>
      <c r="B38" s="2">
        <v>84.695830000000001</v>
      </c>
      <c r="C38" s="4">
        <v>0</v>
      </c>
      <c r="F38" s="4"/>
    </row>
    <row r="39" spans="1:6" x14ac:dyDescent="0.35">
      <c r="A39" s="2">
        <v>25.793980000000001</v>
      </c>
      <c r="B39" s="2">
        <v>84.695830000000001</v>
      </c>
      <c r="C39" s="4">
        <v>0</v>
      </c>
      <c r="F39" s="4"/>
    </row>
    <row r="40" spans="1:6" x14ac:dyDescent="0.35">
      <c r="A40" s="2">
        <v>25.79372</v>
      </c>
      <c r="B40" s="2">
        <v>84.695660000000004</v>
      </c>
      <c r="C40" s="4">
        <v>0</v>
      </c>
      <c r="F40" s="4"/>
    </row>
    <row r="41" spans="1:6" x14ac:dyDescent="0.35">
      <c r="A41" s="2">
        <v>25.79401</v>
      </c>
      <c r="B41" s="2">
        <v>84.695949999999996</v>
      </c>
      <c r="C41" s="4">
        <v>0</v>
      </c>
      <c r="F41" s="4"/>
    </row>
    <row r="42" spans="1:6" x14ac:dyDescent="0.35">
      <c r="A42" s="2">
        <v>25.796890000000001</v>
      </c>
      <c r="B42" s="2">
        <v>84.676460000000006</v>
      </c>
      <c r="C42" s="4">
        <v>0</v>
      </c>
      <c r="F42" s="4"/>
    </row>
    <row r="43" spans="1:6" x14ac:dyDescent="0.35">
      <c r="A43" s="2">
        <v>25.796579999999999</v>
      </c>
      <c r="B43" s="2">
        <v>84.676450000000003</v>
      </c>
      <c r="C43" s="4">
        <v>0</v>
      </c>
      <c r="F43" s="4"/>
    </row>
    <row r="44" spans="1:6" x14ac:dyDescent="0.35">
      <c r="A44" s="2">
        <v>25.796289999999999</v>
      </c>
      <c r="B44" s="2">
        <v>84.676839999999999</v>
      </c>
      <c r="C44" s="4">
        <v>0</v>
      </c>
      <c r="F44" s="4"/>
    </row>
    <row r="45" spans="1:6" x14ac:dyDescent="0.35">
      <c r="A45" s="2">
        <v>25.796009999999999</v>
      </c>
      <c r="B45" s="2">
        <v>84.676940000000002</v>
      </c>
      <c r="C45" s="4">
        <v>0</v>
      </c>
      <c r="F45" s="4"/>
    </row>
    <row r="46" spans="1:6" x14ac:dyDescent="0.35">
      <c r="A46" s="2">
        <v>25.79589</v>
      </c>
      <c r="B46" s="2">
        <v>84.677170000000004</v>
      </c>
      <c r="C46" s="4">
        <v>0</v>
      </c>
      <c r="F46" s="4"/>
    </row>
    <row r="47" spans="1:6" x14ac:dyDescent="0.35">
      <c r="A47" s="2">
        <v>25.795259999999999</v>
      </c>
      <c r="B47" s="2">
        <v>84.678979999999996</v>
      </c>
      <c r="C47" s="4">
        <v>0</v>
      </c>
      <c r="F47" s="4"/>
    </row>
    <row r="48" spans="1:6" x14ac:dyDescent="0.35">
      <c r="A48" s="2">
        <v>25.794419999999999</v>
      </c>
      <c r="B48" s="2">
        <v>84.678740000000005</v>
      </c>
      <c r="C48" s="4">
        <v>0</v>
      </c>
      <c r="F48" s="4"/>
    </row>
    <row r="49" spans="1:6" x14ac:dyDescent="0.35">
      <c r="A49" s="2">
        <v>25.800740000000001</v>
      </c>
      <c r="B49" s="2">
        <v>84.691389999999998</v>
      </c>
      <c r="C49" s="4">
        <v>0</v>
      </c>
      <c r="F49" s="4"/>
    </row>
    <row r="50" spans="1:6" x14ac:dyDescent="0.35">
      <c r="A50" s="2">
        <v>25.800830000000001</v>
      </c>
      <c r="B50" s="2">
        <v>84.691450000000003</v>
      </c>
      <c r="C50" s="4">
        <v>0</v>
      </c>
      <c r="F50" s="4"/>
    </row>
    <row r="51" spans="1:6" ht="15.5" x14ac:dyDescent="0.35">
      <c r="A51" s="2">
        <v>25.475598999999999</v>
      </c>
      <c r="B51" s="2">
        <v>84.403401000000002</v>
      </c>
      <c r="C51" s="4">
        <v>0</v>
      </c>
      <c r="F51" s="5"/>
    </row>
    <row r="52" spans="1:6" ht="15.5" x14ac:dyDescent="0.35">
      <c r="A52" s="2">
        <v>25.474857</v>
      </c>
      <c r="B52" s="2">
        <v>84.404096999999993</v>
      </c>
      <c r="C52" s="4">
        <v>0</v>
      </c>
      <c r="F52" s="5"/>
    </row>
    <row r="53" spans="1:6" ht="15.5" x14ac:dyDescent="0.35">
      <c r="A53" s="2">
        <v>25.480005999999999</v>
      </c>
      <c r="B53" s="2">
        <v>84.403183999999996</v>
      </c>
      <c r="C53" s="4">
        <v>0</v>
      </c>
      <c r="F53" s="5"/>
    </row>
    <row r="54" spans="1:6" ht="15.5" x14ac:dyDescent="0.35">
      <c r="A54" s="2">
        <v>25.476500000000001</v>
      </c>
      <c r="B54" s="2">
        <v>84.403921999999994</v>
      </c>
      <c r="C54" s="4">
        <v>0</v>
      </c>
      <c r="F54" s="5"/>
    </row>
    <row r="55" spans="1:6" ht="15.5" x14ac:dyDescent="0.35">
      <c r="A55" s="2">
        <v>25.941849999999999</v>
      </c>
      <c r="B55" s="2">
        <v>85.327110000000005</v>
      </c>
      <c r="C55" s="4">
        <v>0</v>
      </c>
      <c r="F55" s="5"/>
    </row>
    <row r="56" spans="1:6" ht="15.5" x14ac:dyDescent="0.35">
      <c r="A56" s="2">
        <v>25.5885</v>
      </c>
      <c r="B56" s="2">
        <v>84.023920000000004</v>
      </c>
      <c r="C56" s="4">
        <v>0</v>
      </c>
      <c r="F56" s="5"/>
    </row>
    <row r="57" spans="1:6" ht="15.5" x14ac:dyDescent="0.35">
      <c r="A57" s="2">
        <v>25.588920000000002</v>
      </c>
      <c r="B57" s="2">
        <v>84.024060000000006</v>
      </c>
      <c r="C57" s="4">
        <v>0</v>
      </c>
      <c r="F57" s="5"/>
    </row>
    <row r="58" spans="1:6" x14ac:dyDescent="0.35">
      <c r="A58" s="2">
        <v>25.589079999999999</v>
      </c>
      <c r="B58" s="2">
        <v>84.023899999999998</v>
      </c>
      <c r="C58" s="4">
        <v>0</v>
      </c>
      <c r="F58" s="4"/>
    </row>
    <row r="59" spans="1:6" x14ac:dyDescent="0.35">
      <c r="A59" s="2">
        <v>25.5885</v>
      </c>
      <c r="B59" s="2">
        <v>84.022919999999999</v>
      </c>
      <c r="C59" s="4">
        <v>0</v>
      </c>
      <c r="F59" s="4"/>
    </row>
    <row r="60" spans="1:6" x14ac:dyDescent="0.35">
      <c r="A60" s="2">
        <v>25.58849</v>
      </c>
      <c r="B60" s="2">
        <v>84.02355</v>
      </c>
      <c r="C60" s="4">
        <v>0</v>
      </c>
      <c r="F60" s="4"/>
    </row>
    <row r="61" spans="1:6" x14ac:dyDescent="0.35">
      <c r="A61" s="2">
        <v>25.58924</v>
      </c>
      <c r="B61" s="2">
        <v>84.023139999999998</v>
      </c>
      <c r="C61" s="4">
        <v>0</v>
      </c>
      <c r="F61" s="4"/>
    </row>
    <row r="62" spans="1:6" x14ac:dyDescent="0.35">
      <c r="A62" s="2">
        <v>25.591059999999999</v>
      </c>
      <c r="B62" s="2">
        <v>84.021770000000004</v>
      </c>
      <c r="C62" s="4">
        <v>0</v>
      </c>
      <c r="F62" s="4"/>
    </row>
    <row r="63" spans="1:6" x14ac:dyDescent="0.35">
      <c r="A63" s="2">
        <v>25.58924</v>
      </c>
      <c r="B63" s="2">
        <v>84.023139999999998</v>
      </c>
      <c r="C63" s="4">
        <v>0</v>
      </c>
      <c r="F63" s="4"/>
    </row>
    <row r="64" spans="1:6" x14ac:dyDescent="0.35">
      <c r="A64" s="2">
        <v>25.594550000000002</v>
      </c>
      <c r="B64" s="2">
        <v>84.002960000000002</v>
      </c>
      <c r="C64" s="4">
        <v>4.3</v>
      </c>
      <c r="F64" s="4"/>
    </row>
    <row r="65" spans="1:6" x14ac:dyDescent="0.35">
      <c r="A65" s="2">
        <v>25.588619999999999</v>
      </c>
      <c r="B65" s="2">
        <v>84.023390000000006</v>
      </c>
      <c r="C65" s="4">
        <v>0</v>
      </c>
      <c r="F65" s="4"/>
    </row>
    <row r="66" spans="1:6" x14ac:dyDescent="0.35">
      <c r="A66" s="2">
        <v>25.59581</v>
      </c>
      <c r="B66" s="2">
        <v>84.002070000000003</v>
      </c>
      <c r="C66" s="4">
        <v>0</v>
      </c>
      <c r="F66" s="4"/>
    </row>
    <row r="67" spans="1:6" x14ac:dyDescent="0.35">
      <c r="A67" s="2">
        <v>25.589110000000002</v>
      </c>
      <c r="B67" s="2">
        <v>84.023030000000006</v>
      </c>
      <c r="C67" s="4">
        <v>0</v>
      </c>
      <c r="F67" s="4"/>
    </row>
    <row r="68" spans="1:6" x14ac:dyDescent="0.35">
      <c r="A68" s="2">
        <v>25.59517</v>
      </c>
      <c r="B68" s="2">
        <v>84.002120000000005</v>
      </c>
      <c r="C68" s="4">
        <v>0</v>
      </c>
      <c r="F68" s="4"/>
    </row>
    <row r="69" spans="1:6" x14ac:dyDescent="0.35">
      <c r="A69" s="2">
        <v>25.59581</v>
      </c>
      <c r="B69" s="2">
        <v>84.002070000000003</v>
      </c>
      <c r="C69" s="4">
        <v>5.64</v>
      </c>
      <c r="F69" s="4"/>
    </row>
    <row r="70" spans="1:6" x14ac:dyDescent="0.35">
      <c r="A70" s="10">
        <v>25.585239000000001</v>
      </c>
      <c r="B70" s="10">
        <v>83.988068999999996</v>
      </c>
      <c r="C70" s="4">
        <v>0</v>
      </c>
      <c r="F70" s="4"/>
    </row>
    <row r="71" spans="1:6" x14ac:dyDescent="0.35">
      <c r="A71" s="10">
        <v>25.585239000000001</v>
      </c>
      <c r="B71" s="10">
        <v>83.988068999999996</v>
      </c>
      <c r="C71" s="4">
        <v>0</v>
      </c>
      <c r="F71" s="4"/>
    </row>
    <row r="72" spans="1:6" x14ac:dyDescent="0.35">
      <c r="A72" s="2">
        <v>25.350704</v>
      </c>
      <c r="B72" s="2">
        <v>83.591818000000004</v>
      </c>
      <c r="C72" s="4">
        <v>0</v>
      </c>
      <c r="F72" s="4"/>
    </row>
    <row r="73" spans="1:6" x14ac:dyDescent="0.35">
      <c r="A73" s="10">
        <v>25.585599999999999</v>
      </c>
      <c r="B73" s="10">
        <v>83.988297000000003</v>
      </c>
      <c r="C73" s="4">
        <v>0</v>
      </c>
      <c r="F73" s="4"/>
    </row>
    <row r="74" spans="1:6" x14ac:dyDescent="0.35">
      <c r="A74" s="10">
        <v>25.585239000000001</v>
      </c>
      <c r="B74" s="10">
        <v>83.987185999999994</v>
      </c>
      <c r="C74" s="4">
        <v>0</v>
      </c>
      <c r="F74" s="4"/>
    </row>
    <row r="75" spans="1:6" x14ac:dyDescent="0.35">
      <c r="A75" s="10">
        <v>25.585239000000001</v>
      </c>
      <c r="B75" s="10">
        <v>83.987185999999994</v>
      </c>
      <c r="C75" s="4">
        <v>0</v>
      </c>
      <c r="F75" s="4"/>
    </row>
    <row r="76" spans="1:6" x14ac:dyDescent="0.35">
      <c r="A76" s="10">
        <v>25.585599999999999</v>
      </c>
      <c r="B76" s="10">
        <v>83.987460999999996</v>
      </c>
      <c r="C76" s="4">
        <v>0</v>
      </c>
      <c r="F76" s="4"/>
    </row>
    <row r="77" spans="1:6" x14ac:dyDescent="0.35">
      <c r="A77" s="10">
        <v>25.639555999999999</v>
      </c>
      <c r="B77" s="10">
        <v>84.089699999999993</v>
      </c>
      <c r="C77" s="4">
        <v>0</v>
      </c>
      <c r="F77" s="4"/>
    </row>
    <row r="78" spans="1:6" x14ac:dyDescent="0.35">
      <c r="A78" s="2" t="s">
        <v>97</v>
      </c>
      <c r="B78" s="2">
        <v>84.052126000000001</v>
      </c>
      <c r="C78" s="4">
        <v>0</v>
      </c>
      <c r="F78" s="4"/>
    </row>
    <row r="79" spans="1:6" ht="15.5" x14ac:dyDescent="0.35">
      <c r="A79" s="10">
        <v>25.690488999999999</v>
      </c>
      <c r="B79" s="10">
        <v>84.122028</v>
      </c>
      <c r="C79" s="5">
        <v>0</v>
      </c>
      <c r="F79" s="4"/>
    </row>
    <row r="80" spans="1:6" ht="15.5" x14ac:dyDescent="0.35">
      <c r="A80" s="10">
        <v>25.691732999999999</v>
      </c>
      <c r="B80" s="10">
        <v>84.118516999999997</v>
      </c>
      <c r="C80" s="5">
        <v>0</v>
      </c>
    </row>
    <row r="81" spans="1:6" ht="15.5" x14ac:dyDescent="0.35">
      <c r="A81" s="10">
        <v>25.691732999999999</v>
      </c>
      <c r="B81" s="10">
        <v>84.118516999999997</v>
      </c>
      <c r="C81" s="5">
        <v>0</v>
      </c>
      <c r="F81" s="4"/>
    </row>
    <row r="82" spans="1:6" ht="15.5" x14ac:dyDescent="0.35">
      <c r="A82" s="10">
        <v>25.691407999999999</v>
      </c>
      <c r="B82" s="10">
        <v>84.118594000000002</v>
      </c>
      <c r="C82" s="5">
        <v>4.0999999999999996</v>
      </c>
      <c r="F82" s="4"/>
    </row>
    <row r="83" spans="1:6" ht="15.5" x14ac:dyDescent="0.35">
      <c r="A83" s="11">
        <v>25.412737</v>
      </c>
      <c r="B83" s="11">
        <v>84.071141999999995</v>
      </c>
      <c r="C83" s="5">
        <v>12.06</v>
      </c>
      <c r="F83" s="4"/>
    </row>
    <row r="84" spans="1:6" ht="15.5" x14ac:dyDescent="0.35">
      <c r="A84" s="10">
        <v>25.696746999999998</v>
      </c>
      <c r="B84" s="10">
        <v>84.196308000000002</v>
      </c>
      <c r="C84" s="5">
        <v>0</v>
      </c>
      <c r="F84" s="4"/>
    </row>
    <row r="85" spans="1:6" ht="15.5" x14ac:dyDescent="0.35">
      <c r="A85" s="10">
        <v>25.696746999999998</v>
      </c>
      <c r="B85" s="10">
        <v>84.196308000000002</v>
      </c>
      <c r="C85" s="5">
        <v>37.4</v>
      </c>
      <c r="F85" s="4"/>
    </row>
    <row r="86" spans="1:6" ht="15.5" x14ac:dyDescent="0.35">
      <c r="A86" s="10">
        <v>25.696850000000001</v>
      </c>
      <c r="B86" s="10">
        <v>84.197603000000001</v>
      </c>
      <c r="C86" s="5">
        <v>0</v>
      </c>
      <c r="F86" s="4"/>
    </row>
    <row r="87" spans="1:6" ht="15.5" x14ac:dyDescent="0.35">
      <c r="A87" s="11">
        <v>25.414973</v>
      </c>
      <c r="B87" s="11">
        <v>84.114962000000006</v>
      </c>
      <c r="C87" s="5">
        <v>0</v>
      </c>
      <c r="F87" s="4"/>
    </row>
    <row r="88" spans="1:6" ht="15.5" x14ac:dyDescent="0.35">
      <c r="A88" s="11">
        <v>25.680209999999999</v>
      </c>
      <c r="B88" s="11">
        <v>84.128990000000002</v>
      </c>
      <c r="C88" s="5">
        <v>0</v>
      </c>
      <c r="F88" s="4"/>
    </row>
    <row r="89" spans="1:6" ht="15.5" x14ac:dyDescent="0.35">
      <c r="A89" s="10">
        <v>25.690186000000001</v>
      </c>
      <c r="B89" s="10">
        <v>84.126002999999997</v>
      </c>
      <c r="C89" s="5">
        <v>124.2</v>
      </c>
      <c r="F89" s="4"/>
    </row>
    <row r="90" spans="1:6" ht="15.5" x14ac:dyDescent="0.35">
      <c r="A90" s="10">
        <v>25.690321999999998</v>
      </c>
      <c r="B90" s="10">
        <v>84.128124999999997</v>
      </c>
      <c r="C90" s="5">
        <v>56.68</v>
      </c>
      <c r="F90" s="4"/>
    </row>
    <row r="91" spans="1:6" x14ac:dyDescent="0.35">
      <c r="A91" s="9">
        <v>25.507947000000001</v>
      </c>
      <c r="B91" s="9">
        <v>85.304508330000004</v>
      </c>
      <c r="C91" s="4">
        <v>0</v>
      </c>
      <c r="F91" s="14"/>
    </row>
    <row r="92" spans="1:6" x14ac:dyDescent="0.35">
      <c r="A92" s="9">
        <v>25.51275</v>
      </c>
      <c r="B92" s="9">
        <v>85.295416669999994</v>
      </c>
      <c r="C92" s="4">
        <v>0</v>
      </c>
      <c r="F92" s="2"/>
    </row>
    <row r="93" spans="1:6" x14ac:dyDescent="0.35">
      <c r="A93" s="9">
        <v>25.512840000000001</v>
      </c>
      <c r="B93" s="9">
        <v>85.295689999999993</v>
      </c>
      <c r="C93" s="4">
        <v>0</v>
      </c>
      <c r="F93" s="2"/>
    </row>
    <row r="94" spans="1:6" x14ac:dyDescent="0.35">
      <c r="A94" s="9">
        <v>25.513010000000001</v>
      </c>
      <c r="B94" s="9">
        <v>85.295659999999998</v>
      </c>
      <c r="C94" s="4">
        <v>0</v>
      </c>
      <c r="F94" s="2"/>
    </row>
    <row r="95" spans="1:6" x14ac:dyDescent="0.35">
      <c r="A95" s="9">
        <v>25.512920000000001</v>
      </c>
      <c r="B95" s="9">
        <v>85.295609999999996</v>
      </c>
      <c r="C95" s="4">
        <v>0</v>
      </c>
      <c r="F95" s="2"/>
    </row>
    <row r="96" spans="1:6" x14ac:dyDescent="0.35">
      <c r="A96" s="9">
        <v>25.5106</v>
      </c>
      <c r="B96" s="9">
        <v>85.303809999999999</v>
      </c>
      <c r="C96" s="4">
        <v>0</v>
      </c>
      <c r="F96" s="2"/>
    </row>
    <row r="97" spans="1:6" x14ac:dyDescent="0.35">
      <c r="A97" s="9">
        <v>25.51</v>
      </c>
      <c r="B97" s="9">
        <v>85.303610000000006</v>
      </c>
      <c r="C97" s="4">
        <v>0</v>
      </c>
      <c r="F97" s="4"/>
    </row>
    <row r="98" spans="1:6" x14ac:dyDescent="0.35">
      <c r="A98" s="9">
        <v>25.510570000000001</v>
      </c>
      <c r="B98" s="9">
        <v>85.303780000000003</v>
      </c>
      <c r="C98" s="4">
        <v>0</v>
      </c>
      <c r="F98" s="4"/>
    </row>
    <row r="99" spans="1:6" x14ac:dyDescent="0.35">
      <c r="A99" s="9">
        <v>25.510570000000001</v>
      </c>
      <c r="B99" s="9">
        <v>85.303780000000003</v>
      </c>
      <c r="C99" s="4">
        <v>0</v>
      </c>
      <c r="F99" s="4"/>
    </row>
    <row r="100" spans="1:6" x14ac:dyDescent="0.35">
      <c r="A100" s="9">
        <v>25.510570000000001</v>
      </c>
      <c r="B100" s="9">
        <v>85.303780000000003</v>
      </c>
      <c r="C100" s="4">
        <v>0</v>
      </c>
      <c r="F100" s="4"/>
    </row>
    <row r="101" spans="1:6" x14ac:dyDescent="0.35">
      <c r="A101" s="9">
        <v>25.50995</v>
      </c>
      <c r="B101" s="9">
        <v>85.304140000000004</v>
      </c>
      <c r="C101" s="4">
        <v>0</v>
      </c>
      <c r="F101" s="4"/>
    </row>
    <row r="102" spans="1:6" x14ac:dyDescent="0.35">
      <c r="A102" s="9">
        <v>25.50995</v>
      </c>
      <c r="B102" s="9">
        <v>85.304140000000004</v>
      </c>
      <c r="C102" s="4">
        <v>0</v>
      </c>
      <c r="F102" s="4"/>
    </row>
    <row r="103" spans="1:6" x14ac:dyDescent="0.35">
      <c r="A103" s="9">
        <v>25.50995</v>
      </c>
      <c r="B103" s="9">
        <v>85.304140000000004</v>
      </c>
      <c r="C103" s="4">
        <v>0</v>
      </c>
      <c r="F103" s="4"/>
    </row>
    <row r="104" spans="1:6" x14ac:dyDescent="0.35">
      <c r="A104" s="9">
        <v>25.50995</v>
      </c>
      <c r="B104" s="9">
        <v>85.304140000000004</v>
      </c>
      <c r="C104" s="4">
        <v>0</v>
      </c>
      <c r="F104" s="4"/>
    </row>
    <row r="105" spans="1:6" x14ac:dyDescent="0.35">
      <c r="A105" s="9">
        <v>25.51191</v>
      </c>
      <c r="B105" s="9">
        <v>85.303089999999997</v>
      </c>
      <c r="C105" s="4">
        <v>0</v>
      </c>
      <c r="F105" s="4"/>
    </row>
    <row r="106" spans="1:6" x14ac:dyDescent="0.35">
      <c r="A106" s="9">
        <v>25.51257</v>
      </c>
      <c r="B106" s="9">
        <v>85.301240000000007</v>
      </c>
      <c r="C106" s="4">
        <v>0</v>
      </c>
      <c r="F106" s="4"/>
    </row>
    <row r="107" spans="1:6" x14ac:dyDescent="0.35">
      <c r="A107" s="9">
        <v>25.51257</v>
      </c>
      <c r="B107" s="9">
        <v>85.301240000000007</v>
      </c>
      <c r="C107" s="4">
        <v>0</v>
      </c>
      <c r="F107" s="4"/>
    </row>
    <row r="108" spans="1:6" x14ac:dyDescent="0.35">
      <c r="A108" s="9">
        <v>25.5184</v>
      </c>
      <c r="B108" s="9">
        <v>85.03134</v>
      </c>
      <c r="C108" s="4">
        <v>0</v>
      </c>
      <c r="F108" s="4"/>
    </row>
    <row r="109" spans="1:6" x14ac:dyDescent="0.35">
      <c r="A109" s="9">
        <v>25.528400000000001</v>
      </c>
      <c r="B109" s="9">
        <v>85.03134</v>
      </c>
      <c r="C109" s="4">
        <v>0</v>
      </c>
      <c r="F109" s="4"/>
    </row>
    <row r="110" spans="1:6" x14ac:dyDescent="0.35">
      <c r="A110" s="10">
        <v>25.697825000000002</v>
      </c>
      <c r="B110" s="10">
        <v>84.665302999999994</v>
      </c>
      <c r="C110" s="4">
        <v>0.86</v>
      </c>
      <c r="F110" s="4"/>
    </row>
    <row r="111" spans="1:6" x14ac:dyDescent="0.35">
      <c r="A111" s="10">
        <v>25.698202999999999</v>
      </c>
      <c r="B111" s="10">
        <v>84.665322000000003</v>
      </c>
      <c r="C111" s="4">
        <v>52</v>
      </c>
      <c r="F111" s="4"/>
    </row>
    <row r="112" spans="1:6" x14ac:dyDescent="0.35">
      <c r="A112" s="10">
        <v>25.698399999999999</v>
      </c>
      <c r="B112" s="10">
        <v>84.665166999999997</v>
      </c>
      <c r="C112" s="4">
        <v>101.44</v>
      </c>
      <c r="F112" s="4"/>
    </row>
    <row r="113" spans="1:6" x14ac:dyDescent="0.35">
      <c r="A113" s="10">
        <v>25.698125000000001</v>
      </c>
      <c r="B113" s="10">
        <v>84.664814000000007</v>
      </c>
      <c r="C113" s="4">
        <v>38.32</v>
      </c>
      <c r="F113" s="4"/>
    </row>
    <row r="114" spans="1:6" x14ac:dyDescent="0.35">
      <c r="A114" s="10">
        <v>25.698114</v>
      </c>
      <c r="B114" s="10">
        <v>84.664846999999995</v>
      </c>
      <c r="C114" s="4">
        <v>31.22</v>
      </c>
      <c r="F114" s="4"/>
    </row>
    <row r="115" spans="1:6" x14ac:dyDescent="0.35">
      <c r="A115" s="10">
        <v>25.698256000000001</v>
      </c>
      <c r="B115" s="10">
        <v>84.664928000000003</v>
      </c>
      <c r="C115" s="4">
        <v>46.16</v>
      </c>
      <c r="F115" s="4"/>
    </row>
    <row r="116" spans="1:6" x14ac:dyDescent="0.35">
      <c r="A116" s="10">
        <v>25.698043999999999</v>
      </c>
      <c r="B116" s="10">
        <v>84.665042</v>
      </c>
      <c r="C116" s="4">
        <v>121.9</v>
      </c>
      <c r="F116" s="4"/>
    </row>
    <row r="117" spans="1:6" x14ac:dyDescent="0.35">
      <c r="A117" s="10">
        <v>25.674464</v>
      </c>
      <c r="B117" s="10">
        <v>84.706171999999995</v>
      </c>
      <c r="C117" s="4">
        <v>21.38</v>
      </c>
      <c r="F117" s="4"/>
    </row>
    <row r="118" spans="1:6" x14ac:dyDescent="0.35">
      <c r="A118" s="10">
        <v>25.670358</v>
      </c>
      <c r="B118" s="10">
        <v>84.694242000000003</v>
      </c>
      <c r="C118" s="4">
        <v>7.58</v>
      </c>
      <c r="F118" s="4"/>
    </row>
    <row r="119" spans="1:6" x14ac:dyDescent="0.35">
      <c r="A119" s="10">
        <v>25.670591999999999</v>
      </c>
      <c r="B119" s="10">
        <v>84.693207999999998</v>
      </c>
      <c r="C119" s="4">
        <v>8.14</v>
      </c>
      <c r="F119" s="4"/>
    </row>
    <row r="120" spans="1:6" x14ac:dyDescent="0.35">
      <c r="A120" s="10">
        <v>25.670083000000002</v>
      </c>
      <c r="B120" s="10">
        <v>84.693241999999998</v>
      </c>
      <c r="C120" s="4">
        <v>20.6</v>
      </c>
      <c r="F120" s="4"/>
    </row>
    <row r="121" spans="1:6" x14ac:dyDescent="0.35">
      <c r="A121" s="10">
        <v>25.686855999999999</v>
      </c>
      <c r="B121" s="10">
        <v>84.745975000000001</v>
      </c>
      <c r="C121" s="4">
        <v>53.74</v>
      </c>
      <c r="F121" s="4"/>
    </row>
    <row r="122" spans="1:6" x14ac:dyDescent="0.35">
      <c r="A122" s="2">
        <v>25.686633</v>
      </c>
      <c r="B122" s="2">
        <v>84.745828000000003</v>
      </c>
      <c r="C122" s="4">
        <v>20.7</v>
      </c>
      <c r="F122" s="4"/>
    </row>
    <row r="123" spans="1:6" x14ac:dyDescent="0.35">
      <c r="A123" s="10">
        <v>25.68665</v>
      </c>
      <c r="B123" s="10">
        <v>84.746058000000005</v>
      </c>
      <c r="C123" s="4">
        <v>41.34</v>
      </c>
      <c r="F123" s="4"/>
    </row>
    <row r="124" spans="1:6" x14ac:dyDescent="0.35">
      <c r="A124" s="10">
        <v>25.686655999999999</v>
      </c>
      <c r="B124" s="10">
        <v>84.746521999999999</v>
      </c>
      <c r="C124" s="4">
        <v>27.82</v>
      </c>
      <c r="F124" s="4"/>
    </row>
    <row r="125" spans="1:6" x14ac:dyDescent="0.35">
      <c r="A125" s="2">
        <v>25.686281000000001</v>
      </c>
      <c r="B125" s="2">
        <v>84.467420000000004</v>
      </c>
      <c r="C125" s="4">
        <v>51.4</v>
      </c>
      <c r="F125" s="4"/>
    </row>
    <row r="126" spans="1:6" x14ac:dyDescent="0.35">
      <c r="A126" s="2">
        <v>25.686339</v>
      </c>
      <c r="B126" s="2">
        <v>84.746707999999998</v>
      </c>
      <c r="C126" s="4">
        <v>11.3</v>
      </c>
      <c r="F126" s="4"/>
    </row>
    <row r="127" spans="1:6" x14ac:dyDescent="0.35">
      <c r="A127" s="10">
        <v>25.686022000000001</v>
      </c>
      <c r="B127" s="10">
        <v>84.748400000000004</v>
      </c>
      <c r="C127" s="4">
        <v>32.76</v>
      </c>
      <c r="F127" s="4"/>
    </row>
    <row r="128" spans="1:6" x14ac:dyDescent="0.35">
      <c r="A128" s="10">
        <v>25.685967000000002</v>
      </c>
      <c r="B128" s="10">
        <v>84.747838999999999</v>
      </c>
      <c r="C128" s="4">
        <v>55.26</v>
      </c>
      <c r="F128" s="4"/>
    </row>
    <row r="129" spans="1:6" x14ac:dyDescent="0.35">
      <c r="A129" s="2">
        <v>25.685372999999998</v>
      </c>
      <c r="B129" s="2">
        <v>84.749207999999996</v>
      </c>
      <c r="C129" s="4">
        <v>41.24</v>
      </c>
      <c r="F129" s="4"/>
    </row>
    <row r="130" spans="1:6" x14ac:dyDescent="0.35">
      <c r="A130" s="10">
        <v>25.685960999999999</v>
      </c>
      <c r="B130" s="10">
        <v>84.747857999999994</v>
      </c>
      <c r="C130" s="4">
        <v>16.98</v>
      </c>
      <c r="F130" s="4"/>
    </row>
    <row r="131" spans="1:6" x14ac:dyDescent="0.35">
      <c r="A131" s="10">
        <v>25.684792000000002</v>
      </c>
      <c r="B131" s="10">
        <v>84.749916999999996</v>
      </c>
      <c r="C131" s="4">
        <v>43.76</v>
      </c>
      <c r="F131" s="4"/>
    </row>
    <row r="132" spans="1:6" x14ac:dyDescent="0.35">
      <c r="A132" s="10">
        <v>25.684771999999999</v>
      </c>
      <c r="B132" s="10">
        <v>84.749958000000007</v>
      </c>
      <c r="C132" s="4">
        <v>32.92</v>
      </c>
      <c r="F132" s="4"/>
    </row>
    <row r="133" spans="1:6" x14ac:dyDescent="0.35">
      <c r="A133" s="10">
        <v>25.685378</v>
      </c>
      <c r="B133" s="10">
        <v>84.749744000000007</v>
      </c>
      <c r="C133" s="4">
        <v>44.14</v>
      </c>
      <c r="F133" s="4"/>
    </row>
    <row r="134" spans="1:6" x14ac:dyDescent="0.35">
      <c r="A134" s="10">
        <v>25.684494000000001</v>
      </c>
      <c r="B134" s="10">
        <v>84.749875000000003</v>
      </c>
      <c r="C134" s="4">
        <v>23.76</v>
      </c>
      <c r="F134" s="4"/>
    </row>
    <row r="135" spans="1:6" x14ac:dyDescent="0.35">
      <c r="A135" s="10">
        <v>25.681557999999999</v>
      </c>
      <c r="B135" s="10">
        <v>84.751214000000004</v>
      </c>
      <c r="C135" s="4">
        <v>33.94</v>
      </c>
      <c r="F135" s="4"/>
    </row>
    <row r="136" spans="1:6" x14ac:dyDescent="0.35">
      <c r="A136" s="10">
        <v>25.681557999999999</v>
      </c>
      <c r="B136" s="10">
        <v>84.751214000000004</v>
      </c>
      <c r="C136" s="4">
        <v>87.42</v>
      </c>
      <c r="F136" s="4"/>
    </row>
    <row r="137" spans="1:6" x14ac:dyDescent="0.35">
      <c r="A137" s="10">
        <v>25.679480999999999</v>
      </c>
      <c r="B137" s="10">
        <v>84.752317000000005</v>
      </c>
      <c r="C137" s="4">
        <v>49.48</v>
      </c>
      <c r="F137" s="4"/>
    </row>
    <row r="138" spans="1:6" x14ac:dyDescent="0.35">
      <c r="A138" s="10">
        <v>25.691293999999999</v>
      </c>
      <c r="B138" s="10">
        <v>84.625371999999999</v>
      </c>
      <c r="C138" s="4">
        <v>0</v>
      </c>
      <c r="F138" s="4"/>
    </row>
    <row r="139" spans="1:6" x14ac:dyDescent="0.35">
      <c r="A139" s="10">
        <v>25.689782999999998</v>
      </c>
      <c r="B139" s="10" t="s">
        <v>99</v>
      </c>
      <c r="C139" s="4">
        <v>0</v>
      </c>
      <c r="F139" s="4"/>
    </row>
    <row r="140" spans="1:6" x14ac:dyDescent="0.35">
      <c r="A140" s="2">
        <v>25.689703000000002</v>
      </c>
      <c r="B140" s="2">
        <v>84.625846999999993</v>
      </c>
      <c r="C140" s="4">
        <v>0</v>
      </c>
      <c r="F140" s="4"/>
    </row>
    <row r="141" spans="1:6" x14ac:dyDescent="0.35">
      <c r="A141" s="2">
        <v>25.689308</v>
      </c>
      <c r="B141" s="2">
        <v>84.625366999999997</v>
      </c>
      <c r="C141" s="4">
        <v>0</v>
      </c>
      <c r="F141" s="4"/>
    </row>
    <row r="142" spans="1:6" x14ac:dyDescent="0.35">
      <c r="A142" s="2">
        <v>25.690608000000001</v>
      </c>
      <c r="B142" s="2">
        <v>84.623874999999998</v>
      </c>
      <c r="C142" s="4">
        <v>0</v>
      </c>
      <c r="F142" s="4"/>
    </row>
    <row r="143" spans="1:6" x14ac:dyDescent="0.35">
      <c r="A143" s="2">
        <v>25.690536000000002</v>
      </c>
      <c r="B143" s="2">
        <v>84.623486</v>
      </c>
      <c r="C143" s="4">
        <v>0</v>
      </c>
      <c r="F143" s="4"/>
    </row>
    <row r="144" spans="1:6" x14ac:dyDescent="0.35">
      <c r="A144" s="2"/>
      <c r="B144" s="2"/>
      <c r="C144" s="4">
        <v>0</v>
      </c>
      <c r="F144" s="4"/>
    </row>
    <row r="145" spans="1:6" x14ac:dyDescent="0.35">
      <c r="A145" s="10">
        <v>25.679886</v>
      </c>
      <c r="B145" s="10">
        <v>84.781285999999994</v>
      </c>
      <c r="C145" s="4">
        <f>PRODUCT(2.564,20)</f>
        <v>51.28</v>
      </c>
      <c r="F145" s="4"/>
    </row>
    <row r="146" spans="1:6" x14ac:dyDescent="0.35">
      <c r="A146" s="10">
        <v>25.681117</v>
      </c>
      <c r="B146" s="10">
        <v>84.780061000000003</v>
      </c>
      <c r="C146" s="4">
        <f>PRODUCT(2.282,20)</f>
        <v>45.64</v>
      </c>
      <c r="F146" s="4"/>
    </row>
    <row r="147" spans="1:6" x14ac:dyDescent="0.35">
      <c r="A147" s="10">
        <v>25.681117</v>
      </c>
      <c r="B147" s="10">
        <v>84.780061000000003</v>
      </c>
      <c r="C147" s="4">
        <f>PRODUCT(2.189,20)</f>
        <v>43.78</v>
      </c>
      <c r="F147" s="4"/>
    </row>
    <row r="148" spans="1:6" x14ac:dyDescent="0.35">
      <c r="A148" s="2">
        <v>25.681919000000001</v>
      </c>
      <c r="B148" s="2">
        <v>84.779461999999995</v>
      </c>
      <c r="C148" s="4">
        <f>PRODUCT(1.018,20)</f>
        <v>20.36</v>
      </c>
      <c r="F148" s="4"/>
    </row>
    <row r="149" spans="1:6" x14ac:dyDescent="0.35">
      <c r="A149" s="10">
        <v>25.681322000000002</v>
      </c>
      <c r="B149" s="10">
        <v>84.780238999999995</v>
      </c>
      <c r="C149" s="4">
        <f>PRODUCT(0.706,20)</f>
        <v>14.12</v>
      </c>
      <c r="F149" s="4"/>
    </row>
    <row r="150" spans="1:6" x14ac:dyDescent="0.35">
      <c r="A150" s="2">
        <v>25.681702000000001</v>
      </c>
      <c r="B150" s="2">
        <v>84.778805000000006</v>
      </c>
      <c r="C150" s="4">
        <f>PRODUCT(2.712,20)</f>
        <v>54.24</v>
      </c>
      <c r="F150" s="4"/>
    </row>
    <row r="151" spans="1:6" ht="15.5" x14ac:dyDescent="0.35">
      <c r="A151" s="2">
        <v>25.680094</v>
      </c>
      <c r="B151" s="2">
        <v>84.778561999999994</v>
      </c>
      <c r="C151" s="4">
        <f>PRODUCT(2.458,20)</f>
        <v>49.160000000000004</v>
      </c>
      <c r="F151" s="5"/>
    </row>
    <row r="152" spans="1:6" x14ac:dyDescent="0.35">
      <c r="A152" s="2">
        <v>25.679825999999998</v>
      </c>
      <c r="B152" s="2">
        <v>84.778722000000002</v>
      </c>
      <c r="C152" s="4">
        <f>PRODUCT(2.097,20)</f>
        <v>41.94</v>
      </c>
      <c r="F152" s="4"/>
    </row>
    <row r="153" spans="1:6" x14ac:dyDescent="0.35">
      <c r="A153" s="2">
        <v>25.680254000000001</v>
      </c>
      <c r="B153" s="2">
        <v>84.778653000000006</v>
      </c>
      <c r="C153" s="4">
        <f>PRODUCT(0.396,20)</f>
        <v>7.92</v>
      </c>
      <c r="F153" s="4"/>
    </row>
    <row r="154" spans="1:6" x14ac:dyDescent="0.35">
      <c r="A154" s="2">
        <v>25.680257999999998</v>
      </c>
      <c r="B154" s="2">
        <v>84.778604999999999</v>
      </c>
      <c r="C154" s="4">
        <f>PRODUCT(1.038,20)</f>
        <v>20.76</v>
      </c>
      <c r="F154" s="4"/>
    </row>
    <row r="155" spans="1:6" x14ac:dyDescent="0.35">
      <c r="A155" s="2">
        <v>25.680382000000002</v>
      </c>
      <c r="B155" s="2">
        <v>84.778458000000001</v>
      </c>
      <c r="C155" s="9">
        <v>0</v>
      </c>
      <c r="F155" s="14"/>
    </row>
    <row r="156" spans="1:6" x14ac:dyDescent="0.35">
      <c r="A156" s="2">
        <v>25.680422</v>
      </c>
      <c r="B156" s="2">
        <v>84.778516999999994</v>
      </c>
      <c r="C156" s="4">
        <f>PRODUCT(1.231,20)</f>
        <v>24.62</v>
      </c>
      <c r="F156" s="14"/>
    </row>
    <row r="157" spans="1:6" x14ac:dyDescent="0.35">
      <c r="A157" s="2">
        <v>25.616879999999998</v>
      </c>
      <c r="B157" s="2">
        <v>84.428659999999994</v>
      </c>
      <c r="C157" s="4">
        <v>0</v>
      </c>
      <c r="F157" s="4"/>
    </row>
    <row r="158" spans="1:6" x14ac:dyDescent="0.35">
      <c r="A158" s="2">
        <v>25.616879999999998</v>
      </c>
      <c r="B158" s="2">
        <v>84.428659999999994</v>
      </c>
      <c r="C158" s="4">
        <v>0</v>
      </c>
      <c r="F158" s="4"/>
    </row>
    <row r="159" spans="1:6" x14ac:dyDescent="0.35">
      <c r="A159" s="2">
        <v>25.615552999999998</v>
      </c>
      <c r="B159" s="2">
        <v>84.426900000000003</v>
      </c>
      <c r="C159" s="4">
        <v>0</v>
      </c>
      <c r="F159" s="14"/>
    </row>
    <row r="160" spans="1:6" x14ac:dyDescent="0.35">
      <c r="A160" s="2">
        <v>25.365853000000001</v>
      </c>
      <c r="B160" s="2">
        <v>84.254508000000001</v>
      </c>
      <c r="C160" s="4">
        <v>0</v>
      </c>
      <c r="F160" s="14"/>
    </row>
    <row r="161" spans="1:6" x14ac:dyDescent="0.35">
      <c r="A161" s="2">
        <v>25.615919999999999</v>
      </c>
      <c r="B161" s="2">
        <v>84.428839999999994</v>
      </c>
      <c r="C161" s="4">
        <v>0</v>
      </c>
      <c r="F161" s="14"/>
    </row>
    <row r="162" spans="1:6" x14ac:dyDescent="0.35">
      <c r="A162" s="2">
        <v>25.61544</v>
      </c>
      <c r="B162" s="2">
        <v>84.429019999999994</v>
      </c>
      <c r="C162" s="4">
        <v>0</v>
      </c>
      <c r="F162" s="14"/>
    </row>
    <row r="163" spans="1:6" x14ac:dyDescent="0.35">
      <c r="A163" s="2">
        <v>25.616109999999999</v>
      </c>
      <c r="B163" s="2">
        <v>84.428579999999997</v>
      </c>
      <c r="C163" s="4">
        <v>0</v>
      </c>
      <c r="F163" s="14"/>
    </row>
    <row r="164" spans="1:6" x14ac:dyDescent="0.35">
      <c r="A164" s="2">
        <v>25.365478</v>
      </c>
      <c r="B164" s="2">
        <v>84.254441999999997</v>
      </c>
      <c r="C164" s="4">
        <v>0</v>
      </c>
      <c r="F164" s="4"/>
    </row>
    <row r="165" spans="1:6" x14ac:dyDescent="0.35">
      <c r="A165" s="2">
        <v>25.615960000000001</v>
      </c>
      <c r="B165" s="2">
        <v>84.428579999999997</v>
      </c>
      <c r="C165" s="4">
        <v>0</v>
      </c>
      <c r="F165" s="4"/>
    </row>
    <row r="166" spans="1:6" x14ac:dyDescent="0.35">
      <c r="A166" s="2">
        <v>25.61515</v>
      </c>
      <c r="B166" s="2">
        <v>84.429580000000001</v>
      </c>
      <c r="C166" s="4">
        <v>0</v>
      </c>
      <c r="F166" s="14"/>
    </row>
    <row r="167" spans="1:6" x14ac:dyDescent="0.35">
      <c r="A167" s="2">
        <v>25.615055999999999</v>
      </c>
      <c r="B167" s="2">
        <v>84.428674000000001</v>
      </c>
      <c r="C167" s="4">
        <v>0</v>
      </c>
      <c r="F167" s="4"/>
    </row>
    <row r="168" spans="1:6" x14ac:dyDescent="0.35">
      <c r="A168" s="2">
        <v>25.615559999999999</v>
      </c>
      <c r="B168" s="2">
        <v>84.428669999999997</v>
      </c>
      <c r="C168" s="4">
        <v>0</v>
      </c>
      <c r="F168" s="14"/>
    </row>
    <row r="169" spans="1:6" x14ac:dyDescent="0.35">
      <c r="A169" s="2">
        <v>25.615780000000001</v>
      </c>
      <c r="B169" s="2">
        <v>84.428150000000002</v>
      </c>
      <c r="C169" s="4">
        <v>0</v>
      </c>
      <c r="F169" s="14"/>
    </row>
    <row r="170" spans="1:6" x14ac:dyDescent="0.35">
      <c r="A170" s="2">
        <v>25.615780000000001</v>
      </c>
      <c r="B170" s="2">
        <v>84.428150000000002</v>
      </c>
      <c r="C170" s="4">
        <v>0</v>
      </c>
      <c r="F170" s="4"/>
    </row>
    <row r="171" spans="1:6" x14ac:dyDescent="0.35">
      <c r="A171" s="2">
        <v>25.615780000000001</v>
      </c>
      <c r="B171" s="2">
        <v>84.428150000000002</v>
      </c>
      <c r="C171" s="4">
        <v>0.40899999999999997</v>
      </c>
      <c r="F171" s="4"/>
    </row>
    <row r="172" spans="1:6" x14ac:dyDescent="0.35">
      <c r="A172" s="9" t="s">
        <v>265</v>
      </c>
      <c r="B172" s="9" t="s">
        <v>266</v>
      </c>
      <c r="C172" s="14">
        <v>92.46</v>
      </c>
      <c r="F172" s="14"/>
    </row>
    <row r="173" spans="1:6" x14ac:dyDescent="0.35">
      <c r="A173" s="9" t="s">
        <v>267</v>
      </c>
      <c r="B173" s="9" t="s">
        <v>268</v>
      </c>
      <c r="C173" s="14">
        <v>102.56</v>
      </c>
      <c r="F173" s="14"/>
    </row>
    <row r="174" spans="1:6" x14ac:dyDescent="0.35">
      <c r="A174" s="9" t="s">
        <v>269</v>
      </c>
      <c r="B174" s="9" t="s">
        <v>270</v>
      </c>
      <c r="C174" s="14">
        <v>66.040000000000006</v>
      </c>
      <c r="F174" s="14"/>
    </row>
    <row r="175" spans="1:6" x14ac:dyDescent="0.35">
      <c r="A175" s="9" t="s">
        <v>273</v>
      </c>
      <c r="B175" s="9" t="s">
        <v>274</v>
      </c>
      <c r="C175" s="14">
        <v>47.36</v>
      </c>
      <c r="F175" s="4"/>
    </row>
    <row r="176" spans="1:6" x14ac:dyDescent="0.35">
      <c r="A176" s="9" t="s">
        <v>273</v>
      </c>
      <c r="B176" s="9" t="s">
        <v>274</v>
      </c>
      <c r="C176" s="14">
        <v>70.959999999999994</v>
      </c>
      <c r="F176" s="14"/>
    </row>
    <row r="177" spans="1:6" x14ac:dyDescent="0.35">
      <c r="A177" s="9" t="s">
        <v>275</v>
      </c>
      <c r="B177" s="9" t="s">
        <v>276</v>
      </c>
      <c r="C177" s="14">
        <v>58.56</v>
      </c>
      <c r="F177" s="14"/>
    </row>
    <row r="178" spans="1:6" x14ac:dyDescent="0.35">
      <c r="A178" s="9" t="s">
        <v>275</v>
      </c>
      <c r="B178" s="9" t="s">
        <v>276</v>
      </c>
      <c r="C178" s="14">
        <v>106.04</v>
      </c>
      <c r="F178" s="14"/>
    </row>
    <row r="179" spans="1:6" x14ac:dyDescent="0.35">
      <c r="A179" s="9" t="s">
        <v>277</v>
      </c>
      <c r="B179" s="9" t="s">
        <v>278</v>
      </c>
      <c r="C179" s="14">
        <v>146.32</v>
      </c>
      <c r="F179" s="14"/>
    </row>
    <row r="180" spans="1:6" x14ac:dyDescent="0.35">
      <c r="A180" s="9" t="s">
        <v>281</v>
      </c>
      <c r="B180" s="9" t="s">
        <v>282</v>
      </c>
      <c r="C180" s="14">
        <v>61.72</v>
      </c>
      <c r="F180" s="4"/>
    </row>
    <row r="181" spans="1:6" x14ac:dyDescent="0.35">
      <c r="A181" s="9" t="s">
        <v>285</v>
      </c>
      <c r="B181" s="9" t="s">
        <v>286</v>
      </c>
      <c r="C181" s="14">
        <v>88.18</v>
      </c>
      <c r="F181" s="4"/>
    </row>
    <row r="182" spans="1:6" x14ac:dyDescent="0.35">
      <c r="A182" s="9" t="s">
        <v>289</v>
      </c>
      <c r="B182" s="9" t="s">
        <v>290</v>
      </c>
      <c r="C182" s="14">
        <v>42.9</v>
      </c>
      <c r="F182" s="4"/>
    </row>
    <row r="183" spans="1:6" x14ac:dyDescent="0.35">
      <c r="A183" s="9" t="s">
        <v>293</v>
      </c>
      <c r="B183" s="9" t="s">
        <v>294</v>
      </c>
      <c r="C183" s="14">
        <v>85.06</v>
      </c>
      <c r="F183" s="14"/>
    </row>
    <row r="184" spans="1:6" x14ac:dyDescent="0.35">
      <c r="A184" s="9" t="s">
        <v>295</v>
      </c>
      <c r="B184" s="9" t="s">
        <v>296</v>
      </c>
      <c r="C184" s="14">
        <v>81.96</v>
      </c>
      <c r="F184" s="4"/>
    </row>
    <row r="185" spans="1:6" x14ac:dyDescent="0.35">
      <c r="A185" s="9" t="s">
        <v>297</v>
      </c>
      <c r="B185" s="9" t="s">
        <v>298</v>
      </c>
      <c r="C185" s="14">
        <v>72.72</v>
      </c>
      <c r="F185" s="4"/>
    </row>
    <row r="186" spans="1:6" x14ac:dyDescent="0.35">
      <c r="A186" s="9" t="s">
        <v>301</v>
      </c>
      <c r="B186" s="9" t="s">
        <v>302</v>
      </c>
      <c r="C186" s="14">
        <v>89.32</v>
      </c>
      <c r="F186" s="14"/>
    </row>
    <row r="187" spans="1:6" x14ac:dyDescent="0.35">
      <c r="A187" s="9" t="s">
        <v>303</v>
      </c>
      <c r="B187" s="9" t="s">
        <v>304</v>
      </c>
      <c r="C187" s="14">
        <v>68.88</v>
      </c>
      <c r="F187" s="14"/>
    </row>
    <row r="188" spans="1:6" x14ac:dyDescent="0.35">
      <c r="A188" s="9" t="s">
        <v>305</v>
      </c>
      <c r="B188" s="9" t="s">
        <v>306</v>
      </c>
      <c r="C188" s="14">
        <v>170.16</v>
      </c>
      <c r="F188" s="14"/>
    </row>
    <row r="189" spans="1:6" x14ac:dyDescent="0.35">
      <c r="A189" s="9" t="s">
        <v>307</v>
      </c>
      <c r="B189" s="9" t="s">
        <v>308</v>
      </c>
      <c r="C189" s="14">
        <v>96.8</v>
      </c>
      <c r="F189" s="14"/>
    </row>
    <row r="190" spans="1:6" x14ac:dyDescent="0.35">
      <c r="A190" s="9" t="s">
        <v>309</v>
      </c>
      <c r="B190" s="9" t="s">
        <v>310</v>
      </c>
      <c r="C190" s="14">
        <v>16.7</v>
      </c>
      <c r="F190" s="14"/>
    </row>
    <row r="191" spans="1:6" x14ac:dyDescent="0.35">
      <c r="A191" s="9" t="s">
        <v>311</v>
      </c>
      <c r="B191" s="9" t="s">
        <v>312</v>
      </c>
      <c r="C191" s="14">
        <v>92.2</v>
      </c>
      <c r="F191" s="14"/>
    </row>
    <row r="192" spans="1:6" x14ac:dyDescent="0.35">
      <c r="A192" s="9" t="s">
        <v>313</v>
      </c>
      <c r="B192" s="9" t="s">
        <v>314</v>
      </c>
      <c r="C192" s="14">
        <v>104.72</v>
      </c>
      <c r="F192" s="4"/>
    </row>
    <row r="193" spans="1:6" x14ac:dyDescent="0.35">
      <c r="A193" s="9" t="s">
        <v>315</v>
      </c>
      <c r="B193" s="9" t="s">
        <v>316</v>
      </c>
      <c r="C193" s="14">
        <v>83.94</v>
      </c>
      <c r="F193" s="4"/>
    </row>
    <row r="194" spans="1:6" x14ac:dyDescent="0.35">
      <c r="A194" s="9" t="s">
        <v>317</v>
      </c>
      <c r="B194" s="9" t="s">
        <v>318</v>
      </c>
      <c r="C194" s="14">
        <v>43.52</v>
      </c>
      <c r="F194" s="14"/>
    </row>
    <row r="195" spans="1:6" x14ac:dyDescent="0.35">
      <c r="A195" s="9" t="s">
        <v>319</v>
      </c>
      <c r="B195" s="9" t="s">
        <v>320</v>
      </c>
      <c r="C195" s="14">
        <v>189.94</v>
      </c>
      <c r="F195" s="14"/>
    </row>
    <row r="196" spans="1:6" x14ac:dyDescent="0.35">
      <c r="A196" s="9" t="s">
        <v>321</v>
      </c>
      <c r="B196" s="9" t="s">
        <v>322</v>
      </c>
      <c r="C196" s="14">
        <v>127.1</v>
      </c>
      <c r="F196" s="14"/>
    </row>
    <row r="197" spans="1:6" x14ac:dyDescent="0.35">
      <c r="A197" s="9" t="s">
        <v>323</v>
      </c>
      <c r="B197" s="9" t="s">
        <v>318</v>
      </c>
      <c r="C197" s="14">
        <v>96.84</v>
      </c>
      <c r="F197" s="14"/>
    </row>
    <row r="198" spans="1:6" x14ac:dyDescent="0.35">
      <c r="A198" s="9" t="s">
        <v>324</v>
      </c>
      <c r="B198" s="9" t="s">
        <v>325</v>
      </c>
      <c r="C198" s="14">
        <v>76.48</v>
      </c>
      <c r="F198" s="4"/>
    </row>
    <row r="199" spans="1:6" x14ac:dyDescent="0.35">
      <c r="A199" s="9" t="s">
        <v>326</v>
      </c>
      <c r="B199" s="9" t="s">
        <v>327</v>
      </c>
      <c r="C199" s="14">
        <v>82.9</v>
      </c>
      <c r="F199" s="14"/>
    </row>
    <row r="200" spans="1:6" x14ac:dyDescent="0.35">
      <c r="A200" s="9" t="s">
        <v>330</v>
      </c>
      <c r="B200" s="9" t="s">
        <v>331</v>
      </c>
      <c r="C200" s="14">
        <v>71.36</v>
      </c>
      <c r="F200" s="4"/>
    </row>
    <row r="201" spans="1:6" x14ac:dyDescent="0.35">
      <c r="A201" s="9" t="s">
        <v>315</v>
      </c>
      <c r="B201" s="9" t="s">
        <v>316</v>
      </c>
      <c r="C201" s="14">
        <v>57.32</v>
      </c>
      <c r="F201" s="4"/>
    </row>
    <row r="202" spans="1:6" ht="15.5" x14ac:dyDescent="0.35">
      <c r="A202" s="9" t="s">
        <v>338</v>
      </c>
      <c r="B202" s="9" t="s">
        <v>339</v>
      </c>
      <c r="C202" s="14">
        <v>116.68</v>
      </c>
      <c r="F202" s="5"/>
    </row>
    <row r="203" spans="1:6" x14ac:dyDescent="0.35">
      <c r="A203" s="9" t="s">
        <v>338</v>
      </c>
      <c r="B203" s="9" t="s">
        <v>339</v>
      </c>
      <c r="C203" s="14">
        <v>87.24</v>
      </c>
      <c r="F203" s="14"/>
    </row>
    <row r="204" spans="1:6" x14ac:dyDescent="0.35">
      <c r="A204" s="9" t="s">
        <v>340</v>
      </c>
      <c r="B204" s="9" t="s">
        <v>341</v>
      </c>
      <c r="C204" s="14">
        <v>82.12</v>
      </c>
      <c r="F204" s="14"/>
    </row>
    <row r="205" spans="1:6" x14ac:dyDescent="0.35">
      <c r="A205" s="9" t="s">
        <v>342</v>
      </c>
      <c r="B205" s="9" t="s">
        <v>343</v>
      </c>
      <c r="C205" s="14">
        <v>98.34</v>
      </c>
      <c r="F205" s="4"/>
    </row>
    <row r="206" spans="1:6" x14ac:dyDescent="0.35">
      <c r="A206" s="9" t="s">
        <v>346</v>
      </c>
      <c r="B206" s="9" t="s">
        <v>347</v>
      </c>
      <c r="C206" s="14">
        <v>117.06</v>
      </c>
      <c r="F206" s="14"/>
    </row>
    <row r="207" spans="1:6" x14ac:dyDescent="0.35">
      <c r="A207" s="9" t="s">
        <v>348</v>
      </c>
      <c r="B207" s="9" t="s">
        <v>349</v>
      </c>
      <c r="C207" s="14">
        <v>68</v>
      </c>
      <c r="F207" s="4"/>
    </row>
    <row r="208" spans="1:6" x14ac:dyDescent="0.35">
      <c r="A208" s="9" t="s">
        <v>350</v>
      </c>
      <c r="B208" s="9" t="s">
        <v>351</v>
      </c>
      <c r="C208" s="14">
        <v>71.2</v>
      </c>
      <c r="F208" s="4"/>
    </row>
    <row r="209" spans="1:6" x14ac:dyDescent="0.35">
      <c r="A209" s="9" t="s">
        <v>350</v>
      </c>
      <c r="B209" s="9" t="s">
        <v>351</v>
      </c>
      <c r="C209" s="14">
        <v>77.2</v>
      </c>
      <c r="F209" s="4"/>
    </row>
    <row r="210" spans="1:6" x14ac:dyDescent="0.35">
      <c r="A210" s="9" t="s">
        <v>352</v>
      </c>
      <c r="B210" s="9" t="s">
        <v>353</v>
      </c>
      <c r="C210" s="14">
        <v>52.22</v>
      </c>
      <c r="F210" s="14"/>
    </row>
    <row r="211" spans="1:6" x14ac:dyDescent="0.35">
      <c r="A211" s="9" t="s">
        <v>354</v>
      </c>
      <c r="B211" s="9" t="s">
        <v>355</v>
      </c>
      <c r="C211" s="14">
        <v>76.42</v>
      </c>
      <c r="F211" s="14"/>
    </row>
    <row r="212" spans="1:6" x14ac:dyDescent="0.35">
      <c r="A212" s="9" t="s">
        <v>360</v>
      </c>
      <c r="B212" s="9" t="s">
        <v>361</v>
      </c>
      <c r="C212" s="14">
        <v>79.3</v>
      </c>
      <c r="F212" s="4"/>
    </row>
    <row r="213" spans="1:6" x14ac:dyDescent="0.35">
      <c r="A213" s="9" t="s">
        <v>366</v>
      </c>
      <c r="B213" s="9" t="s">
        <v>367</v>
      </c>
      <c r="C213" s="14">
        <v>85.92</v>
      </c>
      <c r="F213" s="4"/>
    </row>
    <row r="214" spans="1:6" x14ac:dyDescent="0.35">
      <c r="A214" s="9" t="s">
        <v>368</v>
      </c>
      <c r="B214" s="9" t="s">
        <v>369</v>
      </c>
      <c r="C214" s="14">
        <v>87.06</v>
      </c>
      <c r="F214" s="4"/>
    </row>
    <row r="215" spans="1:6" x14ac:dyDescent="0.35">
      <c r="A215" s="9" t="s">
        <v>370</v>
      </c>
      <c r="B215" s="9" t="s">
        <v>371</v>
      </c>
      <c r="C215" s="14">
        <v>57.8</v>
      </c>
      <c r="F215" s="14"/>
    </row>
    <row r="216" spans="1:6" x14ac:dyDescent="0.35">
      <c r="A216" s="9" t="s">
        <v>370</v>
      </c>
      <c r="B216" s="9" t="s">
        <v>371</v>
      </c>
      <c r="C216" s="14">
        <v>8.8000000000000007</v>
      </c>
      <c r="F216" s="14"/>
    </row>
    <row r="217" spans="1:6" x14ac:dyDescent="0.35">
      <c r="A217" s="9" t="s">
        <v>372</v>
      </c>
      <c r="B217" s="9" t="s">
        <v>373</v>
      </c>
      <c r="C217" s="14">
        <v>62.36</v>
      </c>
      <c r="F217" s="14"/>
    </row>
    <row r="218" spans="1:6" x14ac:dyDescent="0.35">
      <c r="A218" s="9" t="s">
        <v>374</v>
      </c>
      <c r="B218" s="9" t="s">
        <v>375</v>
      </c>
      <c r="C218" s="14">
        <v>108.08</v>
      </c>
      <c r="F218" s="4"/>
    </row>
    <row r="219" spans="1:6" x14ac:dyDescent="0.35">
      <c r="A219" s="9" t="s">
        <v>370</v>
      </c>
      <c r="B219" s="9" t="s">
        <v>371</v>
      </c>
      <c r="C219" s="14">
        <v>48.22</v>
      </c>
      <c r="F219" s="4"/>
    </row>
    <row r="220" spans="1:6" x14ac:dyDescent="0.35">
      <c r="A220" s="9" t="s">
        <v>376</v>
      </c>
      <c r="B220" s="9" t="s">
        <v>377</v>
      </c>
      <c r="C220" s="14">
        <v>88.78</v>
      </c>
      <c r="F220" s="14"/>
    </row>
    <row r="221" spans="1:6" x14ac:dyDescent="0.35">
      <c r="A221" s="9" t="s">
        <v>376</v>
      </c>
      <c r="B221" s="9" t="s">
        <v>377</v>
      </c>
      <c r="C221" s="14">
        <v>105.4</v>
      </c>
      <c r="F221" s="14"/>
    </row>
    <row r="222" spans="1:6" x14ac:dyDescent="0.35">
      <c r="A222" s="9" t="s">
        <v>378</v>
      </c>
      <c r="B222" s="9" t="s">
        <v>379</v>
      </c>
      <c r="C222" s="14">
        <v>91.92</v>
      </c>
      <c r="F222" s="4"/>
    </row>
    <row r="223" spans="1:6" x14ac:dyDescent="0.35">
      <c r="A223" s="9" t="s">
        <v>380</v>
      </c>
      <c r="B223" s="9" t="s">
        <v>381</v>
      </c>
      <c r="C223" s="14">
        <v>116.1</v>
      </c>
      <c r="F223" s="4"/>
    </row>
    <row r="224" spans="1:6" x14ac:dyDescent="0.35">
      <c r="A224" s="9" t="s">
        <v>400</v>
      </c>
      <c r="B224" s="9" t="s">
        <v>401</v>
      </c>
      <c r="C224" s="14">
        <v>77.94</v>
      </c>
      <c r="F224" s="14"/>
    </row>
    <row r="225" spans="1:6" x14ac:dyDescent="0.35">
      <c r="A225" s="9" t="s">
        <v>400</v>
      </c>
      <c r="B225" s="9" t="s">
        <v>401</v>
      </c>
      <c r="C225" s="14">
        <v>45.2</v>
      </c>
      <c r="F225" s="4"/>
    </row>
    <row r="226" spans="1:6" x14ac:dyDescent="0.35">
      <c r="A226" s="9" t="s">
        <v>402</v>
      </c>
      <c r="B226" s="9" t="s">
        <v>403</v>
      </c>
      <c r="C226" s="14">
        <v>58.56</v>
      </c>
      <c r="F226" s="4"/>
    </row>
    <row r="227" spans="1:6" x14ac:dyDescent="0.35">
      <c r="A227" s="9" t="s">
        <v>402</v>
      </c>
      <c r="B227" s="9" t="s">
        <v>403</v>
      </c>
      <c r="C227" s="14">
        <v>88.58</v>
      </c>
      <c r="F227" s="4"/>
    </row>
    <row r="228" spans="1:6" x14ac:dyDescent="0.35">
      <c r="A228" s="9" t="s">
        <v>404</v>
      </c>
      <c r="B228" s="9" t="s">
        <v>405</v>
      </c>
      <c r="C228" s="14">
        <v>98.3</v>
      </c>
      <c r="F228" s="14"/>
    </row>
    <row r="229" spans="1:6" x14ac:dyDescent="0.35">
      <c r="A229" s="9" t="s">
        <v>406</v>
      </c>
      <c r="B229" s="9" t="s">
        <v>407</v>
      </c>
      <c r="C229" s="14">
        <v>97.28</v>
      </c>
      <c r="F229" s="4"/>
    </row>
    <row r="230" spans="1:6" x14ac:dyDescent="0.35">
      <c r="A230" s="9" t="s">
        <v>408</v>
      </c>
      <c r="B230" s="9" t="s">
        <v>409</v>
      </c>
      <c r="C230" s="14">
        <v>62.4</v>
      </c>
      <c r="F230" s="4"/>
    </row>
    <row r="231" spans="1:6" x14ac:dyDescent="0.35">
      <c r="A231" s="9" t="s">
        <v>410</v>
      </c>
      <c r="B231" s="9" t="s">
        <v>411</v>
      </c>
      <c r="C231" s="14">
        <v>65.680000000000007</v>
      </c>
      <c r="F231" s="4"/>
    </row>
    <row r="232" spans="1:6" ht="15.5" x14ac:dyDescent="0.35">
      <c r="A232" s="9" t="s">
        <v>412</v>
      </c>
      <c r="B232" s="9" t="s">
        <v>413</v>
      </c>
      <c r="C232" s="14">
        <v>60.94</v>
      </c>
      <c r="F232" s="5"/>
    </row>
    <row r="233" spans="1:6" x14ac:dyDescent="0.35">
      <c r="A233" s="9" t="s">
        <v>414</v>
      </c>
      <c r="B233" s="9" t="s">
        <v>415</v>
      </c>
      <c r="C233" s="14">
        <v>77.819999999999993</v>
      </c>
      <c r="F233" s="14"/>
    </row>
    <row r="234" spans="1:6" x14ac:dyDescent="0.35">
      <c r="A234" s="9" t="s">
        <v>416</v>
      </c>
      <c r="B234" s="9" t="s">
        <v>417</v>
      </c>
      <c r="C234" s="14">
        <v>140.9</v>
      </c>
      <c r="F234" s="14"/>
    </row>
    <row r="235" spans="1:6" x14ac:dyDescent="0.35">
      <c r="A235" s="9" t="s">
        <v>418</v>
      </c>
      <c r="B235" s="9" t="s">
        <v>419</v>
      </c>
      <c r="C235" s="14">
        <v>38.18</v>
      </c>
      <c r="F235" s="14"/>
    </row>
    <row r="236" spans="1:6" x14ac:dyDescent="0.35">
      <c r="A236" s="9" t="s">
        <v>426</v>
      </c>
      <c r="B236" s="9" t="s">
        <v>427</v>
      </c>
      <c r="C236" s="14">
        <v>121.98</v>
      </c>
      <c r="F236" s="14"/>
    </row>
    <row r="237" spans="1:6" x14ac:dyDescent="0.35">
      <c r="A237" s="9" t="s">
        <v>428</v>
      </c>
      <c r="B237" s="9" t="s">
        <v>429</v>
      </c>
      <c r="C237" s="14">
        <v>78.12</v>
      </c>
      <c r="F237" s="14"/>
    </row>
    <row r="238" spans="1:6" x14ac:dyDescent="0.35">
      <c r="A238" s="9" t="s">
        <v>430</v>
      </c>
      <c r="B238" s="9" t="s">
        <v>431</v>
      </c>
      <c r="C238" s="14">
        <v>88.98</v>
      </c>
      <c r="F238" s="14"/>
    </row>
    <row r="239" spans="1:6" x14ac:dyDescent="0.35">
      <c r="A239" s="9" t="s">
        <v>432</v>
      </c>
      <c r="B239" s="9" t="s">
        <v>433</v>
      </c>
      <c r="C239" s="14">
        <v>112.78</v>
      </c>
      <c r="F239" s="14"/>
    </row>
    <row r="240" spans="1:6" x14ac:dyDescent="0.35">
      <c r="A240" s="9" t="s">
        <v>434</v>
      </c>
      <c r="B240" s="9" t="s">
        <v>435</v>
      </c>
      <c r="C240" s="14">
        <v>77.06</v>
      </c>
      <c r="F240" s="14"/>
    </row>
    <row r="241" spans="1:6" x14ac:dyDescent="0.35">
      <c r="A241" s="9" t="s">
        <v>434</v>
      </c>
      <c r="B241" s="9" t="s">
        <v>435</v>
      </c>
      <c r="C241" s="14">
        <v>64.12</v>
      </c>
      <c r="F241" s="14"/>
    </row>
    <row r="242" spans="1:6" x14ac:dyDescent="0.35">
      <c r="A242" s="9" t="s">
        <v>438</v>
      </c>
      <c r="B242" s="9" t="s">
        <v>439</v>
      </c>
      <c r="C242" s="14">
        <v>144.78</v>
      </c>
      <c r="F242" s="14"/>
    </row>
    <row r="243" spans="1:6" x14ac:dyDescent="0.35">
      <c r="A243" s="9" t="s">
        <v>442</v>
      </c>
      <c r="B243" s="9" t="s">
        <v>443</v>
      </c>
      <c r="C243" s="14">
        <v>167.6</v>
      </c>
      <c r="F243" s="14"/>
    </row>
    <row r="244" spans="1:6" x14ac:dyDescent="0.35">
      <c r="A244" s="9" t="s">
        <v>452</v>
      </c>
      <c r="B244" s="9" t="s">
        <v>453</v>
      </c>
      <c r="C244" s="14">
        <v>99.2</v>
      </c>
      <c r="F244" s="14"/>
    </row>
    <row r="245" spans="1:6" x14ac:dyDescent="0.35">
      <c r="A245" s="9" t="s">
        <v>452</v>
      </c>
      <c r="B245" s="9" t="s">
        <v>453</v>
      </c>
      <c r="C245" s="14">
        <v>116.04</v>
      </c>
      <c r="F245" s="14"/>
    </row>
    <row r="246" spans="1:6" x14ac:dyDescent="0.35">
      <c r="A246" s="9" t="s">
        <v>457</v>
      </c>
      <c r="B246" s="9" t="s">
        <v>458</v>
      </c>
      <c r="C246" s="14">
        <v>190.42</v>
      </c>
      <c r="F246" s="4"/>
    </row>
    <row r="247" spans="1:6" x14ac:dyDescent="0.35">
      <c r="A247" s="9" t="s">
        <v>457</v>
      </c>
      <c r="B247" s="9" t="s">
        <v>458</v>
      </c>
      <c r="C247" s="14">
        <v>156.82</v>
      </c>
      <c r="F247" s="14"/>
    </row>
    <row r="248" spans="1:6" x14ac:dyDescent="0.35">
      <c r="A248" s="9" t="s">
        <v>463</v>
      </c>
      <c r="B248" s="9" t="s">
        <v>464</v>
      </c>
      <c r="C248" s="14">
        <v>104.46</v>
      </c>
      <c r="F248" s="14"/>
    </row>
    <row r="249" spans="1:6" x14ac:dyDescent="0.35">
      <c r="A249" s="9" t="s">
        <v>477</v>
      </c>
      <c r="B249" s="9" t="s">
        <v>478</v>
      </c>
      <c r="C249" s="14">
        <v>151.38</v>
      </c>
      <c r="F249" s="14"/>
    </row>
    <row r="250" spans="1:6" x14ac:dyDescent="0.35">
      <c r="A250" s="9" t="s">
        <v>481</v>
      </c>
      <c r="B250" s="9" t="s">
        <v>482</v>
      </c>
      <c r="C250" s="14">
        <v>121.82</v>
      </c>
      <c r="F250" s="14"/>
    </row>
    <row r="251" spans="1:6" x14ac:dyDescent="0.35">
      <c r="A251" s="9" t="s">
        <v>483</v>
      </c>
      <c r="B251" s="9" t="s">
        <v>484</v>
      </c>
      <c r="C251" s="14">
        <v>136.28</v>
      </c>
      <c r="F251" s="14"/>
    </row>
    <row r="252" spans="1:6" x14ac:dyDescent="0.35">
      <c r="A252" s="9" t="s">
        <v>485</v>
      </c>
      <c r="B252" s="9" t="s">
        <v>486</v>
      </c>
      <c r="C252" s="14">
        <v>146.52000000000001</v>
      </c>
      <c r="F252" s="14"/>
    </row>
    <row r="253" spans="1:6" x14ac:dyDescent="0.35">
      <c r="A253" s="9" t="s">
        <v>489</v>
      </c>
      <c r="B253" s="9" t="s">
        <v>490</v>
      </c>
      <c r="C253" s="14">
        <v>97.96</v>
      </c>
      <c r="F253" s="14"/>
    </row>
    <row r="254" spans="1:6" x14ac:dyDescent="0.35">
      <c r="A254" s="9" t="s">
        <v>491</v>
      </c>
      <c r="B254" s="9" t="s">
        <v>492</v>
      </c>
      <c r="C254" s="14">
        <v>169.38</v>
      </c>
      <c r="F254" s="14"/>
    </row>
    <row r="255" spans="1:6" x14ac:dyDescent="0.35">
      <c r="A255" s="9" t="s">
        <v>493</v>
      </c>
      <c r="B255" s="9" t="s">
        <v>494</v>
      </c>
      <c r="C255" s="14">
        <v>83.48</v>
      </c>
      <c r="F255" s="14"/>
    </row>
    <row r="256" spans="1:6" x14ac:dyDescent="0.35">
      <c r="A256" s="9" t="s">
        <v>497</v>
      </c>
      <c r="B256" s="9" t="s">
        <v>498</v>
      </c>
      <c r="C256" s="14">
        <v>116.18</v>
      </c>
      <c r="F256" s="14"/>
    </row>
    <row r="257" spans="1:6" x14ac:dyDescent="0.35">
      <c r="A257" s="9" t="s">
        <v>499</v>
      </c>
      <c r="B257" s="9" t="s">
        <v>500</v>
      </c>
      <c r="C257" s="14">
        <v>458.8</v>
      </c>
      <c r="F257" s="14"/>
    </row>
    <row r="258" spans="1:6" x14ac:dyDescent="0.35">
      <c r="A258" s="9" t="s">
        <v>501</v>
      </c>
      <c r="B258" s="9" t="s">
        <v>502</v>
      </c>
      <c r="C258" s="14">
        <v>114.58</v>
      </c>
      <c r="F258" s="14"/>
    </row>
    <row r="259" spans="1:6" x14ac:dyDescent="0.35">
      <c r="A259" s="9" t="s">
        <v>503</v>
      </c>
      <c r="B259" s="9" t="s">
        <v>504</v>
      </c>
      <c r="C259" s="14">
        <v>191.44</v>
      </c>
      <c r="F259" s="14"/>
    </row>
    <row r="260" spans="1:6" x14ac:dyDescent="0.35">
      <c r="A260" s="9" t="s">
        <v>507</v>
      </c>
      <c r="B260" s="9" t="s">
        <v>508</v>
      </c>
      <c r="C260" s="14">
        <v>85.24</v>
      </c>
      <c r="F260" s="14"/>
    </row>
    <row r="261" spans="1:6" x14ac:dyDescent="0.35">
      <c r="A261" s="9" t="s">
        <v>509</v>
      </c>
      <c r="B261" s="9" t="s">
        <v>510</v>
      </c>
      <c r="C261" s="14">
        <v>82.52</v>
      </c>
      <c r="F261" s="14"/>
    </row>
    <row r="262" spans="1:6" x14ac:dyDescent="0.35">
      <c r="A262" s="9" t="s">
        <v>509</v>
      </c>
      <c r="B262" s="9" t="s">
        <v>510</v>
      </c>
      <c r="C262" s="14">
        <v>116.82</v>
      </c>
      <c r="F262" s="14"/>
    </row>
    <row r="263" spans="1:6" x14ac:dyDescent="0.35">
      <c r="A263" s="9" t="s">
        <v>511</v>
      </c>
      <c r="B263" s="9" t="s">
        <v>512</v>
      </c>
      <c r="C263" s="14">
        <v>67.7</v>
      </c>
      <c r="F263" s="14"/>
    </row>
    <row r="264" spans="1:6" x14ac:dyDescent="0.35">
      <c r="A264" s="9" t="s">
        <v>513</v>
      </c>
      <c r="B264" s="9" t="s">
        <v>514</v>
      </c>
      <c r="C264" s="14">
        <v>38.18</v>
      </c>
      <c r="F264" s="14"/>
    </row>
    <row r="265" spans="1:6" x14ac:dyDescent="0.35">
      <c r="A265" s="9" t="s">
        <v>513</v>
      </c>
      <c r="B265" s="9" t="s">
        <v>514</v>
      </c>
      <c r="C265" s="14">
        <v>25.44</v>
      </c>
      <c r="F265" s="14"/>
    </row>
    <row r="266" spans="1:6" x14ac:dyDescent="0.35">
      <c r="A266" s="9" t="s">
        <v>515</v>
      </c>
      <c r="B266" s="9" t="s">
        <v>516</v>
      </c>
      <c r="C266" s="14">
        <v>38.32</v>
      </c>
      <c r="F266" s="14"/>
    </row>
    <row r="267" spans="1:6" x14ac:dyDescent="0.35">
      <c r="A267" s="9" t="s">
        <v>519</v>
      </c>
      <c r="B267" s="9" t="s">
        <v>520</v>
      </c>
      <c r="C267" s="14">
        <v>39.799999999999997</v>
      </c>
      <c r="F267" s="14"/>
    </row>
    <row r="268" spans="1:6" x14ac:dyDescent="0.35">
      <c r="A268" s="9" t="s">
        <v>515</v>
      </c>
      <c r="B268" s="9" t="s">
        <v>516</v>
      </c>
      <c r="C268" s="14">
        <v>84.66</v>
      </c>
      <c r="F268" s="14"/>
    </row>
    <row r="269" spans="1:6" x14ac:dyDescent="0.35">
      <c r="A269" s="9" t="s">
        <v>519</v>
      </c>
      <c r="B269" s="9" t="s">
        <v>520</v>
      </c>
      <c r="C269" s="14">
        <v>161.54</v>
      </c>
      <c r="F269" s="4"/>
    </row>
    <row r="270" spans="1:6" x14ac:dyDescent="0.35">
      <c r="A270" s="9" t="s">
        <v>523</v>
      </c>
      <c r="B270" s="9" t="s">
        <v>524</v>
      </c>
      <c r="C270" s="14">
        <v>80.760000000000005</v>
      </c>
      <c r="F270" s="14"/>
    </row>
    <row r="271" spans="1:6" x14ac:dyDescent="0.35">
      <c r="A271" s="9" t="s">
        <v>515</v>
      </c>
      <c r="B271" s="9" t="s">
        <v>516</v>
      </c>
      <c r="C271" s="14">
        <v>32.380000000000003</v>
      </c>
      <c r="F271" s="14"/>
    </row>
    <row r="272" spans="1:6" x14ac:dyDescent="0.35">
      <c r="A272" s="9" t="s">
        <v>527</v>
      </c>
      <c r="B272" s="9" t="s">
        <v>528</v>
      </c>
      <c r="C272" s="14">
        <v>22.96</v>
      </c>
      <c r="F272" s="14"/>
    </row>
    <row r="273" spans="1:6" x14ac:dyDescent="0.35">
      <c r="A273" s="9" t="s">
        <v>529</v>
      </c>
      <c r="B273" s="9" t="s">
        <v>530</v>
      </c>
      <c r="C273" s="14">
        <v>120.5</v>
      </c>
      <c r="F273" s="14"/>
    </row>
    <row r="274" spans="1:6" x14ac:dyDescent="0.35">
      <c r="A274" s="9" t="s">
        <v>531</v>
      </c>
      <c r="B274" s="9" t="s">
        <v>532</v>
      </c>
      <c r="C274" s="14">
        <v>49.64</v>
      </c>
      <c r="F274" s="4"/>
    </row>
    <row r="275" spans="1:6" x14ac:dyDescent="0.35">
      <c r="A275" s="9" t="s">
        <v>533</v>
      </c>
      <c r="B275" s="9" t="s">
        <v>534</v>
      </c>
      <c r="C275" s="14">
        <v>29.36</v>
      </c>
      <c r="F275" s="14"/>
    </row>
    <row r="276" spans="1:6" x14ac:dyDescent="0.35">
      <c r="A276" s="9" t="s">
        <v>535</v>
      </c>
      <c r="B276" s="9" t="s">
        <v>536</v>
      </c>
      <c r="C276" s="14">
        <v>108.86</v>
      </c>
      <c r="F276" s="4"/>
    </row>
    <row r="277" spans="1:6" x14ac:dyDescent="0.35">
      <c r="A277" s="9" t="s">
        <v>537</v>
      </c>
      <c r="B277" s="9" t="s">
        <v>538</v>
      </c>
      <c r="C277" s="14">
        <v>19.48</v>
      </c>
      <c r="F277" s="14"/>
    </row>
    <row r="278" spans="1:6" x14ac:dyDescent="0.35">
      <c r="A278" s="9" t="s">
        <v>541</v>
      </c>
      <c r="B278" s="9" t="s">
        <v>542</v>
      </c>
      <c r="C278" s="14">
        <v>10.3</v>
      </c>
      <c r="F278" s="14"/>
    </row>
    <row r="279" spans="1:6" x14ac:dyDescent="0.35">
      <c r="A279" s="9" t="s">
        <v>543</v>
      </c>
      <c r="B279" s="9" t="s">
        <v>544</v>
      </c>
      <c r="C279" s="14">
        <v>25.18</v>
      </c>
      <c r="F279" s="14"/>
    </row>
    <row r="280" spans="1:6" x14ac:dyDescent="0.35">
      <c r="A280" s="9" t="s">
        <v>545</v>
      </c>
      <c r="B280" s="9" t="s">
        <v>546</v>
      </c>
      <c r="C280" s="14">
        <v>10.58</v>
      </c>
      <c r="F280" s="14"/>
    </row>
    <row r="281" spans="1:6" x14ac:dyDescent="0.35">
      <c r="A281" s="9" t="s">
        <v>547</v>
      </c>
      <c r="B281" s="9" t="s">
        <v>548</v>
      </c>
      <c r="C281" s="14">
        <v>38.04</v>
      </c>
      <c r="F281" s="14"/>
    </row>
    <row r="282" spans="1:6" x14ac:dyDescent="0.35">
      <c r="A282" s="9" t="s">
        <v>549</v>
      </c>
      <c r="B282" s="9" t="s">
        <v>550</v>
      </c>
      <c r="C282" s="14">
        <v>26.48</v>
      </c>
      <c r="F282" s="14"/>
    </row>
    <row r="283" spans="1:6" x14ac:dyDescent="0.35">
      <c r="A283" s="9" t="s">
        <v>551</v>
      </c>
      <c r="B283" s="9" t="s">
        <v>552</v>
      </c>
      <c r="C283" s="14">
        <v>9.98</v>
      </c>
      <c r="F283" s="14"/>
    </row>
    <row r="284" spans="1:6" x14ac:dyDescent="0.35">
      <c r="A284" s="9" t="s">
        <v>553</v>
      </c>
      <c r="B284" s="9" t="s">
        <v>554</v>
      </c>
      <c r="C284" s="14">
        <v>21.18</v>
      </c>
      <c r="F284" s="14"/>
    </row>
    <row r="285" spans="1:6" x14ac:dyDescent="0.35">
      <c r="A285" s="9" t="s">
        <v>557</v>
      </c>
      <c r="B285" s="9" t="s">
        <v>558</v>
      </c>
      <c r="C285" s="14">
        <v>25.06</v>
      </c>
      <c r="F285" s="14"/>
    </row>
    <row r="286" spans="1:6" x14ac:dyDescent="0.35">
      <c r="A286" s="9" t="s">
        <v>559</v>
      </c>
      <c r="B286" s="9" t="s">
        <v>560</v>
      </c>
      <c r="C286" s="14">
        <v>14.9</v>
      </c>
      <c r="F286" s="14"/>
    </row>
    <row r="287" spans="1:6" x14ac:dyDescent="0.35">
      <c r="A287" s="9" t="s">
        <v>559</v>
      </c>
      <c r="B287" s="9" t="s">
        <v>560</v>
      </c>
      <c r="C287" s="14">
        <v>6.84</v>
      </c>
      <c r="F287" s="14"/>
    </row>
    <row r="288" spans="1:6" x14ac:dyDescent="0.35">
      <c r="A288" s="9" t="s">
        <v>561</v>
      </c>
      <c r="B288" s="9" t="s">
        <v>562</v>
      </c>
      <c r="C288" s="14">
        <v>16.5</v>
      </c>
      <c r="F288" s="4"/>
    </row>
    <row r="289" spans="1:6" x14ac:dyDescent="0.35">
      <c r="A289" s="9" t="s">
        <v>563</v>
      </c>
      <c r="B289" s="9" t="s">
        <v>564</v>
      </c>
      <c r="C289" s="14">
        <v>11.94</v>
      </c>
      <c r="F289" s="14"/>
    </row>
    <row r="290" spans="1:6" x14ac:dyDescent="0.35">
      <c r="A290" s="9" t="s">
        <v>565</v>
      </c>
      <c r="B290" s="9" t="s">
        <v>566</v>
      </c>
      <c r="C290" s="14">
        <v>45.38</v>
      </c>
      <c r="F290" s="14"/>
    </row>
    <row r="291" spans="1:6" x14ac:dyDescent="0.35">
      <c r="A291" s="9" t="s">
        <v>567</v>
      </c>
      <c r="B291" s="9" t="s">
        <v>568</v>
      </c>
      <c r="C291" s="14">
        <v>9.56</v>
      </c>
      <c r="F291" s="14"/>
    </row>
    <row r="292" spans="1:6" x14ac:dyDescent="0.35">
      <c r="A292" s="9" t="s">
        <v>571</v>
      </c>
      <c r="B292" s="9" t="s">
        <v>572</v>
      </c>
      <c r="C292" s="14">
        <v>24.68</v>
      </c>
      <c r="F292" s="14"/>
    </row>
    <row r="293" spans="1:6" x14ac:dyDescent="0.35">
      <c r="A293" s="9" t="s">
        <v>573</v>
      </c>
      <c r="B293" s="9" t="s">
        <v>574</v>
      </c>
      <c r="C293" s="14">
        <v>24.76</v>
      </c>
      <c r="F293" s="14"/>
    </row>
    <row r="294" spans="1:6" x14ac:dyDescent="0.35">
      <c r="A294" s="9" t="s">
        <v>575</v>
      </c>
      <c r="B294" s="9" t="s">
        <v>576</v>
      </c>
      <c r="C294" s="14">
        <v>44.8</v>
      </c>
      <c r="F294" s="14"/>
    </row>
    <row r="295" spans="1:6" x14ac:dyDescent="0.35">
      <c r="A295" s="9" t="s">
        <v>571</v>
      </c>
      <c r="B295" s="9" t="s">
        <v>572</v>
      </c>
      <c r="C295" s="14">
        <v>13.3</v>
      </c>
      <c r="F295" s="14"/>
    </row>
    <row r="296" spans="1:6" x14ac:dyDescent="0.35">
      <c r="A296" s="9" t="s">
        <v>577</v>
      </c>
      <c r="B296" s="9" t="s">
        <v>578</v>
      </c>
      <c r="C296" s="14">
        <v>15</v>
      </c>
      <c r="F296" s="14"/>
    </row>
    <row r="297" spans="1:6" x14ac:dyDescent="0.35">
      <c r="A297" s="9" t="s">
        <v>579</v>
      </c>
      <c r="B297" s="9" t="s">
        <v>580</v>
      </c>
      <c r="C297" s="14">
        <v>13.46</v>
      </c>
      <c r="F297" s="4"/>
    </row>
    <row r="298" spans="1:6" x14ac:dyDescent="0.35">
      <c r="A298" s="9" t="s">
        <v>581</v>
      </c>
      <c r="B298" s="9" t="s">
        <v>582</v>
      </c>
      <c r="C298" s="14">
        <v>26.18</v>
      </c>
      <c r="F298" s="14"/>
    </row>
    <row r="299" spans="1:6" ht="15.5" x14ac:dyDescent="0.35">
      <c r="A299" s="9" t="s">
        <v>583</v>
      </c>
      <c r="B299" s="9" t="s">
        <v>584</v>
      </c>
      <c r="C299" s="14">
        <v>29.9</v>
      </c>
      <c r="F299" s="5"/>
    </row>
    <row r="300" spans="1:6" x14ac:dyDescent="0.35">
      <c r="A300" s="9" t="s">
        <v>585</v>
      </c>
      <c r="B300" s="9" t="s">
        <v>586</v>
      </c>
      <c r="C300" s="14">
        <v>31.96</v>
      </c>
      <c r="F300" s="14"/>
    </row>
    <row r="301" spans="1:6" x14ac:dyDescent="0.35">
      <c r="A301" s="9" t="s">
        <v>587</v>
      </c>
      <c r="B301" s="9" t="s">
        <v>588</v>
      </c>
      <c r="C301" s="14">
        <v>18.78</v>
      </c>
      <c r="F301" s="4"/>
    </row>
    <row r="302" spans="1:6" x14ac:dyDescent="0.35">
      <c r="A302" s="9" t="s">
        <v>589</v>
      </c>
      <c r="B302" s="9" t="s">
        <v>590</v>
      </c>
      <c r="C302" s="14">
        <v>28.2</v>
      </c>
      <c r="F302" s="4"/>
    </row>
    <row r="303" spans="1:6" x14ac:dyDescent="0.35">
      <c r="A303" s="9" t="s">
        <v>591</v>
      </c>
      <c r="B303" s="9" t="s">
        <v>592</v>
      </c>
      <c r="C303" s="14">
        <v>13.96</v>
      </c>
      <c r="F303" s="14"/>
    </row>
    <row r="304" spans="1:6" x14ac:dyDescent="0.35">
      <c r="A304" s="9" t="s">
        <v>593</v>
      </c>
      <c r="B304" s="9" t="s">
        <v>594</v>
      </c>
      <c r="C304" s="14">
        <v>17.899999999999999</v>
      </c>
      <c r="F304" s="14"/>
    </row>
    <row r="305" spans="1:6" x14ac:dyDescent="0.35">
      <c r="A305" s="9" t="s">
        <v>595</v>
      </c>
      <c r="B305" s="9" t="s">
        <v>596</v>
      </c>
      <c r="C305" s="14">
        <v>16.940000000000001</v>
      </c>
      <c r="F305" s="14"/>
    </row>
    <row r="306" spans="1:6" x14ac:dyDescent="0.35">
      <c r="A306" s="9" t="s">
        <v>597</v>
      </c>
      <c r="B306" s="9" t="s">
        <v>598</v>
      </c>
      <c r="C306" s="14">
        <v>29.74</v>
      </c>
      <c r="F306" s="14"/>
    </row>
    <row r="307" spans="1:6" x14ac:dyDescent="0.35">
      <c r="A307" s="9" t="s">
        <v>601</v>
      </c>
      <c r="B307" s="9" t="s">
        <v>602</v>
      </c>
      <c r="C307" s="14">
        <v>17.48</v>
      </c>
      <c r="F307" s="14"/>
    </row>
    <row r="308" spans="1:6" x14ac:dyDescent="0.35">
      <c r="A308" s="9" t="s">
        <v>603</v>
      </c>
      <c r="B308" s="9" t="s">
        <v>604</v>
      </c>
      <c r="C308" s="14">
        <v>8.92</v>
      </c>
      <c r="F308" s="14"/>
    </row>
    <row r="309" spans="1:6" x14ac:dyDescent="0.35">
      <c r="A309" s="9" t="s">
        <v>607</v>
      </c>
      <c r="B309" s="9" t="s">
        <v>608</v>
      </c>
      <c r="C309" s="14">
        <v>6.46</v>
      </c>
      <c r="F309" s="14"/>
    </row>
    <row r="310" spans="1:6" x14ac:dyDescent="0.35">
      <c r="A310" s="9" t="s">
        <v>609</v>
      </c>
      <c r="B310" s="9" t="s">
        <v>610</v>
      </c>
      <c r="C310" s="14">
        <v>0</v>
      </c>
      <c r="F310" s="4"/>
    </row>
    <row r="311" spans="1:6" x14ac:dyDescent="0.35">
      <c r="A311" s="9" t="s">
        <v>609</v>
      </c>
      <c r="B311" s="9" t="s">
        <v>610</v>
      </c>
      <c r="C311" s="14">
        <v>20.3</v>
      </c>
      <c r="F311" s="14"/>
    </row>
    <row r="312" spans="1:6" x14ac:dyDescent="0.35">
      <c r="A312" s="9" t="s">
        <v>609</v>
      </c>
      <c r="B312" s="9" t="s">
        <v>610</v>
      </c>
      <c r="C312" s="14">
        <v>39.700000000000003</v>
      </c>
      <c r="F312" s="14"/>
    </row>
    <row r="313" spans="1:6" x14ac:dyDescent="0.35">
      <c r="A313" s="2">
        <v>25.289560000000002</v>
      </c>
      <c r="B313" s="2">
        <v>85.219470000000001</v>
      </c>
      <c r="C313" s="2">
        <v>0</v>
      </c>
      <c r="F313" s="14"/>
    </row>
    <row r="314" spans="1:6" x14ac:dyDescent="0.35">
      <c r="A314" s="2">
        <v>25.289560000000002</v>
      </c>
      <c r="B314" s="2">
        <v>85.219470000000001</v>
      </c>
      <c r="C314" s="2">
        <v>0</v>
      </c>
      <c r="F314" s="4"/>
    </row>
    <row r="315" spans="1:6" x14ac:dyDescent="0.35">
      <c r="A315" s="2">
        <v>25.578399999999998</v>
      </c>
      <c r="B315" s="2">
        <v>85.081339999999997</v>
      </c>
      <c r="C315" s="2">
        <v>0</v>
      </c>
      <c r="F315" s="14"/>
    </row>
    <row r="316" spans="1:6" x14ac:dyDescent="0.35">
      <c r="A316" s="2">
        <v>25.288250000000001</v>
      </c>
      <c r="B316" s="2">
        <v>85.220410000000001</v>
      </c>
      <c r="C316" s="2">
        <v>0</v>
      </c>
      <c r="F316" s="14"/>
    </row>
    <row r="317" spans="1:6" x14ac:dyDescent="0.35">
      <c r="A317" s="2">
        <v>25.288250000000001</v>
      </c>
      <c r="B317" s="2">
        <v>85.220399999999998</v>
      </c>
      <c r="C317" s="2">
        <v>0</v>
      </c>
      <c r="F317" s="14"/>
    </row>
    <row r="318" spans="1:6" x14ac:dyDescent="0.35">
      <c r="A318" s="10">
        <v>25.184699999999999</v>
      </c>
      <c r="B318" s="10">
        <v>85.5167</v>
      </c>
      <c r="C318" s="4">
        <v>0</v>
      </c>
      <c r="F318" s="4"/>
    </row>
    <row r="319" spans="1:6" x14ac:dyDescent="0.35">
      <c r="A319" s="10">
        <v>25.184699999999999</v>
      </c>
      <c r="B319" s="10">
        <v>85.5167</v>
      </c>
      <c r="C319" s="4">
        <v>0</v>
      </c>
      <c r="F319" s="4"/>
    </row>
    <row r="320" spans="1:6" x14ac:dyDescent="0.35">
      <c r="A320" s="10">
        <v>25.051521999999999</v>
      </c>
      <c r="B320" s="10">
        <v>85.427092000000002</v>
      </c>
      <c r="C320" s="4">
        <v>0</v>
      </c>
      <c r="F320" s="4"/>
    </row>
    <row r="321" spans="1:6" x14ac:dyDescent="0.35">
      <c r="A321" s="10">
        <v>25.050941999999999</v>
      </c>
      <c r="B321" s="10">
        <v>85.426828</v>
      </c>
      <c r="C321" s="4">
        <v>0</v>
      </c>
      <c r="F321" s="4"/>
    </row>
    <row r="322" spans="1:6" x14ac:dyDescent="0.35">
      <c r="A322" s="10">
        <v>25.050941999999999</v>
      </c>
      <c r="B322" s="10">
        <v>85.426828</v>
      </c>
      <c r="C322" s="4">
        <v>0</v>
      </c>
      <c r="F322" s="4"/>
    </row>
    <row r="323" spans="1:6" x14ac:dyDescent="0.35">
      <c r="A323" s="10">
        <v>25.033643999999999</v>
      </c>
      <c r="B323" s="10">
        <v>85.433075000000002</v>
      </c>
      <c r="C323" s="4">
        <v>0</v>
      </c>
      <c r="F323" s="4"/>
    </row>
    <row r="324" spans="1:6" x14ac:dyDescent="0.35">
      <c r="A324" s="10">
        <v>25.03275</v>
      </c>
      <c r="B324" s="10">
        <v>85.435033000000004</v>
      </c>
      <c r="C324" s="4">
        <v>0</v>
      </c>
      <c r="F324" s="4"/>
    </row>
    <row r="325" spans="1:6" x14ac:dyDescent="0.35">
      <c r="A325" s="10">
        <v>25.032813999999998</v>
      </c>
      <c r="B325" s="10">
        <v>85.433464000000001</v>
      </c>
      <c r="C325" s="4">
        <v>0</v>
      </c>
      <c r="F325" s="4"/>
    </row>
    <row r="326" spans="1:6" x14ac:dyDescent="0.35">
      <c r="A326" s="10">
        <v>25.033794</v>
      </c>
      <c r="B326" s="10">
        <v>85.431460999999999</v>
      </c>
      <c r="C326" s="4">
        <v>0</v>
      </c>
      <c r="F326" s="4"/>
    </row>
    <row r="327" spans="1:6" ht="15.5" x14ac:dyDescent="0.35">
      <c r="A327" s="10">
        <v>25.034130999999999</v>
      </c>
      <c r="B327" s="10">
        <v>85.432597000000001</v>
      </c>
      <c r="C327" s="4">
        <v>0</v>
      </c>
      <c r="F327" s="5"/>
    </row>
    <row r="328" spans="1:6" x14ac:dyDescent="0.35">
      <c r="A328" s="10">
        <v>25.033192</v>
      </c>
      <c r="B328" s="10">
        <v>85.441935999999998</v>
      </c>
      <c r="C328" s="4">
        <v>0</v>
      </c>
      <c r="F328" s="4"/>
    </row>
    <row r="329" spans="1:6" x14ac:dyDescent="0.35">
      <c r="A329" s="10">
        <v>25.064730999999998</v>
      </c>
      <c r="B329" s="10">
        <v>85.482572000000005</v>
      </c>
      <c r="C329" s="4">
        <v>0</v>
      </c>
      <c r="F329" s="4"/>
    </row>
    <row r="330" spans="1:6" x14ac:dyDescent="0.35">
      <c r="A330" s="10">
        <v>25.064730999999998</v>
      </c>
      <c r="B330" s="10">
        <v>85.482572000000005</v>
      </c>
      <c r="C330" s="4">
        <v>0</v>
      </c>
      <c r="F330" s="4"/>
    </row>
    <row r="331" spans="1:6" x14ac:dyDescent="0.35">
      <c r="A331" s="10">
        <v>25.064917000000001</v>
      </c>
      <c r="B331" s="10">
        <v>85.481728000000004</v>
      </c>
      <c r="C331" s="4">
        <v>0</v>
      </c>
      <c r="F331" s="4"/>
    </row>
    <row r="332" spans="1:6" x14ac:dyDescent="0.35">
      <c r="A332" s="10">
        <v>25.065439000000001</v>
      </c>
      <c r="B332" s="10">
        <v>85.482589000000004</v>
      </c>
      <c r="C332" s="4">
        <v>0</v>
      </c>
      <c r="F332" s="4"/>
    </row>
    <row r="333" spans="1:6" x14ac:dyDescent="0.35">
      <c r="A333" s="2">
        <v>25.035430000000002</v>
      </c>
      <c r="B333" s="2">
        <v>85.289788999999999</v>
      </c>
      <c r="C333" s="4">
        <v>0</v>
      </c>
      <c r="F333" s="4"/>
    </row>
    <row r="334" spans="1:6" x14ac:dyDescent="0.35">
      <c r="A334" s="10">
        <v>25.064322000000001</v>
      </c>
      <c r="B334" s="10">
        <v>85.483121999999995</v>
      </c>
      <c r="C334" s="4">
        <v>0</v>
      </c>
      <c r="F334" s="4"/>
    </row>
    <row r="335" spans="1:6" x14ac:dyDescent="0.35">
      <c r="A335" s="10">
        <v>25.064314</v>
      </c>
      <c r="B335" s="10">
        <v>85.483258000000006</v>
      </c>
      <c r="C335" s="4">
        <v>0</v>
      </c>
      <c r="F335" s="4"/>
    </row>
    <row r="336" spans="1:6" x14ac:dyDescent="0.35">
      <c r="A336" s="2">
        <v>25.00787</v>
      </c>
      <c r="B336" s="2">
        <v>85.353170000000006</v>
      </c>
      <c r="C336" s="4">
        <v>0</v>
      </c>
      <c r="F336" s="4"/>
    </row>
    <row r="337" spans="1:6" x14ac:dyDescent="0.35">
      <c r="A337" s="2">
        <v>25.00788</v>
      </c>
      <c r="B337" s="2">
        <v>85.353129999999993</v>
      </c>
      <c r="C337" s="4">
        <v>0</v>
      </c>
      <c r="F337" s="4"/>
    </row>
    <row r="338" spans="1:6" x14ac:dyDescent="0.35">
      <c r="A338" s="2">
        <v>25.00788</v>
      </c>
      <c r="B338" s="2">
        <v>85.353449999999995</v>
      </c>
      <c r="C338" s="4">
        <v>0</v>
      </c>
      <c r="F338" s="4"/>
    </row>
    <row r="339" spans="1:6" x14ac:dyDescent="0.35">
      <c r="A339" s="2">
        <v>25.008320000000001</v>
      </c>
      <c r="B339" s="2">
        <v>85.353397000000001</v>
      </c>
      <c r="C339" s="4">
        <v>0</v>
      </c>
      <c r="F339" s="4"/>
    </row>
    <row r="340" spans="1:6" x14ac:dyDescent="0.35">
      <c r="A340" s="2">
        <v>25.007960000000001</v>
      </c>
      <c r="B340" s="2">
        <v>85.350700000000003</v>
      </c>
      <c r="C340" s="4">
        <v>0</v>
      </c>
      <c r="F340" s="4"/>
    </row>
    <row r="341" spans="1:6" x14ac:dyDescent="0.35">
      <c r="A341" s="2">
        <v>25.007919000000001</v>
      </c>
      <c r="B341" s="2">
        <v>85.351177000000007</v>
      </c>
      <c r="C341" s="4">
        <v>0</v>
      </c>
      <c r="F341" s="14"/>
    </row>
    <row r="342" spans="1:6" x14ac:dyDescent="0.35">
      <c r="A342" s="2">
        <v>25.007842</v>
      </c>
      <c r="B342" s="2">
        <v>85.351198999999994</v>
      </c>
      <c r="C342" s="4">
        <v>0</v>
      </c>
      <c r="F342" s="9"/>
    </row>
    <row r="343" spans="1:6" x14ac:dyDescent="0.35">
      <c r="A343" s="2">
        <v>25.007380000000001</v>
      </c>
      <c r="B343" s="2">
        <v>85.351370000000003</v>
      </c>
      <c r="C343" s="4">
        <v>0</v>
      </c>
      <c r="F343" s="9"/>
    </row>
    <row r="344" spans="1:6" x14ac:dyDescent="0.35">
      <c r="A344" s="2">
        <v>25.007960000000001</v>
      </c>
      <c r="B344" s="2">
        <v>85.351259999999996</v>
      </c>
      <c r="C344" s="4">
        <v>0</v>
      </c>
      <c r="F344" s="9"/>
    </row>
    <row r="345" spans="1:6" x14ac:dyDescent="0.35">
      <c r="A345" s="2">
        <v>25.007960000000001</v>
      </c>
      <c r="B345" s="2">
        <v>85.351259999999996</v>
      </c>
      <c r="C345" s="4">
        <v>0</v>
      </c>
      <c r="F345" s="9"/>
    </row>
    <row r="346" spans="1:6" x14ac:dyDescent="0.35">
      <c r="A346" s="2">
        <v>25.007960000000001</v>
      </c>
      <c r="B346" s="2">
        <v>85.351259999999996</v>
      </c>
      <c r="C346" s="4">
        <v>0</v>
      </c>
      <c r="F346" s="9"/>
    </row>
    <row r="347" spans="1:6" x14ac:dyDescent="0.35">
      <c r="A347" s="2">
        <v>25.007960000000001</v>
      </c>
      <c r="B347" s="2">
        <v>85.351709999999997</v>
      </c>
      <c r="C347" s="4">
        <v>0</v>
      </c>
      <c r="F347" s="9"/>
    </row>
    <row r="348" spans="1:6" x14ac:dyDescent="0.35">
      <c r="A348" s="2">
        <v>25.050260000000002</v>
      </c>
      <c r="B348" s="2">
        <v>85.371200000000002</v>
      </c>
      <c r="C348" s="4">
        <v>0</v>
      </c>
      <c r="F348" s="9"/>
    </row>
    <row r="349" spans="1:6" x14ac:dyDescent="0.35">
      <c r="A349" s="2">
        <v>25.050219999999999</v>
      </c>
      <c r="B349" s="2">
        <v>85.370930000000001</v>
      </c>
      <c r="C349" s="4">
        <v>0</v>
      </c>
      <c r="F349" s="9"/>
    </row>
    <row r="350" spans="1:6" x14ac:dyDescent="0.35">
      <c r="A350" s="2">
        <v>25.049679999999999</v>
      </c>
      <c r="B350" s="2">
        <v>85.37218</v>
      </c>
      <c r="C350" s="4">
        <v>0</v>
      </c>
      <c r="F350" s="9"/>
    </row>
    <row r="351" spans="1:6" x14ac:dyDescent="0.35">
      <c r="A351" s="2">
        <v>25.049399999999999</v>
      </c>
      <c r="B351" s="2">
        <v>85.372540000000001</v>
      </c>
      <c r="C351" s="4">
        <v>0</v>
      </c>
      <c r="F351" s="9"/>
    </row>
    <row r="352" spans="1:6" x14ac:dyDescent="0.35">
      <c r="A352" s="2">
        <v>25.04936</v>
      </c>
      <c r="B352" s="2">
        <v>85.372339999999994</v>
      </c>
      <c r="C352" s="4">
        <v>0</v>
      </c>
      <c r="F352" s="14"/>
    </row>
    <row r="353" spans="1:6" x14ac:dyDescent="0.35">
      <c r="A353" s="2">
        <v>25.010739999999998</v>
      </c>
      <c r="B353" s="2">
        <v>85.408969999999997</v>
      </c>
      <c r="C353" s="4">
        <v>0</v>
      </c>
      <c r="F353" s="14"/>
    </row>
    <row r="354" spans="1:6" x14ac:dyDescent="0.35">
      <c r="A354" s="2">
        <v>25.09928</v>
      </c>
      <c r="B354" s="2">
        <v>85.123819999999995</v>
      </c>
      <c r="C354" s="4">
        <v>0</v>
      </c>
      <c r="F354" s="14"/>
    </row>
    <row r="355" spans="1:6" x14ac:dyDescent="0.35">
      <c r="A355" s="2">
        <v>25.09928</v>
      </c>
      <c r="B355" s="2">
        <v>85.123819999999995</v>
      </c>
      <c r="C355" s="4">
        <v>0</v>
      </c>
      <c r="F355" s="14"/>
    </row>
    <row r="356" spans="1:6" x14ac:dyDescent="0.35">
      <c r="A356" s="2">
        <v>25.098990000000001</v>
      </c>
      <c r="B356" s="2">
        <v>85.123109999999997</v>
      </c>
      <c r="C356" s="4">
        <v>0</v>
      </c>
      <c r="F356" s="14"/>
    </row>
    <row r="357" spans="1:6" x14ac:dyDescent="0.35">
      <c r="A357" s="2">
        <v>25.100290000000001</v>
      </c>
      <c r="B357" s="2">
        <v>85.123090000000005</v>
      </c>
      <c r="C357" s="4">
        <v>0</v>
      </c>
      <c r="F357" s="14"/>
    </row>
    <row r="358" spans="1:6" x14ac:dyDescent="0.35">
      <c r="A358" s="2">
        <v>25.100760000000001</v>
      </c>
      <c r="B358" s="2">
        <v>85.123249999999999</v>
      </c>
      <c r="C358" s="4">
        <v>0</v>
      </c>
      <c r="F358" s="14"/>
    </row>
    <row r="359" spans="1:6" x14ac:dyDescent="0.35">
      <c r="A359" s="2">
        <v>25.099810000000002</v>
      </c>
      <c r="B359" s="2">
        <v>85.123320000000007</v>
      </c>
      <c r="C359" s="4">
        <v>0</v>
      </c>
      <c r="F359" s="14"/>
    </row>
    <row r="360" spans="1:6" x14ac:dyDescent="0.35">
      <c r="A360" s="2">
        <v>25.138120000000001</v>
      </c>
      <c r="B360" s="2">
        <v>85.219110000000001</v>
      </c>
      <c r="C360" s="4">
        <v>0</v>
      </c>
      <c r="F360" s="14"/>
    </row>
    <row r="361" spans="1:6" x14ac:dyDescent="0.35">
      <c r="A361" s="2">
        <v>25.081251999999999</v>
      </c>
      <c r="B361" s="2">
        <v>85.130908000000005</v>
      </c>
      <c r="C361" s="4">
        <v>92.24</v>
      </c>
      <c r="F361" s="14"/>
    </row>
    <row r="362" spans="1:6" x14ac:dyDescent="0.35">
      <c r="A362" s="2">
        <v>25.081111</v>
      </c>
      <c r="B362" s="2">
        <v>85.130868000000007</v>
      </c>
      <c r="C362" s="4">
        <v>111.98</v>
      </c>
      <c r="F362" s="14"/>
    </row>
    <row r="363" spans="1:6" x14ac:dyDescent="0.35">
      <c r="A363" s="2">
        <v>25.081295999999998</v>
      </c>
      <c r="B363" s="2">
        <v>85.130752000000001</v>
      </c>
      <c r="C363" s="4">
        <v>128.24</v>
      </c>
      <c r="F363" s="14"/>
    </row>
    <row r="364" spans="1:6" x14ac:dyDescent="0.35">
      <c r="A364" s="2">
        <v>25.081295999999998</v>
      </c>
      <c r="B364" s="2">
        <v>85.130752000000001</v>
      </c>
      <c r="C364" s="4">
        <v>69.98</v>
      </c>
      <c r="F364" s="14"/>
    </row>
    <row r="365" spans="1:6" x14ac:dyDescent="0.35">
      <c r="A365" s="2">
        <v>25.081315</v>
      </c>
      <c r="B365" s="2">
        <v>85.130858000000003</v>
      </c>
      <c r="C365" s="4">
        <v>0</v>
      </c>
      <c r="F365" s="14"/>
    </row>
    <row r="366" spans="1:6" x14ac:dyDescent="0.35">
      <c r="A366" s="2">
        <v>25.137060000000002</v>
      </c>
      <c r="B366" s="2">
        <v>85.218959999999996</v>
      </c>
      <c r="C366" s="4">
        <v>14.14</v>
      </c>
      <c r="F366" s="14"/>
    </row>
    <row r="367" spans="1:6" x14ac:dyDescent="0.35">
      <c r="A367" s="2">
        <v>25.13795</v>
      </c>
      <c r="B367" s="2">
        <v>85.219819999999999</v>
      </c>
      <c r="C367" s="4">
        <v>0</v>
      </c>
      <c r="F367" s="14"/>
    </row>
    <row r="368" spans="1:6" x14ac:dyDescent="0.35">
      <c r="A368" s="2">
        <v>25.028420000000001</v>
      </c>
      <c r="B368" s="2">
        <v>85.347049999999996</v>
      </c>
      <c r="C368" s="4">
        <v>5.88</v>
      </c>
      <c r="F368" s="14"/>
    </row>
    <row r="369" spans="1:6" x14ac:dyDescent="0.35">
      <c r="A369" s="2">
        <v>25.028420000000001</v>
      </c>
      <c r="B369" s="2">
        <v>85.347020000000001</v>
      </c>
      <c r="C369" s="4">
        <v>0</v>
      </c>
      <c r="F369" s="14"/>
    </row>
    <row r="370" spans="1:6" x14ac:dyDescent="0.35">
      <c r="A370" s="2">
        <v>25.028199999999998</v>
      </c>
      <c r="B370" s="2">
        <v>85.347260000000006</v>
      </c>
      <c r="C370" s="4">
        <v>0</v>
      </c>
      <c r="F370" s="14"/>
    </row>
    <row r="371" spans="1:6" x14ac:dyDescent="0.35">
      <c r="A371" s="2">
        <v>25.028400000000001</v>
      </c>
      <c r="B371" s="2">
        <v>85.347329999999999</v>
      </c>
      <c r="C371" s="4">
        <v>0</v>
      </c>
      <c r="F371" s="14"/>
    </row>
    <row r="372" spans="1:6" x14ac:dyDescent="0.35">
      <c r="A372" s="2">
        <v>25.028099999999998</v>
      </c>
      <c r="B372" s="2">
        <v>85.34751</v>
      </c>
      <c r="C372" s="4">
        <v>0</v>
      </c>
      <c r="F372" s="14"/>
    </row>
    <row r="373" spans="1:6" x14ac:dyDescent="0.35">
      <c r="A373" s="2">
        <v>25.028420000000001</v>
      </c>
      <c r="B373" s="2">
        <v>85.347049999999996</v>
      </c>
      <c r="C373" s="4">
        <v>0</v>
      </c>
      <c r="F373" s="14"/>
    </row>
    <row r="374" spans="1:6" x14ac:dyDescent="0.35">
      <c r="A374" s="2">
        <v>25.028500000000001</v>
      </c>
      <c r="B374" s="2">
        <v>85.347269999999995</v>
      </c>
      <c r="C374" s="4">
        <v>95.18</v>
      </c>
      <c r="F374" s="14"/>
    </row>
    <row r="375" spans="1:6" x14ac:dyDescent="0.35">
      <c r="A375" s="2">
        <v>25.028510000000001</v>
      </c>
      <c r="B375" s="2">
        <v>85.347269999999995</v>
      </c>
      <c r="C375" s="4">
        <v>0</v>
      </c>
      <c r="F375" s="14"/>
    </row>
    <row r="376" spans="1:6" x14ac:dyDescent="0.35">
      <c r="A376" s="2">
        <v>25.028510000000001</v>
      </c>
      <c r="B376" s="2">
        <v>85.347269999999995</v>
      </c>
      <c r="C376" s="4">
        <v>0</v>
      </c>
      <c r="F376" s="14"/>
    </row>
    <row r="377" spans="1:6" x14ac:dyDescent="0.35">
      <c r="A377" s="2">
        <v>25.02863</v>
      </c>
      <c r="B377" s="2">
        <v>85.347130000000007</v>
      </c>
      <c r="C377" s="4">
        <v>0</v>
      </c>
      <c r="F377" s="14"/>
    </row>
    <row r="378" spans="1:6" x14ac:dyDescent="0.35">
      <c r="A378" s="2">
        <v>25.028230000000001</v>
      </c>
      <c r="B378" s="2">
        <v>85.346699999999998</v>
      </c>
      <c r="C378" s="4">
        <v>0</v>
      </c>
      <c r="F378" s="14"/>
    </row>
    <row r="379" spans="1:6" x14ac:dyDescent="0.35">
      <c r="A379" s="2">
        <v>25.028040000000001</v>
      </c>
      <c r="B379" s="2">
        <v>85.348089999999999</v>
      </c>
      <c r="C379" s="4">
        <v>0</v>
      </c>
      <c r="F379" s="14"/>
    </row>
    <row r="380" spans="1:6" x14ac:dyDescent="0.35">
      <c r="F380" s="14"/>
    </row>
    <row r="381" spans="1:6" x14ac:dyDescent="0.35">
      <c r="F381" s="14"/>
    </row>
    <row r="382" spans="1:6" x14ac:dyDescent="0.35">
      <c r="F382" s="14"/>
    </row>
    <row r="383" spans="1:6" x14ac:dyDescent="0.35">
      <c r="F383" s="14"/>
    </row>
    <row r="384" spans="1:6" x14ac:dyDescent="0.35">
      <c r="F384" s="14"/>
    </row>
    <row r="385" spans="6:6" x14ac:dyDescent="0.35">
      <c r="F385" s="14"/>
    </row>
    <row r="386" spans="6:6" x14ac:dyDescent="0.35">
      <c r="F386" s="14"/>
    </row>
    <row r="387" spans="6:6" x14ac:dyDescent="0.35">
      <c r="F387" s="14"/>
    </row>
    <row r="388" spans="6:6" x14ac:dyDescent="0.35">
      <c r="F388" s="14"/>
    </row>
    <row r="389" spans="6:6" x14ac:dyDescent="0.35">
      <c r="F389" s="14"/>
    </row>
    <row r="390" spans="6:6" x14ac:dyDescent="0.35">
      <c r="F390" s="14"/>
    </row>
    <row r="391" spans="6:6" x14ac:dyDescent="0.35">
      <c r="F391" s="14"/>
    </row>
    <row r="392" spans="6:6" x14ac:dyDescent="0.35">
      <c r="F392" s="14"/>
    </row>
    <row r="393" spans="6:6" x14ac:dyDescent="0.35">
      <c r="F393" s="14"/>
    </row>
    <row r="394" spans="6:6" x14ac:dyDescent="0.35">
      <c r="F394" s="14"/>
    </row>
    <row r="395" spans="6:6" x14ac:dyDescent="0.35">
      <c r="F395" s="14"/>
    </row>
    <row r="396" spans="6:6" x14ac:dyDescent="0.35">
      <c r="F396" s="14"/>
    </row>
    <row r="397" spans="6:6" x14ac:dyDescent="0.35">
      <c r="F397" s="14"/>
    </row>
    <row r="398" spans="6:6" x14ac:dyDescent="0.35">
      <c r="F398" s="14"/>
    </row>
    <row r="399" spans="6:6" x14ac:dyDescent="0.35">
      <c r="F399" s="14"/>
    </row>
    <row r="400" spans="6:6" x14ac:dyDescent="0.35">
      <c r="F400" s="14"/>
    </row>
    <row r="401" spans="6:6" x14ac:dyDescent="0.35">
      <c r="F401" s="14"/>
    </row>
    <row r="402" spans="6:6" x14ac:dyDescent="0.35">
      <c r="F402" s="14"/>
    </row>
    <row r="403" spans="6:6" x14ac:dyDescent="0.35">
      <c r="F403" s="14"/>
    </row>
    <row r="404" spans="6:6" x14ac:dyDescent="0.35">
      <c r="F404" s="14"/>
    </row>
    <row r="405" spans="6:6" x14ac:dyDescent="0.35">
      <c r="F405" s="14"/>
    </row>
    <row r="406" spans="6:6" x14ac:dyDescent="0.35">
      <c r="F406" s="14"/>
    </row>
    <row r="407" spans="6:6" x14ac:dyDescent="0.35">
      <c r="F407" s="14"/>
    </row>
    <row r="408" spans="6:6" x14ac:dyDescent="0.35">
      <c r="F408" s="14"/>
    </row>
    <row r="409" spans="6:6" x14ac:dyDescent="0.35">
      <c r="F409" s="14"/>
    </row>
    <row r="410" spans="6:6" x14ac:dyDescent="0.35">
      <c r="F410" s="14"/>
    </row>
    <row r="411" spans="6:6" x14ac:dyDescent="0.35">
      <c r="F411" s="14"/>
    </row>
    <row r="412" spans="6:6" x14ac:dyDescent="0.35">
      <c r="F412" s="14"/>
    </row>
    <row r="413" spans="6:6" x14ac:dyDescent="0.35">
      <c r="F413" s="14"/>
    </row>
    <row r="414" spans="6:6" x14ac:dyDescent="0.35">
      <c r="F414" s="14"/>
    </row>
    <row r="415" spans="6:6" x14ac:dyDescent="0.35">
      <c r="F415" s="14"/>
    </row>
    <row r="416" spans="6:6" x14ac:dyDescent="0.35">
      <c r="F416" s="14"/>
    </row>
    <row r="417" spans="6:6" x14ac:dyDescent="0.35">
      <c r="F417" s="14"/>
    </row>
    <row r="418" spans="6:6" x14ac:dyDescent="0.35">
      <c r="F418" s="14"/>
    </row>
    <row r="419" spans="6:6" x14ac:dyDescent="0.35">
      <c r="F419" s="14"/>
    </row>
    <row r="420" spans="6:6" x14ac:dyDescent="0.35">
      <c r="F420" s="14"/>
    </row>
    <row r="421" spans="6:6" x14ac:dyDescent="0.35">
      <c r="F421" s="14"/>
    </row>
    <row r="422" spans="6:6" x14ac:dyDescent="0.35">
      <c r="F422" s="14"/>
    </row>
    <row r="423" spans="6:6" x14ac:dyDescent="0.35">
      <c r="F423" s="14"/>
    </row>
    <row r="424" spans="6:6" x14ac:dyDescent="0.35">
      <c r="F424" s="4"/>
    </row>
    <row r="425" spans="6:6" x14ac:dyDescent="0.35">
      <c r="F425" s="4"/>
    </row>
    <row r="426" spans="6:6" x14ac:dyDescent="0.35">
      <c r="F426" s="4"/>
    </row>
    <row r="427" spans="6:6" x14ac:dyDescent="0.35">
      <c r="F427" s="4"/>
    </row>
    <row r="428" spans="6:6" x14ac:dyDescent="0.35">
      <c r="F428" s="4"/>
    </row>
    <row r="429" spans="6:6" x14ac:dyDescent="0.35">
      <c r="F429" s="4"/>
    </row>
    <row r="430" spans="6:6" x14ac:dyDescent="0.35">
      <c r="F430" s="4"/>
    </row>
    <row r="431" spans="6:6" x14ac:dyDescent="0.35">
      <c r="F431" s="4"/>
    </row>
    <row r="432" spans="6:6" x14ac:dyDescent="0.35">
      <c r="F432" s="4"/>
    </row>
    <row r="433" spans="6:6" x14ac:dyDescent="0.35">
      <c r="F433" s="4"/>
    </row>
    <row r="434" spans="6:6" x14ac:dyDescent="0.35">
      <c r="F434" s="4"/>
    </row>
    <row r="435" spans="6:6" x14ac:dyDescent="0.35">
      <c r="F435" s="4"/>
    </row>
    <row r="436" spans="6:6" x14ac:dyDescent="0.35">
      <c r="F436" s="4"/>
    </row>
    <row r="437" spans="6:6" x14ac:dyDescent="0.35">
      <c r="F437" s="4"/>
    </row>
    <row r="438" spans="6:6" x14ac:dyDescent="0.35">
      <c r="F438" s="4"/>
    </row>
    <row r="439" spans="6:6" x14ac:dyDescent="0.35">
      <c r="F439" s="4"/>
    </row>
    <row r="440" spans="6:6" x14ac:dyDescent="0.35">
      <c r="F440" s="4"/>
    </row>
    <row r="441" spans="6:6" x14ac:dyDescent="0.35">
      <c r="F441" s="4"/>
    </row>
    <row r="442" spans="6:6" x14ac:dyDescent="0.35">
      <c r="F442" s="4"/>
    </row>
    <row r="443" spans="6:6" x14ac:dyDescent="0.35">
      <c r="F443" s="4"/>
    </row>
    <row r="444" spans="6:6" x14ac:dyDescent="0.35">
      <c r="F444" s="4"/>
    </row>
    <row r="445" spans="6:6" x14ac:dyDescent="0.35">
      <c r="F445" s="4"/>
    </row>
  </sheetData>
  <sortState xmlns:xlrd2="http://schemas.microsoft.com/office/spreadsheetml/2017/richdata2" ref="F2:F445">
    <sortCondition ref="F2:F44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9668-F8AA-4F2E-8D25-A9D1129D1620}">
  <dimension ref="A1:N482"/>
  <sheetViews>
    <sheetView topLeftCell="A390" workbookViewId="0">
      <selection sqref="A1:C1048576"/>
    </sheetView>
  </sheetViews>
  <sheetFormatPr defaultRowHeight="14.5" x14ac:dyDescent="0.35"/>
  <cols>
    <col min="1" max="1" width="13.54296875" style="9" customWidth="1"/>
    <col min="2" max="2" width="12.54296875" style="9" customWidth="1"/>
    <col min="3" max="3" width="9.81640625" style="9" bestFit="1" customWidth="1"/>
    <col min="7" max="7" width="9.81640625" style="9" bestFit="1" customWidth="1"/>
  </cols>
  <sheetData>
    <row r="1" spans="1:7" x14ac:dyDescent="0.35">
      <c r="A1" s="17" t="s">
        <v>994</v>
      </c>
      <c r="B1" s="17" t="s">
        <v>995</v>
      </c>
      <c r="C1" s="17" t="s">
        <v>95</v>
      </c>
      <c r="G1" s="17"/>
    </row>
    <row r="2" spans="1:7" x14ac:dyDescent="0.35">
      <c r="A2" s="9">
        <v>25.578489999999999</v>
      </c>
      <c r="B2" s="9">
        <v>85.081310000000002</v>
      </c>
      <c r="C2" s="2">
        <v>0</v>
      </c>
      <c r="G2" s="17"/>
    </row>
    <row r="3" spans="1:7" x14ac:dyDescent="0.35">
      <c r="A3" s="9">
        <v>25.401420000000002</v>
      </c>
      <c r="B3" s="9">
        <v>84.413899999999998</v>
      </c>
      <c r="C3" s="2">
        <v>211.2</v>
      </c>
      <c r="G3" s="2"/>
    </row>
    <row r="4" spans="1:7" x14ac:dyDescent="0.35">
      <c r="A4" s="9">
        <v>25.56307</v>
      </c>
      <c r="B4" s="9">
        <v>85.193870000000004</v>
      </c>
      <c r="C4" s="2">
        <v>0</v>
      </c>
      <c r="G4" s="2"/>
    </row>
    <row r="5" spans="1:7" x14ac:dyDescent="0.35">
      <c r="A5" s="9">
        <v>25.56307</v>
      </c>
      <c r="B5" s="9">
        <v>85.193870000000004</v>
      </c>
      <c r="C5" s="2">
        <v>0</v>
      </c>
      <c r="G5" s="2"/>
    </row>
    <row r="6" spans="1:7" x14ac:dyDescent="0.35">
      <c r="A6" s="9">
        <v>25.562999999999999</v>
      </c>
      <c r="B6" s="9">
        <v>85.194149999999993</v>
      </c>
      <c r="C6" s="2">
        <v>87</v>
      </c>
      <c r="G6" s="2"/>
    </row>
    <row r="7" spans="1:7" x14ac:dyDescent="0.35">
      <c r="A7" s="9">
        <v>25.563020000000002</v>
      </c>
      <c r="B7" s="9">
        <v>85.194040000000001</v>
      </c>
      <c r="C7" s="2">
        <v>79.12</v>
      </c>
      <c r="G7" s="2"/>
    </row>
    <row r="8" spans="1:7" x14ac:dyDescent="0.35">
      <c r="A8" s="9">
        <v>25.563220000000001</v>
      </c>
      <c r="B8" s="9">
        <v>85.193910000000002</v>
      </c>
      <c r="C8" s="2">
        <v>0</v>
      </c>
      <c r="G8" s="2"/>
    </row>
    <row r="9" spans="1:7" x14ac:dyDescent="0.35">
      <c r="A9" s="9">
        <v>25.564260000000001</v>
      </c>
      <c r="B9" s="9">
        <v>85.210750000000004</v>
      </c>
      <c r="C9" s="2">
        <v>94.92</v>
      </c>
      <c r="G9" s="2"/>
    </row>
    <row r="10" spans="1:7" x14ac:dyDescent="0.35">
      <c r="A10" s="9">
        <v>25.563099999999999</v>
      </c>
      <c r="B10" s="9">
        <v>85.193960000000004</v>
      </c>
      <c r="C10" s="2">
        <v>0</v>
      </c>
      <c r="G10" s="2"/>
    </row>
    <row r="11" spans="1:7" x14ac:dyDescent="0.35">
      <c r="A11" s="9">
        <v>25.564830000000001</v>
      </c>
      <c r="B11" s="9">
        <v>85.190560000000005</v>
      </c>
      <c r="C11" s="2">
        <v>0</v>
      </c>
      <c r="G11" s="2"/>
    </row>
    <row r="12" spans="1:7" x14ac:dyDescent="0.35">
      <c r="A12" s="9">
        <v>25.56448</v>
      </c>
      <c r="B12" s="9">
        <v>85.210809999999995</v>
      </c>
      <c r="C12" s="2">
        <v>0</v>
      </c>
      <c r="G12" s="2"/>
    </row>
    <row r="13" spans="1:7" x14ac:dyDescent="0.35">
      <c r="A13" s="9">
        <v>25.564810000000001</v>
      </c>
      <c r="B13" s="9">
        <v>85.210579999999993</v>
      </c>
      <c r="C13" s="2">
        <v>0</v>
      </c>
      <c r="G13" s="2"/>
    </row>
    <row r="14" spans="1:7" x14ac:dyDescent="0.35">
      <c r="A14" s="9">
        <v>25.564810000000001</v>
      </c>
      <c r="B14" s="9">
        <v>85.210579999999993</v>
      </c>
      <c r="C14" s="2">
        <v>227.4</v>
      </c>
      <c r="G14" s="2"/>
    </row>
    <row r="15" spans="1:7" x14ac:dyDescent="0.35">
      <c r="A15" s="2">
        <v>25.676929999999999</v>
      </c>
      <c r="B15" s="2">
        <v>85.179630000000003</v>
      </c>
      <c r="C15" s="2">
        <v>90.08</v>
      </c>
      <c r="G15" s="2"/>
    </row>
    <row r="16" spans="1:7" x14ac:dyDescent="0.35">
      <c r="A16" s="2">
        <v>25.679179999999999</v>
      </c>
      <c r="B16" s="2">
        <v>85.181619999999995</v>
      </c>
      <c r="C16" s="2">
        <v>196.2</v>
      </c>
      <c r="G16" s="2"/>
    </row>
    <row r="17" spans="1:7" x14ac:dyDescent="0.35">
      <c r="A17" s="2">
        <v>25.67895</v>
      </c>
      <c r="B17" s="2">
        <v>85.181359999999998</v>
      </c>
      <c r="C17" s="2">
        <v>300.60000000000002</v>
      </c>
      <c r="G17" s="2"/>
    </row>
    <row r="18" spans="1:7" ht="15.5" x14ac:dyDescent="0.35">
      <c r="A18" s="2">
        <v>25.67878</v>
      </c>
      <c r="B18" s="2">
        <v>85.181349999999995</v>
      </c>
      <c r="C18" s="2">
        <v>607.6</v>
      </c>
      <c r="G18" s="5"/>
    </row>
    <row r="19" spans="1:7" ht="15.5" x14ac:dyDescent="0.35">
      <c r="A19" s="2">
        <v>25.677379999999999</v>
      </c>
      <c r="B19" s="2">
        <v>85.18</v>
      </c>
      <c r="C19" s="18">
        <v>921.4</v>
      </c>
      <c r="G19" s="5"/>
    </row>
    <row r="20" spans="1:7" ht="15.5" x14ac:dyDescent="0.35">
      <c r="A20" s="2">
        <v>25.677379999999999</v>
      </c>
      <c r="B20" s="2">
        <v>85.18</v>
      </c>
      <c r="C20" s="2">
        <v>21.72</v>
      </c>
      <c r="G20" s="5"/>
    </row>
    <row r="21" spans="1:7" ht="15.5" x14ac:dyDescent="0.35">
      <c r="A21" s="2">
        <v>25.678989999999999</v>
      </c>
      <c r="B21" s="2">
        <v>85.181740000000005</v>
      </c>
      <c r="C21" s="2">
        <v>310.39999999999998</v>
      </c>
      <c r="G21" s="5"/>
    </row>
    <row r="22" spans="1:7" ht="15.5" x14ac:dyDescent="0.35">
      <c r="A22" s="10">
        <v>25.578278000000001</v>
      </c>
      <c r="B22" s="10">
        <v>85.081322</v>
      </c>
      <c r="C22" s="2">
        <v>422</v>
      </c>
      <c r="G22" s="5"/>
    </row>
    <row r="23" spans="1:7" ht="15.5" x14ac:dyDescent="0.35">
      <c r="A23" s="2">
        <v>25.395783999999999</v>
      </c>
      <c r="B23" s="2">
        <v>85.100195999999997</v>
      </c>
      <c r="C23" s="2">
        <v>250.4</v>
      </c>
      <c r="G23" s="5"/>
    </row>
    <row r="24" spans="1:7" ht="15.5" x14ac:dyDescent="0.35">
      <c r="A24" s="10">
        <v>25.515522000000001</v>
      </c>
      <c r="B24" s="10">
        <v>85.166963999999993</v>
      </c>
      <c r="C24" s="18">
        <v>217.4</v>
      </c>
      <c r="G24" s="5"/>
    </row>
    <row r="25" spans="1:7" ht="15.5" x14ac:dyDescent="0.35">
      <c r="A25" s="2">
        <v>25.816269999999999</v>
      </c>
      <c r="B25" s="2">
        <v>84.635630000000006</v>
      </c>
      <c r="C25" s="2">
        <v>468.2</v>
      </c>
      <c r="G25" s="5"/>
    </row>
    <row r="26" spans="1:7" ht="15.5" x14ac:dyDescent="0.35">
      <c r="A26" s="2">
        <v>25.815539999999999</v>
      </c>
      <c r="B26" s="2">
        <v>84.636039999999994</v>
      </c>
      <c r="C26" s="2">
        <v>629.20000000000005</v>
      </c>
      <c r="G26" s="5"/>
    </row>
    <row r="27" spans="1:7" ht="15.5" x14ac:dyDescent="0.35">
      <c r="A27" s="2">
        <v>25.815860000000001</v>
      </c>
      <c r="B27" s="2">
        <v>84.633989999999997</v>
      </c>
      <c r="C27" s="2">
        <v>910.4</v>
      </c>
      <c r="G27" s="5"/>
    </row>
    <row r="28" spans="1:7" x14ac:dyDescent="0.35">
      <c r="A28" s="2">
        <v>25.821650000000002</v>
      </c>
      <c r="B28" s="2">
        <v>84.634529999999998</v>
      </c>
      <c r="C28" s="2">
        <v>670.2</v>
      </c>
      <c r="G28" s="2"/>
    </row>
    <row r="29" spans="1:7" x14ac:dyDescent="0.35">
      <c r="A29" s="2">
        <v>25.821570000000001</v>
      </c>
      <c r="B29" s="2">
        <v>84.634500000000003</v>
      </c>
      <c r="C29" s="2">
        <v>68.760000000000005</v>
      </c>
      <c r="G29" s="2"/>
    </row>
    <row r="30" spans="1:7" x14ac:dyDescent="0.35">
      <c r="A30" s="2">
        <v>25.82169</v>
      </c>
      <c r="B30" s="2">
        <v>84.634450000000001</v>
      </c>
      <c r="C30" s="2">
        <v>492</v>
      </c>
      <c r="G30" s="2"/>
    </row>
    <row r="31" spans="1:7" x14ac:dyDescent="0.35">
      <c r="A31" s="2">
        <v>25.82169</v>
      </c>
      <c r="B31" s="2">
        <v>84.634450000000001</v>
      </c>
      <c r="C31" s="2">
        <v>60</v>
      </c>
      <c r="G31" s="2"/>
    </row>
    <row r="32" spans="1:7" x14ac:dyDescent="0.35">
      <c r="A32" s="2">
        <v>25.791260000000001</v>
      </c>
      <c r="B32" s="2">
        <v>84.698149999999998</v>
      </c>
      <c r="C32" s="2">
        <v>344</v>
      </c>
      <c r="G32" s="2"/>
    </row>
    <row r="33" spans="1:7" x14ac:dyDescent="0.35">
      <c r="A33" s="2">
        <v>25.791239999999998</v>
      </c>
      <c r="B33" s="2">
        <v>84.698229999999995</v>
      </c>
      <c r="C33" s="2">
        <v>1038.8</v>
      </c>
      <c r="G33" s="2"/>
    </row>
    <row r="34" spans="1:7" x14ac:dyDescent="0.35">
      <c r="A34" s="2">
        <v>25.791090000000001</v>
      </c>
      <c r="B34" s="2">
        <v>84.698220000000006</v>
      </c>
      <c r="C34" s="2">
        <v>697.6</v>
      </c>
      <c r="G34" s="2"/>
    </row>
    <row r="35" spans="1:7" x14ac:dyDescent="0.35">
      <c r="A35" s="2">
        <v>25.791149999999998</v>
      </c>
      <c r="B35" s="2">
        <v>84.698509999999999</v>
      </c>
      <c r="C35" s="2">
        <v>440.4</v>
      </c>
      <c r="G35" s="2"/>
    </row>
    <row r="36" spans="1:7" x14ac:dyDescent="0.35">
      <c r="A36" s="2">
        <v>25.794029999999999</v>
      </c>
      <c r="B36" s="2">
        <v>84.695480000000003</v>
      </c>
      <c r="C36" s="2">
        <v>446.2</v>
      </c>
      <c r="G36" s="2"/>
    </row>
    <row r="37" spans="1:7" x14ac:dyDescent="0.35">
      <c r="A37" s="2">
        <v>25.793980000000001</v>
      </c>
      <c r="B37" s="2">
        <v>84.695830000000001</v>
      </c>
      <c r="C37" s="2">
        <v>566.4</v>
      </c>
      <c r="G37" s="2"/>
    </row>
    <row r="38" spans="1:7" x14ac:dyDescent="0.35">
      <c r="A38" s="2">
        <v>25.793980000000001</v>
      </c>
      <c r="B38" s="2">
        <v>84.695830000000001</v>
      </c>
      <c r="C38" s="2">
        <v>273</v>
      </c>
      <c r="G38" s="2"/>
    </row>
    <row r="39" spans="1:7" x14ac:dyDescent="0.35">
      <c r="A39" s="2">
        <v>25.79372</v>
      </c>
      <c r="B39" s="2">
        <v>84.695660000000004</v>
      </c>
      <c r="C39" s="2">
        <v>120.58</v>
      </c>
      <c r="G39" s="2"/>
    </row>
    <row r="40" spans="1:7" x14ac:dyDescent="0.35">
      <c r="A40" s="2">
        <v>25.79401</v>
      </c>
      <c r="B40" s="2">
        <v>84.695949999999996</v>
      </c>
      <c r="C40" s="2">
        <v>114.58</v>
      </c>
      <c r="G40" s="2"/>
    </row>
    <row r="41" spans="1:7" x14ac:dyDescent="0.35">
      <c r="A41" s="2">
        <v>25.796890000000001</v>
      </c>
      <c r="B41" s="2">
        <v>84.676460000000006</v>
      </c>
      <c r="C41" s="2">
        <v>417.4</v>
      </c>
      <c r="G41" s="2"/>
    </row>
    <row r="42" spans="1:7" x14ac:dyDescent="0.35">
      <c r="A42" s="2">
        <v>25.796579999999999</v>
      </c>
      <c r="B42" s="2">
        <v>84.676450000000003</v>
      </c>
      <c r="C42" s="2">
        <v>377.4</v>
      </c>
      <c r="G42" s="2"/>
    </row>
    <row r="43" spans="1:7" x14ac:dyDescent="0.35">
      <c r="A43" s="2">
        <v>25.796289999999999</v>
      </c>
      <c r="B43" s="2">
        <v>84.676839999999999</v>
      </c>
      <c r="C43" s="2">
        <v>566.6</v>
      </c>
    </row>
    <row r="44" spans="1:7" x14ac:dyDescent="0.35">
      <c r="A44" s="2">
        <v>25.796610000000001</v>
      </c>
      <c r="B44" s="2">
        <v>84.676720000000003</v>
      </c>
      <c r="C44" s="2">
        <v>59.12</v>
      </c>
    </row>
    <row r="45" spans="1:7" x14ac:dyDescent="0.35">
      <c r="A45" s="2">
        <v>25.796009999999999</v>
      </c>
      <c r="B45" s="2">
        <v>84.676940000000002</v>
      </c>
      <c r="C45" s="2">
        <v>211.8</v>
      </c>
    </row>
    <row r="46" spans="1:7" x14ac:dyDescent="0.35">
      <c r="A46" s="2">
        <v>25.79552</v>
      </c>
      <c r="B46" s="2">
        <v>84.67689</v>
      </c>
      <c r="C46" s="2">
        <v>372.2</v>
      </c>
      <c r="G46" s="2"/>
    </row>
    <row r="47" spans="1:7" x14ac:dyDescent="0.35">
      <c r="A47" s="2">
        <v>25.79589</v>
      </c>
      <c r="B47" s="2">
        <v>84.677170000000004</v>
      </c>
      <c r="C47" s="2">
        <v>710.4</v>
      </c>
      <c r="G47" s="2"/>
    </row>
    <row r="48" spans="1:7" x14ac:dyDescent="0.35">
      <c r="A48" s="2">
        <v>25.795280000000002</v>
      </c>
      <c r="B48" s="2">
        <v>84.679249999999996</v>
      </c>
      <c r="C48" s="2">
        <v>57.6</v>
      </c>
      <c r="G48" s="2"/>
    </row>
    <row r="49" spans="1:7" x14ac:dyDescent="0.35">
      <c r="A49" s="2">
        <v>25.795259999999999</v>
      </c>
      <c r="B49" s="2">
        <v>84.678979999999996</v>
      </c>
      <c r="C49" s="2">
        <v>801.6</v>
      </c>
      <c r="G49" s="2"/>
    </row>
    <row r="50" spans="1:7" x14ac:dyDescent="0.35">
      <c r="A50" s="2">
        <v>25.794419999999999</v>
      </c>
      <c r="B50" s="2">
        <v>84.678740000000005</v>
      </c>
      <c r="C50" s="2">
        <v>697</v>
      </c>
      <c r="G50" s="2"/>
    </row>
    <row r="51" spans="1:7" ht="15.5" x14ac:dyDescent="0.35">
      <c r="A51" s="2">
        <v>25.800740000000001</v>
      </c>
      <c r="B51" s="2">
        <v>84.691389999999998</v>
      </c>
      <c r="C51" s="2">
        <v>349.2</v>
      </c>
      <c r="G51" s="5"/>
    </row>
    <row r="52" spans="1:7" x14ac:dyDescent="0.35">
      <c r="A52" s="2">
        <v>25.800830000000001</v>
      </c>
      <c r="B52" s="2">
        <v>84.691450000000003</v>
      </c>
      <c r="C52" s="2">
        <v>753.2</v>
      </c>
      <c r="G52" s="2"/>
    </row>
    <row r="53" spans="1:7" x14ac:dyDescent="0.35">
      <c r="A53" s="2">
        <v>25.800989999999999</v>
      </c>
      <c r="B53" s="2">
        <v>84.692930000000004</v>
      </c>
      <c r="C53" s="2">
        <v>940</v>
      </c>
      <c r="G53" s="2"/>
    </row>
    <row r="54" spans="1:7" x14ac:dyDescent="0.35">
      <c r="A54" s="2">
        <v>25.80086</v>
      </c>
      <c r="B54" s="2">
        <v>84.692149999999998</v>
      </c>
      <c r="C54" s="2">
        <v>440.2</v>
      </c>
    </row>
    <row r="55" spans="1:7" x14ac:dyDescent="0.35">
      <c r="A55" s="2">
        <v>25.475598999999999</v>
      </c>
      <c r="B55" s="2">
        <v>84.403401000000002</v>
      </c>
      <c r="C55" s="2">
        <v>441.8</v>
      </c>
      <c r="G55" s="2"/>
    </row>
    <row r="56" spans="1:7" x14ac:dyDescent="0.35">
      <c r="A56" s="2">
        <v>25.474857</v>
      </c>
      <c r="B56" s="2">
        <v>84.404096999999993</v>
      </c>
      <c r="C56" s="2">
        <v>699.8</v>
      </c>
      <c r="G56" s="2"/>
    </row>
    <row r="57" spans="1:7" x14ac:dyDescent="0.35">
      <c r="A57" s="2">
        <v>25.480005999999999</v>
      </c>
      <c r="B57" s="2">
        <v>84.403183999999996</v>
      </c>
      <c r="C57" s="2">
        <v>183.72</v>
      </c>
    </row>
    <row r="58" spans="1:7" ht="15.5" x14ac:dyDescent="0.35">
      <c r="A58" s="2">
        <v>25.476500000000001</v>
      </c>
      <c r="B58" s="2">
        <v>84.403921999999994</v>
      </c>
      <c r="C58" s="2">
        <v>174.78</v>
      </c>
      <c r="G58" s="5"/>
    </row>
    <row r="59" spans="1:7" x14ac:dyDescent="0.35">
      <c r="A59" s="2">
        <v>25.941849999999999</v>
      </c>
      <c r="B59" s="2">
        <v>85.327110000000005</v>
      </c>
      <c r="C59" s="2">
        <v>455.2</v>
      </c>
      <c r="G59" s="2"/>
    </row>
    <row r="60" spans="1:7" x14ac:dyDescent="0.35">
      <c r="A60" s="2">
        <v>25.5885</v>
      </c>
      <c r="B60" s="2">
        <v>84.023920000000004</v>
      </c>
      <c r="C60" s="2">
        <v>125.04</v>
      </c>
      <c r="G60" s="2"/>
    </row>
    <row r="61" spans="1:7" x14ac:dyDescent="0.35">
      <c r="A61" s="2">
        <v>25.588920000000002</v>
      </c>
      <c r="B61" s="2">
        <v>84.024060000000006</v>
      </c>
      <c r="C61" s="2">
        <v>28.98</v>
      </c>
    </row>
    <row r="62" spans="1:7" x14ac:dyDescent="0.35">
      <c r="A62" s="2">
        <v>25.589079999999999</v>
      </c>
      <c r="B62" s="2">
        <v>84.023899999999998</v>
      </c>
      <c r="C62" s="2">
        <v>130.04</v>
      </c>
      <c r="G62" s="2"/>
    </row>
    <row r="63" spans="1:7" x14ac:dyDescent="0.35">
      <c r="A63" s="2">
        <v>25.5885</v>
      </c>
      <c r="B63" s="2">
        <v>84.022919999999999</v>
      </c>
      <c r="C63" s="2">
        <v>0</v>
      </c>
      <c r="G63" s="2"/>
    </row>
    <row r="64" spans="1:7" x14ac:dyDescent="0.35">
      <c r="A64" s="2">
        <v>25.58849</v>
      </c>
      <c r="B64" s="2">
        <v>84.02355</v>
      </c>
      <c r="C64" s="2">
        <v>30.02</v>
      </c>
    </row>
    <row r="65" spans="1:7" x14ac:dyDescent="0.35">
      <c r="A65" s="2">
        <v>25.58924</v>
      </c>
      <c r="B65" s="2">
        <v>84.023139999999998</v>
      </c>
      <c r="C65" s="2">
        <v>33.4</v>
      </c>
    </row>
    <row r="66" spans="1:7" x14ac:dyDescent="0.35">
      <c r="A66" s="2">
        <v>25.591059999999999</v>
      </c>
      <c r="B66" s="2">
        <v>84.021770000000004</v>
      </c>
      <c r="C66" s="2">
        <v>23.54</v>
      </c>
    </row>
    <row r="67" spans="1:7" x14ac:dyDescent="0.35">
      <c r="A67" s="2">
        <v>25.58924</v>
      </c>
      <c r="B67" s="2">
        <v>84.023139999999998</v>
      </c>
      <c r="C67" s="2">
        <v>26.5</v>
      </c>
    </row>
    <row r="68" spans="1:7" x14ac:dyDescent="0.35">
      <c r="A68" s="2">
        <v>25.594550000000002</v>
      </c>
      <c r="B68" s="2">
        <v>84.002960000000002</v>
      </c>
      <c r="C68" s="2">
        <v>0</v>
      </c>
    </row>
    <row r="69" spans="1:7" x14ac:dyDescent="0.35">
      <c r="A69" s="2">
        <v>25.588619999999999</v>
      </c>
      <c r="B69" s="2">
        <v>84.023390000000006</v>
      </c>
      <c r="C69" s="2">
        <v>0</v>
      </c>
      <c r="G69" s="2"/>
    </row>
    <row r="70" spans="1:7" x14ac:dyDescent="0.35">
      <c r="A70" s="2">
        <v>25.59581</v>
      </c>
      <c r="B70" s="2">
        <v>84.002070000000003</v>
      </c>
      <c r="C70" s="2">
        <v>507</v>
      </c>
      <c r="G70" s="2"/>
    </row>
    <row r="71" spans="1:7" x14ac:dyDescent="0.35">
      <c r="A71" s="2">
        <v>25.589110000000002</v>
      </c>
      <c r="B71" s="2">
        <v>84.023030000000006</v>
      </c>
      <c r="C71" s="2">
        <v>15.68</v>
      </c>
    </row>
    <row r="72" spans="1:7" x14ac:dyDescent="0.35">
      <c r="A72" s="2">
        <v>25.59517</v>
      </c>
      <c r="B72" s="2">
        <v>84.002120000000005</v>
      </c>
      <c r="C72" s="2">
        <v>0</v>
      </c>
    </row>
    <row r="73" spans="1:7" x14ac:dyDescent="0.35">
      <c r="A73" s="2">
        <v>25.59581</v>
      </c>
      <c r="B73" s="2">
        <v>84.002070000000003</v>
      </c>
      <c r="C73" s="2">
        <v>41.26</v>
      </c>
      <c r="G73" s="2"/>
    </row>
    <row r="74" spans="1:7" x14ac:dyDescent="0.35">
      <c r="A74" s="2">
        <v>25.59479</v>
      </c>
      <c r="B74" s="2">
        <v>84.002269999999996</v>
      </c>
      <c r="C74" s="2">
        <v>9.86</v>
      </c>
    </row>
    <row r="75" spans="1:7" x14ac:dyDescent="0.35">
      <c r="A75" s="10">
        <v>25.585239000000001</v>
      </c>
      <c r="B75" s="10">
        <v>83.988068999999996</v>
      </c>
      <c r="C75" s="2">
        <v>0</v>
      </c>
      <c r="G75" s="2"/>
    </row>
    <row r="76" spans="1:7" x14ac:dyDescent="0.35">
      <c r="A76" s="10">
        <v>25.585239000000001</v>
      </c>
      <c r="B76" s="10">
        <v>83.988068999999996</v>
      </c>
      <c r="C76" s="2">
        <v>0</v>
      </c>
    </row>
    <row r="77" spans="1:7" x14ac:dyDescent="0.35">
      <c r="A77" s="2">
        <v>25.350704</v>
      </c>
      <c r="B77" s="2">
        <v>83.591818000000004</v>
      </c>
      <c r="C77" s="2">
        <v>346.2</v>
      </c>
      <c r="G77" s="2"/>
    </row>
    <row r="78" spans="1:7" x14ac:dyDescent="0.35">
      <c r="A78" s="10">
        <v>25.585235999999998</v>
      </c>
      <c r="B78" s="10">
        <v>83.987685999999997</v>
      </c>
      <c r="C78" s="2">
        <v>0</v>
      </c>
      <c r="G78" s="2"/>
    </row>
    <row r="79" spans="1:7" x14ac:dyDescent="0.35">
      <c r="A79" s="2">
        <v>25.350704</v>
      </c>
      <c r="B79" s="2">
        <v>83.591818000000004</v>
      </c>
      <c r="C79" s="2">
        <v>0</v>
      </c>
      <c r="G79" s="2"/>
    </row>
    <row r="80" spans="1:7" x14ac:dyDescent="0.35">
      <c r="A80" s="10">
        <v>25.585599999999999</v>
      </c>
      <c r="B80" s="10">
        <v>83.988297000000003</v>
      </c>
      <c r="C80" s="2">
        <v>23.58</v>
      </c>
      <c r="G80" s="2"/>
    </row>
    <row r="81" spans="1:7" x14ac:dyDescent="0.35">
      <c r="A81" s="10">
        <v>25.585239000000001</v>
      </c>
      <c r="B81" s="10">
        <v>83.987185999999994</v>
      </c>
      <c r="C81" s="2">
        <v>189.94</v>
      </c>
      <c r="G81" s="2"/>
    </row>
    <row r="82" spans="1:7" x14ac:dyDescent="0.35">
      <c r="A82" s="10">
        <v>25.585239000000001</v>
      </c>
      <c r="B82" s="10">
        <v>83.987185999999994</v>
      </c>
      <c r="C82" s="2">
        <v>90.56</v>
      </c>
    </row>
    <row r="83" spans="1:7" x14ac:dyDescent="0.35">
      <c r="A83" s="10">
        <v>25.585428</v>
      </c>
      <c r="B83" s="10">
        <v>83.987606</v>
      </c>
      <c r="C83" s="2">
        <v>125.04</v>
      </c>
    </row>
    <row r="84" spans="1:7" x14ac:dyDescent="0.35">
      <c r="A84" s="10">
        <v>25.585599999999999</v>
      </c>
      <c r="B84" s="10">
        <v>83.987460999999996</v>
      </c>
      <c r="C84" s="2">
        <v>310.2</v>
      </c>
    </row>
    <row r="85" spans="1:7" ht="15.5" x14ac:dyDescent="0.35">
      <c r="A85" s="10">
        <v>25.690488999999999</v>
      </c>
      <c r="B85" s="10">
        <v>84.122028</v>
      </c>
      <c r="C85" s="5">
        <v>0</v>
      </c>
    </row>
    <row r="86" spans="1:7" ht="15.5" x14ac:dyDescent="0.35">
      <c r="A86" s="10">
        <v>25.691732999999999</v>
      </c>
      <c r="B86" s="10">
        <v>84.118516999999997</v>
      </c>
      <c r="C86" s="5">
        <v>14.52</v>
      </c>
    </row>
    <row r="87" spans="1:7" ht="15.5" x14ac:dyDescent="0.35">
      <c r="A87" s="10">
        <v>25.691732999999999</v>
      </c>
      <c r="B87" s="10">
        <v>84.118516999999997</v>
      </c>
      <c r="C87" s="5">
        <v>0</v>
      </c>
      <c r="G87" s="2"/>
    </row>
    <row r="88" spans="1:7" ht="15.5" x14ac:dyDescent="0.35">
      <c r="A88" s="10">
        <v>25.691407999999999</v>
      </c>
      <c r="B88" s="10">
        <v>84.118594000000002</v>
      </c>
      <c r="C88" s="5">
        <v>0</v>
      </c>
    </row>
    <row r="89" spans="1:7" ht="15.5" x14ac:dyDescent="0.35">
      <c r="A89" s="11">
        <v>25.412652000000001</v>
      </c>
      <c r="B89" s="11">
        <v>84.070899999999995</v>
      </c>
      <c r="C89" s="5">
        <v>4.3</v>
      </c>
    </row>
    <row r="90" spans="1:7" ht="15.5" x14ac:dyDescent="0.35">
      <c r="A90" s="10">
        <v>25.696553000000002</v>
      </c>
      <c r="B90" s="10">
        <v>84.196892000000005</v>
      </c>
      <c r="C90" s="5">
        <v>0</v>
      </c>
      <c r="G90" s="18"/>
    </row>
    <row r="91" spans="1:7" ht="15.5" x14ac:dyDescent="0.35">
      <c r="A91" s="11">
        <v>25.412737</v>
      </c>
      <c r="B91" s="11">
        <v>84.071141999999995</v>
      </c>
      <c r="C91" s="5">
        <v>0</v>
      </c>
    </row>
    <row r="92" spans="1:7" ht="15.5" x14ac:dyDescent="0.35">
      <c r="A92" s="10">
        <v>25.696746999999998</v>
      </c>
      <c r="B92" s="10">
        <v>84.196308000000002</v>
      </c>
      <c r="C92" s="5">
        <v>0</v>
      </c>
      <c r="G92" s="2"/>
    </row>
    <row r="93" spans="1:7" ht="15.5" x14ac:dyDescent="0.35">
      <c r="A93" s="10">
        <v>25.696746999999998</v>
      </c>
      <c r="B93" s="10">
        <v>84.196308000000002</v>
      </c>
      <c r="C93" s="5">
        <v>0</v>
      </c>
      <c r="G93" s="2"/>
    </row>
    <row r="94" spans="1:7" ht="15.5" x14ac:dyDescent="0.35">
      <c r="A94" s="10">
        <v>25.696850000000001</v>
      </c>
      <c r="B94" s="10">
        <v>84.197603000000001</v>
      </c>
      <c r="C94" s="5">
        <v>0</v>
      </c>
      <c r="G94" s="2"/>
    </row>
    <row r="95" spans="1:7" ht="15.5" x14ac:dyDescent="0.35">
      <c r="A95" s="11">
        <v>25.414973</v>
      </c>
      <c r="B95" s="11">
        <v>84.114962000000006</v>
      </c>
      <c r="C95" s="5">
        <v>0</v>
      </c>
    </row>
    <row r="96" spans="1:7" ht="15.5" x14ac:dyDescent="0.35">
      <c r="A96" s="11">
        <v>25.680209999999999</v>
      </c>
      <c r="B96" s="11">
        <v>84.128990000000002</v>
      </c>
      <c r="C96" s="5">
        <v>358.4</v>
      </c>
    </row>
    <row r="97" spans="1:7" ht="15.5" x14ac:dyDescent="0.35">
      <c r="A97" s="11">
        <v>25.680209999999999</v>
      </c>
      <c r="B97" s="11">
        <v>84.128990000000002</v>
      </c>
      <c r="C97" s="5">
        <v>0</v>
      </c>
    </row>
    <row r="98" spans="1:7" ht="15.5" x14ac:dyDescent="0.35">
      <c r="A98" s="11">
        <v>25.412572999999998</v>
      </c>
      <c r="B98" s="11">
        <v>84.073614000000006</v>
      </c>
      <c r="C98" s="5">
        <v>0</v>
      </c>
    </row>
    <row r="99" spans="1:7" ht="15.5" x14ac:dyDescent="0.35">
      <c r="A99" s="10">
        <v>25.690186000000001</v>
      </c>
      <c r="B99" s="10">
        <v>84.126002999999997</v>
      </c>
      <c r="C99" s="5">
        <v>0</v>
      </c>
    </row>
    <row r="100" spans="1:7" x14ac:dyDescent="0.35">
      <c r="A100" s="9">
        <v>25.507947000000001</v>
      </c>
      <c r="B100" s="9">
        <v>85.304508330000004</v>
      </c>
      <c r="C100" s="2">
        <v>888.2</v>
      </c>
    </row>
    <row r="101" spans="1:7" x14ac:dyDescent="0.35">
      <c r="A101" s="9">
        <v>25.51275</v>
      </c>
      <c r="B101" s="9">
        <v>85.295416669999994</v>
      </c>
      <c r="C101" s="2">
        <v>676.4</v>
      </c>
    </row>
    <row r="102" spans="1:7" x14ac:dyDescent="0.35">
      <c r="A102" s="9">
        <v>25.512840000000001</v>
      </c>
      <c r="B102" s="9">
        <v>85.295689999999993</v>
      </c>
      <c r="C102" s="2">
        <v>5.63</v>
      </c>
    </row>
    <row r="103" spans="1:7" x14ac:dyDescent="0.35">
      <c r="A103" s="9">
        <v>25.513010000000001</v>
      </c>
      <c r="B103" s="9">
        <v>85.295659999999998</v>
      </c>
      <c r="C103" s="2">
        <v>729.6</v>
      </c>
    </row>
    <row r="104" spans="1:7" x14ac:dyDescent="0.35">
      <c r="A104" s="9">
        <v>25.512920000000001</v>
      </c>
      <c r="B104" s="9">
        <v>85.295609999999996</v>
      </c>
      <c r="C104" s="2">
        <v>801.2</v>
      </c>
      <c r="G104" s="2"/>
    </row>
    <row r="105" spans="1:7" x14ac:dyDescent="0.35">
      <c r="A105" s="9">
        <v>25.5106</v>
      </c>
      <c r="B105" s="9">
        <v>85.303809999999999</v>
      </c>
      <c r="C105" s="2">
        <v>761</v>
      </c>
      <c r="G105" s="2"/>
    </row>
    <row r="106" spans="1:7" x14ac:dyDescent="0.35">
      <c r="A106" s="9">
        <v>25.51</v>
      </c>
      <c r="B106" s="9">
        <v>85.303610000000006</v>
      </c>
      <c r="C106" s="2">
        <v>750.8</v>
      </c>
    </row>
    <row r="107" spans="1:7" x14ac:dyDescent="0.35">
      <c r="A107" s="9">
        <v>25.510570000000001</v>
      </c>
      <c r="B107" s="9">
        <v>85.303780000000003</v>
      </c>
      <c r="C107" s="2">
        <v>766.4</v>
      </c>
      <c r="G107" s="2"/>
    </row>
    <row r="108" spans="1:7" x14ac:dyDescent="0.35">
      <c r="A108" s="9">
        <v>25.510570000000001</v>
      </c>
      <c r="B108" s="9">
        <v>85.303780000000003</v>
      </c>
      <c r="C108" s="2">
        <v>717</v>
      </c>
    </row>
    <row r="109" spans="1:7" x14ac:dyDescent="0.35">
      <c r="A109" s="9">
        <v>25.510570000000001</v>
      </c>
      <c r="B109" s="9">
        <v>85.303780000000003</v>
      </c>
      <c r="C109" s="2">
        <v>668.4</v>
      </c>
    </row>
    <row r="110" spans="1:7" x14ac:dyDescent="0.35">
      <c r="A110" s="9">
        <v>25.50995</v>
      </c>
      <c r="B110" s="9">
        <v>85.304140000000004</v>
      </c>
      <c r="C110" s="2">
        <v>756.2</v>
      </c>
    </row>
    <row r="111" spans="1:7" x14ac:dyDescent="0.35">
      <c r="A111" s="9">
        <v>25.50995</v>
      </c>
      <c r="B111" s="9">
        <v>85.304140000000004</v>
      </c>
      <c r="C111" s="2">
        <v>650</v>
      </c>
    </row>
    <row r="112" spans="1:7" x14ac:dyDescent="0.35">
      <c r="A112" s="9">
        <v>25.50995</v>
      </c>
      <c r="B112" s="9">
        <v>85.304140000000004</v>
      </c>
      <c r="C112" s="2">
        <v>742.8</v>
      </c>
    </row>
    <row r="113" spans="1:7" x14ac:dyDescent="0.35">
      <c r="A113" s="9">
        <v>25.50995</v>
      </c>
      <c r="B113" s="9">
        <v>85.304140000000004</v>
      </c>
      <c r="C113" s="2">
        <v>511</v>
      </c>
      <c r="G113" s="2"/>
    </row>
    <row r="114" spans="1:7" x14ac:dyDescent="0.35">
      <c r="A114" s="9">
        <v>25.51191</v>
      </c>
      <c r="B114" s="9">
        <v>85.303089999999997</v>
      </c>
      <c r="C114" s="2">
        <v>770.6</v>
      </c>
    </row>
    <row r="115" spans="1:7" x14ac:dyDescent="0.35">
      <c r="A115" s="9">
        <v>25.51257</v>
      </c>
      <c r="B115" s="9">
        <v>85.301240000000007</v>
      </c>
      <c r="C115" s="2">
        <v>751.6</v>
      </c>
    </row>
    <row r="116" spans="1:7" x14ac:dyDescent="0.35">
      <c r="A116" s="9">
        <v>25.51257</v>
      </c>
      <c r="B116" s="9">
        <v>85.301240000000007</v>
      </c>
      <c r="C116" s="2">
        <v>696.6</v>
      </c>
    </row>
    <row r="117" spans="1:7" x14ac:dyDescent="0.35">
      <c r="A117" s="9">
        <v>25.5184</v>
      </c>
      <c r="B117" s="9">
        <v>85.03134</v>
      </c>
      <c r="C117" s="2">
        <v>673.2</v>
      </c>
    </row>
    <row r="118" spans="1:7" x14ac:dyDescent="0.35">
      <c r="A118" s="9">
        <v>25.528400000000001</v>
      </c>
      <c r="B118" s="9">
        <v>85.03134</v>
      </c>
      <c r="C118" s="2">
        <v>636.79999999999995</v>
      </c>
    </row>
    <row r="119" spans="1:7" x14ac:dyDescent="0.35">
      <c r="A119" s="10">
        <v>25.697825000000002</v>
      </c>
      <c r="B119" s="10">
        <v>84.665302999999994</v>
      </c>
      <c r="C119" s="2">
        <v>0</v>
      </c>
      <c r="G119" s="2"/>
    </row>
    <row r="120" spans="1:7" x14ac:dyDescent="0.35">
      <c r="A120" s="10">
        <v>25.698202999999999</v>
      </c>
      <c r="B120" s="10">
        <v>84.665322000000003</v>
      </c>
      <c r="C120" s="2">
        <v>0</v>
      </c>
    </row>
    <row r="121" spans="1:7" x14ac:dyDescent="0.35">
      <c r="A121" s="10">
        <v>25.698399999999999</v>
      </c>
      <c r="B121" s="10">
        <v>84.665166999999997</v>
      </c>
      <c r="C121" s="2">
        <v>181.68</v>
      </c>
      <c r="G121" s="2"/>
    </row>
    <row r="122" spans="1:7" x14ac:dyDescent="0.35">
      <c r="A122" s="10">
        <v>25.698125000000001</v>
      </c>
      <c r="B122" s="10">
        <v>84.664814000000007</v>
      </c>
      <c r="C122" s="2">
        <v>0</v>
      </c>
      <c r="G122" s="2"/>
    </row>
    <row r="123" spans="1:7" x14ac:dyDescent="0.35">
      <c r="A123" s="10">
        <v>25.698114</v>
      </c>
      <c r="B123" s="10">
        <v>84.664846999999995</v>
      </c>
      <c r="C123" s="2">
        <v>319.60000000000002</v>
      </c>
      <c r="G123" s="2"/>
    </row>
    <row r="124" spans="1:7" x14ac:dyDescent="0.35">
      <c r="A124" s="10">
        <v>25.698256000000001</v>
      </c>
      <c r="B124" s="10">
        <v>84.664928000000003</v>
      </c>
      <c r="C124" s="2">
        <v>0</v>
      </c>
    </row>
    <row r="125" spans="1:7" x14ac:dyDescent="0.35">
      <c r="A125" s="10">
        <v>25.674464</v>
      </c>
      <c r="B125" s="10">
        <v>84.706171999999995</v>
      </c>
      <c r="C125" s="2">
        <v>185.94</v>
      </c>
      <c r="G125" s="2"/>
    </row>
    <row r="126" spans="1:7" x14ac:dyDescent="0.35">
      <c r="A126" s="10">
        <v>25.670358</v>
      </c>
      <c r="B126" s="10">
        <v>84.694242000000003</v>
      </c>
      <c r="C126" s="2">
        <v>280</v>
      </c>
    </row>
    <row r="127" spans="1:7" x14ac:dyDescent="0.35">
      <c r="A127" s="10">
        <v>25.687042000000002</v>
      </c>
      <c r="B127" s="10">
        <v>84.694139000000007</v>
      </c>
      <c r="C127" s="2">
        <v>0</v>
      </c>
    </row>
    <row r="128" spans="1:7" x14ac:dyDescent="0.35">
      <c r="A128" s="10">
        <v>25.670083000000002</v>
      </c>
      <c r="B128" s="10">
        <v>84.693241999999998</v>
      </c>
      <c r="C128" s="2">
        <v>0</v>
      </c>
    </row>
    <row r="129" spans="1:7" x14ac:dyDescent="0.35">
      <c r="A129" s="10">
        <v>25.669530999999999</v>
      </c>
      <c r="B129" s="10">
        <v>84.692921999999996</v>
      </c>
      <c r="C129" s="2">
        <v>368.8</v>
      </c>
    </row>
    <row r="130" spans="1:7" x14ac:dyDescent="0.35">
      <c r="A130" s="2">
        <v>25.686633</v>
      </c>
      <c r="B130" s="2">
        <v>84.745828000000003</v>
      </c>
      <c r="C130" s="2">
        <v>0</v>
      </c>
      <c r="G130" s="2"/>
    </row>
    <row r="131" spans="1:7" x14ac:dyDescent="0.35">
      <c r="A131" s="10">
        <v>25.686022000000001</v>
      </c>
      <c r="B131" s="10">
        <v>84.748400000000004</v>
      </c>
      <c r="C131" s="2">
        <v>202.4</v>
      </c>
    </row>
    <row r="132" spans="1:7" x14ac:dyDescent="0.35">
      <c r="A132" s="10">
        <v>25.684494000000001</v>
      </c>
      <c r="B132" s="10">
        <v>84.749875000000003</v>
      </c>
      <c r="C132" s="2">
        <v>450</v>
      </c>
    </row>
    <row r="133" spans="1:7" x14ac:dyDescent="0.35">
      <c r="A133" s="10">
        <v>25.691293999999999</v>
      </c>
      <c r="B133" s="10">
        <v>84.625371999999999</v>
      </c>
      <c r="C133" s="2">
        <v>211.2</v>
      </c>
    </row>
    <row r="134" spans="1:7" x14ac:dyDescent="0.35">
      <c r="A134" s="10">
        <v>25.691293999999999</v>
      </c>
      <c r="B134" s="10">
        <v>84.625371999999999</v>
      </c>
      <c r="C134" s="2">
        <v>193.04</v>
      </c>
    </row>
    <row r="135" spans="1:7" x14ac:dyDescent="0.35">
      <c r="A135" s="10">
        <v>25.689782999999998</v>
      </c>
      <c r="B135" s="10" t="s">
        <v>99</v>
      </c>
      <c r="C135" s="2">
        <v>0</v>
      </c>
    </row>
    <row r="136" spans="1:7" x14ac:dyDescent="0.35">
      <c r="A136" s="2">
        <v>25.689703000000002</v>
      </c>
      <c r="B136" s="2">
        <v>84.625846999999993</v>
      </c>
      <c r="C136" s="2">
        <v>275.39999999999998</v>
      </c>
    </row>
    <row r="137" spans="1:7" x14ac:dyDescent="0.35">
      <c r="A137" s="2">
        <v>25.690608000000001</v>
      </c>
      <c r="B137" s="2">
        <v>84.623874999999998</v>
      </c>
      <c r="C137" s="2">
        <v>27.34</v>
      </c>
      <c r="G137" s="2"/>
    </row>
    <row r="138" spans="1:7" x14ac:dyDescent="0.35">
      <c r="A138" s="2">
        <v>25.690536000000002</v>
      </c>
      <c r="B138" s="2">
        <v>84.623486</v>
      </c>
      <c r="C138" s="2">
        <v>33.68</v>
      </c>
    </row>
    <row r="139" spans="1:7" x14ac:dyDescent="0.35">
      <c r="A139" s="2"/>
      <c r="B139" s="2"/>
      <c r="C139" s="2">
        <v>98.22</v>
      </c>
    </row>
    <row r="140" spans="1:7" x14ac:dyDescent="0.35">
      <c r="A140" s="10">
        <v>25.679886</v>
      </c>
      <c r="B140" s="10">
        <v>84.781285999999994</v>
      </c>
      <c r="C140" s="2">
        <v>0</v>
      </c>
    </row>
    <row r="141" spans="1:7" x14ac:dyDescent="0.35">
      <c r="A141" s="10">
        <v>25.681117</v>
      </c>
      <c r="B141" s="10">
        <v>84.780061000000003</v>
      </c>
      <c r="C141" s="2">
        <v>221.6</v>
      </c>
    </row>
    <row r="142" spans="1:7" x14ac:dyDescent="0.35">
      <c r="A142" s="10">
        <v>25.681117</v>
      </c>
      <c r="B142" s="10">
        <v>84.780061000000003</v>
      </c>
      <c r="C142" s="2">
        <v>0</v>
      </c>
    </row>
    <row r="143" spans="1:7" x14ac:dyDescent="0.35">
      <c r="A143" s="2">
        <v>25.681919000000001</v>
      </c>
      <c r="B143" s="2">
        <v>84.779461999999995</v>
      </c>
      <c r="C143" s="2">
        <v>212.4</v>
      </c>
    </row>
    <row r="144" spans="1:7" x14ac:dyDescent="0.35">
      <c r="A144" s="10">
        <v>25.681322000000002</v>
      </c>
      <c r="B144" s="10">
        <v>84.780238999999995</v>
      </c>
      <c r="C144" s="2">
        <v>183.14</v>
      </c>
    </row>
    <row r="145" spans="1:7" x14ac:dyDescent="0.35">
      <c r="A145" s="2">
        <v>25.681702000000001</v>
      </c>
      <c r="B145" s="2">
        <v>84.778805000000006</v>
      </c>
      <c r="C145" s="2">
        <v>108.28</v>
      </c>
    </row>
    <row r="146" spans="1:7" x14ac:dyDescent="0.35">
      <c r="A146" s="2">
        <v>25.680094</v>
      </c>
      <c r="B146" s="2">
        <v>84.778561999999994</v>
      </c>
      <c r="C146" s="2">
        <v>0</v>
      </c>
    </row>
    <row r="147" spans="1:7" x14ac:dyDescent="0.35">
      <c r="A147" s="2">
        <v>25.679825999999998</v>
      </c>
      <c r="B147" s="2">
        <v>84.778722000000002</v>
      </c>
      <c r="C147" s="2">
        <v>228.6</v>
      </c>
    </row>
    <row r="148" spans="1:7" x14ac:dyDescent="0.35">
      <c r="A148" s="2">
        <v>25.680254000000001</v>
      </c>
      <c r="B148" s="2">
        <v>84.778653000000006</v>
      </c>
      <c r="C148" s="2">
        <v>389.2</v>
      </c>
      <c r="G148" s="2"/>
    </row>
    <row r="149" spans="1:7" x14ac:dyDescent="0.35">
      <c r="A149" s="2">
        <v>25.680257999999998</v>
      </c>
      <c r="B149" s="2">
        <v>84.778604999999999</v>
      </c>
      <c r="C149" s="2">
        <v>4.4800000000000004</v>
      </c>
    </row>
    <row r="150" spans="1:7" x14ac:dyDescent="0.35">
      <c r="A150" s="2">
        <v>25.680382000000002</v>
      </c>
      <c r="B150" s="2">
        <v>84.778458000000001</v>
      </c>
      <c r="C150" s="2">
        <v>159.4</v>
      </c>
    </row>
    <row r="151" spans="1:7" x14ac:dyDescent="0.35">
      <c r="A151" s="2">
        <v>25.680422</v>
      </c>
      <c r="B151" s="2">
        <v>84.778516999999994</v>
      </c>
      <c r="C151" s="2">
        <v>0</v>
      </c>
      <c r="G151" s="2"/>
    </row>
    <row r="152" spans="1:7" x14ac:dyDescent="0.35">
      <c r="A152" s="2">
        <v>25.616879999999998</v>
      </c>
      <c r="B152" s="2">
        <v>84.428659999999994</v>
      </c>
      <c r="C152" s="2">
        <v>251.4</v>
      </c>
    </row>
    <row r="153" spans="1:7" x14ac:dyDescent="0.35">
      <c r="A153" s="2">
        <v>25.616879999999998</v>
      </c>
      <c r="B153" s="2">
        <v>84.428659999999994</v>
      </c>
      <c r="C153" s="2">
        <v>261.2</v>
      </c>
    </row>
    <row r="154" spans="1:7" x14ac:dyDescent="0.35">
      <c r="A154" s="2">
        <v>25.614640000000001</v>
      </c>
      <c r="B154" s="2">
        <v>84.405304999999998</v>
      </c>
      <c r="C154" s="2">
        <v>101.8</v>
      </c>
      <c r="G154" s="2"/>
    </row>
    <row r="155" spans="1:7" x14ac:dyDescent="0.35">
      <c r="A155" s="2">
        <v>25.615552999999998</v>
      </c>
      <c r="B155" s="2">
        <v>84.426900000000003</v>
      </c>
      <c r="C155" s="2">
        <v>0</v>
      </c>
    </row>
    <row r="156" spans="1:7" x14ac:dyDescent="0.35">
      <c r="A156" s="2">
        <v>25.480062</v>
      </c>
      <c r="B156" s="2">
        <v>84.403110999999996</v>
      </c>
      <c r="C156" s="2">
        <v>0</v>
      </c>
    </row>
    <row r="157" spans="1:7" x14ac:dyDescent="0.35">
      <c r="A157" s="2">
        <v>25.365853000000001</v>
      </c>
      <c r="B157" s="2">
        <v>84.254508000000001</v>
      </c>
      <c r="C157" s="2">
        <v>91.22</v>
      </c>
      <c r="G157" s="2"/>
    </row>
    <row r="158" spans="1:7" x14ac:dyDescent="0.35">
      <c r="A158" s="2">
        <v>25.615919999999999</v>
      </c>
      <c r="B158" s="2">
        <v>84.428839999999994</v>
      </c>
      <c r="C158" s="2">
        <v>331.6</v>
      </c>
    </row>
    <row r="159" spans="1:7" x14ac:dyDescent="0.35">
      <c r="A159" s="2">
        <v>25.61544</v>
      </c>
      <c r="B159" s="2">
        <v>84.429019999999994</v>
      </c>
      <c r="C159" s="2">
        <v>228.6</v>
      </c>
    </row>
    <row r="160" spans="1:7" x14ac:dyDescent="0.35">
      <c r="A160" s="2">
        <v>25.616109999999999</v>
      </c>
      <c r="B160" s="2">
        <v>84.428579999999997</v>
      </c>
      <c r="C160" s="2">
        <v>125.66</v>
      </c>
    </row>
    <row r="161" spans="1:7" x14ac:dyDescent="0.35">
      <c r="A161" s="2">
        <v>25.365478</v>
      </c>
      <c r="B161" s="2">
        <v>84.254441999999997</v>
      </c>
      <c r="C161" s="2">
        <v>187.94</v>
      </c>
    </row>
    <row r="162" spans="1:7" x14ac:dyDescent="0.35">
      <c r="A162" s="2">
        <v>25.615960000000001</v>
      </c>
      <c r="B162" s="2">
        <v>84.428579999999997</v>
      </c>
      <c r="C162" s="2">
        <v>304.39999999999998</v>
      </c>
      <c r="G162" s="2"/>
    </row>
    <row r="163" spans="1:7" x14ac:dyDescent="0.35">
      <c r="A163" s="2">
        <v>25.61515</v>
      </c>
      <c r="B163" s="2">
        <v>84.429580000000001</v>
      </c>
      <c r="C163" s="2">
        <v>347.4</v>
      </c>
      <c r="G163" s="2"/>
    </row>
    <row r="164" spans="1:7" x14ac:dyDescent="0.35">
      <c r="A164" s="2">
        <v>25.615290000000002</v>
      </c>
      <c r="B164" s="2">
        <v>84.429299999999998</v>
      </c>
      <c r="C164" s="2">
        <v>0</v>
      </c>
      <c r="G164" s="2"/>
    </row>
    <row r="165" spans="1:7" x14ac:dyDescent="0.35">
      <c r="A165" s="2">
        <v>25.615055999999999</v>
      </c>
      <c r="B165" s="2">
        <v>84.428674000000001</v>
      </c>
      <c r="C165" s="2">
        <v>186.68</v>
      </c>
    </row>
    <row r="166" spans="1:7" x14ac:dyDescent="0.35">
      <c r="A166" s="2">
        <v>25.61534</v>
      </c>
      <c r="B166" s="2">
        <v>84.428745000000006</v>
      </c>
      <c r="C166" s="2">
        <v>275.39999999999998</v>
      </c>
    </row>
    <row r="167" spans="1:7" x14ac:dyDescent="0.35">
      <c r="A167" s="2">
        <v>25.615559999999999</v>
      </c>
      <c r="B167" s="2">
        <v>84.428669999999997</v>
      </c>
      <c r="C167" s="2">
        <v>223</v>
      </c>
      <c r="G167" s="2"/>
    </row>
    <row r="168" spans="1:7" x14ac:dyDescent="0.35">
      <c r="A168" s="2">
        <v>25.615780000000001</v>
      </c>
      <c r="B168" s="2">
        <v>84.428150000000002</v>
      </c>
      <c r="C168" s="2">
        <v>221.2</v>
      </c>
    </row>
    <row r="169" spans="1:7" x14ac:dyDescent="0.35">
      <c r="A169" s="2">
        <v>25.615780000000001</v>
      </c>
      <c r="B169" s="2">
        <v>84.428150000000002</v>
      </c>
      <c r="C169" s="2">
        <v>432.4</v>
      </c>
    </row>
    <row r="170" spans="1:7" x14ac:dyDescent="0.35">
      <c r="A170" s="2">
        <v>25.615780000000001</v>
      </c>
      <c r="B170" s="2">
        <v>84.428150000000002</v>
      </c>
      <c r="C170" s="2">
        <v>211.4</v>
      </c>
    </row>
    <row r="171" spans="1:7" x14ac:dyDescent="0.35">
      <c r="A171" s="2">
        <v>25.615459999999999</v>
      </c>
      <c r="B171" s="2" t="s">
        <v>98</v>
      </c>
      <c r="C171" s="2">
        <v>153.26</v>
      </c>
      <c r="G171" s="2"/>
    </row>
    <row r="172" spans="1:7" x14ac:dyDescent="0.35">
      <c r="A172" s="9" t="s">
        <v>265</v>
      </c>
      <c r="B172" s="9" t="s">
        <v>266</v>
      </c>
      <c r="C172" s="9">
        <v>60.84</v>
      </c>
    </row>
    <row r="173" spans="1:7" x14ac:dyDescent="0.35">
      <c r="A173" s="9" t="s">
        <v>269</v>
      </c>
      <c r="B173" s="9" t="s">
        <v>270</v>
      </c>
      <c r="C173" s="9">
        <v>68.06</v>
      </c>
    </row>
    <row r="174" spans="1:7" x14ac:dyDescent="0.35">
      <c r="A174" s="9" t="s">
        <v>271</v>
      </c>
      <c r="B174" s="9" t="s">
        <v>272</v>
      </c>
      <c r="C174" s="9">
        <v>64.099999999999994</v>
      </c>
    </row>
    <row r="175" spans="1:7" x14ac:dyDescent="0.35">
      <c r="A175" s="9" t="s">
        <v>273</v>
      </c>
      <c r="B175" s="9" t="s">
        <v>274</v>
      </c>
      <c r="C175" s="9">
        <v>103.1</v>
      </c>
    </row>
    <row r="176" spans="1:7" x14ac:dyDescent="0.35">
      <c r="A176" s="9" t="s">
        <v>273</v>
      </c>
      <c r="B176" s="9" t="s">
        <v>274</v>
      </c>
      <c r="C176" s="9">
        <v>78.760000000000005</v>
      </c>
    </row>
    <row r="177" spans="1:14" x14ac:dyDescent="0.35">
      <c r="A177" s="9" t="s">
        <v>275</v>
      </c>
      <c r="B177" s="9" t="s">
        <v>276</v>
      </c>
      <c r="C177" s="9">
        <v>117.2</v>
      </c>
      <c r="G177" s="2"/>
    </row>
    <row r="178" spans="1:14" x14ac:dyDescent="0.35">
      <c r="A178" s="9" t="s">
        <v>275</v>
      </c>
      <c r="B178" s="9" t="s">
        <v>276</v>
      </c>
      <c r="C178" s="9">
        <v>263.60000000000002</v>
      </c>
    </row>
    <row r="179" spans="1:14" x14ac:dyDescent="0.35">
      <c r="A179" s="9" t="s">
        <v>275</v>
      </c>
      <c r="B179" s="9" t="s">
        <v>276</v>
      </c>
      <c r="C179" s="9">
        <v>150.1</v>
      </c>
    </row>
    <row r="180" spans="1:14" x14ac:dyDescent="0.35">
      <c r="A180" s="9" t="s">
        <v>277</v>
      </c>
      <c r="B180" s="9" t="s">
        <v>278</v>
      </c>
      <c r="C180" s="9">
        <v>137.46</v>
      </c>
    </row>
    <row r="181" spans="1:14" x14ac:dyDescent="0.35">
      <c r="A181" s="9" t="s">
        <v>279</v>
      </c>
      <c r="B181" s="9" t="s">
        <v>280</v>
      </c>
      <c r="C181" s="9">
        <v>142.04</v>
      </c>
    </row>
    <row r="182" spans="1:14" x14ac:dyDescent="0.35">
      <c r="A182" s="9" t="s">
        <v>281</v>
      </c>
      <c r="B182" s="9" t="s">
        <v>282</v>
      </c>
      <c r="C182" s="9">
        <v>262.39999999999998</v>
      </c>
    </row>
    <row r="183" spans="1:14" x14ac:dyDescent="0.35">
      <c r="A183" s="9" t="s">
        <v>283</v>
      </c>
      <c r="B183" s="9" t="s">
        <v>284</v>
      </c>
      <c r="C183" s="9">
        <v>318</v>
      </c>
    </row>
    <row r="184" spans="1:14" x14ac:dyDescent="0.35">
      <c r="A184" s="9" t="s">
        <v>285</v>
      </c>
      <c r="B184" s="9" t="s">
        <v>286</v>
      </c>
      <c r="C184" s="9">
        <v>131.34</v>
      </c>
    </row>
    <row r="185" spans="1:14" x14ac:dyDescent="0.35">
      <c r="A185" s="9" t="s">
        <v>285</v>
      </c>
      <c r="B185" s="9" t="s">
        <v>286</v>
      </c>
      <c r="C185" s="9">
        <v>23.24</v>
      </c>
    </row>
    <row r="186" spans="1:14" x14ac:dyDescent="0.35">
      <c r="A186" s="9" t="s">
        <v>287</v>
      </c>
      <c r="B186" s="9" t="s">
        <v>288</v>
      </c>
      <c r="C186" s="9">
        <v>108.54</v>
      </c>
    </row>
    <row r="187" spans="1:14" x14ac:dyDescent="0.35">
      <c r="A187" s="9" t="s">
        <v>289</v>
      </c>
      <c r="B187" s="9" t="s">
        <v>290</v>
      </c>
      <c r="C187" s="9">
        <v>168.36</v>
      </c>
      <c r="G187" s="2"/>
    </row>
    <row r="188" spans="1:14" x14ac:dyDescent="0.35">
      <c r="A188" s="9" t="s">
        <v>289</v>
      </c>
      <c r="B188" s="9" t="s">
        <v>290</v>
      </c>
      <c r="C188" s="9">
        <v>103.76</v>
      </c>
    </row>
    <row r="189" spans="1:14" x14ac:dyDescent="0.35">
      <c r="A189" s="9" t="s">
        <v>291</v>
      </c>
      <c r="B189" s="9" t="s">
        <v>292</v>
      </c>
      <c r="C189" s="9">
        <v>244</v>
      </c>
    </row>
    <row r="190" spans="1:14" x14ac:dyDescent="0.35">
      <c r="A190" s="9" t="s">
        <v>293</v>
      </c>
      <c r="B190" s="9" t="s">
        <v>294</v>
      </c>
      <c r="C190" s="9">
        <v>424.6</v>
      </c>
    </row>
    <row r="191" spans="1:14" x14ac:dyDescent="0.35">
      <c r="A191" s="9" t="s">
        <v>295</v>
      </c>
      <c r="B191" s="9" t="s">
        <v>296</v>
      </c>
      <c r="C191" s="9">
        <v>449.2</v>
      </c>
      <c r="J191" s="19"/>
      <c r="K191" s="19"/>
      <c r="L191" s="19"/>
      <c r="M191" s="19"/>
      <c r="N191" s="19"/>
    </row>
    <row r="192" spans="1:14" x14ac:dyDescent="0.35">
      <c r="A192" s="9" t="s">
        <v>299</v>
      </c>
      <c r="B192" s="9" t="s">
        <v>300</v>
      </c>
      <c r="C192" s="9">
        <v>129.08000000000001</v>
      </c>
    </row>
    <row r="193" spans="1:7" x14ac:dyDescent="0.35">
      <c r="A193" s="9" t="s">
        <v>301</v>
      </c>
      <c r="B193" s="9" t="s">
        <v>302</v>
      </c>
      <c r="C193" s="9">
        <v>68.42</v>
      </c>
    </row>
    <row r="194" spans="1:7" x14ac:dyDescent="0.35">
      <c r="A194" s="9" t="s">
        <v>303</v>
      </c>
      <c r="B194" s="9" t="s">
        <v>304</v>
      </c>
      <c r="C194" s="9">
        <v>170.92</v>
      </c>
      <c r="G194" s="2"/>
    </row>
    <row r="195" spans="1:7" x14ac:dyDescent="0.35">
      <c r="A195" s="9" t="s">
        <v>305</v>
      </c>
      <c r="B195" s="9" t="s">
        <v>306</v>
      </c>
      <c r="C195" s="9">
        <v>41.5</v>
      </c>
    </row>
    <row r="196" spans="1:7" x14ac:dyDescent="0.35">
      <c r="A196" s="9" t="s">
        <v>307</v>
      </c>
      <c r="B196" s="9" t="s">
        <v>308</v>
      </c>
      <c r="C196" s="9">
        <v>171.88</v>
      </c>
    </row>
    <row r="197" spans="1:7" x14ac:dyDescent="0.35">
      <c r="A197" s="9" t="s">
        <v>309</v>
      </c>
      <c r="B197" s="9" t="s">
        <v>310</v>
      </c>
      <c r="C197" s="9">
        <v>225.2</v>
      </c>
    </row>
    <row r="198" spans="1:7" x14ac:dyDescent="0.35">
      <c r="A198" s="9" t="s">
        <v>311</v>
      </c>
      <c r="B198" s="9" t="s">
        <v>312</v>
      </c>
      <c r="C198" s="9">
        <v>134.36000000000001</v>
      </c>
    </row>
    <row r="199" spans="1:7" x14ac:dyDescent="0.35">
      <c r="A199" s="9" t="s">
        <v>313</v>
      </c>
      <c r="B199" s="9" t="s">
        <v>314</v>
      </c>
      <c r="C199" s="9">
        <v>217.8</v>
      </c>
    </row>
    <row r="200" spans="1:7" x14ac:dyDescent="0.35">
      <c r="A200" s="9" t="s">
        <v>315</v>
      </c>
      <c r="B200" s="9" t="s">
        <v>316</v>
      </c>
      <c r="C200" s="9">
        <v>23.88</v>
      </c>
    </row>
    <row r="201" spans="1:7" x14ac:dyDescent="0.35">
      <c r="A201" s="9" t="s">
        <v>317</v>
      </c>
      <c r="B201" s="9" t="s">
        <v>318</v>
      </c>
      <c r="C201" s="9">
        <v>205.6</v>
      </c>
    </row>
    <row r="202" spans="1:7" x14ac:dyDescent="0.35">
      <c r="A202" s="9" t="s">
        <v>319</v>
      </c>
      <c r="B202" s="9" t="s">
        <v>320</v>
      </c>
      <c r="C202" s="9">
        <v>202</v>
      </c>
      <c r="G202" s="2"/>
    </row>
    <row r="203" spans="1:7" x14ac:dyDescent="0.35">
      <c r="A203" s="9" t="s">
        <v>323</v>
      </c>
      <c r="B203" s="9" t="s">
        <v>318</v>
      </c>
      <c r="C203" s="9">
        <v>145</v>
      </c>
    </row>
    <row r="204" spans="1:7" x14ac:dyDescent="0.35">
      <c r="A204" s="9" t="s">
        <v>324</v>
      </c>
      <c r="B204" s="9" t="s">
        <v>325</v>
      </c>
      <c r="C204" s="9">
        <v>156.76</v>
      </c>
    </row>
    <row r="205" spans="1:7" x14ac:dyDescent="0.35">
      <c r="A205" s="9" t="s">
        <v>326</v>
      </c>
      <c r="B205" s="9" t="s">
        <v>327</v>
      </c>
      <c r="C205" s="9">
        <v>367.4</v>
      </c>
    </row>
    <row r="206" spans="1:7" x14ac:dyDescent="0.35">
      <c r="A206" s="9" t="s">
        <v>328</v>
      </c>
      <c r="B206" s="9" t="s">
        <v>329</v>
      </c>
      <c r="C206" s="9">
        <v>60.54</v>
      </c>
    </row>
    <row r="207" spans="1:7" x14ac:dyDescent="0.35">
      <c r="A207" s="9" t="s">
        <v>330</v>
      </c>
      <c r="B207" s="9" t="s">
        <v>331</v>
      </c>
      <c r="C207" s="9">
        <v>153.66</v>
      </c>
    </row>
    <row r="208" spans="1:7" x14ac:dyDescent="0.35">
      <c r="A208" s="9" t="s">
        <v>332</v>
      </c>
      <c r="B208" s="9" t="s">
        <v>333</v>
      </c>
      <c r="C208" s="9">
        <v>176.88</v>
      </c>
    </row>
    <row r="209" spans="1:7" x14ac:dyDescent="0.35">
      <c r="A209" s="9" t="s">
        <v>315</v>
      </c>
      <c r="B209" s="9" t="s">
        <v>316</v>
      </c>
      <c r="C209" s="9">
        <v>286.39999999999998</v>
      </c>
    </row>
    <row r="210" spans="1:7" x14ac:dyDescent="0.35">
      <c r="A210" s="9" t="s">
        <v>338</v>
      </c>
      <c r="B210" s="9" t="s">
        <v>339</v>
      </c>
      <c r="C210" s="9">
        <v>185.74</v>
      </c>
    </row>
    <row r="211" spans="1:7" x14ac:dyDescent="0.35">
      <c r="A211" s="9" t="s">
        <v>338</v>
      </c>
      <c r="B211" s="9" t="s">
        <v>339</v>
      </c>
      <c r="C211" s="9">
        <v>155.9</v>
      </c>
    </row>
    <row r="212" spans="1:7" x14ac:dyDescent="0.35">
      <c r="A212" s="9" t="s">
        <v>340</v>
      </c>
      <c r="B212" s="9" t="s">
        <v>341</v>
      </c>
      <c r="C212" s="9">
        <v>73.38</v>
      </c>
    </row>
    <row r="213" spans="1:7" x14ac:dyDescent="0.35">
      <c r="A213" s="9" t="s">
        <v>340</v>
      </c>
      <c r="B213" s="9" t="s">
        <v>341</v>
      </c>
      <c r="C213" s="9">
        <v>126.62</v>
      </c>
    </row>
    <row r="214" spans="1:7" x14ac:dyDescent="0.35">
      <c r="A214" s="9" t="s">
        <v>342</v>
      </c>
      <c r="B214" s="9" t="s">
        <v>343</v>
      </c>
      <c r="C214" s="9">
        <v>65.42</v>
      </c>
      <c r="G214" s="2"/>
    </row>
    <row r="215" spans="1:7" x14ac:dyDescent="0.35">
      <c r="A215" s="9" t="s">
        <v>344</v>
      </c>
      <c r="B215" s="9" t="s">
        <v>345</v>
      </c>
      <c r="C215" s="9">
        <v>176.14</v>
      </c>
    </row>
    <row r="216" spans="1:7" x14ac:dyDescent="0.35">
      <c r="A216" s="9" t="s">
        <v>344</v>
      </c>
      <c r="B216" s="9" t="s">
        <v>345</v>
      </c>
      <c r="C216" s="9">
        <v>226.4</v>
      </c>
      <c r="G216" s="2"/>
    </row>
    <row r="217" spans="1:7" x14ac:dyDescent="0.35">
      <c r="A217" s="9" t="s">
        <v>346</v>
      </c>
      <c r="B217" s="9" t="s">
        <v>347</v>
      </c>
      <c r="C217" s="9">
        <v>36.1</v>
      </c>
    </row>
    <row r="218" spans="1:7" x14ac:dyDescent="0.35">
      <c r="A218" s="9" t="s">
        <v>348</v>
      </c>
      <c r="B218" s="9" t="s">
        <v>349</v>
      </c>
      <c r="C218" s="9">
        <v>154.18</v>
      </c>
    </row>
    <row r="219" spans="1:7" x14ac:dyDescent="0.35">
      <c r="A219" s="9" t="s">
        <v>350</v>
      </c>
      <c r="B219" s="9" t="s">
        <v>351</v>
      </c>
      <c r="C219" s="9">
        <v>305.60000000000002</v>
      </c>
    </row>
    <row r="220" spans="1:7" x14ac:dyDescent="0.35">
      <c r="A220" s="9" t="s">
        <v>350</v>
      </c>
      <c r="B220" s="9" t="s">
        <v>351</v>
      </c>
      <c r="C220" s="9">
        <v>162.9</v>
      </c>
      <c r="G220" s="2"/>
    </row>
    <row r="221" spans="1:7" x14ac:dyDescent="0.35">
      <c r="A221" s="9" t="s">
        <v>352</v>
      </c>
      <c r="B221" s="9" t="s">
        <v>353</v>
      </c>
      <c r="C221" s="9">
        <v>106.46</v>
      </c>
    </row>
    <row r="222" spans="1:7" x14ac:dyDescent="0.35">
      <c r="A222" s="9" t="s">
        <v>354</v>
      </c>
      <c r="B222" s="9" t="s">
        <v>355</v>
      </c>
      <c r="C222" s="9">
        <v>94.9</v>
      </c>
      <c r="G222" s="2"/>
    </row>
    <row r="223" spans="1:7" x14ac:dyDescent="0.35">
      <c r="A223" s="9" t="s">
        <v>356</v>
      </c>
      <c r="B223" s="9" t="s">
        <v>357</v>
      </c>
      <c r="C223" s="9">
        <v>139.96</v>
      </c>
      <c r="G223" s="2"/>
    </row>
    <row r="224" spans="1:7" x14ac:dyDescent="0.35">
      <c r="A224" s="9" t="s">
        <v>360</v>
      </c>
      <c r="B224" s="9" t="s">
        <v>361</v>
      </c>
      <c r="C224" s="9">
        <v>137.28</v>
      </c>
      <c r="G224" s="2"/>
    </row>
    <row r="225" spans="1:7" x14ac:dyDescent="0.35">
      <c r="A225" s="9" t="s">
        <v>360</v>
      </c>
      <c r="B225" s="9" t="s">
        <v>361</v>
      </c>
      <c r="C225" s="9">
        <v>169.9</v>
      </c>
    </row>
    <row r="226" spans="1:7" x14ac:dyDescent="0.35">
      <c r="A226" s="9" t="s">
        <v>362</v>
      </c>
      <c r="B226" s="9" t="s">
        <v>363</v>
      </c>
      <c r="C226" s="9">
        <v>111.3</v>
      </c>
    </row>
    <row r="227" spans="1:7" x14ac:dyDescent="0.35">
      <c r="A227" s="9" t="s">
        <v>362</v>
      </c>
      <c r="B227" s="9" t="s">
        <v>363</v>
      </c>
      <c r="C227" s="9">
        <v>123.12</v>
      </c>
    </row>
    <row r="228" spans="1:7" x14ac:dyDescent="0.35">
      <c r="A228" s="9" t="s">
        <v>364</v>
      </c>
      <c r="B228" s="9" t="s">
        <v>365</v>
      </c>
      <c r="C228" s="9">
        <v>237</v>
      </c>
      <c r="G228" s="2"/>
    </row>
    <row r="229" spans="1:7" x14ac:dyDescent="0.35">
      <c r="A229" s="9" t="s">
        <v>366</v>
      </c>
      <c r="B229" s="9" t="s">
        <v>367</v>
      </c>
      <c r="C229" s="9">
        <v>94.88</v>
      </c>
    </row>
    <row r="230" spans="1:7" x14ac:dyDescent="0.35">
      <c r="A230" s="9" t="s">
        <v>368</v>
      </c>
      <c r="B230" s="9" t="s">
        <v>369</v>
      </c>
      <c r="C230" s="9">
        <v>192.76</v>
      </c>
      <c r="G230" s="2"/>
    </row>
    <row r="231" spans="1:7" x14ac:dyDescent="0.35">
      <c r="A231" s="9" t="s">
        <v>370</v>
      </c>
      <c r="B231" s="9" t="s">
        <v>371</v>
      </c>
      <c r="C231" s="9">
        <v>83</v>
      </c>
    </row>
    <row r="232" spans="1:7" x14ac:dyDescent="0.35">
      <c r="A232" s="9" t="s">
        <v>370</v>
      </c>
      <c r="B232" s="9" t="s">
        <v>371</v>
      </c>
      <c r="C232" s="9">
        <v>299</v>
      </c>
      <c r="G232" s="2"/>
    </row>
    <row r="233" spans="1:7" x14ac:dyDescent="0.35">
      <c r="A233" s="9" t="s">
        <v>372</v>
      </c>
      <c r="B233" s="9" t="s">
        <v>373</v>
      </c>
      <c r="C233" s="9">
        <v>134.19999999999999</v>
      </c>
      <c r="G233" s="2"/>
    </row>
    <row r="234" spans="1:7" x14ac:dyDescent="0.35">
      <c r="A234" s="9" t="s">
        <v>374</v>
      </c>
      <c r="B234" s="9" t="s">
        <v>375</v>
      </c>
      <c r="C234" s="9">
        <v>136</v>
      </c>
    </row>
    <row r="235" spans="1:7" x14ac:dyDescent="0.35">
      <c r="A235" s="9" t="s">
        <v>370</v>
      </c>
      <c r="B235" s="9" t="s">
        <v>371</v>
      </c>
      <c r="C235" s="9">
        <v>0</v>
      </c>
    </row>
    <row r="236" spans="1:7" x14ac:dyDescent="0.35">
      <c r="A236" s="9" t="s">
        <v>376</v>
      </c>
      <c r="B236" s="9" t="s">
        <v>377</v>
      </c>
      <c r="C236" s="9">
        <v>285.60000000000002</v>
      </c>
    </row>
    <row r="237" spans="1:7" x14ac:dyDescent="0.35">
      <c r="A237" s="9" t="s">
        <v>376</v>
      </c>
      <c r="B237" s="9" t="s">
        <v>377</v>
      </c>
      <c r="C237" s="9">
        <v>240.6</v>
      </c>
      <c r="G237" s="2"/>
    </row>
    <row r="238" spans="1:7" x14ac:dyDescent="0.35">
      <c r="A238" s="9" t="s">
        <v>378</v>
      </c>
      <c r="B238" s="9" t="s">
        <v>379</v>
      </c>
      <c r="C238" s="9">
        <v>162.34</v>
      </c>
    </row>
    <row r="239" spans="1:7" x14ac:dyDescent="0.35">
      <c r="A239" s="9" t="s">
        <v>380</v>
      </c>
      <c r="B239" s="9" t="s">
        <v>381</v>
      </c>
      <c r="C239" s="9">
        <v>231</v>
      </c>
    </row>
    <row r="240" spans="1:7" x14ac:dyDescent="0.35">
      <c r="A240" s="9" t="s">
        <v>382</v>
      </c>
      <c r="B240" s="9" t="s">
        <v>383</v>
      </c>
      <c r="C240" s="9">
        <v>159.18</v>
      </c>
    </row>
    <row r="241" spans="1:7" x14ac:dyDescent="0.35">
      <c r="A241" s="9" t="s">
        <v>386</v>
      </c>
      <c r="B241" s="9" t="s">
        <v>387</v>
      </c>
      <c r="C241" s="9">
        <v>42.9</v>
      </c>
    </row>
    <row r="242" spans="1:7" x14ac:dyDescent="0.35">
      <c r="A242" s="9" t="s">
        <v>388</v>
      </c>
      <c r="B242" s="9" t="s">
        <v>389</v>
      </c>
      <c r="C242" s="9">
        <v>237.4</v>
      </c>
    </row>
    <row r="243" spans="1:7" x14ac:dyDescent="0.35">
      <c r="A243" s="9" t="s">
        <v>390</v>
      </c>
      <c r="B243" s="9" t="s">
        <v>391</v>
      </c>
      <c r="C243" s="9">
        <v>230.4</v>
      </c>
    </row>
    <row r="244" spans="1:7" x14ac:dyDescent="0.35">
      <c r="A244" s="9" t="s">
        <v>392</v>
      </c>
      <c r="B244" s="9" t="s">
        <v>393</v>
      </c>
      <c r="C244" s="9">
        <v>214.8</v>
      </c>
    </row>
    <row r="245" spans="1:7" x14ac:dyDescent="0.35">
      <c r="A245" s="9" t="s">
        <v>394</v>
      </c>
      <c r="B245" s="9" t="s">
        <v>395</v>
      </c>
      <c r="C245" s="9">
        <v>80.06</v>
      </c>
      <c r="G245" s="2"/>
    </row>
    <row r="246" spans="1:7" x14ac:dyDescent="0.35">
      <c r="A246" s="9" t="s">
        <v>396</v>
      </c>
      <c r="B246" s="9" t="s">
        <v>397</v>
      </c>
      <c r="C246" s="9">
        <v>122.7</v>
      </c>
    </row>
    <row r="247" spans="1:7" x14ac:dyDescent="0.35">
      <c r="A247" s="9" t="s">
        <v>398</v>
      </c>
      <c r="B247" s="9" t="s">
        <v>399</v>
      </c>
      <c r="C247" s="9">
        <v>274.2</v>
      </c>
      <c r="G247" s="2"/>
    </row>
    <row r="248" spans="1:7" x14ac:dyDescent="0.35">
      <c r="A248" s="9" t="s">
        <v>400</v>
      </c>
      <c r="B248" s="9" t="s">
        <v>401</v>
      </c>
      <c r="C248" s="9">
        <v>149.69999999999999</v>
      </c>
      <c r="G248" s="2"/>
    </row>
    <row r="249" spans="1:7" x14ac:dyDescent="0.35">
      <c r="A249" s="9" t="s">
        <v>400</v>
      </c>
      <c r="B249" s="9" t="s">
        <v>401</v>
      </c>
      <c r="C249" s="9">
        <v>278.60000000000002</v>
      </c>
    </row>
    <row r="250" spans="1:7" x14ac:dyDescent="0.35">
      <c r="A250" s="9" t="s">
        <v>402</v>
      </c>
      <c r="B250" s="9" t="s">
        <v>403</v>
      </c>
      <c r="C250" s="9">
        <v>108.8</v>
      </c>
      <c r="G250" s="2"/>
    </row>
    <row r="251" spans="1:7" x14ac:dyDescent="0.35">
      <c r="A251" s="9" t="s">
        <v>402</v>
      </c>
      <c r="B251" s="9" t="s">
        <v>403</v>
      </c>
      <c r="C251" s="9">
        <v>227.4</v>
      </c>
      <c r="G251" s="2"/>
    </row>
    <row r="252" spans="1:7" x14ac:dyDescent="0.35">
      <c r="A252" s="9" t="s">
        <v>404</v>
      </c>
      <c r="B252" s="9" t="s">
        <v>405</v>
      </c>
      <c r="C252" s="9">
        <v>192.94</v>
      </c>
    </row>
    <row r="253" spans="1:7" x14ac:dyDescent="0.35">
      <c r="A253" s="9" t="s">
        <v>406</v>
      </c>
      <c r="B253" s="9" t="s">
        <v>407</v>
      </c>
      <c r="C253" s="9">
        <v>121</v>
      </c>
    </row>
    <row r="254" spans="1:7" x14ac:dyDescent="0.35">
      <c r="A254" s="9" t="s">
        <v>408</v>
      </c>
      <c r="B254" s="9" t="s">
        <v>409</v>
      </c>
      <c r="C254" s="9">
        <v>211.8</v>
      </c>
      <c r="G254" s="2"/>
    </row>
    <row r="255" spans="1:7" x14ac:dyDescent="0.35">
      <c r="A255" s="9" t="s">
        <v>410</v>
      </c>
      <c r="B255" s="9" t="s">
        <v>411</v>
      </c>
      <c r="C255" s="9">
        <v>220.2</v>
      </c>
    </row>
    <row r="256" spans="1:7" x14ac:dyDescent="0.35">
      <c r="A256" s="9" t="s">
        <v>412</v>
      </c>
      <c r="B256" s="9" t="s">
        <v>413</v>
      </c>
      <c r="C256" s="9">
        <v>201.6</v>
      </c>
    </row>
    <row r="257" spans="1:7" x14ac:dyDescent="0.35">
      <c r="A257" s="9" t="s">
        <v>414</v>
      </c>
      <c r="B257" s="9" t="s">
        <v>415</v>
      </c>
      <c r="C257" s="9">
        <v>166.86</v>
      </c>
    </row>
    <row r="258" spans="1:7" x14ac:dyDescent="0.35">
      <c r="A258" s="9" t="s">
        <v>416</v>
      </c>
      <c r="B258" s="9" t="s">
        <v>417</v>
      </c>
      <c r="C258" s="9">
        <v>187.08</v>
      </c>
    </row>
    <row r="259" spans="1:7" x14ac:dyDescent="0.35">
      <c r="A259" s="9" t="s">
        <v>418</v>
      </c>
      <c r="B259" s="9" t="s">
        <v>419</v>
      </c>
      <c r="C259" s="9">
        <v>52.76</v>
      </c>
      <c r="G259" s="18"/>
    </row>
    <row r="260" spans="1:7" x14ac:dyDescent="0.35">
      <c r="A260" s="9" t="s">
        <v>420</v>
      </c>
      <c r="B260" s="9" t="s">
        <v>421</v>
      </c>
      <c r="C260" s="9">
        <v>261.2</v>
      </c>
    </row>
    <row r="261" spans="1:7" x14ac:dyDescent="0.35">
      <c r="A261" s="9" t="s">
        <v>422</v>
      </c>
      <c r="B261" s="9" t="s">
        <v>423</v>
      </c>
      <c r="C261" s="9">
        <v>66.3</v>
      </c>
    </row>
    <row r="262" spans="1:7" x14ac:dyDescent="0.35">
      <c r="A262" s="9" t="s">
        <v>422</v>
      </c>
      <c r="B262" s="9" t="s">
        <v>423</v>
      </c>
      <c r="C262" s="9">
        <v>251</v>
      </c>
    </row>
    <row r="263" spans="1:7" x14ac:dyDescent="0.35">
      <c r="A263" s="9" t="s">
        <v>422</v>
      </c>
      <c r="B263" s="9" t="s">
        <v>423</v>
      </c>
      <c r="C263" s="9">
        <v>112.04</v>
      </c>
      <c r="G263" s="2"/>
    </row>
    <row r="264" spans="1:7" x14ac:dyDescent="0.35">
      <c r="A264" s="9" t="s">
        <v>424</v>
      </c>
      <c r="B264" s="9" t="s">
        <v>425</v>
      </c>
      <c r="C264" s="9">
        <v>301.60000000000002</v>
      </c>
    </row>
    <row r="265" spans="1:7" x14ac:dyDescent="0.35">
      <c r="A265" s="9" t="s">
        <v>426</v>
      </c>
      <c r="B265" s="9" t="s">
        <v>427</v>
      </c>
      <c r="C265" s="9">
        <v>145.62</v>
      </c>
      <c r="G265" s="2"/>
    </row>
    <row r="266" spans="1:7" x14ac:dyDescent="0.35">
      <c r="A266" s="9" t="s">
        <v>428</v>
      </c>
      <c r="B266" s="9" t="s">
        <v>429</v>
      </c>
      <c r="C266" s="9">
        <v>278.8</v>
      </c>
    </row>
    <row r="267" spans="1:7" x14ac:dyDescent="0.35">
      <c r="A267" s="9" t="s">
        <v>430</v>
      </c>
      <c r="B267" s="9" t="s">
        <v>431</v>
      </c>
      <c r="C267" s="9">
        <v>222.4</v>
      </c>
    </row>
    <row r="268" spans="1:7" x14ac:dyDescent="0.35">
      <c r="A268" s="9" t="s">
        <v>432</v>
      </c>
      <c r="B268" s="9" t="s">
        <v>433</v>
      </c>
      <c r="C268" s="9">
        <v>194.04</v>
      </c>
    </row>
    <row r="269" spans="1:7" x14ac:dyDescent="0.35">
      <c r="A269" s="9" t="s">
        <v>434</v>
      </c>
      <c r="B269" s="9" t="s">
        <v>435</v>
      </c>
      <c r="C269" s="9">
        <v>215.2</v>
      </c>
      <c r="G269" s="2"/>
    </row>
    <row r="270" spans="1:7" x14ac:dyDescent="0.35">
      <c r="A270" s="9" t="s">
        <v>434</v>
      </c>
      <c r="B270" s="9" t="s">
        <v>435</v>
      </c>
      <c r="C270" s="9">
        <v>111.4</v>
      </c>
    </row>
    <row r="271" spans="1:7" x14ac:dyDescent="0.35">
      <c r="A271" s="9" t="s">
        <v>436</v>
      </c>
      <c r="B271" s="9" t="s">
        <v>437</v>
      </c>
      <c r="C271" s="9">
        <v>70.48</v>
      </c>
    </row>
    <row r="272" spans="1:7" x14ac:dyDescent="0.35">
      <c r="A272" s="9" t="s">
        <v>438</v>
      </c>
      <c r="B272" s="9" t="s">
        <v>439</v>
      </c>
      <c r="C272" s="9">
        <v>151.97999999999999</v>
      </c>
      <c r="G272" s="2"/>
    </row>
    <row r="273" spans="1:7" x14ac:dyDescent="0.35">
      <c r="A273" s="9" t="s">
        <v>440</v>
      </c>
      <c r="B273" s="9" t="s">
        <v>441</v>
      </c>
      <c r="C273" s="9">
        <v>5.86</v>
      </c>
      <c r="G273" s="2"/>
    </row>
    <row r="274" spans="1:7" x14ac:dyDescent="0.35">
      <c r="A274" s="9" t="s">
        <v>442</v>
      </c>
      <c r="B274" s="9" t="s">
        <v>443</v>
      </c>
      <c r="C274" s="9">
        <v>27.38</v>
      </c>
    </row>
    <row r="275" spans="1:7" x14ac:dyDescent="0.35">
      <c r="A275" s="9" t="s">
        <v>442</v>
      </c>
      <c r="B275" s="9" t="s">
        <v>443</v>
      </c>
      <c r="C275" s="9">
        <v>63.1</v>
      </c>
    </row>
    <row r="276" spans="1:7" x14ac:dyDescent="0.35">
      <c r="A276" s="9" t="s">
        <v>444</v>
      </c>
      <c r="B276" s="9" t="s">
        <v>445</v>
      </c>
      <c r="C276" s="9">
        <v>212.2</v>
      </c>
    </row>
    <row r="277" spans="1:7" x14ac:dyDescent="0.35">
      <c r="A277" s="9" t="s">
        <v>444</v>
      </c>
      <c r="B277" s="9" t="s">
        <v>445</v>
      </c>
      <c r="C277" s="9">
        <v>47.02</v>
      </c>
    </row>
    <row r="278" spans="1:7" x14ac:dyDescent="0.35">
      <c r="A278" s="9" t="s">
        <v>444</v>
      </c>
      <c r="B278" s="9" t="s">
        <v>445</v>
      </c>
      <c r="C278" s="9">
        <v>180.62</v>
      </c>
    </row>
    <row r="279" spans="1:7" x14ac:dyDescent="0.35">
      <c r="A279" s="9" t="s">
        <v>446</v>
      </c>
      <c r="B279" s="9" t="s">
        <v>447</v>
      </c>
      <c r="C279" s="9">
        <v>149.18</v>
      </c>
    </row>
    <row r="280" spans="1:7" x14ac:dyDescent="0.35">
      <c r="A280" s="9" t="s">
        <v>450</v>
      </c>
      <c r="B280" s="9" t="s">
        <v>451</v>
      </c>
      <c r="C280" s="9">
        <v>25.7</v>
      </c>
    </row>
    <row r="281" spans="1:7" x14ac:dyDescent="0.35">
      <c r="A281" s="9" t="s">
        <v>452</v>
      </c>
      <c r="B281" s="9" t="s">
        <v>453</v>
      </c>
      <c r="C281" s="9">
        <v>212.4</v>
      </c>
    </row>
    <row r="282" spans="1:7" x14ac:dyDescent="0.35">
      <c r="A282" s="9" t="s">
        <v>452</v>
      </c>
      <c r="B282" s="9" t="s">
        <v>453</v>
      </c>
      <c r="C282" s="9">
        <v>137.84</v>
      </c>
    </row>
    <row r="283" spans="1:7" x14ac:dyDescent="0.35">
      <c r="A283" s="9" t="s">
        <v>452</v>
      </c>
      <c r="B283" s="9" t="s">
        <v>453</v>
      </c>
      <c r="C283" s="9">
        <v>98.1</v>
      </c>
      <c r="G283" s="2"/>
    </row>
    <row r="284" spans="1:7" x14ac:dyDescent="0.35">
      <c r="A284" s="9" t="s">
        <v>454</v>
      </c>
      <c r="B284" s="9" t="s">
        <v>455</v>
      </c>
      <c r="C284" s="9">
        <v>144.38</v>
      </c>
    </row>
    <row r="285" spans="1:7" x14ac:dyDescent="0.35">
      <c r="A285" s="9" t="s">
        <v>454</v>
      </c>
      <c r="B285" s="9" t="s">
        <v>455</v>
      </c>
      <c r="C285" s="9">
        <v>0</v>
      </c>
    </row>
    <row r="286" spans="1:7" x14ac:dyDescent="0.35">
      <c r="A286" s="9" t="s">
        <v>454</v>
      </c>
      <c r="B286" s="9" t="s">
        <v>455</v>
      </c>
      <c r="C286" s="9">
        <v>106.52</v>
      </c>
      <c r="G286" s="2"/>
    </row>
    <row r="287" spans="1:7" x14ac:dyDescent="0.35">
      <c r="A287" s="9" t="s">
        <v>457</v>
      </c>
      <c r="B287" s="9" t="s">
        <v>458</v>
      </c>
      <c r="C287" s="9">
        <v>167.08</v>
      </c>
    </row>
    <row r="288" spans="1:7" x14ac:dyDescent="0.35">
      <c r="A288" s="9" t="s">
        <v>457</v>
      </c>
      <c r="B288" s="9" t="s">
        <v>458</v>
      </c>
      <c r="C288" s="9">
        <v>164.54</v>
      </c>
    </row>
    <row r="289" spans="1:7" x14ac:dyDescent="0.35">
      <c r="A289" s="9" t="s">
        <v>459</v>
      </c>
      <c r="B289" s="9" t="s">
        <v>460</v>
      </c>
      <c r="C289" s="9">
        <v>0</v>
      </c>
    </row>
    <row r="290" spans="1:7" x14ac:dyDescent="0.35">
      <c r="A290" s="9" t="s">
        <v>461</v>
      </c>
      <c r="B290" s="9" t="s">
        <v>462</v>
      </c>
      <c r="C290" s="9">
        <v>62.66</v>
      </c>
      <c r="G290" s="2"/>
    </row>
    <row r="291" spans="1:7" x14ac:dyDescent="0.35">
      <c r="A291" s="9" t="s">
        <v>463</v>
      </c>
      <c r="B291" s="9" t="s">
        <v>464</v>
      </c>
      <c r="C291" s="9">
        <v>148.38</v>
      </c>
    </row>
    <row r="292" spans="1:7" x14ac:dyDescent="0.35">
      <c r="A292" s="9" t="s">
        <v>465</v>
      </c>
      <c r="B292" s="9" t="s">
        <v>466</v>
      </c>
      <c r="C292" s="9">
        <v>302</v>
      </c>
    </row>
    <row r="293" spans="1:7" x14ac:dyDescent="0.35">
      <c r="A293" s="9" t="s">
        <v>467</v>
      </c>
      <c r="B293" s="9" t="s">
        <v>468</v>
      </c>
      <c r="C293" s="9">
        <v>261</v>
      </c>
    </row>
    <row r="294" spans="1:7" x14ac:dyDescent="0.35">
      <c r="A294" s="9" t="s">
        <v>469</v>
      </c>
      <c r="B294" s="9" t="s">
        <v>470</v>
      </c>
      <c r="C294" s="9">
        <v>29.72</v>
      </c>
    </row>
    <row r="295" spans="1:7" x14ac:dyDescent="0.35">
      <c r="A295" s="9" t="s">
        <v>471</v>
      </c>
      <c r="B295" s="9" t="s">
        <v>472</v>
      </c>
      <c r="C295" s="9">
        <v>330.8</v>
      </c>
      <c r="G295" s="2"/>
    </row>
    <row r="296" spans="1:7" x14ac:dyDescent="0.35">
      <c r="A296" s="9" t="s">
        <v>473</v>
      </c>
      <c r="B296" s="9" t="s">
        <v>474</v>
      </c>
      <c r="C296" s="9">
        <v>110.56</v>
      </c>
    </row>
    <row r="297" spans="1:7" x14ac:dyDescent="0.35">
      <c r="A297" s="9" t="s">
        <v>471</v>
      </c>
      <c r="B297" s="9" t="s">
        <v>472</v>
      </c>
      <c r="C297" s="9">
        <v>320.60000000000002</v>
      </c>
      <c r="G297" s="2"/>
    </row>
    <row r="298" spans="1:7" x14ac:dyDescent="0.35">
      <c r="A298" s="9" t="s">
        <v>475</v>
      </c>
      <c r="B298" s="9" t="s">
        <v>476</v>
      </c>
      <c r="C298" s="9">
        <v>168.4</v>
      </c>
      <c r="G298" s="2"/>
    </row>
    <row r="299" spans="1:7" x14ac:dyDescent="0.35">
      <c r="A299" s="9" t="s">
        <v>471</v>
      </c>
      <c r="B299" s="9" t="s">
        <v>472</v>
      </c>
      <c r="C299" s="9">
        <v>193.8</v>
      </c>
    </row>
    <row r="300" spans="1:7" x14ac:dyDescent="0.35">
      <c r="A300" s="9" t="s">
        <v>469</v>
      </c>
      <c r="B300" s="9" t="s">
        <v>470</v>
      </c>
      <c r="C300" s="9">
        <v>186.6</v>
      </c>
    </row>
    <row r="301" spans="1:7" x14ac:dyDescent="0.35">
      <c r="A301" s="9" t="s">
        <v>477</v>
      </c>
      <c r="B301" s="9" t="s">
        <v>478</v>
      </c>
      <c r="C301" s="9">
        <v>173.9</v>
      </c>
      <c r="G301" s="2"/>
    </row>
    <row r="302" spans="1:7" x14ac:dyDescent="0.35">
      <c r="A302" s="9" t="s">
        <v>479</v>
      </c>
      <c r="B302" s="9" t="s">
        <v>480</v>
      </c>
      <c r="C302" s="9">
        <v>26.26</v>
      </c>
    </row>
    <row r="303" spans="1:7" x14ac:dyDescent="0.35">
      <c r="A303" s="9" t="s">
        <v>481</v>
      </c>
      <c r="B303" s="9" t="s">
        <v>482</v>
      </c>
      <c r="C303" s="9">
        <v>97.16</v>
      </c>
    </row>
    <row r="304" spans="1:7" x14ac:dyDescent="0.35">
      <c r="A304" s="9" t="s">
        <v>483</v>
      </c>
      <c r="B304" s="9" t="s">
        <v>484</v>
      </c>
      <c r="C304" s="9">
        <v>220</v>
      </c>
    </row>
    <row r="305" spans="1:7" x14ac:dyDescent="0.35">
      <c r="A305" s="9" t="s">
        <v>485</v>
      </c>
      <c r="B305" s="9" t="s">
        <v>486</v>
      </c>
      <c r="C305" s="9">
        <v>248.2</v>
      </c>
    </row>
    <row r="306" spans="1:7" x14ac:dyDescent="0.35">
      <c r="A306" s="9" t="s">
        <v>477</v>
      </c>
      <c r="B306" s="9" t="s">
        <v>478</v>
      </c>
      <c r="C306" s="9">
        <v>14.44</v>
      </c>
    </row>
    <row r="307" spans="1:7" x14ac:dyDescent="0.35">
      <c r="A307" s="9" t="s">
        <v>483</v>
      </c>
      <c r="B307" s="9" t="s">
        <v>484</v>
      </c>
      <c r="C307" s="9">
        <v>134.26</v>
      </c>
    </row>
    <row r="308" spans="1:7" x14ac:dyDescent="0.35">
      <c r="A308" s="9" t="s">
        <v>487</v>
      </c>
      <c r="B308" s="9" t="s">
        <v>488</v>
      </c>
      <c r="C308" s="9">
        <v>91.52</v>
      </c>
    </row>
    <row r="309" spans="1:7" x14ac:dyDescent="0.35">
      <c r="A309" s="9" t="s">
        <v>489</v>
      </c>
      <c r="B309" s="9" t="s">
        <v>490</v>
      </c>
      <c r="C309" s="9">
        <v>184.92</v>
      </c>
    </row>
    <row r="310" spans="1:7" x14ac:dyDescent="0.35">
      <c r="A310" s="9" t="s">
        <v>491</v>
      </c>
      <c r="B310" s="9" t="s">
        <v>492</v>
      </c>
      <c r="C310" s="9">
        <v>192.84</v>
      </c>
      <c r="G310" s="2"/>
    </row>
    <row r="311" spans="1:7" x14ac:dyDescent="0.35">
      <c r="A311" s="9" t="s">
        <v>493</v>
      </c>
      <c r="B311" s="9" t="s">
        <v>494</v>
      </c>
      <c r="C311" s="9">
        <v>299.60000000000002</v>
      </c>
      <c r="G311" s="2"/>
    </row>
    <row r="312" spans="1:7" x14ac:dyDescent="0.35">
      <c r="A312" s="9" t="s">
        <v>495</v>
      </c>
      <c r="B312" s="9" t="s">
        <v>496</v>
      </c>
      <c r="C312" s="9">
        <v>232.2</v>
      </c>
    </row>
    <row r="313" spans="1:7" x14ac:dyDescent="0.35">
      <c r="A313" s="9" t="s">
        <v>497</v>
      </c>
      <c r="B313" s="9" t="s">
        <v>498</v>
      </c>
      <c r="C313" s="9">
        <v>244.8</v>
      </c>
    </row>
    <row r="314" spans="1:7" x14ac:dyDescent="0.35">
      <c r="A314" s="9" t="s">
        <v>499</v>
      </c>
      <c r="B314" s="9" t="s">
        <v>500</v>
      </c>
      <c r="C314" s="9">
        <v>231</v>
      </c>
    </row>
    <row r="315" spans="1:7" x14ac:dyDescent="0.35">
      <c r="A315" s="9" t="s">
        <v>501</v>
      </c>
      <c r="B315" s="9" t="s">
        <v>502</v>
      </c>
      <c r="C315" s="9">
        <v>113.34</v>
      </c>
      <c r="G315" s="2"/>
    </row>
    <row r="316" spans="1:7" x14ac:dyDescent="0.35">
      <c r="A316" s="9" t="s">
        <v>503</v>
      </c>
      <c r="B316" s="9" t="s">
        <v>504</v>
      </c>
      <c r="C316" s="9">
        <v>56.32</v>
      </c>
    </row>
    <row r="317" spans="1:7" x14ac:dyDescent="0.35">
      <c r="A317" s="9" t="s">
        <v>495</v>
      </c>
      <c r="B317" s="9" t="s">
        <v>496</v>
      </c>
      <c r="C317" s="9">
        <v>155.66</v>
      </c>
    </row>
    <row r="318" spans="1:7" x14ac:dyDescent="0.35">
      <c r="A318" s="9" t="s">
        <v>495</v>
      </c>
      <c r="B318" s="9" t="s">
        <v>496</v>
      </c>
      <c r="C318" s="9">
        <v>63.32</v>
      </c>
      <c r="G318" s="2"/>
    </row>
    <row r="319" spans="1:7" x14ac:dyDescent="0.35">
      <c r="A319" s="9" t="s">
        <v>507</v>
      </c>
      <c r="B319" s="9" t="s">
        <v>508</v>
      </c>
      <c r="C319" s="9">
        <v>202</v>
      </c>
      <c r="G319" s="2"/>
    </row>
    <row r="320" spans="1:7" x14ac:dyDescent="0.35">
      <c r="A320" s="9" t="s">
        <v>507</v>
      </c>
      <c r="B320" s="9" t="s">
        <v>508</v>
      </c>
      <c r="C320" s="9">
        <v>128.82</v>
      </c>
    </row>
    <row r="321" spans="1:7" x14ac:dyDescent="0.35">
      <c r="A321" s="9" t="s">
        <v>509</v>
      </c>
      <c r="B321" s="9" t="s">
        <v>510</v>
      </c>
      <c r="C321" s="9">
        <v>227</v>
      </c>
      <c r="G321" s="2"/>
    </row>
    <row r="322" spans="1:7" x14ac:dyDescent="0.35">
      <c r="A322" s="9" t="s">
        <v>509</v>
      </c>
      <c r="B322" s="9" t="s">
        <v>510</v>
      </c>
      <c r="C322" s="9">
        <v>211.2</v>
      </c>
    </row>
    <row r="323" spans="1:7" x14ac:dyDescent="0.35">
      <c r="A323" s="9" t="s">
        <v>511</v>
      </c>
      <c r="B323" s="9" t="s">
        <v>512</v>
      </c>
      <c r="C323" s="9">
        <v>196.82</v>
      </c>
    </row>
    <row r="324" spans="1:7" x14ac:dyDescent="0.35">
      <c r="A324" s="9" t="s">
        <v>513</v>
      </c>
      <c r="B324" s="9" t="s">
        <v>514</v>
      </c>
      <c r="C324" s="9">
        <v>281.8</v>
      </c>
    </row>
    <row r="325" spans="1:7" x14ac:dyDescent="0.35">
      <c r="A325" s="9" t="s">
        <v>513</v>
      </c>
      <c r="B325" s="9" t="s">
        <v>514</v>
      </c>
      <c r="C325" s="9">
        <v>253</v>
      </c>
      <c r="G325" s="2"/>
    </row>
    <row r="326" spans="1:7" x14ac:dyDescent="0.35">
      <c r="A326" s="9" t="s">
        <v>515</v>
      </c>
      <c r="B326" s="9" t="s">
        <v>516</v>
      </c>
      <c r="C326" s="9">
        <v>299.8</v>
      </c>
      <c r="G326" s="2"/>
    </row>
    <row r="327" spans="1:7" x14ac:dyDescent="0.35">
      <c r="A327" s="9" t="s">
        <v>515</v>
      </c>
      <c r="B327" s="9" t="s">
        <v>516</v>
      </c>
      <c r="C327" s="9">
        <v>259</v>
      </c>
      <c r="G327" s="2"/>
    </row>
    <row r="328" spans="1:7" x14ac:dyDescent="0.35">
      <c r="A328" s="9" t="s">
        <v>517</v>
      </c>
      <c r="B328" s="9" t="s">
        <v>518</v>
      </c>
      <c r="C328" s="9">
        <v>86.94</v>
      </c>
      <c r="G328" s="2"/>
    </row>
    <row r="329" spans="1:7" x14ac:dyDescent="0.35">
      <c r="A329" s="9" t="s">
        <v>517</v>
      </c>
      <c r="B329" s="9" t="s">
        <v>518</v>
      </c>
      <c r="C329" s="9">
        <v>108.66</v>
      </c>
      <c r="G329" s="2"/>
    </row>
    <row r="330" spans="1:7" x14ac:dyDescent="0.35">
      <c r="A330" s="9" t="s">
        <v>519</v>
      </c>
      <c r="B330" s="9" t="s">
        <v>520</v>
      </c>
      <c r="C330" s="9">
        <v>78.319999999999993</v>
      </c>
      <c r="G330" s="2"/>
    </row>
    <row r="331" spans="1:7" x14ac:dyDescent="0.35">
      <c r="A331" s="9" t="s">
        <v>515</v>
      </c>
      <c r="B331" s="9" t="s">
        <v>516</v>
      </c>
      <c r="C331" s="9">
        <v>360.6</v>
      </c>
    </row>
    <row r="332" spans="1:7" ht="15.5" x14ac:dyDescent="0.35">
      <c r="A332" s="9" t="s">
        <v>519</v>
      </c>
      <c r="B332" s="9" t="s">
        <v>520</v>
      </c>
      <c r="C332" s="9">
        <v>350.4</v>
      </c>
      <c r="G332" s="5"/>
    </row>
    <row r="333" spans="1:7" x14ac:dyDescent="0.35">
      <c r="A333" s="9" t="s">
        <v>521</v>
      </c>
      <c r="B333" s="9" t="s">
        <v>522</v>
      </c>
      <c r="C333" s="9">
        <v>298.2</v>
      </c>
    </row>
    <row r="334" spans="1:7" x14ac:dyDescent="0.35">
      <c r="A334" s="9" t="s">
        <v>523</v>
      </c>
      <c r="B334" s="9" t="s">
        <v>524</v>
      </c>
      <c r="C334" s="9">
        <v>130.91999999999999</v>
      </c>
    </row>
    <row r="335" spans="1:7" x14ac:dyDescent="0.35">
      <c r="A335" s="9" t="s">
        <v>525</v>
      </c>
      <c r="B335" s="9" t="s">
        <v>526</v>
      </c>
      <c r="C335" s="9">
        <v>320.8</v>
      </c>
      <c r="G335" s="2"/>
    </row>
    <row r="336" spans="1:7" x14ac:dyDescent="0.35">
      <c r="A336" s="9" t="s">
        <v>515</v>
      </c>
      <c r="B336" s="9" t="s">
        <v>516</v>
      </c>
      <c r="C336" s="9">
        <v>301.39999999999998</v>
      </c>
      <c r="G336" s="2"/>
    </row>
    <row r="337" spans="1:7" x14ac:dyDescent="0.35">
      <c r="A337" s="9" t="s">
        <v>525</v>
      </c>
      <c r="B337" s="9" t="s">
        <v>526</v>
      </c>
      <c r="C337" s="9">
        <v>582.6</v>
      </c>
      <c r="G337" s="2"/>
    </row>
    <row r="338" spans="1:7" x14ac:dyDescent="0.35">
      <c r="A338" s="9" t="s">
        <v>527</v>
      </c>
      <c r="B338" s="9" t="s">
        <v>528</v>
      </c>
      <c r="C338" s="9">
        <v>671.8</v>
      </c>
      <c r="G338" s="2"/>
    </row>
    <row r="339" spans="1:7" x14ac:dyDescent="0.35">
      <c r="A339" s="9" t="s">
        <v>529</v>
      </c>
      <c r="B339" s="9" t="s">
        <v>530</v>
      </c>
      <c r="C339" s="9">
        <v>520.79999999999995</v>
      </c>
      <c r="G339" s="2"/>
    </row>
    <row r="340" spans="1:7" x14ac:dyDescent="0.35">
      <c r="A340" s="9" t="s">
        <v>531</v>
      </c>
      <c r="B340" s="9" t="s">
        <v>532</v>
      </c>
      <c r="C340" s="9">
        <v>445.2</v>
      </c>
      <c r="G340" s="2"/>
    </row>
    <row r="341" spans="1:7" x14ac:dyDescent="0.35">
      <c r="A341" s="9" t="s">
        <v>533</v>
      </c>
      <c r="B341" s="9" t="s">
        <v>534</v>
      </c>
      <c r="C341" s="9">
        <v>308</v>
      </c>
      <c r="G341" s="2"/>
    </row>
    <row r="342" spans="1:7" x14ac:dyDescent="0.35">
      <c r="A342" s="9" t="s">
        <v>535</v>
      </c>
      <c r="B342" s="9" t="s">
        <v>536</v>
      </c>
      <c r="C342" s="9">
        <v>292</v>
      </c>
      <c r="G342" s="2"/>
    </row>
    <row r="343" spans="1:7" x14ac:dyDescent="0.35">
      <c r="A343" s="9" t="s">
        <v>537</v>
      </c>
      <c r="B343" s="9" t="s">
        <v>538</v>
      </c>
      <c r="C343" s="9">
        <v>432.8</v>
      </c>
      <c r="G343" s="2"/>
    </row>
    <row r="344" spans="1:7" x14ac:dyDescent="0.35">
      <c r="A344" s="9" t="s">
        <v>539</v>
      </c>
      <c r="B344" s="9" t="s">
        <v>540</v>
      </c>
      <c r="C344" s="9">
        <v>0</v>
      </c>
      <c r="G344" s="2"/>
    </row>
    <row r="345" spans="1:7" x14ac:dyDescent="0.35">
      <c r="A345" s="9" t="s">
        <v>541</v>
      </c>
      <c r="B345" s="9" t="s">
        <v>542</v>
      </c>
      <c r="C345" s="9">
        <v>38.24</v>
      </c>
      <c r="G345" s="2"/>
    </row>
    <row r="346" spans="1:7" x14ac:dyDescent="0.35">
      <c r="A346" s="9" t="s">
        <v>541</v>
      </c>
      <c r="B346" s="9" t="s">
        <v>542</v>
      </c>
      <c r="C346" s="9">
        <v>72.48</v>
      </c>
    </row>
    <row r="347" spans="1:7" x14ac:dyDescent="0.35">
      <c r="A347" s="9" t="s">
        <v>543</v>
      </c>
      <c r="B347" s="9" t="s">
        <v>544</v>
      </c>
      <c r="C347" s="9">
        <v>117.06</v>
      </c>
      <c r="G347" s="2"/>
    </row>
    <row r="348" spans="1:7" x14ac:dyDescent="0.35">
      <c r="A348" s="9" t="s">
        <v>545</v>
      </c>
      <c r="B348" s="9" t="s">
        <v>546</v>
      </c>
      <c r="C348" s="9">
        <v>268</v>
      </c>
    </row>
    <row r="349" spans="1:7" x14ac:dyDescent="0.35">
      <c r="A349" s="9" t="s">
        <v>547</v>
      </c>
      <c r="B349" s="9" t="s">
        <v>548</v>
      </c>
      <c r="C349" s="9">
        <v>107.68</v>
      </c>
      <c r="G349" s="2"/>
    </row>
    <row r="350" spans="1:7" x14ac:dyDescent="0.35">
      <c r="A350" s="9" t="s">
        <v>549</v>
      </c>
      <c r="B350" s="9" t="s">
        <v>550</v>
      </c>
      <c r="C350" s="9">
        <v>86.4</v>
      </c>
      <c r="G350" s="2"/>
    </row>
    <row r="351" spans="1:7" x14ac:dyDescent="0.35">
      <c r="A351" s="9" t="s">
        <v>549</v>
      </c>
      <c r="B351" s="9" t="s">
        <v>550</v>
      </c>
      <c r="C351" s="9">
        <v>114.52</v>
      </c>
      <c r="G351" s="2"/>
    </row>
    <row r="352" spans="1:7" x14ac:dyDescent="0.35">
      <c r="A352" s="9" t="s">
        <v>551</v>
      </c>
      <c r="B352" s="9" t="s">
        <v>552</v>
      </c>
      <c r="C352" s="9">
        <v>212.8</v>
      </c>
      <c r="G352" s="2"/>
    </row>
    <row r="353" spans="1:7" x14ac:dyDescent="0.35">
      <c r="A353" s="9" t="s">
        <v>553</v>
      </c>
      <c r="B353" s="9" t="s">
        <v>554</v>
      </c>
      <c r="C353" s="9">
        <v>129.6</v>
      </c>
      <c r="G353" s="2"/>
    </row>
    <row r="354" spans="1:7" x14ac:dyDescent="0.35">
      <c r="A354" s="9" t="s">
        <v>555</v>
      </c>
      <c r="B354" s="9" t="s">
        <v>556</v>
      </c>
      <c r="C354" s="9">
        <v>137.68</v>
      </c>
    </row>
    <row r="355" spans="1:7" x14ac:dyDescent="0.35">
      <c r="A355" s="9" t="s">
        <v>557</v>
      </c>
      <c r="B355" s="9" t="s">
        <v>558</v>
      </c>
      <c r="C355" s="9">
        <v>126.6</v>
      </c>
      <c r="G355" s="2"/>
    </row>
    <row r="356" spans="1:7" x14ac:dyDescent="0.35">
      <c r="A356" s="9" t="s">
        <v>559</v>
      </c>
      <c r="B356" s="9" t="s">
        <v>560</v>
      </c>
      <c r="C356" s="9">
        <v>31.4</v>
      </c>
    </row>
    <row r="357" spans="1:7" x14ac:dyDescent="0.35">
      <c r="A357" s="9" t="s">
        <v>559</v>
      </c>
      <c r="B357" s="9" t="s">
        <v>560</v>
      </c>
      <c r="C357" s="9">
        <v>106.12</v>
      </c>
      <c r="G357" s="2"/>
    </row>
    <row r="358" spans="1:7" x14ac:dyDescent="0.35">
      <c r="A358" s="9" t="s">
        <v>561</v>
      </c>
      <c r="B358" s="9" t="s">
        <v>562</v>
      </c>
      <c r="C358" s="9">
        <v>107.6</v>
      </c>
      <c r="G358" s="2"/>
    </row>
    <row r="359" spans="1:7" x14ac:dyDescent="0.35">
      <c r="A359" s="9" t="s">
        <v>563</v>
      </c>
      <c r="B359" s="9" t="s">
        <v>564</v>
      </c>
      <c r="C359" s="9">
        <v>28.84</v>
      </c>
      <c r="G359" s="2"/>
    </row>
    <row r="360" spans="1:7" x14ac:dyDescent="0.35">
      <c r="A360" s="9" t="s">
        <v>565</v>
      </c>
      <c r="B360" s="9" t="s">
        <v>566</v>
      </c>
      <c r="C360" s="9">
        <v>49.68</v>
      </c>
      <c r="G360" s="2"/>
    </row>
    <row r="361" spans="1:7" x14ac:dyDescent="0.35">
      <c r="A361" s="9" t="s">
        <v>567</v>
      </c>
      <c r="B361" s="9" t="s">
        <v>568</v>
      </c>
      <c r="C361" s="9">
        <v>228.2</v>
      </c>
      <c r="G361" s="2"/>
    </row>
    <row r="362" spans="1:7" x14ac:dyDescent="0.35">
      <c r="A362" s="9" t="s">
        <v>569</v>
      </c>
      <c r="B362" s="9" t="s">
        <v>570</v>
      </c>
      <c r="C362" s="9">
        <v>96.58</v>
      </c>
      <c r="G362" s="2"/>
    </row>
    <row r="363" spans="1:7" x14ac:dyDescent="0.35">
      <c r="A363" s="9" t="s">
        <v>571</v>
      </c>
      <c r="B363" s="9" t="s">
        <v>572</v>
      </c>
      <c r="C363" s="9">
        <v>112.94</v>
      </c>
      <c r="G363" s="2"/>
    </row>
    <row r="364" spans="1:7" x14ac:dyDescent="0.35">
      <c r="A364" s="9" t="s">
        <v>573</v>
      </c>
      <c r="B364" s="9" t="s">
        <v>574</v>
      </c>
      <c r="C364" s="9">
        <v>101.54</v>
      </c>
      <c r="G364" s="2"/>
    </row>
    <row r="365" spans="1:7" x14ac:dyDescent="0.35">
      <c r="A365" s="9" t="s">
        <v>575</v>
      </c>
      <c r="B365" s="9" t="s">
        <v>576</v>
      </c>
      <c r="C365" s="9">
        <v>73.400000000000006</v>
      </c>
      <c r="G365" s="2"/>
    </row>
    <row r="366" spans="1:7" x14ac:dyDescent="0.35">
      <c r="A366" s="9" t="s">
        <v>571</v>
      </c>
      <c r="B366" s="9" t="s">
        <v>572</v>
      </c>
      <c r="C366" s="9">
        <v>158.84</v>
      </c>
      <c r="G366" s="2"/>
    </row>
    <row r="367" spans="1:7" x14ac:dyDescent="0.35">
      <c r="A367" s="9" t="s">
        <v>577</v>
      </c>
      <c r="B367" s="9" t="s">
        <v>578</v>
      </c>
      <c r="C367" s="9">
        <v>151.04</v>
      </c>
      <c r="G367" s="2"/>
    </row>
    <row r="368" spans="1:7" x14ac:dyDescent="0.35">
      <c r="A368" s="9" t="s">
        <v>577</v>
      </c>
      <c r="B368" s="9" t="s">
        <v>578</v>
      </c>
      <c r="C368" s="9">
        <v>106.72</v>
      </c>
      <c r="G368" s="2"/>
    </row>
    <row r="369" spans="1:7" x14ac:dyDescent="0.35">
      <c r="A369" s="9" t="s">
        <v>579</v>
      </c>
      <c r="B369" s="9" t="s">
        <v>580</v>
      </c>
      <c r="C369" s="9">
        <v>179.7</v>
      </c>
    </row>
    <row r="370" spans="1:7" x14ac:dyDescent="0.35">
      <c r="A370" s="9" t="s">
        <v>581</v>
      </c>
      <c r="B370" s="9" t="s">
        <v>582</v>
      </c>
      <c r="C370" s="9">
        <v>119.5</v>
      </c>
      <c r="G370" s="2"/>
    </row>
    <row r="371" spans="1:7" x14ac:dyDescent="0.35">
      <c r="A371" s="9" t="s">
        <v>583</v>
      </c>
      <c r="B371" s="9" t="s">
        <v>584</v>
      </c>
      <c r="C371" s="9">
        <v>121.14</v>
      </c>
      <c r="G371" s="2"/>
    </row>
    <row r="372" spans="1:7" x14ac:dyDescent="0.35">
      <c r="A372" s="9" t="s">
        <v>585</v>
      </c>
      <c r="B372" s="9" t="s">
        <v>586</v>
      </c>
      <c r="C372" s="9">
        <v>117.84</v>
      </c>
      <c r="G372" s="2"/>
    </row>
    <row r="373" spans="1:7" x14ac:dyDescent="0.35">
      <c r="A373" s="9" t="s">
        <v>587</v>
      </c>
      <c r="B373" s="9" t="s">
        <v>588</v>
      </c>
      <c r="C373" s="9">
        <v>170.16</v>
      </c>
      <c r="G373" s="2"/>
    </row>
    <row r="374" spans="1:7" x14ac:dyDescent="0.35">
      <c r="A374" s="9" t="s">
        <v>589</v>
      </c>
      <c r="B374" s="9" t="s">
        <v>590</v>
      </c>
      <c r="C374" s="9">
        <v>24.22</v>
      </c>
      <c r="G374" s="2"/>
    </row>
    <row r="375" spans="1:7" x14ac:dyDescent="0.35">
      <c r="A375" s="9" t="s">
        <v>591</v>
      </c>
      <c r="B375" s="9" t="s">
        <v>592</v>
      </c>
      <c r="C375" s="9">
        <v>184.68</v>
      </c>
      <c r="G375" s="2"/>
    </row>
    <row r="376" spans="1:7" x14ac:dyDescent="0.35">
      <c r="A376" s="9" t="s">
        <v>593</v>
      </c>
      <c r="B376" s="9" t="s">
        <v>594</v>
      </c>
      <c r="C376" s="9">
        <v>89.3</v>
      </c>
      <c r="G376" s="2"/>
    </row>
    <row r="377" spans="1:7" x14ac:dyDescent="0.35">
      <c r="A377" s="9" t="s">
        <v>595</v>
      </c>
      <c r="B377" s="9" t="s">
        <v>596</v>
      </c>
      <c r="C377" s="9">
        <v>194.98</v>
      </c>
      <c r="G377" s="2"/>
    </row>
    <row r="378" spans="1:7" x14ac:dyDescent="0.35">
      <c r="A378" s="9" t="s">
        <v>597</v>
      </c>
      <c r="B378" s="9" t="s">
        <v>598</v>
      </c>
      <c r="C378" s="9">
        <v>164.54</v>
      </c>
      <c r="G378" s="2"/>
    </row>
    <row r="379" spans="1:7" x14ac:dyDescent="0.35">
      <c r="A379" s="9" t="s">
        <v>599</v>
      </c>
      <c r="B379" s="9" t="s">
        <v>600</v>
      </c>
      <c r="C379" s="9">
        <v>34.700000000000003</v>
      </c>
    </row>
    <row r="380" spans="1:7" x14ac:dyDescent="0.35">
      <c r="A380" s="9" t="s">
        <v>601</v>
      </c>
      <c r="B380" s="9" t="s">
        <v>602</v>
      </c>
      <c r="C380" s="9">
        <v>84.44</v>
      </c>
      <c r="G380" s="2"/>
    </row>
    <row r="381" spans="1:7" x14ac:dyDescent="0.35">
      <c r="A381" s="9" t="s">
        <v>603</v>
      </c>
      <c r="B381" s="9" t="s">
        <v>604</v>
      </c>
      <c r="C381" s="9">
        <v>130.69999999999999</v>
      </c>
      <c r="G381" s="2"/>
    </row>
    <row r="382" spans="1:7" x14ac:dyDescent="0.35">
      <c r="A382" s="9" t="s">
        <v>605</v>
      </c>
      <c r="B382" s="9" t="s">
        <v>606</v>
      </c>
      <c r="C382" s="9">
        <v>24.1</v>
      </c>
      <c r="G382" s="2"/>
    </row>
    <row r="383" spans="1:7" x14ac:dyDescent="0.35">
      <c r="A383" s="9" t="s">
        <v>607</v>
      </c>
      <c r="B383" s="9" t="s">
        <v>608</v>
      </c>
      <c r="C383" s="9">
        <v>106.22</v>
      </c>
      <c r="G383" s="2"/>
    </row>
    <row r="384" spans="1:7" x14ac:dyDescent="0.35">
      <c r="A384" s="9" t="s">
        <v>609</v>
      </c>
      <c r="B384" s="9" t="s">
        <v>610</v>
      </c>
      <c r="C384" s="9">
        <v>93.18</v>
      </c>
      <c r="G384" s="2"/>
    </row>
    <row r="385" spans="1:7" x14ac:dyDescent="0.35">
      <c r="A385" s="9" t="s">
        <v>609</v>
      </c>
      <c r="B385" s="9" t="s">
        <v>610</v>
      </c>
      <c r="C385" s="9">
        <v>116.04</v>
      </c>
      <c r="G385" s="2"/>
    </row>
    <row r="386" spans="1:7" x14ac:dyDescent="0.35">
      <c r="A386" s="9" t="s">
        <v>609</v>
      </c>
      <c r="B386" s="9" t="s">
        <v>610</v>
      </c>
      <c r="C386" s="9">
        <v>115.2</v>
      </c>
      <c r="G386" s="2"/>
    </row>
    <row r="387" spans="1:7" x14ac:dyDescent="0.35">
      <c r="A387" s="2">
        <v>25.289560000000002</v>
      </c>
      <c r="B387" s="2">
        <v>85.219470000000001</v>
      </c>
      <c r="C387" s="2">
        <v>0</v>
      </c>
      <c r="G387" s="2"/>
    </row>
    <row r="388" spans="1:7" x14ac:dyDescent="0.35">
      <c r="A388" s="2">
        <v>25.289560000000002</v>
      </c>
      <c r="B388" s="2">
        <v>85.219470000000001</v>
      </c>
      <c r="C388" s="2">
        <v>0</v>
      </c>
      <c r="G388" s="2"/>
    </row>
    <row r="389" spans="1:7" x14ac:dyDescent="0.35">
      <c r="A389" s="2">
        <v>25.578399999999998</v>
      </c>
      <c r="B389" s="2">
        <v>85.081339999999997</v>
      </c>
      <c r="C389" s="2">
        <v>671.4</v>
      </c>
      <c r="G389" s="2"/>
    </row>
    <row r="390" spans="1:7" x14ac:dyDescent="0.35">
      <c r="A390" s="2">
        <v>25.288250000000001</v>
      </c>
      <c r="B390" s="2">
        <v>85.220410000000001</v>
      </c>
      <c r="C390" s="2">
        <v>775.2</v>
      </c>
      <c r="G390" s="2"/>
    </row>
    <row r="391" spans="1:7" x14ac:dyDescent="0.35">
      <c r="A391" s="2">
        <v>25.288250000000001</v>
      </c>
      <c r="B391" s="2">
        <v>85.220399999999998</v>
      </c>
      <c r="C391" s="2">
        <v>696</v>
      </c>
      <c r="G391" s="2"/>
    </row>
    <row r="392" spans="1:7" x14ac:dyDescent="0.35">
      <c r="A392" s="10">
        <v>25.184052999999999</v>
      </c>
      <c r="B392" s="10">
        <v>85.516733000000002</v>
      </c>
      <c r="C392" s="2">
        <v>540.79999999999995</v>
      </c>
      <c r="G392" s="2"/>
    </row>
    <row r="393" spans="1:7" x14ac:dyDescent="0.35">
      <c r="A393" s="10">
        <v>25.184472</v>
      </c>
      <c r="B393" s="10">
        <v>85.515375000000006</v>
      </c>
      <c r="C393" s="2">
        <v>710</v>
      </c>
      <c r="G393" s="2"/>
    </row>
    <row r="394" spans="1:7" x14ac:dyDescent="0.35">
      <c r="A394" s="10">
        <v>25.184699999999999</v>
      </c>
      <c r="B394" s="10">
        <v>85.5167</v>
      </c>
      <c r="C394" s="2">
        <v>722</v>
      </c>
      <c r="G394" s="2"/>
    </row>
    <row r="395" spans="1:7" x14ac:dyDescent="0.35">
      <c r="A395" s="10">
        <v>25.184699999999999</v>
      </c>
      <c r="B395" s="10">
        <v>85.5167</v>
      </c>
      <c r="C395" s="2">
        <v>483.6</v>
      </c>
      <c r="G395" s="2"/>
    </row>
    <row r="396" spans="1:7" x14ac:dyDescent="0.35">
      <c r="A396" s="10">
        <v>25.051521999999999</v>
      </c>
      <c r="B396" s="10">
        <v>85.427092000000002</v>
      </c>
      <c r="C396" s="2">
        <v>578.4</v>
      </c>
    </row>
    <row r="397" spans="1:7" x14ac:dyDescent="0.35">
      <c r="A397" s="10">
        <v>25.051472</v>
      </c>
      <c r="B397" s="10">
        <v>85.426989000000006</v>
      </c>
      <c r="C397" s="2">
        <v>607.4</v>
      </c>
      <c r="G397" s="2"/>
    </row>
    <row r="398" spans="1:7" x14ac:dyDescent="0.35">
      <c r="A398" s="10">
        <v>25.050941999999999</v>
      </c>
      <c r="B398" s="10">
        <v>85.426828</v>
      </c>
      <c r="C398" s="2">
        <v>709.4</v>
      </c>
      <c r="G398" s="2"/>
    </row>
    <row r="399" spans="1:7" x14ac:dyDescent="0.35">
      <c r="A399" s="10">
        <v>25.050941999999999</v>
      </c>
      <c r="B399" s="10">
        <v>85.426828</v>
      </c>
      <c r="C399" s="2">
        <v>173.74</v>
      </c>
      <c r="G399" s="2"/>
    </row>
    <row r="400" spans="1:7" x14ac:dyDescent="0.35">
      <c r="A400" s="10">
        <v>25.050961000000001</v>
      </c>
      <c r="B400" s="10">
        <v>85.426818999999995</v>
      </c>
      <c r="C400" s="2">
        <v>791</v>
      </c>
      <c r="G400" s="2"/>
    </row>
    <row r="401" spans="1:7" x14ac:dyDescent="0.35">
      <c r="A401" s="10">
        <v>25.033643999999999</v>
      </c>
      <c r="B401" s="10">
        <v>85.433075000000002</v>
      </c>
      <c r="C401" s="2">
        <v>752</v>
      </c>
      <c r="G401" s="2"/>
    </row>
    <row r="402" spans="1:7" x14ac:dyDescent="0.35">
      <c r="A402" s="10">
        <v>25.033643999999999</v>
      </c>
      <c r="B402" s="10" t="s">
        <v>100</v>
      </c>
      <c r="C402" s="2">
        <v>721.6</v>
      </c>
      <c r="G402" s="2"/>
    </row>
    <row r="403" spans="1:7" x14ac:dyDescent="0.35">
      <c r="A403" s="10">
        <v>25.03275</v>
      </c>
      <c r="B403" s="10">
        <v>85.435033000000004</v>
      </c>
      <c r="C403" s="2">
        <v>787.2</v>
      </c>
      <c r="G403" s="2"/>
    </row>
    <row r="404" spans="1:7" x14ac:dyDescent="0.35">
      <c r="A404" s="10">
        <v>25.03275</v>
      </c>
      <c r="B404" s="10">
        <v>85.435033000000004</v>
      </c>
      <c r="C404" s="2">
        <v>741</v>
      </c>
      <c r="G404" s="2"/>
    </row>
    <row r="405" spans="1:7" x14ac:dyDescent="0.35">
      <c r="A405" s="10">
        <v>25.032813999999998</v>
      </c>
      <c r="B405" s="10">
        <v>85.433464000000001</v>
      </c>
      <c r="C405" s="2">
        <v>480.6</v>
      </c>
      <c r="G405" s="2"/>
    </row>
    <row r="406" spans="1:7" x14ac:dyDescent="0.35">
      <c r="A406" s="10">
        <v>25.033794</v>
      </c>
      <c r="B406" s="10">
        <v>85.431460999999999</v>
      </c>
      <c r="C406" s="2">
        <v>786.8</v>
      </c>
      <c r="G406" s="2"/>
    </row>
    <row r="407" spans="1:7" x14ac:dyDescent="0.35">
      <c r="A407" s="10">
        <v>25.033874999999998</v>
      </c>
      <c r="B407" s="10">
        <v>85.431685999999999</v>
      </c>
      <c r="C407" s="2">
        <v>794</v>
      </c>
      <c r="G407" s="2"/>
    </row>
    <row r="408" spans="1:7" x14ac:dyDescent="0.35">
      <c r="A408" s="10">
        <v>25.033967000000001</v>
      </c>
      <c r="B408" s="10">
        <v>85.431432999999998</v>
      </c>
      <c r="C408" s="2">
        <v>34.32</v>
      </c>
      <c r="G408" s="2"/>
    </row>
    <row r="409" spans="1:7" x14ac:dyDescent="0.35">
      <c r="A409" s="10">
        <v>25.034130999999999</v>
      </c>
      <c r="B409" s="10">
        <v>85.432597000000001</v>
      </c>
      <c r="C409" s="2">
        <v>611.4</v>
      </c>
      <c r="G409" s="2"/>
    </row>
    <row r="410" spans="1:7" x14ac:dyDescent="0.35">
      <c r="A410" s="10">
        <v>25.034130999999999</v>
      </c>
      <c r="B410" s="10">
        <v>85.432597000000001</v>
      </c>
      <c r="C410" s="2">
        <v>833.4</v>
      </c>
      <c r="G410" s="2"/>
    </row>
    <row r="411" spans="1:7" x14ac:dyDescent="0.35">
      <c r="A411" s="10">
        <v>25.033192</v>
      </c>
      <c r="B411" s="10">
        <v>85.441935999999998</v>
      </c>
      <c r="C411" s="2">
        <v>513.79999999999995</v>
      </c>
      <c r="G411" s="2"/>
    </row>
    <row r="412" spans="1:7" x14ac:dyDescent="0.35">
      <c r="A412" s="10">
        <v>25.033192</v>
      </c>
      <c r="B412" s="10">
        <v>85.441935999999998</v>
      </c>
      <c r="C412" s="2">
        <v>317.39999999999998</v>
      </c>
      <c r="G412" s="2"/>
    </row>
    <row r="413" spans="1:7" x14ac:dyDescent="0.35">
      <c r="A413" s="10">
        <v>25.033192</v>
      </c>
      <c r="B413" s="10">
        <v>85.441935999999998</v>
      </c>
      <c r="C413" s="2">
        <v>593.79999999999995</v>
      </c>
      <c r="G413" s="2"/>
    </row>
    <row r="414" spans="1:7" x14ac:dyDescent="0.35">
      <c r="A414" s="10">
        <v>25.064730999999998</v>
      </c>
      <c r="B414" s="10">
        <v>85.482572000000005</v>
      </c>
      <c r="C414" s="2">
        <v>433.2</v>
      </c>
      <c r="G414" s="2"/>
    </row>
    <row r="415" spans="1:7" x14ac:dyDescent="0.35">
      <c r="A415" s="10">
        <v>25.064730999999998</v>
      </c>
      <c r="B415" s="10">
        <v>85.482572000000005</v>
      </c>
      <c r="C415" s="2">
        <v>863</v>
      </c>
      <c r="G415" s="2"/>
    </row>
    <row r="416" spans="1:7" x14ac:dyDescent="0.35">
      <c r="A416" s="10">
        <v>25.064917000000001</v>
      </c>
      <c r="B416" s="10">
        <v>85.481728000000004</v>
      </c>
      <c r="C416" s="2">
        <v>641.4</v>
      </c>
      <c r="G416" s="2"/>
    </row>
    <row r="417" spans="1:7" x14ac:dyDescent="0.35">
      <c r="A417" s="10">
        <v>25.065161</v>
      </c>
      <c r="B417" s="10">
        <v>85.482660999999993</v>
      </c>
      <c r="C417" s="2">
        <v>581.79999999999995</v>
      </c>
      <c r="G417" s="2"/>
    </row>
    <row r="418" spans="1:7" x14ac:dyDescent="0.35">
      <c r="A418" s="2">
        <v>25.035430000000002</v>
      </c>
      <c r="B418" s="2">
        <v>85.289788999999999</v>
      </c>
      <c r="C418" s="2">
        <v>743.2</v>
      </c>
      <c r="G418" s="2"/>
    </row>
    <row r="419" spans="1:7" x14ac:dyDescent="0.35">
      <c r="A419" s="10">
        <v>25.064322000000001</v>
      </c>
      <c r="B419" s="10">
        <v>85.483121999999995</v>
      </c>
      <c r="C419" s="2">
        <v>691.6</v>
      </c>
      <c r="G419" s="2"/>
    </row>
    <row r="420" spans="1:7" x14ac:dyDescent="0.35">
      <c r="A420" s="10">
        <v>25.064322000000001</v>
      </c>
      <c r="B420" s="10">
        <v>85.483121999999995</v>
      </c>
      <c r="C420" s="2">
        <v>301</v>
      </c>
      <c r="G420" s="2"/>
    </row>
    <row r="421" spans="1:7" x14ac:dyDescent="0.35">
      <c r="A421" s="2">
        <v>25.035311</v>
      </c>
      <c r="B421" s="2">
        <v>85.579300000000003</v>
      </c>
      <c r="C421" s="2">
        <v>657.6</v>
      </c>
      <c r="G421" s="2"/>
    </row>
    <row r="422" spans="1:7" x14ac:dyDescent="0.35">
      <c r="A422" s="2">
        <v>25.00788</v>
      </c>
      <c r="B422" s="2">
        <v>85.353449999999995</v>
      </c>
      <c r="C422" s="2">
        <v>777.4</v>
      </c>
      <c r="G422" s="2"/>
    </row>
    <row r="423" spans="1:7" x14ac:dyDescent="0.35">
      <c r="A423" s="2">
        <v>25.00949</v>
      </c>
      <c r="B423" s="2">
        <v>85.353920000000002</v>
      </c>
      <c r="C423" s="2">
        <v>511</v>
      </c>
      <c r="G423" s="2"/>
    </row>
    <row r="424" spans="1:7" x14ac:dyDescent="0.35">
      <c r="A424" s="2">
        <v>25.008320000000001</v>
      </c>
      <c r="B424" s="2">
        <v>85.353397000000001</v>
      </c>
      <c r="C424" s="2">
        <v>33.14</v>
      </c>
      <c r="G424" s="2"/>
    </row>
    <row r="425" spans="1:7" x14ac:dyDescent="0.35">
      <c r="A425" s="2">
        <v>25.012139999999999</v>
      </c>
      <c r="B425" s="2">
        <v>85.409220000000005</v>
      </c>
      <c r="C425" s="2">
        <v>661.6</v>
      </c>
      <c r="G425" s="2"/>
    </row>
    <row r="426" spans="1:7" x14ac:dyDescent="0.35">
      <c r="A426" s="2">
        <v>25.00751</v>
      </c>
      <c r="B426" s="2">
        <v>85.350989999999996</v>
      </c>
      <c r="C426" s="2">
        <v>631.4</v>
      </c>
      <c r="G426" s="2"/>
    </row>
    <row r="427" spans="1:7" x14ac:dyDescent="0.35">
      <c r="A427" s="2">
        <v>25.00751</v>
      </c>
      <c r="B427" s="2">
        <v>85.350989999999996</v>
      </c>
      <c r="C427" s="2">
        <v>524.6</v>
      </c>
      <c r="G427" s="2"/>
    </row>
    <row r="428" spans="1:7" x14ac:dyDescent="0.35">
      <c r="A428" s="2">
        <v>25.007960000000001</v>
      </c>
      <c r="B428" s="2">
        <v>85.350700000000003</v>
      </c>
      <c r="C428" s="2">
        <v>686.4</v>
      </c>
      <c r="G428" s="2"/>
    </row>
    <row r="429" spans="1:7" x14ac:dyDescent="0.35">
      <c r="A429" s="2">
        <v>25.007919000000001</v>
      </c>
      <c r="B429" s="2">
        <v>85.351177000000007</v>
      </c>
      <c r="C429" s="2">
        <v>699.8</v>
      </c>
      <c r="G429" s="2"/>
    </row>
    <row r="430" spans="1:7" x14ac:dyDescent="0.35">
      <c r="A430" s="2">
        <v>25.007842</v>
      </c>
      <c r="B430" s="2">
        <v>85.351198999999994</v>
      </c>
      <c r="C430" s="2">
        <v>444.4</v>
      </c>
      <c r="G430" s="2"/>
    </row>
    <row r="431" spans="1:7" x14ac:dyDescent="0.35">
      <c r="A431" s="2">
        <v>25.007380000000001</v>
      </c>
      <c r="B431" s="2">
        <v>85.351370000000003</v>
      </c>
      <c r="C431" s="2">
        <v>514</v>
      </c>
      <c r="G431" s="2"/>
    </row>
    <row r="432" spans="1:7" x14ac:dyDescent="0.35">
      <c r="A432" s="2">
        <v>25.007960000000001</v>
      </c>
      <c r="B432" s="2">
        <v>85.351259999999996</v>
      </c>
      <c r="C432" s="2">
        <v>596.20000000000005</v>
      </c>
      <c r="G432" s="2"/>
    </row>
    <row r="433" spans="1:7" x14ac:dyDescent="0.35">
      <c r="A433" s="2">
        <v>25.007960000000001</v>
      </c>
      <c r="B433" s="2">
        <v>85.351259999999996</v>
      </c>
      <c r="C433" s="2">
        <v>500.6</v>
      </c>
      <c r="G433" s="2"/>
    </row>
    <row r="434" spans="1:7" x14ac:dyDescent="0.35">
      <c r="A434" s="2">
        <v>25.007960000000001</v>
      </c>
      <c r="B434" s="2">
        <v>85.351709999999997</v>
      </c>
      <c r="C434" s="2">
        <v>343.6</v>
      </c>
      <c r="G434" s="2"/>
    </row>
    <row r="435" spans="1:7" x14ac:dyDescent="0.35">
      <c r="A435" s="2">
        <v>25.050260000000002</v>
      </c>
      <c r="B435" s="2">
        <v>85.371200000000002</v>
      </c>
      <c r="C435" s="2">
        <v>565</v>
      </c>
      <c r="G435" s="18"/>
    </row>
    <row r="436" spans="1:7" x14ac:dyDescent="0.35">
      <c r="A436" s="2">
        <v>25.050219999999999</v>
      </c>
      <c r="B436" s="2">
        <v>85.370930000000001</v>
      </c>
      <c r="C436" s="2">
        <v>373.2</v>
      </c>
      <c r="G436" s="2"/>
    </row>
    <row r="437" spans="1:7" x14ac:dyDescent="0.35">
      <c r="A437" s="2">
        <v>25.049679999999999</v>
      </c>
      <c r="B437" s="2">
        <v>85.37218</v>
      </c>
      <c r="C437" s="2">
        <v>397.6</v>
      </c>
      <c r="G437" s="2"/>
    </row>
    <row r="438" spans="1:7" x14ac:dyDescent="0.35">
      <c r="A438" s="2">
        <v>25.049399999999999</v>
      </c>
      <c r="B438" s="2">
        <v>85.372540000000001</v>
      </c>
      <c r="C438" s="2">
        <v>375.6</v>
      </c>
      <c r="G438" s="2"/>
    </row>
    <row r="439" spans="1:7" x14ac:dyDescent="0.35">
      <c r="A439" s="2">
        <v>25.04936</v>
      </c>
      <c r="B439" s="2">
        <v>85.372339999999994</v>
      </c>
      <c r="C439" s="2">
        <v>787.2</v>
      </c>
      <c r="G439" s="2"/>
    </row>
    <row r="440" spans="1:7" x14ac:dyDescent="0.35">
      <c r="A440" s="2">
        <v>25.05104</v>
      </c>
      <c r="B440" s="2">
        <v>85.371790000000004</v>
      </c>
      <c r="C440" s="2">
        <v>560.4</v>
      </c>
      <c r="G440" s="2"/>
    </row>
    <row r="441" spans="1:7" x14ac:dyDescent="0.35">
      <c r="A441" s="2">
        <v>25.09928</v>
      </c>
      <c r="B441" s="2">
        <v>85.123819999999995</v>
      </c>
      <c r="C441" s="2">
        <v>34.58</v>
      </c>
      <c r="G441" s="2"/>
    </row>
    <row r="442" spans="1:7" x14ac:dyDescent="0.35">
      <c r="A442" s="2">
        <v>25.098990000000001</v>
      </c>
      <c r="B442" s="2">
        <v>85.123109999999997</v>
      </c>
      <c r="C442" s="2">
        <v>0</v>
      </c>
    </row>
    <row r="443" spans="1:7" x14ac:dyDescent="0.35">
      <c r="A443" s="2">
        <v>25.100290000000001</v>
      </c>
      <c r="B443" s="2">
        <v>85.123090000000005</v>
      </c>
      <c r="C443" s="2">
        <v>0</v>
      </c>
    </row>
    <row r="444" spans="1:7" x14ac:dyDescent="0.35">
      <c r="A444" s="2">
        <v>25.100760000000001</v>
      </c>
      <c r="B444" s="2">
        <v>85.123249999999999</v>
      </c>
      <c r="C444" s="2">
        <v>180.36</v>
      </c>
    </row>
    <row r="445" spans="1:7" x14ac:dyDescent="0.35">
      <c r="A445" s="2">
        <v>25.099810000000002</v>
      </c>
      <c r="B445" s="2">
        <v>85.123320000000007</v>
      </c>
      <c r="C445" s="2">
        <v>379</v>
      </c>
    </row>
    <row r="446" spans="1:7" x14ac:dyDescent="0.35">
      <c r="A446" s="2">
        <v>25.138120000000001</v>
      </c>
      <c r="B446" s="2">
        <v>85.219110000000001</v>
      </c>
      <c r="C446" s="2">
        <v>68.64</v>
      </c>
    </row>
    <row r="447" spans="1:7" x14ac:dyDescent="0.35">
      <c r="A447" s="2">
        <v>25.137920000000001</v>
      </c>
      <c r="B447" s="2">
        <v>85.219210000000004</v>
      </c>
      <c r="C447" s="2">
        <v>117.54</v>
      </c>
    </row>
    <row r="448" spans="1:7" x14ac:dyDescent="0.35">
      <c r="A448" s="2">
        <v>25.081251999999999</v>
      </c>
      <c r="B448" s="2">
        <v>85.130908000000005</v>
      </c>
      <c r="C448" s="2">
        <v>128.30000000000001</v>
      </c>
    </row>
    <row r="449" spans="1:7" x14ac:dyDescent="0.35">
      <c r="A449" s="2">
        <v>25.081111</v>
      </c>
      <c r="B449" s="2">
        <v>85.130868000000007</v>
      </c>
      <c r="C449" s="2">
        <v>626.4</v>
      </c>
    </row>
    <row r="450" spans="1:7" x14ac:dyDescent="0.35">
      <c r="A450" s="2">
        <v>25.081295999999998</v>
      </c>
      <c r="B450" s="2">
        <v>85.130752000000001</v>
      </c>
      <c r="C450" s="2">
        <v>8.08</v>
      </c>
    </row>
    <row r="451" spans="1:7" x14ac:dyDescent="0.35">
      <c r="A451" s="2">
        <v>25.081295999999998</v>
      </c>
      <c r="B451" s="2">
        <v>85.130752000000001</v>
      </c>
      <c r="C451" s="2">
        <v>71.84</v>
      </c>
    </row>
    <row r="452" spans="1:7" x14ac:dyDescent="0.35">
      <c r="A452" s="2">
        <v>25.137060000000002</v>
      </c>
      <c r="B452" s="2">
        <v>85.218959999999996</v>
      </c>
      <c r="C452" s="2">
        <v>49.26</v>
      </c>
      <c r="G452" s="2"/>
    </row>
    <row r="453" spans="1:7" x14ac:dyDescent="0.35">
      <c r="A453" s="2">
        <v>25.028420000000001</v>
      </c>
      <c r="B453" s="2">
        <v>85.347049999999996</v>
      </c>
      <c r="C453" s="2">
        <v>643.20000000000005</v>
      </c>
      <c r="G453" s="2"/>
    </row>
    <row r="454" spans="1:7" x14ac:dyDescent="0.35">
      <c r="A454" s="2">
        <v>25.028420000000001</v>
      </c>
      <c r="B454" s="2">
        <v>85.347020000000001</v>
      </c>
      <c r="C454" s="2">
        <v>116.82</v>
      </c>
      <c r="G454" s="2"/>
    </row>
    <row r="455" spans="1:7" x14ac:dyDescent="0.35">
      <c r="A455" s="2">
        <v>25.028199999999998</v>
      </c>
      <c r="B455" s="2">
        <v>85.347260000000006</v>
      </c>
      <c r="C455" s="2">
        <v>134.69999999999999</v>
      </c>
      <c r="G455" s="2"/>
    </row>
    <row r="456" spans="1:7" x14ac:dyDescent="0.35">
      <c r="A456" s="2">
        <v>25.028099999999998</v>
      </c>
      <c r="B456" s="2">
        <v>85.34751</v>
      </c>
      <c r="C456" s="2">
        <v>625</v>
      </c>
    </row>
    <row r="457" spans="1:7" x14ac:dyDescent="0.35">
      <c r="A457" s="2">
        <v>25.028420000000001</v>
      </c>
      <c r="B457" s="2">
        <v>85.347049999999996</v>
      </c>
      <c r="C457" s="2">
        <v>145.46</v>
      </c>
      <c r="G457" s="2"/>
    </row>
    <row r="458" spans="1:7" x14ac:dyDescent="0.35">
      <c r="A458" s="2">
        <v>25.028500000000001</v>
      </c>
      <c r="B458" s="2">
        <v>85.347269999999995</v>
      </c>
      <c r="C458" s="2">
        <v>559</v>
      </c>
      <c r="G458" s="2"/>
    </row>
    <row r="459" spans="1:7" x14ac:dyDescent="0.35">
      <c r="A459" s="2">
        <v>25.028510000000001</v>
      </c>
      <c r="B459" s="2">
        <v>85.347269999999995</v>
      </c>
      <c r="C459" s="18">
        <v>54.8</v>
      </c>
      <c r="G459" s="2"/>
    </row>
    <row r="460" spans="1:7" x14ac:dyDescent="0.35">
      <c r="A460" s="2">
        <v>25.028510000000001</v>
      </c>
      <c r="B460" s="2">
        <v>85.347269999999995</v>
      </c>
      <c r="C460" s="2">
        <v>383</v>
      </c>
      <c r="G460" s="2"/>
    </row>
    <row r="461" spans="1:7" x14ac:dyDescent="0.35">
      <c r="A461" s="2">
        <v>25.02863</v>
      </c>
      <c r="B461" s="2">
        <v>85.347130000000007</v>
      </c>
      <c r="C461" s="2">
        <v>0</v>
      </c>
      <c r="G461" s="2"/>
    </row>
    <row r="462" spans="1:7" x14ac:dyDescent="0.35">
      <c r="A462" s="2">
        <v>25.028230000000001</v>
      </c>
      <c r="B462" s="2">
        <v>85.346699999999998</v>
      </c>
      <c r="C462" s="2">
        <v>94.52</v>
      </c>
      <c r="G462" s="2"/>
    </row>
    <row r="463" spans="1:7" x14ac:dyDescent="0.35">
      <c r="G463" s="2"/>
    </row>
    <row r="464" spans="1:7" x14ac:dyDescent="0.35">
      <c r="G464" s="2"/>
    </row>
    <row r="465" spans="7:7" x14ac:dyDescent="0.35">
      <c r="G465" s="2"/>
    </row>
    <row r="466" spans="7:7" x14ac:dyDescent="0.35">
      <c r="G466" s="2"/>
    </row>
    <row r="467" spans="7:7" x14ac:dyDescent="0.35">
      <c r="G467" s="2"/>
    </row>
    <row r="468" spans="7:7" x14ac:dyDescent="0.35">
      <c r="G468" s="2"/>
    </row>
    <row r="469" spans="7:7" x14ac:dyDescent="0.35">
      <c r="G469" s="2"/>
    </row>
    <row r="470" spans="7:7" x14ac:dyDescent="0.35">
      <c r="G470" s="2"/>
    </row>
    <row r="471" spans="7:7" x14ac:dyDescent="0.35">
      <c r="G471" s="2"/>
    </row>
    <row r="472" spans="7:7" x14ac:dyDescent="0.35">
      <c r="G472" s="2"/>
    </row>
    <row r="473" spans="7:7" x14ac:dyDescent="0.35">
      <c r="G473" s="2"/>
    </row>
    <row r="474" spans="7:7" x14ac:dyDescent="0.35">
      <c r="G474" s="2"/>
    </row>
    <row r="475" spans="7:7" x14ac:dyDescent="0.35">
      <c r="G475" s="2"/>
    </row>
    <row r="476" spans="7:7" x14ac:dyDescent="0.35">
      <c r="G476" s="2"/>
    </row>
    <row r="477" spans="7:7" x14ac:dyDescent="0.35">
      <c r="G477" s="2"/>
    </row>
    <row r="478" spans="7:7" x14ac:dyDescent="0.35">
      <c r="G478" s="2"/>
    </row>
    <row r="479" spans="7:7" x14ac:dyDescent="0.35">
      <c r="G479" s="2"/>
    </row>
    <row r="480" spans="7:7" x14ac:dyDescent="0.35">
      <c r="G480" s="2"/>
    </row>
    <row r="481" spans="7:7" x14ac:dyDescent="0.35">
      <c r="G481" s="2"/>
    </row>
    <row r="482" spans="7:7" x14ac:dyDescent="0.35">
      <c r="G482" s="2"/>
    </row>
  </sheetData>
  <sortState xmlns:xlrd2="http://schemas.microsoft.com/office/spreadsheetml/2017/richdata2" ref="G3:G437">
    <sortCondition ref="G2:G43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41F3-A0AD-460B-8E05-0D00A74AAC01}">
  <dimension ref="A1:E446"/>
  <sheetViews>
    <sheetView topLeftCell="A179" workbookViewId="0">
      <selection activeCell="A186" sqref="A186"/>
    </sheetView>
  </sheetViews>
  <sheetFormatPr defaultRowHeight="14.5" x14ac:dyDescent="0.35"/>
  <cols>
    <col min="1" max="1" width="10" style="9" bestFit="1" customWidth="1"/>
    <col min="2" max="2" width="11" style="9" bestFit="1" customWidth="1"/>
    <col min="3" max="3" width="14.54296875" style="9" bestFit="1" customWidth="1"/>
    <col min="5" max="5" width="14.54296875" bestFit="1" customWidth="1"/>
  </cols>
  <sheetData>
    <row r="1" spans="1:5" x14ac:dyDescent="0.35">
      <c r="A1" s="8" t="s">
        <v>994</v>
      </c>
      <c r="B1" s="8" t="s">
        <v>995</v>
      </c>
      <c r="C1" s="17" t="s">
        <v>335</v>
      </c>
      <c r="E1" s="8"/>
    </row>
    <row r="2" spans="1:5" ht="15.5" x14ac:dyDescent="0.35">
      <c r="A2" s="9">
        <v>25.578489999999999</v>
      </c>
      <c r="B2" s="9">
        <v>85.081310000000002</v>
      </c>
      <c r="C2" s="2">
        <v>289.39999999999998</v>
      </c>
      <c r="E2" s="5"/>
    </row>
    <row r="3" spans="1:5" x14ac:dyDescent="0.35">
      <c r="A3" s="9">
        <v>25.401420000000002</v>
      </c>
      <c r="B3" s="9">
        <v>84.413899999999998</v>
      </c>
      <c r="C3" s="2">
        <v>237.4</v>
      </c>
      <c r="E3" s="2"/>
    </row>
    <row r="4" spans="1:5" x14ac:dyDescent="0.35">
      <c r="A4" s="9">
        <v>25.56307</v>
      </c>
      <c r="B4" s="9">
        <v>85.193870000000004</v>
      </c>
      <c r="C4" s="2">
        <v>0</v>
      </c>
      <c r="E4" s="2"/>
    </row>
    <row r="5" spans="1:5" x14ac:dyDescent="0.35">
      <c r="A5" s="9">
        <v>25.562999999999999</v>
      </c>
      <c r="B5" s="9">
        <v>85.194149999999993</v>
      </c>
      <c r="C5" s="2">
        <v>282.60000000000002</v>
      </c>
      <c r="E5" s="2"/>
    </row>
    <row r="6" spans="1:5" x14ac:dyDescent="0.35">
      <c r="A6" s="9">
        <v>25.563099999999999</v>
      </c>
      <c r="B6" s="9">
        <v>85.193960000000004</v>
      </c>
      <c r="C6" s="2">
        <v>0</v>
      </c>
      <c r="E6" s="2"/>
    </row>
    <row r="7" spans="1:5" x14ac:dyDescent="0.35">
      <c r="A7" s="9">
        <v>25.564830000000001</v>
      </c>
      <c r="B7" s="9">
        <v>85.190560000000005</v>
      </c>
      <c r="C7" s="2">
        <v>0</v>
      </c>
      <c r="E7" s="2"/>
    </row>
    <row r="8" spans="1:5" x14ac:dyDescent="0.35">
      <c r="A8" s="9">
        <v>25.56448</v>
      </c>
      <c r="B8" s="9">
        <v>85.210809999999995</v>
      </c>
      <c r="C8" s="2">
        <v>0</v>
      </c>
      <c r="E8" s="2"/>
    </row>
    <row r="9" spans="1:5" x14ac:dyDescent="0.35">
      <c r="A9" s="9">
        <v>25.564810000000001</v>
      </c>
      <c r="B9" s="9">
        <v>85.210579999999993</v>
      </c>
      <c r="C9" s="2">
        <v>0</v>
      </c>
      <c r="E9" s="2"/>
    </row>
    <row r="10" spans="1:5" x14ac:dyDescent="0.35">
      <c r="A10" s="2">
        <v>25.679179999999999</v>
      </c>
      <c r="B10" s="2">
        <v>85.181619999999995</v>
      </c>
      <c r="C10" s="2">
        <v>398.8</v>
      </c>
      <c r="E10" s="2"/>
    </row>
    <row r="11" spans="1:5" ht="15.5" x14ac:dyDescent="0.35">
      <c r="A11" s="2">
        <v>25.67895</v>
      </c>
      <c r="B11" s="2">
        <v>85.181359999999998</v>
      </c>
      <c r="C11" s="2">
        <v>112</v>
      </c>
      <c r="E11" s="5"/>
    </row>
    <row r="12" spans="1:5" x14ac:dyDescent="0.35">
      <c r="A12" s="2">
        <v>25.67878</v>
      </c>
      <c r="B12" s="2">
        <v>85.181349999999995</v>
      </c>
      <c r="C12" s="2">
        <v>392.6</v>
      </c>
      <c r="E12" s="2"/>
    </row>
    <row r="13" spans="1:5" x14ac:dyDescent="0.35">
      <c r="A13" s="2">
        <v>25.677379999999999</v>
      </c>
      <c r="B13" s="2">
        <v>85.18</v>
      </c>
      <c r="C13" s="2">
        <v>0</v>
      </c>
      <c r="E13" s="2"/>
    </row>
    <row r="14" spans="1:5" x14ac:dyDescent="0.35">
      <c r="A14" s="2">
        <v>25.67906</v>
      </c>
      <c r="B14" s="2">
        <v>85.180319999999995</v>
      </c>
      <c r="C14" s="2">
        <v>180.3</v>
      </c>
      <c r="E14" s="2"/>
    </row>
    <row r="15" spans="1:5" x14ac:dyDescent="0.35">
      <c r="A15" s="10">
        <v>25.578278000000001</v>
      </c>
      <c r="B15" s="10">
        <v>85.081322</v>
      </c>
      <c r="C15" s="2">
        <v>329</v>
      </c>
      <c r="E15" s="2"/>
    </row>
    <row r="16" spans="1:5" ht="15.5" x14ac:dyDescent="0.35">
      <c r="A16" s="2">
        <v>25.395783999999999</v>
      </c>
      <c r="B16" s="2">
        <v>85.100195999999997</v>
      </c>
      <c r="C16" s="2">
        <v>320.60000000000002</v>
      </c>
      <c r="E16" s="5"/>
    </row>
    <row r="17" spans="1:5" x14ac:dyDescent="0.35">
      <c r="A17" s="2">
        <v>25.815539999999999</v>
      </c>
      <c r="B17" s="2">
        <v>84.636039999999994</v>
      </c>
      <c r="C17" s="2">
        <v>513.20000000000005</v>
      </c>
      <c r="E17" s="2"/>
    </row>
    <row r="18" spans="1:5" x14ac:dyDescent="0.35">
      <c r="A18" s="2">
        <v>25.791239999999998</v>
      </c>
      <c r="B18" s="2">
        <v>84.698229999999995</v>
      </c>
      <c r="C18" s="2">
        <v>504.8</v>
      </c>
      <c r="E18" s="2"/>
    </row>
    <row r="19" spans="1:5" x14ac:dyDescent="0.35">
      <c r="A19" s="2">
        <v>25.79372</v>
      </c>
      <c r="B19" s="2">
        <v>84.695660000000004</v>
      </c>
      <c r="C19" s="2">
        <v>644.20000000000005</v>
      </c>
      <c r="E19" s="2"/>
    </row>
    <row r="20" spans="1:5" x14ac:dyDescent="0.35">
      <c r="A20" s="2">
        <v>25.796890000000001</v>
      </c>
      <c r="B20" s="2">
        <v>84.676460000000006</v>
      </c>
      <c r="C20" s="2">
        <v>76.06</v>
      </c>
      <c r="E20" s="2"/>
    </row>
    <row r="21" spans="1:5" x14ac:dyDescent="0.35">
      <c r="A21" s="2">
        <v>25.796579999999999</v>
      </c>
      <c r="B21" s="2">
        <v>84.676450000000003</v>
      </c>
      <c r="C21" s="2">
        <v>793.4</v>
      </c>
      <c r="E21" s="2"/>
    </row>
    <row r="22" spans="1:5" x14ac:dyDescent="0.35">
      <c r="A22" s="2">
        <v>25.796289999999999</v>
      </c>
      <c r="B22" s="2">
        <v>84.676839999999999</v>
      </c>
      <c r="C22" s="2">
        <v>594</v>
      </c>
      <c r="E22" s="9"/>
    </row>
    <row r="23" spans="1:5" x14ac:dyDescent="0.35">
      <c r="A23" s="2">
        <v>25.796610000000001</v>
      </c>
      <c r="B23" s="2">
        <v>84.676720000000003</v>
      </c>
      <c r="C23" s="2">
        <v>382</v>
      </c>
      <c r="E23" s="9"/>
    </row>
    <row r="24" spans="1:5" x14ac:dyDescent="0.35">
      <c r="A24" s="2">
        <v>25.796009999999999</v>
      </c>
      <c r="B24" s="2">
        <v>84.676940000000002</v>
      </c>
      <c r="C24" s="2">
        <v>376</v>
      </c>
      <c r="E24" s="9"/>
    </row>
    <row r="25" spans="1:5" x14ac:dyDescent="0.35">
      <c r="A25" s="2">
        <v>25.79589</v>
      </c>
      <c r="B25" s="2">
        <v>84.677170000000004</v>
      </c>
      <c r="C25" s="2">
        <v>523.4</v>
      </c>
      <c r="E25" s="2"/>
    </row>
    <row r="26" spans="1:5" x14ac:dyDescent="0.35">
      <c r="A26" s="2">
        <v>25.795259999999999</v>
      </c>
      <c r="B26" s="2">
        <v>84.678979999999996</v>
      </c>
      <c r="C26" s="2">
        <v>36.380000000000003</v>
      </c>
      <c r="E26" s="2"/>
    </row>
    <row r="27" spans="1:5" x14ac:dyDescent="0.35">
      <c r="A27" s="2">
        <v>25.794419999999999</v>
      </c>
      <c r="B27" s="2">
        <v>84.678740000000005</v>
      </c>
      <c r="C27" s="2">
        <v>505.6</v>
      </c>
      <c r="E27" s="2"/>
    </row>
    <row r="28" spans="1:5" x14ac:dyDescent="0.35">
      <c r="A28" s="2">
        <v>25.800740000000001</v>
      </c>
      <c r="B28" s="2">
        <v>84.691389999999998</v>
      </c>
      <c r="C28" s="2">
        <v>808.2</v>
      </c>
      <c r="E28" s="2"/>
    </row>
    <row r="29" spans="1:5" x14ac:dyDescent="0.35">
      <c r="A29" s="2">
        <v>25.800830000000001</v>
      </c>
      <c r="B29" s="2">
        <v>84.691450000000003</v>
      </c>
      <c r="C29" s="2">
        <v>920.8</v>
      </c>
      <c r="E29" s="2"/>
    </row>
    <row r="30" spans="1:5" x14ac:dyDescent="0.35">
      <c r="A30" s="2">
        <v>25.800989999999999</v>
      </c>
      <c r="B30" s="2">
        <v>84.692930000000004</v>
      </c>
      <c r="C30" s="2">
        <v>7.04</v>
      </c>
      <c r="E30" s="2"/>
    </row>
    <row r="31" spans="1:5" x14ac:dyDescent="0.35">
      <c r="A31" s="2">
        <v>25.80086</v>
      </c>
      <c r="B31" s="2">
        <v>84.692149999999998</v>
      </c>
      <c r="C31" s="2">
        <v>15.54</v>
      </c>
      <c r="E31" s="2"/>
    </row>
    <row r="32" spans="1:5" x14ac:dyDescent="0.35">
      <c r="A32" s="2">
        <v>25.475598999999999</v>
      </c>
      <c r="B32" s="2">
        <v>84.403401000000002</v>
      </c>
      <c r="C32" s="2">
        <v>395</v>
      </c>
      <c r="E32" s="2"/>
    </row>
    <row r="33" spans="1:5" x14ac:dyDescent="0.35">
      <c r="A33" s="2">
        <v>25.474857</v>
      </c>
      <c r="B33" s="2">
        <v>84.404096999999993</v>
      </c>
      <c r="C33" s="2">
        <v>539.20000000000005</v>
      </c>
      <c r="E33" s="2"/>
    </row>
    <row r="34" spans="1:5" x14ac:dyDescent="0.35">
      <c r="A34" s="2">
        <v>25.480005999999999</v>
      </c>
      <c r="B34" s="2">
        <v>84.403183999999996</v>
      </c>
      <c r="C34" s="2">
        <v>9.4</v>
      </c>
      <c r="E34" s="2"/>
    </row>
    <row r="35" spans="1:5" x14ac:dyDescent="0.35">
      <c r="A35" s="2">
        <v>25.476500000000001</v>
      </c>
      <c r="B35" s="2">
        <v>84.403921999999994</v>
      </c>
      <c r="C35" s="2">
        <v>653.6</v>
      </c>
      <c r="E35" s="9"/>
    </row>
    <row r="36" spans="1:5" x14ac:dyDescent="0.35">
      <c r="A36" s="2">
        <v>25.941849999999999</v>
      </c>
      <c r="B36" s="2">
        <v>85.327110000000005</v>
      </c>
      <c r="C36" s="2">
        <v>0</v>
      </c>
      <c r="E36" s="9"/>
    </row>
    <row r="37" spans="1:5" x14ac:dyDescent="0.35">
      <c r="A37" s="2">
        <v>25.5885</v>
      </c>
      <c r="B37" s="2">
        <v>84.023920000000004</v>
      </c>
      <c r="C37" s="2">
        <v>7.04</v>
      </c>
      <c r="E37" s="9"/>
    </row>
    <row r="38" spans="1:5" x14ac:dyDescent="0.35">
      <c r="A38" s="2">
        <v>25.588920000000002</v>
      </c>
      <c r="B38" s="2">
        <v>84.024060000000006</v>
      </c>
      <c r="C38" s="2">
        <v>15.54</v>
      </c>
      <c r="E38" s="2"/>
    </row>
    <row r="39" spans="1:5" x14ac:dyDescent="0.35">
      <c r="A39" s="2">
        <v>25.589079999999999</v>
      </c>
      <c r="B39" s="2">
        <v>84.023899999999998</v>
      </c>
      <c r="C39" s="2">
        <v>107.96</v>
      </c>
      <c r="E39" s="9"/>
    </row>
    <row r="40" spans="1:5" x14ac:dyDescent="0.35">
      <c r="A40" s="2">
        <v>25.5885</v>
      </c>
      <c r="B40" s="2">
        <v>84.022919999999999</v>
      </c>
      <c r="C40" s="2">
        <v>0</v>
      </c>
      <c r="E40" s="2"/>
    </row>
    <row r="41" spans="1:5" x14ac:dyDescent="0.35">
      <c r="A41" s="2">
        <v>25.58849</v>
      </c>
      <c r="B41" s="2">
        <v>84.02355</v>
      </c>
      <c r="C41" s="2">
        <v>9.4</v>
      </c>
      <c r="E41" s="2"/>
    </row>
    <row r="42" spans="1:5" x14ac:dyDescent="0.35">
      <c r="A42" s="2">
        <v>25.58924</v>
      </c>
      <c r="B42" s="2">
        <v>84.023139999999998</v>
      </c>
      <c r="C42" s="2">
        <v>10.24</v>
      </c>
      <c r="E42" s="9"/>
    </row>
    <row r="43" spans="1:5" x14ac:dyDescent="0.35">
      <c r="A43" s="2">
        <v>25.591059999999999</v>
      </c>
      <c r="B43" s="2">
        <v>84.021770000000004</v>
      </c>
      <c r="C43" s="2">
        <v>77.94</v>
      </c>
      <c r="E43" s="9"/>
    </row>
    <row r="44" spans="1:5" x14ac:dyDescent="0.35">
      <c r="A44" s="2">
        <v>25.58924</v>
      </c>
      <c r="B44" s="2">
        <v>84.023139999999998</v>
      </c>
      <c r="C44" s="2">
        <v>5.6</v>
      </c>
      <c r="E44" s="9"/>
    </row>
    <row r="45" spans="1:5" x14ac:dyDescent="0.35">
      <c r="A45" s="2">
        <v>25.594550000000002</v>
      </c>
      <c r="B45" s="2">
        <v>84.002960000000002</v>
      </c>
      <c r="C45" s="2">
        <v>20.18</v>
      </c>
      <c r="E45" s="2"/>
    </row>
    <row r="46" spans="1:5" x14ac:dyDescent="0.35">
      <c r="A46" s="2">
        <v>25.588619999999999</v>
      </c>
      <c r="B46" s="2">
        <v>84.023390000000006</v>
      </c>
      <c r="C46" s="2">
        <v>0</v>
      </c>
      <c r="E46" s="2"/>
    </row>
    <row r="47" spans="1:5" x14ac:dyDescent="0.35">
      <c r="A47" s="2">
        <v>25.59581</v>
      </c>
      <c r="B47" s="2">
        <v>84.002070000000003</v>
      </c>
      <c r="C47" s="2">
        <v>23.58</v>
      </c>
      <c r="E47" s="2"/>
    </row>
    <row r="48" spans="1:5" x14ac:dyDescent="0.35">
      <c r="A48" s="2">
        <v>25.589110000000002</v>
      </c>
      <c r="B48" s="2">
        <v>84.023030000000006</v>
      </c>
      <c r="C48" s="2">
        <v>8.66</v>
      </c>
      <c r="E48" s="9"/>
    </row>
    <row r="49" spans="1:5" x14ac:dyDescent="0.35">
      <c r="A49" s="2">
        <v>25.59517</v>
      </c>
      <c r="B49" s="2">
        <v>84.002120000000005</v>
      </c>
      <c r="C49" s="2">
        <v>24.94</v>
      </c>
      <c r="E49" s="9"/>
    </row>
    <row r="50" spans="1:5" x14ac:dyDescent="0.35">
      <c r="A50" s="10">
        <v>25.585239000000001</v>
      </c>
      <c r="B50" s="10">
        <v>83.988068999999996</v>
      </c>
      <c r="C50" s="2">
        <v>0</v>
      </c>
      <c r="E50" s="9"/>
    </row>
    <row r="51" spans="1:5" x14ac:dyDescent="0.35">
      <c r="A51" s="10">
        <v>25.585239000000001</v>
      </c>
      <c r="B51" s="10">
        <v>83.988068999999996</v>
      </c>
      <c r="C51" s="2">
        <v>395</v>
      </c>
      <c r="E51" s="9"/>
    </row>
    <row r="52" spans="1:5" x14ac:dyDescent="0.35">
      <c r="A52" s="2">
        <v>25.350704</v>
      </c>
      <c r="B52" s="2">
        <v>83.591818000000004</v>
      </c>
      <c r="C52" s="2">
        <v>31.3</v>
      </c>
      <c r="E52" s="9"/>
    </row>
    <row r="53" spans="1:5" x14ac:dyDescent="0.35">
      <c r="A53" s="2">
        <v>25.350704</v>
      </c>
      <c r="B53" s="2">
        <v>83.591818000000004</v>
      </c>
      <c r="C53" s="2">
        <v>0</v>
      </c>
      <c r="E53" s="2"/>
    </row>
    <row r="54" spans="1:5" x14ac:dyDescent="0.35">
      <c r="A54" s="10">
        <v>25.585599999999999</v>
      </c>
      <c r="B54" s="10">
        <v>83.988297000000003</v>
      </c>
      <c r="C54" s="2">
        <v>407.4</v>
      </c>
      <c r="E54" s="9"/>
    </row>
    <row r="55" spans="1:5" x14ac:dyDescent="0.35">
      <c r="A55" s="10">
        <v>25.585239000000001</v>
      </c>
      <c r="B55" s="10">
        <v>83.987185999999994</v>
      </c>
      <c r="C55" s="2">
        <v>0</v>
      </c>
      <c r="E55" s="2"/>
    </row>
    <row r="56" spans="1:5" x14ac:dyDescent="0.35">
      <c r="A56" s="10">
        <v>25.585599999999999</v>
      </c>
      <c r="B56" s="10">
        <v>83.987460999999996</v>
      </c>
      <c r="C56" s="2">
        <v>85.86</v>
      </c>
      <c r="E56" s="2"/>
    </row>
    <row r="57" spans="1:5" ht="15.5" x14ac:dyDescent="0.35">
      <c r="A57" s="10">
        <v>25.690488999999999</v>
      </c>
      <c r="B57" s="10">
        <v>84.122028</v>
      </c>
      <c r="C57" s="5">
        <v>0</v>
      </c>
      <c r="E57" s="9"/>
    </row>
    <row r="58" spans="1:5" x14ac:dyDescent="0.35">
      <c r="A58" s="10">
        <v>25.691732999999999</v>
      </c>
      <c r="B58" s="10">
        <v>84.118516999999997</v>
      </c>
      <c r="C58" s="2">
        <v>0</v>
      </c>
      <c r="E58" s="9"/>
    </row>
    <row r="59" spans="1:5" ht="15.5" x14ac:dyDescent="0.35">
      <c r="A59" s="10">
        <v>25.691732999999999</v>
      </c>
      <c r="B59" s="10">
        <v>84.118516999999997</v>
      </c>
      <c r="C59" s="5">
        <v>0</v>
      </c>
      <c r="E59" s="9"/>
    </row>
    <row r="60" spans="1:5" x14ac:dyDescent="0.35">
      <c r="A60" s="10">
        <v>25.691407999999999</v>
      </c>
      <c r="B60" s="10">
        <v>84.118594000000002</v>
      </c>
      <c r="C60" s="2">
        <v>0</v>
      </c>
      <c r="E60" s="9"/>
    </row>
    <row r="61" spans="1:5" x14ac:dyDescent="0.35">
      <c r="A61" s="11">
        <v>25.412737</v>
      </c>
      <c r="B61" s="11">
        <v>84.071141999999995</v>
      </c>
      <c r="C61" s="2">
        <v>0</v>
      </c>
      <c r="E61" s="2"/>
    </row>
    <row r="62" spans="1:5" x14ac:dyDescent="0.35">
      <c r="A62" s="10">
        <v>25.696746999999998</v>
      </c>
      <c r="B62" s="10">
        <v>84.196308000000002</v>
      </c>
      <c r="C62" s="2">
        <v>0</v>
      </c>
      <c r="E62" s="9"/>
    </row>
    <row r="63" spans="1:5" x14ac:dyDescent="0.35">
      <c r="A63" s="10">
        <v>25.696746999999998</v>
      </c>
      <c r="B63" s="10">
        <v>84.196308000000002</v>
      </c>
      <c r="C63" s="2">
        <v>0</v>
      </c>
      <c r="E63" s="9"/>
    </row>
    <row r="64" spans="1:5" ht="15.5" x14ac:dyDescent="0.35">
      <c r="A64" s="11">
        <v>25.414973</v>
      </c>
      <c r="B64" s="11">
        <v>84.114962000000006</v>
      </c>
      <c r="C64" s="5">
        <v>0</v>
      </c>
      <c r="E64" s="9"/>
    </row>
    <row r="65" spans="1:5" ht="15.5" x14ac:dyDescent="0.35">
      <c r="A65" s="11">
        <v>25.680209999999999</v>
      </c>
      <c r="B65" s="11">
        <v>84.128990000000002</v>
      </c>
      <c r="C65" s="5">
        <v>0</v>
      </c>
      <c r="E65" s="9"/>
    </row>
    <row r="66" spans="1:5" ht="15.5" x14ac:dyDescent="0.35">
      <c r="A66" s="11">
        <v>25.680209999999999</v>
      </c>
      <c r="B66" s="11">
        <v>84.128990000000002</v>
      </c>
      <c r="C66" s="5">
        <v>0</v>
      </c>
      <c r="E66" s="2"/>
    </row>
    <row r="67" spans="1:5" ht="15.5" x14ac:dyDescent="0.35">
      <c r="A67" s="10">
        <v>25.690186000000001</v>
      </c>
      <c r="B67" s="10">
        <v>84.126002999999997</v>
      </c>
      <c r="C67" s="5">
        <v>0</v>
      </c>
      <c r="E67" s="9"/>
    </row>
    <row r="68" spans="1:5" x14ac:dyDescent="0.35">
      <c r="A68" s="9">
        <v>25.513010000000001</v>
      </c>
      <c r="B68" s="9">
        <v>85.295659999999998</v>
      </c>
      <c r="C68" s="2">
        <v>627.20000000000005</v>
      </c>
      <c r="E68" s="2"/>
    </row>
    <row r="69" spans="1:5" x14ac:dyDescent="0.35">
      <c r="A69" s="9">
        <v>25.512920000000001</v>
      </c>
      <c r="B69" s="9">
        <v>85.295609999999996</v>
      </c>
      <c r="C69" s="2">
        <v>711.6</v>
      </c>
      <c r="E69" s="9"/>
    </row>
    <row r="70" spans="1:5" x14ac:dyDescent="0.35">
      <c r="A70" s="9">
        <v>25.5106</v>
      </c>
      <c r="B70" s="9">
        <v>85.303809999999999</v>
      </c>
      <c r="C70" s="2">
        <v>659.6</v>
      </c>
      <c r="E70" s="9"/>
    </row>
    <row r="71" spans="1:5" x14ac:dyDescent="0.35">
      <c r="A71" s="9">
        <v>25.51</v>
      </c>
      <c r="B71" s="9">
        <v>85.303610000000006</v>
      </c>
      <c r="C71" s="2">
        <v>864.2</v>
      </c>
      <c r="E71" s="2"/>
    </row>
    <row r="72" spans="1:5" x14ac:dyDescent="0.35">
      <c r="A72" s="9">
        <v>25.510570000000001</v>
      </c>
      <c r="B72" s="9">
        <v>85.303780000000003</v>
      </c>
      <c r="C72" s="2">
        <v>734.4</v>
      </c>
      <c r="E72" s="9"/>
    </row>
    <row r="73" spans="1:5" x14ac:dyDescent="0.35">
      <c r="A73" s="9">
        <v>25.510570000000001</v>
      </c>
      <c r="B73" s="9">
        <v>85.303780000000003</v>
      </c>
      <c r="C73" s="2">
        <v>750.8</v>
      </c>
      <c r="E73" s="2"/>
    </row>
    <row r="74" spans="1:5" x14ac:dyDescent="0.35">
      <c r="A74" s="9">
        <v>25.50995</v>
      </c>
      <c r="B74" s="9">
        <v>85.304140000000004</v>
      </c>
      <c r="C74" s="2">
        <v>750</v>
      </c>
      <c r="E74" s="2"/>
    </row>
    <row r="75" spans="1:5" x14ac:dyDescent="0.35">
      <c r="A75" s="9">
        <v>25.50995</v>
      </c>
      <c r="B75" s="9">
        <v>85.304140000000004</v>
      </c>
      <c r="C75" s="2">
        <v>574</v>
      </c>
      <c r="E75" s="2"/>
    </row>
    <row r="76" spans="1:5" x14ac:dyDescent="0.35">
      <c r="A76" s="9">
        <v>25.50995</v>
      </c>
      <c r="B76" s="9">
        <v>85.304140000000004</v>
      </c>
      <c r="C76" s="2">
        <v>802.2</v>
      </c>
      <c r="E76" s="9"/>
    </row>
    <row r="77" spans="1:5" x14ac:dyDescent="0.35">
      <c r="A77" s="9">
        <v>25.51191</v>
      </c>
      <c r="B77" s="9">
        <v>85.303089999999997</v>
      </c>
      <c r="C77" s="2">
        <v>979</v>
      </c>
      <c r="E77" s="2"/>
    </row>
    <row r="78" spans="1:5" x14ac:dyDescent="0.35">
      <c r="A78" s="9">
        <v>25.51257</v>
      </c>
      <c r="B78" s="9">
        <v>85.301240000000007</v>
      </c>
      <c r="C78" s="2">
        <v>735</v>
      </c>
      <c r="E78" s="2"/>
    </row>
    <row r="79" spans="1:5" x14ac:dyDescent="0.35">
      <c r="A79" s="10">
        <v>25.697825000000002</v>
      </c>
      <c r="B79" s="10">
        <v>84.665302999999994</v>
      </c>
      <c r="C79" s="2">
        <v>0</v>
      </c>
      <c r="E79" s="2"/>
    </row>
    <row r="80" spans="1:5" x14ac:dyDescent="0.35">
      <c r="A80" s="10">
        <v>25.698256000000001</v>
      </c>
      <c r="B80" s="10">
        <v>84.664928000000003</v>
      </c>
      <c r="C80" s="2">
        <v>350.6</v>
      </c>
      <c r="E80" s="2"/>
    </row>
    <row r="81" spans="1:5" x14ac:dyDescent="0.35">
      <c r="A81" s="10">
        <v>25.670358</v>
      </c>
      <c r="B81" s="10">
        <v>84.694242000000003</v>
      </c>
      <c r="C81" s="2">
        <v>0</v>
      </c>
      <c r="E81" s="2"/>
    </row>
    <row r="82" spans="1:5" x14ac:dyDescent="0.35">
      <c r="A82" s="10">
        <v>25.687042000000002</v>
      </c>
      <c r="B82" s="10">
        <v>84.694139000000007</v>
      </c>
      <c r="C82" s="2">
        <v>0</v>
      </c>
      <c r="E82" s="9"/>
    </row>
    <row r="83" spans="1:5" x14ac:dyDescent="0.35">
      <c r="A83" s="10">
        <v>25.670591999999999</v>
      </c>
      <c r="B83" s="10">
        <v>84.693207999999998</v>
      </c>
      <c r="C83" s="2">
        <v>0</v>
      </c>
      <c r="E83" s="2"/>
    </row>
    <row r="84" spans="1:5" x14ac:dyDescent="0.35">
      <c r="A84" s="10">
        <v>25.686022000000001</v>
      </c>
      <c r="B84" s="10">
        <v>84.748400000000004</v>
      </c>
      <c r="C84" s="2">
        <v>0</v>
      </c>
      <c r="E84" s="2"/>
    </row>
    <row r="85" spans="1:5" x14ac:dyDescent="0.35">
      <c r="A85" s="10">
        <v>25.679480999999999</v>
      </c>
      <c r="B85" s="10">
        <v>84.752317000000005</v>
      </c>
      <c r="C85" s="2">
        <v>29.66</v>
      </c>
      <c r="E85" s="2"/>
    </row>
    <row r="86" spans="1:5" x14ac:dyDescent="0.35">
      <c r="A86" s="10">
        <v>25.689782999999998</v>
      </c>
      <c r="B86" s="10" t="s">
        <v>99</v>
      </c>
      <c r="C86" s="2">
        <v>134.26</v>
      </c>
      <c r="E86" s="2"/>
    </row>
    <row r="87" spans="1:5" x14ac:dyDescent="0.35">
      <c r="A87" s="2"/>
      <c r="B87" s="2"/>
      <c r="C87" s="2">
        <v>506</v>
      </c>
      <c r="E87" s="9"/>
    </row>
    <row r="88" spans="1:5" x14ac:dyDescent="0.35">
      <c r="A88" s="10">
        <v>25.681117</v>
      </c>
      <c r="B88" s="10">
        <v>84.780061000000003</v>
      </c>
      <c r="C88" s="2">
        <v>218</v>
      </c>
      <c r="E88" s="2"/>
    </row>
    <row r="89" spans="1:5" x14ac:dyDescent="0.35">
      <c r="A89" s="10">
        <v>25.681117</v>
      </c>
      <c r="B89" s="10">
        <v>84.780061000000003</v>
      </c>
      <c r="C89" s="2">
        <v>518.20000000000005</v>
      </c>
      <c r="E89" s="2"/>
    </row>
    <row r="90" spans="1:5" x14ac:dyDescent="0.35">
      <c r="A90" s="10">
        <v>25.681117</v>
      </c>
      <c r="B90" s="10">
        <v>84.780061000000003</v>
      </c>
      <c r="C90" s="2">
        <v>0</v>
      </c>
      <c r="E90" s="2"/>
    </row>
    <row r="91" spans="1:5" x14ac:dyDescent="0.35">
      <c r="A91" s="10">
        <v>25.681322000000002</v>
      </c>
      <c r="B91" s="10">
        <v>84.780238999999995</v>
      </c>
      <c r="C91" s="2">
        <v>0</v>
      </c>
      <c r="E91" s="2"/>
    </row>
    <row r="92" spans="1:5" x14ac:dyDescent="0.35">
      <c r="A92" s="2">
        <v>25.616879999999998</v>
      </c>
      <c r="B92" s="2">
        <v>84.428659999999994</v>
      </c>
      <c r="C92" s="2">
        <v>529.4</v>
      </c>
      <c r="E92" s="2"/>
    </row>
    <row r="93" spans="1:5" x14ac:dyDescent="0.35">
      <c r="A93" s="2">
        <v>25.480062</v>
      </c>
      <c r="B93" s="2">
        <v>84.403110999999996</v>
      </c>
      <c r="C93" s="2">
        <v>294.60000000000002</v>
      </c>
      <c r="E93" s="9"/>
    </row>
    <row r="94" spans="1:5" x14ac:dyDescent="0.35">
      <c r="A94" s="2">
        <v>25.365853000000001</v>
      </c>
      <c r="B94" s="2">
        <v>84.254508000000001</v>
      </c>
      <c r="C94" s="2">
        <v>179.36</v>
      </c>
      <c r="E94" s="2"/>
    </row>
    <row r="95" spans="1:5" x14ac:dyDescent="0.35">
      <c r="A95" s="2">
        <v>25.615919999999999</v>
      </c>
      <c r="B95" s="2">
        <v>84.428839999999994</v>
      </c>
      <c r="C95" s="2">
        <v>259.39999999999998</v>
      </c>
      <c r="E95" s="2"/>
    </row>
    <row r="96" spans="1:5" x14ac:dyDescent="0.35">
      <c r="A96" s="2">
        <v>25.61544</v>
      </c>
      <c r="B96" s="2">
        <v>84.429019999999994</v>
      </c>
      <c r="C96" s="2">
        <v>299.60000000000002</v>
      </c>
      <c r="E96" s="2"/>
    </row>
    <row r="97" spans="1:5" x14ac:dyDescent="0.35">
      <c r="A97" s="2">
        <v>25.616109999999999</v>
      </c>
      <c r="B97" s="2">
        <v>84.428579999999997</v>
      </c>
      <c r="C97" s="2">
        <v>159.4</v>
      </c>
      <c r="E97" s="2"/>
    </row>
    <row r="98" spans="1:5" x14ac:dyDescent="0.35">
      <c r="A98" s="2">
        <v>25.365478</v>
      </c>
      <c r="B98" s="2">
        <v>84.254441999999997</v>
      </c>
      <c r="C98" s="2">
        <v>378.2</v>
      </c>
      <c r="E98" s="9"/>
    </row>
    <row r="99" spans="1:5" x14ac:dyDescent="0.35">
      <c r="A99" s="2">
        <v>25.615960000000001</v>
      </c>
      <c r="B99" s="2">
        <v>84.428579999999997</v>
      </c>
      <c r="C99" s="2">
        <v>224.2</v>
      </c>
      <c r="E99" s="9"/>
    </row>
    <row r="100" spans="1:5" x14ac:dyDescent="0.35">
      <c r="A100" s="2">
        <v>25.61515</v>
      </c>
      <c r="B100" s="2">
        <v>84.429580000000001</v>
      </c>
      <c r="C100" s="2">
        <v>221.2</v>
      </c>
      <c r="E100" s="2"/>
    </row>
    <row r="101" spans="1:5" x14ac:dyDescent="0.35">
      <c r="A101" s="2">
        <v>25.615290000000002</v>
      </c>
      <c r="B101" s="2">
        <v>84.429299999999998</v>
      </c>
      <c r="C101" s="2">
        <v>320.60000000000002</v>
      </c>
      <c r="E101" s="2"/>
    </row>
    <row r="102" spans="1:5" x14ac:dyDescent="0.35">
      <c r="A102" s="2">
        <v>25.61534</v>
      </c>
      <c r="B102" s="2">
        <v>84.428745000000006</v>
      </c>
      <c r="C102" s="2">
        <v>178.42</v>
      </c>
      <c r="E102" s="2"/>
    </row>
    <row r="103" spans="1:5" x14ac:dyDescent="0.35">
      <c r="A103" s="2">
        <v>25.615559999999999</v>
      </c>
      <c r="B103" s="2">
        <v>84.428669999999997</v>
      </c>
      <c r="C103" s="2">
        <v>191.08</v>
      </c>
      <c r="E103" s="2"/>
    </row>
    <row r="104" spans="1:5" x14ac:dyDescent="0.35">
      <c r="A104" s="2">
        <v>25.615780000000001</v>
      </c>
      <c r="B104" s="2">
        <v>84.428150000000002</v>
      </c>
      <c r="C104" s="2">
        <v>105.3</v>
      </c>
      <c r="E104" s="2"/>
    </row>
    <row r="105" spans="1:5" x14ac:dyDescent="0.35">
      <c r="A105" s="2">
        <v>25.615780000000001</v>
      </c>
      <c r="B105" s="2">
        <v>84.428150000000002</v>
      </c>
      <c r="C105" s="2">
        <v>279.60000000000002</v>
      </c>
      <c r="E105" s="2"/>
    </row>
    <row r="106" spans="1:5" x14ac:dyDescent="0.35">
      <c r="A106" s="2">
        <v>25.615459999999999</v>
      </c>
      <c r="B106" s="2" t="s">
        <v>98</v>
      </c>
      <c r="C106" s="2">
        <v>189.54</v>
      </c>
      <c r="E106" s="2"/>
    </row>
    <row r="107" spans="1:5" x14ac:dyDescent="0.35">
      <c r="A107" s="9" t="s">
        <v>265</v>
      </c>
      <c r="B107" s="9" t="s">
        <v>266</v>
      </c>
      <c r="C107" s="9">
        <v>100.94</v>
      </c>
      <c r="E107" s="2"/>
    </row>
    <row r="108" spans="1:5" x14ac:dyDescent="0.35">
      <c r="A108" s="9" t="s">
        <v>269</v>
      </c>
      <c r="B108" s="9" t="s">
        <v>270</v>
      </c>
      <c r="C108" s="9">
        <v>113.9</v>
      </c>
      <c r="E108" s="2"/>
    </row>
    <row r="109" spans="1:5" x14ac:dyDescent="0.35">
      <c r="A109" s="9" t="s">
        <v>275</v>
      </c>
      <c r="B109" s="9" t="s">
        <v>276</v>
      </c>
      <c r="C109" s="9">
        <v>53.06</v>
      </c>
      <c r="E109" s="2"/>
    </row>
    <row r="110" spans="1:5" x14ac:dyDescent="0.35">
      <c r="A110" s="9" t="s">
        <v>283</v>
      </c>
      <c r="B110" s="9" t="s">
        <v>284</v>
      </c>
      <c r="C110" s="9">
        <v>181.62</v>
      </c>
      <c r="E110" s="2"/>
    </row>
    <row r="111" spans="1:5" x14ac:dyDescent="0.35">
      <c r="A111" s="9" t="s">
        <v>285</v>
      </c>
      <c r="B111" s="9" t="s">
        <v>286</v>
      </c>
      <c r="C111" s="9">
        <v>305</v>
      </c>
      <c r="E111" s="2"/>
    </row>
    <row r="112" spans="1:5" x14ac:dyDescent="0.35">
      <c r="A112" s="9" t="s">
        <v>291</v>
      </c>
      <c r="B112" s="9" t="s">
        <v>292</v>
      </c>
      <c r="C112" s="9">
        <v>42.84</v>
      </c>
      <c r="E112" s="15"/>
    </row>
    <row r="113" spans="1:5" x14ac:dyDescent="0.35">
      <c r="A113" s="9" t="s">
        <v>293</v>
      </c>
      <c r="B113" s="9" t="s">
        <v>294</v>
      </c>
      <c r="C113" s="9">
        <v>782.6</v>
      </c>
      <c r="E113" s="2"/>
    </row>
    <row r="114" spans="1:5" x14ac:dyDescent="0.35">
      <c r="A114" s="9" t="s">
        <v>295</v>
      </c>
      <c r="B114" s="9" t="s">
        <v>296</v>
      </c>
      <c r="C114" s="9">
        <v>346.2</v>
      </c>
      <c r="E114" s="2"/>
    </row>
    <row r="115" spans="1:5" x14ac:dyDescent="0.35">
      <c r="A115" s="9" t="s">
        <v>297</v>
      </c>
      <c r="B115" s="9" t="s">
        <v>298</v>
      </c>
      <c r="C115" s="9">
        <v>271.8</v>
      </c>
      <c r="E115" s="2"/>
    </row>
    <row r="116" spans="1:5" x14ac:dyDescent="0.35">
      <c r="A116" s="9" t="s">
        <v>301</v>
      </c>
      <c r="B116" s="9" t="s">
        <v>302</v>
      </c>
      <c r="C116" s="9">
        <v>60.02</v>
      </c>
      <c r="E116" s="2"/>
    </row>
    <row r="117" spans="1:5" x14ac:dyDescent="0.35">
      <c r="A117" s="9" t="s">
        <v>303</v>
      </c>
      <c r="B117" s="9" t="s">
        <v>304</v>
      </c>
      <c r="C117" s="9">
        <v>0</v>
      </c>
      <c r="E117" s="2"/>
    </row>
    <row r="118" spans="1:5" x14ac:dyDescent="0.35">
      <c r="A118" s="9" t="s">
        <v>307</v>
      </c>
      <c r="B118" s="9" t="s">
        <v>308</v>
      </c>
      <c r="C118" s="9">
        <v>16.940000000000001</v>
      </c>
      <c r="E118" s="2"/>
    </row>
    <row r="119" spans="1:5" x14ac:dyDescent="0.35">
      <c r="A119" s="9" t="s">
        <v>309</v>
      </c>
      <c r="B119" s="9" t="s">
        <v>310</v>
      </c>
      <c r="C119" s="9">
        <v>29.2</v>
      </c>
      <c r="E119" s="2"/>
    </row>
    <row r="120" spans="1:5" x14ac:dyDescent="0.35">
      <c r="A120" s="9" t="s">
        <v>315</v>
      </c>
      <c r="B120" s="9" t="s">
        <v>316</v>
      </c>
      <c r="C120" s="9">
        <v>95.52</v>
      </c>
      <c r="E120" s="2"/>
    </row>
    <row r="121" spans="1:5" x14ac:dyDescent="0.35">
      <c r="A121" s="9" t="s">
        <v>317</v>
      </c>
      <c r="B121" s="9" t="s">
        <v>318</v>
      </c>
      <c r="C121" s="9">
        <v>43.28</v>
      </c>
      <c r="E121" s="2"/>
    </row>
    <row r="122" spans="1:5" x14ac:dyDescent="0.35">
      <c r="A122" s="9" t="s">
        <v>323</v>
      </c>
      <c r="B122" s="9" t="s">
        <v>318</v>
      </c>
      <c r="C122" s="9">
        <v>22.2</v>
      </c>
      <c r="E122" s="2"/>
    </row>
    <row r="123" spans="1:5" x14ac:dyDescent="0.35">
      <c r="A123" s="9" t="s">
        <v>324</v>
      </c>
      <c r="B123" s="9" t="s">
        <v>325</v>
      </c>
      <c r="C123" s="9">
        <v>190.84</v>
      </c>
      <c r="E123" s="2"/>
    </row>
    <row r="124" spans="1:5" x14ac:dyDescent="0.35">
      <c r="A124" s="9" t="s">
        <v>328</v>
      </c>
      <c r="B124" s="9" t="s">
        <v>329</v>
      </c>
      <c r="C124" s="9">
        <v>151.9</v>
      </c>
      <c r="E124" s="2"/>
    </row>
    <row r="125" spans="1:5" x14ac:dyDescent="0.35">
      <c r="A125" s="9" t="s">
        <v>344</v>
      </c>
      <c r="B125" s="9" t="s">
        <v>345</v>
      </c>
      <c r="C125" s="9">
        <v>117.24</v>
      </c>
      <c r="E125" s="2"/>
    </row>
    <row r="126" spans="1:5" x14ac:dyDescent="0.35">
      <c r="A126" s="9" t="s">
        <v>364</v>
      </c>
      <c r="B126" s="9" t="s">
        <v>365</v>
      </c>
      <c r="C126" s="9">
        <v>132.06</v>
      </c>
      <c r="E126" s="2"/>
    </row>
    <row r="127" spans="1:5" x14ac:dyDescent="0.35">
      <c r="A127" s="9" t="s">
        <v>416</v>
      </c>
      <c r="B127" s="9" t="s">
        <v>417</v>
      </c>
      <c r="C127" s="9">
        <v>0</v>
      </c>
      <c r="E127" s="2"/>
    </row>
    <row r="128" spans="1:5" x14ac:dyDescent="0.35">
      <c r="A128" s="9" t="s">
        <v>422</v>
      </c>
      <c r="B128" s="9" t="s">
        <v>423</v>
      </c>
      <c r="C128" s="9">
        <v>0</v>
      </c>
      <c r="E128" s="2"/>
    </row>
    <row r="129" spans="1:5" x14ac:dyDescent="0.35">
      <c r="A129" s="9" t="s">
        <v>432</v>
      </c>
      <c r="B129" s="9" t="s">
        <v>433</v>
      </c>
      <c r="C129" s="9">
        <v>2.4</v>
      </c>
      <c r="E129" s="2"/>
    </row>
    <row r="130" spans="1:5" x14ac:dyDescent="0.35">
      <c r="A130" s="9" t="s">
        <v>434</v>
      </c>
      <c r="B130" s="9" t="s">
        <v>435</v>
      </c>
      <c r="C130" s="9">
        <v>90.5</v>
      </c>
      <c r="E130" s="2"/>
    </row>
    <row r="131" spans="1:5" x14ac:dyDescent="0.35">
      <c r="A131" s="9" t="s">
        <v>438</v>
      </c>
      <c r="B131" s="9" t="s">
        <v>439</v>
      </c>
      <c r="C131" s="9">
        <v>27</v>
      </c>
      <c r="E131" s="2"/>
    </row>
    <row r="132" spans="1:5" x14ac:dyDescent="0.35">
      <c r="A132" s="9" t="s">
        <v>452</v>
      </c>
      <c r="B132" s="9" t="s">
        <v>453</v>
      </c>
      <c r="C132" s="9">
        <v>75.099999999999994</v>
      </c>
      <c r="E132" s="2"/>
    </row>
    <row r="133" spans="1:5" x14ac:dyDescent="0.35">
      <c r="A133" s="9" t="s">
        <v>452</v>
      </c>
      <c r="B133" s="9" t="s">
        <v>453</v>
      </c>
      <c r="C133" s="9">
        <v>25.46</v>
      </c>
      <c r="E133" s="2"/>
    </row>
    <row r="134" spans="1:5" x14ac:dyDescent="0.35">
      <c r="A134" s="9" t="s">
        <v>457</v>
      </c>
      <c r="B134" s="9" t="s">
        <v>458</v>
      </c>
      <c r="C134" s="9">
        <v>101.58</v>
      </c>
      <c r="E134" s="2"/>
    </row>
    <row r="135" spans="1:5" x14ac:dyDescent="0.35">
      <c r="A135" s="9" t="s">
        <v>463</v>
      </c>
      <c r="B135" s="9" t="s">
        <v>464</v>
      </c>
      <c r="C135" s="9">
        <v>18.46</v>
      </c>
      <c r="E135" s="2"/>
    </row>
    <row r="136" spans="1:5" x14ac:dyDescent="0.35">
      <c r="A136" s="9" t="s">
        <v>499</v>
      </c>
      <c r="B136" s="9" t="s">
        <v>500</v>
      </c>
      <c r="C136" s="9">
        <v>174.26</v>
      </c>
      <c r="E136" s="2"/>
    </row>
    <row r="137" spans="1:5" x14ac:dyDescent="0.35">
      <c r="A137" s="9" t="s">
        <v>495</v>
      </c>
      <c r="B137" s="9" t="s">
        <v>496</v>
      </c>
      <c r="C137" s="9">
        <v>160.78</v>
      </c>
      <c r="E137" s="2"/>
    </row>
    <row r="138" spans="1:5" x14ac:dyDescent="0.35">
      <c r="A138" s="9" t="s">
        <v>513</v>
      </c>
      <c r="B138" s="9" t="s">
        <v>514</v>
      </c>
      <c r="C138" s="9">
        <v>198.06</v>
      </c>
      <c r="E138" s="2"/>
    </row>
    <row r="139" spans="1:5" x14ac:dyDescent="0.35">
      <c r="A139" s="9" t="s">
        <v>513</v>
      </c>
      <c r="B139" s="9" t="s">
        <v>514</v>
      </c>
      <c r="C139" s="9">
        <v>179.58</v>
      </c>
      <c r="E139" s="2"/>
    </row>
    <row r="140" spans="1:5" x14ac:dyDescent="0.35">
      <c r="A140" s="9" t="s">
        <v>515</v>
      </c>
      <c r="B140" s="9" t="s">
        <v>516</v>
      </c>
      <c r="C140" s="9">
        <v>218.6</v>
      </c>
      <c r="E140" s="2"/>
    </row>
    <row r="141" spans="1:5" x14ac:dyDescent="0.35">
      <c r="A141" s="9" t="s">
        <v>517</v>
      </c>
      <c r="B141" s="9" t="s">
        <v>518</v>
      </c>
      <c r="C141" s="9">
        <v>95.52</v>
      </c>
      <c r="E141" s="2"/>
    </row>
    <row r="142" spans="1:5" x14ac:dyDescent="0.35">
      <c r="A142" s="9" t="s">
        <v>527</v>
      </c>
      <c r="B142" s="9" t="s">
        <v>528</v>
      </c>
      <c r="C142" s="9">
        <v>527.79999999999995</v>
      </c>
      <c r="E142" s="2"/>
    </row>
    <row r="143" spans="1:5" x14ac:dyDescent="0.35">
      <c r="A143" s="9" t="s">
        <v>531</v>
      </c>
      <c r="B143" s="9" t="s">
        <v>532</v>
      </c>
      <c r="C143" s="9">
        <v>329.8</v>
      </c>
      <c r="E143" s="2"/>
    </row>
    <row r="144" spans="1:5" x14ac:dyDescent="0.35">
      <c r="A144" s="9" t="s">
        <v>541</v>
      </c>
      <c r="B144" s="9" t="s">
        <v>542</v>
      </c>
      <c r="C144" s="9">
        <v>113.16</v>
      </c>
      <c r="E144" s="9"/>
    </row>
    <row r="145" spans="1:5" x14ac:dyDescent="0.35">
      <c r="A145" s="9" t="s">
        <v>553</v>
      </c>
      <c r="B145" s="9" t="s">
        <v>554</v>
      </c>
      <c r="C145" s="9">
        <v>138.44</v>
      </c>
      <c r="E145" s="9"/>
    </row>
    <row r="146" spans="1:5" x14ac:dyDescent="0.35">
      <c r="A146" s="9" t="s">
        <v>555</v>
      </c>
      <c r="B146" s="9" t="s">
        <v>556</v>
      </c>
      <c r="C146" s="9">
        <v>0</v>
      </c>
      <c r="E146" s="9"/>
    </row>
    <row r="147" spans="1:5" x14ac:dyDescent="0.35">
      <c r="A147" s="9" t="s">
        <v>565</v>
      </c>
      <c r="B147" s="9" t="s">
        <v>566</v>
      </c>
      <c r="C147" s="9">
        <v>103.42</v>
      </c>
      <c r="E147" s="9"/>
    </row>
    <row r="148" spans="1:5" x14ac:dyDescent="0.35">
      <c r="A148" s="9" t="s">
        <v>575</v>
      </c>
      <c r="B148" s="9" t="s">
        <v>576</v>
      </c>
      <c r="C148" s="9">
        <v>61.32</v>
      </c>
      <c r="E148" s="9"/>
    </row>
    <row r="149" spans="1:5" x14ac:dyDescent="0.35">
      <c r="A149" s="9" t="s">
        <v>571</v>
      </c>
      <c r="B149" s="9" t="s">
        <v>572</v>
      </c>
      <c r="C149" s="9">
        <v>116.9</v>
      </c>
      <c r="E149" s="9"/>
    </row>
    <row r="150" spans="1:5" x14ac:dyDescent="0.35">
      <c r="A150" s="9" t="s">
        <v>585</v>
      </c>
      <c r="B150" s="9" t="s">
        <v>586</v>
      </c>
      <c r="C150" s="9">
        <v>69.7</v>
      </c>
      <c r="E150" s="9"/>
    </row>
    <row r="151" spans="1:5" x14ac:dyDescent="0.35">
      <c r="A151" s="9" t="s">
        <v>589</v>
      </c>
      <c r="B151" s="9" t="s">
        <v>590</v>
      </c>
      <c r="C151" s="9">
        <v>51.26</v>
      </c>
      <c r="E151" s="9"/>
    </row>
    <row r="152" spans="1:5" x14ac:dyDescent="0.35">
      <c r="A152" s="9" t="s">
        <v>591</v>
      </c>
      <c r="B152" s="9" t="s">
        <v>592</v>
      </c>
      <c r="C152" s="9">
        <v>15.84</v>
      </c>
      <c r="E152" s="9"/>
    </row>
    <row r="153" spans="1:5" x14ac:dyDescent="0.35">
      <c r="A153" s="2">
        <v>25.289560000000002</v>
      </c>
      <c r="B153" s="2">
        <v>85.219470000000001</v>
      </c>
      <c r="C153" s="2">
        <v>685.4</v>
      </c>
      <c r="E153" s="9"/>
    </row>
    <row r="154" spans="1:5" x14ac:dyDescent="0.35">
      <c r="A154" s="2">
        <v>25.578399999999998</v>
      </c>
      <c r="B154" s="2">
        <v>85.081339999999997</v>
      </c>
      <c r="C154" s="2">
        <v>582.79999999999995</v>
      </c>
      <c r="E154" s="9"/>
    </row>
    <row r="155" spans="1:5" x14ac:dyDescent="0.35">
      <c r="A155" s="2">
        <v>25.288250000000001</v>
      </c>
      <c r="B155" s="2">
        <v>85.220410000000001</v>
      </c>
      <c r="C155" s="2">
        <v>797.6</v>
      </c>
      <c r="E155" s="9"/>
    </row>
    <row r="156" spans="1:5" x14ac:dyDescent="0.35">
      <c r="A156" s="10">
        <v>25.184472</v>
      </c>
      <c r="B156" s="10">
        <v>85.515375000000006</v>
      </c>
      <c r="C156" s="2">
        <v>581.79999999999995</v>
      </c>
      <c r="E156" s="9"/>
    </row>
    <row r="157" spans="1:5" x14ac:dyDescent="0.35">
      <c r="A157" s="10">
        <v>25.184044</v>
      </c>
      <c r="B157" s="10">
        <v>85.516328000000001</v>
      </c>
      <c r="C157" s="2">
        <v>605.79999999999995</v>
      </c>
      <c r="E157" s="9"/>
    </row>
    <row r="158" spans="1:5" x14ac:dyDescent="0.35">
      <c r="A158" s="10">
        <v>25.051521999999999</v>
      </c>
      <c r="B158" s="10">
        <v>85.427092000000002</v>
      </c>
      <c r="C158" s="2">
        <v>609</v>
      </c>
      <c r="E158" s="9"/>
    </row>
    <row r="159" spans="1:5" x14ac:dyDescent="0.35">
      <c r="A159" s="10">
        <v>25.051472</v>
      </c>
      <c r="B159" s="10">
        <v>85.426989000000006</v>
      </c>
      <c r="C159" s="2">
        <v>181.54</v>
      </c>
      <c r="E159" s="9"/>
    </row>
    <row r="160" spans="1:5" x14ac:dyDescent="0.35">
      <c r="A160" s="10">
        <v>25.033643999999999</v>
      </c>
      <c r="B160" s="10" t="s">
        <v>100</v>
      </c>
      <c r="C160" s="2">
        <v>892.8</v>
      </c>
      <c r="E160" s="9"/>
    </row>
    <row r="161" spans="1:5" x14ac:dyDescent="0.35">
      <c r="A161" s="10">
        <v>25.032813999999998</v>
      </c>
      <c r="B161" s="10">
        <v>85.433464000000001</v>
      </c>
      <c r="C161" s="2">
        <v>764.8</v>
      </c>
      <c r="E161" s="9"/>
    </row>
    <row r="162" spans="1:5" x14ac:dyDescent="0.35">
      <c r="A162" s="10">
        <v>25.033794</v>
      </c>
      <c r="B162" s="10">
        <v>85.431460999999999</v>
      </c>
      <c r="C162" s="2">
        <v>561.79999999999995</v>
      </c>
      <c r="E162" s="9"/>
    </row>
    <row r="163" spans="1:5" x14ac:dyDescent="0.35">
      <c r="A163" s="10">
        <v>25.033874999999998</v>
      </c>
      <c r="B163" s="10">
        <v>85.431685999999999</v>
      </c>
      <c r="C163" s="2">
        <v>1031.4000000000001</v>
      </c>
      <c r="E163" s="9"/>
    </row>
    <row r="164" spans="1:5" x14ac:dyDescent="0.35">
      <c r="A164" s="10">
        <v>25.033967000000001</v>
      </c>
      <c r="B164" s="10">
        <v>85.431432999999998</v>
      </c>
      <c r="C164" s="2">
        <v>786</v>
      </c>
      <c r="E164" s="9"/>
    </row>
    <row r="165" spans="1:5" x14ac:dyDescent="0.35">
      <c r="A165" s="10">
        <v>25.033192</v>
      </c>
      <c r="B165" s="10">
        <v>85.441935999999998</v>
      </c>
      <c r="C165" s="2">
        <v>449.2</v>
      </c>
      <c r="E165" s="9"/>
    </row>
    <row r="166" spans="1:5" x14ac:dyDescent="0.35">
      <c r="A166" s="10">
        <v>25.033192</v>
      </c>
      <c r="B166" s="10">
        <v>85.441935999999998</v>
      </c>
      <c r="C166" s="2">
        <v>524.20000000000005</v>
      </c>
      <c r="E166" s="9"/>
    </row>
    <row r="167" spans="1:5" x14ac:dyDescent="0.35">
      <c r="A167" s="10">
        <v>25.064730999999998</v>
      </c>
      <c r="B167" s="10">
        <v>85.482572000000005</v>
      </c>
      <c r="C167" s="2">
        <v>671.6</v>
      </c>
      <c r="E167" s="9"/>
    </row>
    <row r="168" spans="1:5" x14ac:dyDescent="0.35">
      <c r="A168" s="10">
        <v>25.064322000000001</v>
      </c>
      <c r="B168" s="10">
        <v>85.483121999999995</v>
      </c>
      <c r="C168" s="2">
        <v>0</v>
      </c>
      <c r="E168" s="9"/>
    </row>
    <row r="169" spans="1:5" x14ac:dyDescent="0.35">
      <c r="A169" s="2">
        <v>25.007380000000001</v>
      </c>
      <c r="B169" s="2">
        <v>85.351370000000003</v>
      </c>
      <c r="C169" s="2">
        <v>500.2</v>
      </c>
      <c r="E169" s="9"/>
    </row>
    <row r="170" spans="1:5" x14ac:dyDescent="0.35">
      <c r="A170" s="2">
        <v>25.007960000000001</v>
      </c>
      <c r="B170" s="2">
        <v>85.351259999999996</v>
      </c>
      <c r="C170" s="2">
        <v>403.6</v>
      </c>
      <c r="E170" s="9"/>
    </row>
    <row r="171" spans="1:5" x14ac:dyDescent="0.35">
      <c r="A171" s="2">
        <v>25.09928</v>
      </c>
      <c r="B171" s="2">
        <v>85.123819999999995</v>
      </c>
      <c r="C171" s="2">
        <v>527.4</v>
      </c>
      <c r="E171" s="9"/>
    </row>
    <row r="172" spans="1:5" x14ac:dyDescent="0.35">
      <c r="A172" s="2">
        <v>25.09928</v>
      </c>
      <c r="B172" s="2">
        <v>85.123819999999995</v>
      </c>
      <c r="C172" s="2">
        <v>372.2</v>
      </c>
      <c r="E172" s="9"/>
    </row>
    <row r="173" spans="1:5" x14ac:dyDescent="0.35">
      <c r="A173" s="2">
        <v>25.100290000000001</v>
      </c>
      <c r="B173" s="2">
        <v>85.123090000000005</v>
      </c>
      <c r="C173" s="2">
        <v>604.6</v>
      </c>
      <c r="E173" s="9"/>
    </row>
    <row r="174" spans="1:5" x14ac:dyDescent="0.35">
      <c r="A174" s="2">
        <v>25.100760000000001</v>
      </c>
      <c r="B174" s="2">
        <v>85.123249999999999</v>
      </c>
      <c r="C174" s="2">
        <v>208.2</v>
      </c>
      <c r="E174" s="9"/>
    </row>
    <row r="175" spans="1:5" x14ac:dyDescent="0.35">
      <c r="A175" s="2">
        <v>25.099810000000002</v>
      </c>
      <c r="B175" s="2">
        <v>85.123320000000007</v>
      </c>
      <c r="C175" s="2">
        <v>590.79999999999995</v>
      </c>
      <c r="E175" s="9"/>
    </row>
    <row r="176" spans="1:5" x14ac:dyDescent="0.35">
      <c r="A176" s="2">
        <v>25.138120000000001</v>
      </c>
      <c r="B176" s="2">
        <v>85.219110000000001</v>
      </c>
      <c r="C176" s="2">
        <v>136.46</v>
      </c>
      <c r="E176" s="9"/>
    </row>
    <row r="177" spans="1:5" x14ac:dyDescent="0.35">
      <c r="A177" s="2">
        <v>25.137920000000001</v>
      </c>
      <c r="B177" s="2">
        <v>85.219210000000004</v>
      </c>
      <c r="C177" s="2">
        <v>200.6</v>
      </c>
      <c r="E177" s="9"/>
    </row>
    <row r="178" spans="1:5" x14ac:dyDescent="0.35">
      <c r="A178" s="2">
        <v>25.081251999999999</v>
      </c>
      <c r="B178" s="2">
        <v>85.130908000000005</v>
      </c>
      <c r="C178" s="2">
        <v>66.599999999999994</v>
      </c>
      <c r="E178" s="9"/>
    </row>
    <row r="179" spans="1:5" x14ac:dyDescent="0.35">
      <c r="A179" s="2">
        <v>25.081111</v>
      </c>
      <c r="B179" s="2">
        <v>85.130868000000007</v>
      </c>
      <c r="C179" s="2">
        <v>321.2</v>
      </c>
      <c r="E179" s="9"/>
    </row>
    <row r="180" spans="1:5" x14ac:dyDescent="0.35">
      <c r="A180" s="2">
        <v>25.137060000000002</v>
      </c>
      <c r="B180" s="2">
        <v>85.218959999999996</v>
      </c>
      <c r="C180" s="2">
        <v>302.60000000000002</v>
      </c>
      <c r="E180" s="9"/>
    </row>
    <row r="181" spans="1:5" x14ac:dyDescent="0.35">
      <c r="A181" s="2">
        <v>25.028400000000001</v>
      </c>
      <c r="B181" s="2">
        <v>85.347329999999999</v>
      </c>
      <c r="C181" s="2">
        <v>405.8</v>
      </c>
      <c r="E181" s="9"/>
    </row>
    <row r="182" spans="1:5" x14ac:dyDescent="0.35">
      <c r="A182" s="2">
        <v>25.028420000000001</v>
      </c>
      <c r="B182" s="2">
        <v>85.347049999999996</v>
      </c>
      <c r="C182" s="2">
        <v>704.2</v>
      </c>
      <c r="E182" s="9"/>
    </row>
    <row r="183" spans="1:5" x14ac:dyDescent="0.35">
      <c r="A183" s="2">
        <v>25.028500000000001</v>
      </c>
      <c r="B183" s="2">
        <v>85.347269999999995</v>
      </c>
      <c r="C183" s="2">
        <v>199.34</v>
      </c>
      <c r="E183" s="9"/>
    </row>
    <row r="184" spans="1:5" x14ac:dyDescent="0.35">
      <c r="A184" s="2">
        <v>25.028510000000001</v>
      </c>
      <c r="B184" s="2">
        <v>85.347269999999995</v>
      </c>
      <c r="C184" s="18">
        <v>858.8</v>
      </c>
      <c r="E184" s="9"/>
    </row>
    <row r="185" spans="1:5" x14ac:dyDescent="0.35">
      <c r="A185" s="2">
        <v>25.028510000000001</v>
      </c>
      <c r="B185" s="2">
        <v>85.347269999999995</v>
      </c>
      <c r="C185" s="2">
        <v>350.6</v>
      </c>
      <c r="E185" s="9"/>
    </row>
    <row r="186" spans="1:5" x14ac:dyDescent="0.35">
      <c r="A186"/>
    </row>
    <row r="187" spans="1:5" x14ac:dyDescent="0.35">
      <c r="A187"/>
    </row>
    <row r="188" spans="1:5" x14ac:dyDescent="0.35">
      <c r="A188"/>
    </row>
    <row r="189" spans="1:5" x14ac:dyDescent="0.35">
      <c r="E189" s="9"/>
    </row>
    <row r="190" spans="1:5" x14ac:dyDescent="0.35">
      <c r="E190" s="9"/>
    </row>
    <row r="191" spans="1:5" x14ac:dyDescent="0.35">
      <c r="E191" s="9"/>
    </row>
    <row r="192" spans="1:5" x14ac:dyDescent="0.35">
      <c r="E192" s="9"/>
    </row>
    <row r="193" spans="5:5" x14ac:dyDescent="0.35">
      <c r="E193" s="9"/>
    </row>
    <row r="194" spans="5:5" x14ac:dyDescent="0.35">
      <c r="E194" s="9"/>
    </row>
    <row r="195" spans="5:5" x14ac:dyDescent="0.35">
      <c r="E195" s="9"/>
    </row>
    <row r="196" spans="5:5" x14ac:dyDescent="0.35">
      <c r="E196" s="9"/>
    </row>
    <row r="197" spans="5:5" x14ac:dyDescent="0.35">
      <c r="E197" s="9"/>
    </row>
    <row r="198" spans="5:5" x14ac:dyDescent="0.35">
      <c r="E198" s="9"/>
    </row>
    <row r="199" spans="5:5" x14ac:dyDescent="0.35">
      <c r="E199" s="9"/>
    </row>
    <row r="200" spans="5:5" x14ac:dyDescent="0.35">
      <c r="E200" s="9"/>
    </row>
    <row r="201" spans="5:5" x14ac:dyDescent="0.35">
      <c r="E201" s="9"/>
    </row>
    <row r="202" spans="5:5" x14ac:dyDescent="0.35">
      <c r="E202" s="9"/>
    </row>
    <row r="203" spans="5:5" x14ac:dyDescent="0.35">
      <c r="E203" s="9"/>
    </row>
    <row r="204" spans="5:5" x14ac:dyDescent="0.35">
      <c r="E204" s="9"/>
    </row>
    <row r="205" spans="5:5" x14ac:dyDescent="0.35">
      <c r="E205" s="9"/>
    </row>
    <row r="206" spans="5:5" x14ac:dyDescent="0.35">
      <c r="E206" s="9"/>
    </row>
    <row r="207" spans="5:5" x14ac:dyDescent="0.35">
      <c r="E207" s="9"/>
    </row>
    <row r="208" spans="5:5" x14ac:dyDescent="0.35">
      <c r="E208" s="9"/>
    </row>
    <row r="209" spans="5:5" x14ac:dyDescent="0.35">
      <c r="E209" s="9"/>
    </row>
    <row r="210" spans="5:5" x14ac:dyDescent="0.35">
      <c r="E210" s="9"/>
    </row>
    <row r="211" spans="5:5" x14ac:dyDescent="0.35">
      <c r="E211" s="9"/>
    </row>
    <row r="212" spans="5:5" x14ac:dyDescent="0.35">
      <c r="E212" s="9"/>
    </row>
    <row r="213" spans="5:5" x14ac:dyDescent="0.35">
      <c r="E213" s="9"/>
    </row>
    <row r="214" spans="5:5" x14ac:dyDescent="0.35">
      <c r="E214" s="9"/>
    </row>
    <row r="215" spans="5:5" x14ac:dyDescent="0.35">
      <c r="E215" s="9"/>
    </row>
    <row r="216" spans="5:5" x14ac:dyDescent="0.35">
      <c r="E216" s="9"/>
    </row>
    <row r="217" spans="5:5" x14ac:dyDescent="0.35">
      <c r="E217" s="9"/>
    </row>
    <row r="218" spans="5:5" x14ac:dyDescent="0.35">
      <c r="E218" s="9"/>
    </row>
    <row r="219" spans="5:5" x14ac:dyDescent="0.35">
      <c r="E219" s="9"/>
    </row>
    <row r="220" spans="5:5" x14ac:dyDescent="0.35">
      <c r="E220" s="9"/>
    </row>
    <row r="221" spans="5:5" x14ac:dyDescent="0.35">
      <c r="E221" s="9"/>
    </row>
    <row r="222" spans="5:5" x14ac:dyDescent="0.35">
      <c r="E222" s="9"/>
    </row>
    <row r="223" spans="5:5" x14ac:dyDescent="0.35">
      <c r="E223" s="9"/>
    </row>
    <row r="224" spans="5:5" x14ac:dyDescent="0.35">
      <c r="E224" s="9"/>
    </row>
    <row r="225" spans="5:5" x14ac:dyDescent="0.35">
      <c r="E225" s="9"/>
    </row>
    <row r="226" spans="5:5" x14ac:dyDescent="0.35">
      <c r="E226" s="9"/>
    </row>
    <row r="227" spans="5:5" x14ac:dyDescent="0.35">
      <c r="E227" s="9"/>
    </row>
    <row r="228" spans="5:5" x14ac:dyDescent="0.35">
      <c r="E228" s="9"/>
    </row>
    <row r="229" spans="5:5" x14ac:dyDescent="0.35">
      <c r="E229" s="9"/>
    </row>
    <row r="230" spans="5:5" x14ac:dyDescent="0.35">
      <c r="E230" s="9"/>
    </row>
    <row r="231" spans="5:5" x14ac:dyDescent="0.35">
      <c r="E231" s="9"/>
    </row>
    <row r="232" spans="5:5" x14ac:dyDescent="0.35">
      <c r="E232" s="9"/>
    </row>
    <row r="233" spans="5:5" x14ac:dyDescent="0.35">
      <c r="E233" s="9"/>
    </row>
    <row r="234" spans="5:5" x14ac:dyDescent="0.35">
      <c r="E234" s="9"/>
    </row>
    <row r="235" spans="5:5" x14ac:dyDescent="0.35">
      <c r="E235" s="9"/>
    </row>
    <row r="236" spans="5:5" x14ac:dyDescent="0.35">
      <c r="E236" s="9"/>
    </row>
    <row r="237" spans="5:5" x14ac:dyDescent="0.35">
      <c r="E237" s="9"/>
    </row>
    <row r="238" spans="5:5" x14ac:dyDescent="0.35">
      <c r="E238" s="9"/>
    </row>
    <row r="239" spans="5:5" x14ac:dyDescent="0.35">
      <c r="E239" s="9"/>
    </row>
    <row r="240" spans="5:5" x14ac:dyDescent="0.35">
      <c r="E240" s="9"/>
    </row>
    <row r="241" spans="5:5" x14ac:dyDescent="0.35">
      <c r="E241" s="9"/>
    </row>
    <row r="242" spans="5:5" x14ac:dyDescent="0.35">
      <c r="E242" s="9"/>
    </row>
    <row r="243" spans="5:5" x14ac:dyDescent="0.35">
      <c r="E243" s="9"/>
    </row>
    <row r="244" spans="5:5" x14ac:dyDescent="0.35">
      <c r="E244" s="9"/>
    </row>
    <row r="245" spans="5:5" x14ac:dyDescent="0.35">
      <c r="E245" s="9"/>
    </row>
    <row r="246" spans="5:5" x14ac:dyDescent="0.35">
      <c r="E246" s="9"/>
    </row>
    <row r="247" spans="5:5" x14ac:dyDescent="0.35">
      <c r="E247" s="9"/>
    </row>
    <row r="248" spans="5:5" x14ac:dyDescent="0.35">
      <c r="E248" s="9"/>
    </row>
    <row r="249" spans="5:5" x14ac:dyDescent="0.35">
      <c r="E249" s="9"/>
    </row>
    <row r="250" spans="5:5" x14ac:dyDescent="0.35">
      <c r="E250" s="9"/>
    </row>
    <row r="251" spans="5:5" x14ac:dyDescent="0.35">
      <c r="E251" s="9"/>
    </row>
    <row r="252" spans="5:5" x14ac:dyDescent="0.35">
      <c r="E252" s="9"/>
    </row>
    <row r="253" spans="5:5" x14ac:dyDescent="0.35">
      <c r="E253" s="9"/>
    </row>
    <row r="254" spans="5:5" x14ac:dyDescent="0.35">
      <c r="E254" s="9"/>
    </row>
    <row r="255" spans="5:5" x14ac:dyDescent="0.35">
      <c r="E255" s="9"/>
    </row>
    <row r="256" spans="5:5" x14ac:dyDescent="0.35">
      <c r="E256" s="9"/>
    </row>
    <row r="257" spans="5:5" x14ac:dyDescent="0.35">
      <c r="E257" s="9"/>
    </row>
    <row r="258" spans="5:5" x14ac:dyDescent="0.35">
      <c r="E258" s="9"/>
    </row>
    <row r="259" spans="5:5" x14ac:dyDescent="0.35">
      <c r="E259" s="9"/>
    </row>
    <row r="260" spans="5:5" x14ac:dyDescent="0.35">
      <c r="E260" s="9"/>
    </row>
    <row r="261" spans="5:5" x14ac:dyDescent="0.35">
      <c r="E261" s="9"/>
    </row>
    <row r="262" spans="5:5" x14ac:dyDescent="0.35">
      <c r="E262" s="9"/>
    </row>
    <row r="263" spans="5:5" x14ac:dyDescent="0.35">
      <c r="E263" s="9"/>
    </row>
    <row r="264" spans="5:5" x14ac:dyDescent="0.35">
      <c r="E264" s="9"/>
    </row>
    <row r="265" spans="5:5" x14ac:dyDescent="0.35">
      <c r="E265" s="9"/>
    </row>
    <row r="266" spans="5:5" x14ac:dyDescent="0.35">
      <c r="E266" s="9"/>
    </row>
    <row r="267" spans="5:5" x14ac:dyDescent="0.35">
      <c r="E267" s="9"/>
    </row>
    <row r="268" spans="5:5" x14ac:dyDescent="0.35">
      <c r="E268" s="9"/>
    </row>
    <row r="269" spans="5:5" x14ac:dyDescent="0.35">
      <c r="E269" s="9"/>
    </row>
    <row r="270" spans="5:5" x14ac:dyDescent="0.35">
      <c r="E270" s="9"/>
    </row>
    <row r="271" spans="5:5" x14ac:dyDescent="0.35">
      <c r="E271" s="9"/>
    </row>
    <row r="272" spans="5:5" x14ac:dyDescent="0.35">
      <c r="E272" s="9"/>
    </row>
    <row r="273" spans="5:5" x14ac:dyDescent="0.35">
      <c r="E273" s="2"/>
    </row>
    <row r="274" spans="5:5" x14ac:dyDescent="0.35">
      <c r="E274" s="2"/>
    </row>
    <row r="275" spans="5:5" x14ac:dyDescent="0.35">
      <c r="E275" s="2"/>
    </row>
    <row r="276" spans="5:5" x14ac:dyDescent="0.35">
      <c r="E276" s="2"/>
    </row>
    <row r="277" spans="5:5" x14ac:dyDescent="0.35">
      <c r="E277" s="2"/>
    </row>
    <row r="278" spans="5:5" x14ac:dyDescent="0.35">
      <c r="E278" s="2"/>
    </row>
    <row r="279" spans="5:5" x14ac:dyDescent="0.35">
      <c r="E279" s="2"/>
    </row>
    <row r="280" spans="5:5" x14ac:dyDescent="0.35">
      <c r="E280" s="2"/>
    </row>
    <row r="281" spans="5:5" x14ac:dyDescent="0.35">
      <c r="E281" s="2"/>
    </row>
    <row r="282" spans="5:5" x14ac:dyDescent="0.35">
      <c r="E282" s="2"/>
    </row>
    <row r="283" spans="5:5" x14ac:dyDescent="0.35">
      <c r="E283" s="2"/>
    </row>
    <row r="284" spans="5:5" x14ac:dyDescent="0.35">
      <c r="E284" s="2"/>
    </row>
    <row r="285" spans="5:5" x14ac:dyDescent="0.35">
      <c r="E285" s="2"/>
    </row>
    <row r="286" spans="5:5" x14ac:dyDescent="0.35">
      <c r="E286" s="2"/>
    </row>
    <row r="287" spans="5:5" x14ac:dyDescent="0.35">
      <c r="E287" s="2"/>
    </row>
    <row r="288" spans="5:5" x14ac:dyDescent="0.35">
      <c r="E288" s="2"/>
    </row>
    <row r="289" spans="5:5" x14ac:dyDescent="0.35">
      <c r="E289" s="2"/>
    </row>
    <row r="290" spans="5:5" x14ac:dyDescent="0.35">
      <c r="E290" s="2"/>
    </row>
    <row r="291" spans="5:5" x14ac:dyDescent="0.35">
      <c r="E291" s="2"/>
    </row>
    <row r="292" spans="5:5" x14ac:dyDescent="0.35">
      <c r="E292" s="2"/>
    </row>
    <row r="293" spans="5:5" x14ac:dyDescent="0.35">
      <c r="E293" s="2"/>
    </row>
    <row r="294" spans="5:5" x14ac:dyDescent="0.35">
      <c r="E294" s="2"/>
    </row>
    <row r="295" spans="5:5" x14ac:dyDescent="0.35">
      <c r="E295" s="2"/>
    </row>
    <row r="296" spans="5:5" x14ac:dyDescent="0.35">
      <c r="E296" s="2"/>
    </row>
    <row r="297" spans="5:5" x14ac:dyDescent="0.35">
      <c r="E297" s="2"/>
    </row>
    <row r="298" spans="5:5" x14ac:dyDescent="0.35">
      <c r="E298" s="2"/>
    </row>
    <row r="299" spans="5:5" x14ac:dyDescent="0.35">
      <c r="E299" s="2"/>
    </row>
    <row r="300" spans="5:5" x14ac:dyDescent="0.35">
      <c r="E300" s="2"/>
    </row>
    <row r="301" spans="5:5" x14ac:dyDescent="0.35">
      <c r="E301" s="2"/>
    </row>
    <row r="302" spans="5:5" x14ac:dyDescent="0.35">
      <c r="E302" s="2"/>
    </row>
    <row r="303" spans="5:5" x14ac:dyDescent="0.35">
      <c r="E303" s="2"/>
    </row>
    <row r="305" spans="5:5" x14ac:dyDescent="0.35">
      <c r="E305" s="2"/>
    </row>
    <row r="306" spans="5:5" x14ac:dyDescent="0.35">
      <c r="E306" s="2"/>
    </row>
    <row r="307" spans="5:5" x14ac:dyDescent="0.35">
      <c r="E307" s="2"/>
    </row>
    <row r="308" spans="5:5" x14ac:dyDescent="0.35">
      <c r="E308" s="2"/>
    </row>
    <row r="309" spans="5:5" x14ac:dyDescent="0.35">
      <c r="E309" s="2"/>
    </row>
    <row r="310" spans="5:5" x14ac:dyDescent="0.35">
      <c r="E310" s="2"/>
    </row>
    <row r="311" spans="5:5" x14ac:dyDescent="0.35">
      <c r="E311" s="2"/>
    </row>
    <row r="312" spans="5:5" x14ac:dyDescent="0.35">
      <c r="E312" s="2"/>
    </row>
    <row r="313" spans="5:5" x14ac:dyDescent="0.35">
      <c r="E313" s="2"/>
    </row>
    <row r="314" spans="5:5" x14ac:dyDescent="0.35">
      <c r="E314" s="2"/>
    </row>
    <row r="315" spans="5:5" x14ac:dyDescent="0.35">
      <c r="E315" s="2"/>
    </row>
    <row r="316" spans="5:5" x14ac:dyDescent="0.35">
      <c r="E316" s="2"/>
    </row>
    <row r="317" spans="5:5" x14ac:dyDescent="0.35">
      <c r="E317" s="2"/>
    </row>
    <row r="318" spans="5:5" x14ac:dyDescent="0.35">
      <c r="E318" s="2"/>
    </row>
    <row r="319" spans="5:5" x14ac:dyDescent="0.35">
      <c r="E319" s="2"/>
    </row>
    <row r="320" spans="5:5" x14ac:dyDescent="0.35">
      <c r="E320" s="2"/>
    </row>
    <row r="321" spans="5:5" x14ac:dyDescent="0.35">
      <c r="E321" s="2"/>
    </row>
    <row r="322" spans="5:5" x14ac:dyDescent="0.35">
      <c r="E322" s="2"/>
    </row>
    <row r="323" spans="5:5" x14ac:dyDescent="0.35">
      <c r="E323" s="2"/>
    </row>
    <row r="324" spans="5:5" x14ac:dyDescent="0.35">
      <c r="E324" s="2"/>
    </row>
    <row r="325" spans="5:5" x14ac:dyDescent="0.35">
      <c r="E325" s="2"/>
    </row>
    <row r="326" spans="5:5" x14ac:dyDescent="0.35">
      <c r="E326" s="2"/>
    </row>
    <row r="327" spans="5:5" x14ac:dyDescent="0.35">
      <c r="E327" s="2"/>
    </row>
    <row r="328" spans="5:5" x14ac:dyDescent="0.35">
      <c r="E328" s="2"/>
    </row>
    <row r="329" spans="5:5" x14ac:dyDescent="0.35">
      <c r="E329" s="2"/>
    </row>
    <row r="330" spans="5:5" x14ac:dyDescent="0.35">
      <c r="E330" s="2"/>
    </row>
    <row r="331" spans="5:5" x14ac:dyDescent="0.35">
      <c r="E331" s="2"/>
    </row>
    <row r="332" spans="5:5" x14ac:dyDescent="0.35">
      <c r="E332" s="2"/>
    </row>
    <row r="333" spans="5:5" x14ac:dyDescent="0.35">
      <c r="E333" s="2"/>
    </row>
    <row r="334" spans="5:5" x14ac:dyDescent="0.35">
      <c r="E334" s="2"/>
    </row>
    <row r="335" spans="5:5" x14ac:dyDescent="0.35">
      <c r="E335" s="2"/>
    </row>
    <row r="336" spans="5:5" x14ac:dyDescent="0.35">
      <c r="E336" s="2"/>
    </row>
    <row r="337" spans="5:5" x14ac:dyDescent="0.35">
      <c r="E337" s="2"/>
    </row>
    <row r="338" spans="5:5" x14ac:dyDescent="0.35">
      <c r="E338" s="2"/>
    </row>
    <row r="339" spans="5:5" x14ac:dyDescent="0.35">
      <c r="E339" s="2"/>
    </row>
    <row r="340" spans="5:5" x14ac:dyDescent="0.35">
      <c r="E340" s="2"/>
    </row>
    <row r="341" spans="5:5" x14ac:dyDescent="0.35">
      <c r="E341" s="2"/>
    </row>
    <row r="342" spans="5:5" x14ac:dyDescent="0.35">
      <c r="E342" s="2"/>
    </row>
    <row r="343" spans="5:5" x14ac:dyDescent="0.35">
      <c r="E343" s="2"/>
    </row>
    <row r="344" spans="5:5" x14ac:dyDescent="0.35">
      <c r="E344" s="2"/>
    </row>
    <row r="345" spans="5:5" x14ac:dyDescent="0.35">
      <c r="E345" s="2"/>
    </row>
    <row r="346" spans="5:5" x14ac:dyDescent="0.35">
      <c r="E346" s="9"/>
    </row>
    <row r="347" spans="5:5" x14ac:dyDescent="0.35">
      <c r="E347" s="9"/>
    </row>
    <row r="348" spans="5:5" x14ac:dyDescent="0.35">
      <c r="E348" s="9"/>
    </row>
    <row r="349" spans="5:5" x14ac:dyDescent="0.35">
      <c r="E349" s="9"/>
    </row>
    <row r="350" spans="5:5" x14ac:dyDescent="0.35">
      <c r="E350" s="9"/>
    </row>
    <row r="351" spans="5:5" x14ac:dyDescent="0.35">
      <c r="E351" s="9"/>
    </row>
    <row r="352" spans="5:5" x14ac:dyDescent="0.35">
      <c r="E352" s="9"/>
    </row>
    <row r="353" spans="5:5" x14ac:dyDescent="0.35">
      <c r="E353" s="9"/>
    </row>
    <row r="354" spans="5:5" x14ac:dyDescent="0.35">
      <c r="E354" s="9"/>
    </row>
    <row r="355" spans="5:5" x14ac:dyDescent="0.35">
      <c r="E355" s="9"/>
    </row>
    <row r="356" spans="5:5" x14ac:dyDescent="0.35">
      <c r="E356" s="9"/>
    </row>
    <row r="357" spans="5:5" x14ac:dyDescent="0.35">
      <c r="E357" s="9"/>
    </row>
    <row r="358" spans="5:5" x14ac:dyDescent="0.35">
      <c r="E358" s="9"/>
    </row>
    <row r="359" spans="5:5" x14ac:dyDescent="0.35">
      <c r="E359" s="9"/>
    </row>
    <row r="360" spans="5:5" x14ac:dyDescent="0.35">
      <c r="E360" s="9"/>
    </row>
    <row r="361" spans="5:5" x14ac:dyDescent="0.35">
      <c r="E361" s="9"/>
    </row>
    <row r="362" spans="5:5" x14ac:dyDescent="0.35">
      <c r="E362" s="9"/>
    </row>
    <row r="363" spans="5:5" x14ac:dyDescent="0.35">
      <c r="E363" s="9"/>
    </row>
    <row r="364" spans="5:5" x14ac:dyDescent="0.35">
      <c r="E364" s="9"/>
    </row>
    <row r="365" spans="5:5" x14ac:dyDescent="0.35">
      <c r="E365" s="9"/>
    </row>
    <row r="366" spans="5:5" x14ac:dyDescent="0.35">
      <c r="E366" s="9"/>
    </row>
    <row r="367" spans="5:5" x14ac:dyDescent="0.35">
      <c r="E367" s="9"/>
    </row>
    <row r="368" spans="5:5" x14ac:dyDescent="0.35">
      <c r="E368" s="9"/>
    </row>
    <row r="369" spans="5:5" x14ac:dyDescent="0.35">
      <c r="E369" s="9"/>
    </row>
    <row r="370" spans="5:5" x14ac:dyDescent="0.35">
      <c r="E370" s="9"/>
    </row>
    <row r="371" spans="5:5" x14ac:dyDescent="0.35">
      <c r="E371" s="9"/>
    </row>
    <row r="372" spans="5:5" x14ac:dyDescent="0.35">
      <c r="E372" s="9"/>
    </row>
    <row r="373" spans="5:5" x14ac:dyDescent="0.35">
      <c r="E373" s="9"/>
    </row>
    <row r="374" spans="5:5" x14ac:dyDescent="0.35">
      <c r="E374" s="9"/>
    </row>
    <row r="375" spans="5:5" x14ac:dyDescent="0.35">
      <c r="E375" s="9"/>
    </row>
    <row r="376" spans="5:5" x14ac:dyDescent="0.35">
      <c r="E376" s="9"/>
    </row>
    <row r="377" spans="5:5" x14ac:dyDescent="0.35">
      <c r="E377" s="9"/>
    </row>
    <row r="378" spans="5:5" x14ac:dyDescent="0.35">
      <c r="E378" s="9"/>
    </row>
    <row r="379" spans="5:5" x14ac:dyDescent="0.35">
      <c r="E379" s="9"/>
    </row>
    <row r="380" spans="5:5" x14ac:dyDescent="0.35">
      <c r="E380" s="9"/>
    </row>
    <row r="381" spans="5:5" x14ac:dyDescent="0.35">
      <c r="E381" s="9"/>
    </row>
    <row r="382" spans="5:5" x14ac:dyDescent="0.35">
      <c r="E382" s="9"/>
    </row>
    <row r="383" spans="5:5" x14ac:dyDescent="0.35">
      <c r="E383" s="9"/>
    </row>
    <row r="384" spans="5:5" x14ac:dyDescent="0.35">
      <c r="E384" s="9"/>
    </row>
    <row r="385" spans="5:5" x14ac:dyDescent="0.35">
      <c r="E385" s="9"/>
    </row>
    <row r="386" spans="5:5" x14ac:dyDescent="0.35">
      <c r="E386" s="9"/>
    </row>
    <row r="387" spans="5:5" x14ac:dyDescent="0.35">
      <c r="E387" s="9"/>
    </row>
    <row r="388" spans="5:5" x14ac:dyDescent="0.35">
      <c r="E388" s="9"/>
    </row>
    <row r="389" spans="5:5" x14ac:dyDescent="0.35">
      <c r="E389" s="9"/>
    </row>
    <row r="390" spans="5:5" x14ac:dyDescent="0.35">
      <c r="E390" s="9"/>
    </row>
    <row r="391" spans="5:5" x14ac:dyDescent="0.35">
      <c r="E391" s="9"/>
    </row>
    <row r="392" spans="5:5" x14ac:dyDescent="0.35">
      <c r="E392" s="9"/>
    </row>
    <row r="393" spans="5:5" x14ac:dyDescent="0.35">
      <c r="E393" s="2"/>
    </row>
    <row r="394" spans="5:5" x14ac:dyDescent="0.35">
      <c r="E394" s="2"/>
    </row>
    <row r="395" spans="5:5" x14ac:dyDescent="0.35">
      <c r="E395" s="2"/>
    </row>
    <row r="396" spans="5:5" x14ac:dyDescent="0.35">
      <c r="E396" s="2"/>
    </row>
    <row r="397" spans="5:5" x14ac:dyDescent="0.35">
      <c r="E397" s="2"/>
    </row>
    <row r="398" spans="5:5" x14ac:dyDescent="0.35">
      <c r="E398" s="2"/>
    </row>
    <row r="399" spans="5:5" x14ac:dyDescent="0.35">
      <c r="E399" s="2"/>
    </row>
    <row r="400" spans="5:5" x14ac:dyDescent="0.35">
      <c r="E400" s="2"/>
    </row>
    <row r="401" spans="5:5" x14ac:dyDescent="0.35">
      <c r="E401" s="2"/>
    </row>
    <row r="402" spans="5:5" x14ac:dyDescent="0.35">
      <c r="E402" s="2"/>
    </row>
    <row r="403" spans="5:5" x14ac:dyDescent="0.35">
      <c r="E403" s="2"/>
    </row>
    <row r="404" spans="5:5" x14ac:dyDescent="0.35">
      <c r="E404" s="2"/>
    </row>
    <row r="405" spans="5:5" x14ac:dyDescent="0.35">
      <c r="E405" s="2"/>
    </row>
    <row r="406" spans="5:5" x14ac:dyDescent="0.35">
      <c r="E406" s="2"/>
    </row>
    <row r="407" spans="5:5" x14ac:dyDescent="0.35">
      <c r="E407" s="2"/>
    </row>
    <row r="408" spans="5:5" x14ac:dyDescent="0.35">
      <c r="E408" s="2"/>
    </row>
    <row r="409" spans="5:5" x14ac:dyDescent="0.35">
      <c r="E409" s="2"/>
    </row>
    <row r="410" spans="5:5" x14ac:dyDescent="0.35">
      <c r="E410" s="2"/>
    </row>
    <row r="411" spans="5:5" x14ac:dyDescent="0.35">
      <c r="E411" s="2"/>
    </row>
    <row r="412" spans="5:5" x14ac:dyDescent="0.35">
      <c r="E412" s="2"/>
    </row>
    <row r="413" spans="5:5" x14ac:dyDescent="0.35">
      <c r="E413" s="2"/>
    </row>
    <row r="414" spans="5:5" x14ac:dyDescent="0.35">
      <c r="E414" s="2"/>
    </row>
    <row r="415" spans="5:5" x14ac:dyDescent="0.35">
      <c r="E415" s="2"/>
    </row>
    <row r="416" spans="5:5" x14ac:dyDescent="0.35">
      <c r="E416" s="2"/>
    </row>
    <row r="417" spans="5:5" x14ac:dyDescent="0.35">
      <c r="E417" s="2"/>
    </row>
    <row r="418" spans="5:5" x14ac:dyDescent="0.35">
      <c r="E418" s="2"/>
    </row>
    <row r="419" spans="5:5" x14ac:dyDescent="0.35">
      <c r="E419" s="2"/>
    </row>
    <row r="420" spans="5:5" x14ac:dyDescent="0.35">
      <c r="E420" s="2"/>
    </row>
    <row r="421" spans="5:5" x14ac:dyDescent="0.35">
      <c r="E421" s="2"/>
    </row>
    <row r="422" spans="5:5" x14ac:dyDescent="0.35">
      <c r="E422" s="2"/>
    </row>
    <row r="423" spans="5:5" x14ac:dyDescent="0.35">
      <c r="E423" s="2"/>
    </row>
    <row r="424" spans="5:5" x14ac:dyDescent="0.35">
      <c r="E424" s="2"/>
    </row>
    <row r="425" spans="5:5" x14ac:dyDescent="0.35">
      <c r="E425" s="2"/>
    </row>
    <row r="426" spans="5:5" x14ac:dyDescent="0.35">
      <c r="E426" s="2"/>
    </row>
    <row r="427" spans="5:5" x14ac:dyDescent="0.35">
      <c r="E427" s="2"/>
    </row>
    <row r="428" spans="5:5" x14ac:dyDescent="0.35">
      <c r="E428" s="2"/>
    </row>
    <row r="429" spans="5:5" x14ac:dyDescent="0.35">
      <c r="E429" s="2"/>
    </row>
    <row r="430" spans="5:5" x14ac:dyDescent="0.35">
      <c r="E430" s="2"/>
    </row>
    <row r="431" spans="5:5" x14ac:dyDescent="0.35">
      <c r="E431" s="2"/>
    </row>
    <row r="432" spans="5:5" x14ac:dyDescent="0.35">
      <c r="E432" s="2"/>
    </row>
    <row r="433" spans="5:5" x14ac:dyDescent="0.35">
      <c r="E433" s="2"/>
    </row>
    <row r="434" spans="5:5" x14ac:dyDescent="0.35">
      <c r="E434" s="2"/>
    </row>
    <row r="435" spans="5:5" x14ac:dyDescent="0.35">
      <c r="E435" s="2"/>
    </row>
    <row r="436" spans="5:5" x14ac:dyDescent="0.35">
      <c r="E436" s="2"/>
    </row>
    <row r="437" spans="5:5" x14ac:dyDescent="0.35">
      <c r="E437" s="2"/>
    </row>
    <row r="438" spans="5:5" x14ac:dyDescent="0.35">
      <c r="E438" s="2"/>
    </row>
    <row r="439" spans="5:5" x14ac:dyDescent="0.35">
      <c r="E439" s="2"/>
    </row>
    <row r="440" spans="5:5" x14ac:dyDescent="0.35">
      <c r="E440" s="2"/>
    </row>
    <row r="441" spans="5:5" x14ac:dyDescent="0.35">
      <c r="E441" s="2"/>
    </row>
    <row r="442" spans="5:5" x14ac:dyDescent="0.35">
      <c r="E442" s="2"/>
    </row>
    <row r="443" spans="5:5" x14ac:dyDescent="0.35">
      <c r="E443" s="2"/>
    </row>
    <row r="444" spans="5:5" x14ac:dyDescent="0.35">
      <c r="E444" s="2"/>
    </row>
    <row r="445" spans="5:5" x14ac:dyDescent="0.35">
      <c r="E445" s="2"/>
    </row>
    <row r="446" spans="5:5" x14ac:dyDescent="0.35">
      <c r="E446" s="2"/>
    </row>
  </sheetData>
  <sortState xmlns:xlrd2="http://schemas.microsoft.com/office/spreadsheetml/2017/richdata2" ref="E3:E126">
    <sortCondition ref="E2:E12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EC9F-ED1D-4542-A1C0-A8DB849670E4}">
  <dimension ref="A1:J194"/>
  <sheetViews>
    <sheetView workbookViewId="0">
      <selection activeCell="A2" sqref="A2:J92"/>
    </sheetView>
  </sheetViews>
  <sheetFormatPr defaultRowHeight="14.5" x14ac:dyDescent="0.35"/>
  <cols>
    <col min="1" max="1" width="22.36328125" customWidth="1"/>
    <col min="2" max="2" width="10.90625" bestFit="1" customWidth="1"/>
    <col min="3" max="3" width="9" bestFit="1" customWidth="1"/>
    <col min="4" max="4" width="12.453125" style="9" customWidth="1"/>
    <col min="5" max="5" width="11.90625" style="9" customWidth="1"/>
    <col min="6" max="6" width="10.54296875" bestFit="1" customWidth="1"/>
    <col min="7" max="7" width="11.453125" bestFit="1" customWidth="1"/>
    <col min="8" max="8" width="14.26953125" bestFit="1" customWidth="1"/>
    <col min="9" max="9" width="11.453125" bestFit="1" customWidth="1"/>
    <col min="10" max="10" width="14.54296875" bestFit="1" customWidth="1"/>
  </cols>
  <sheetData>
    <row r="1" spans="1:10" x14ac:dyDescent="0.35">
      <c r="A1" s="8" t="s">
        <v>92</v>
      </c>
      <c r="B1" s="8" t="s">
        <v>96</v>
      </c>
      <c r="C1" s="8" t="s">
        <v>94</v>
      </c>
      <c r="D1" s="21" t="s">
        <v>91</v>
      </c>
      <c r="E1" s="21"/>
      <c r="F1" s="8" t="s">
        <v>264</v>
      </c>
      <c r="G1" s="8" t="s">
        <v>90</v>
      </c>
      <c r="H1" s="8" t="s">
        <v>89</v>
      </c>
      <c r="I1" s="8" t="s">
        <v>95</v>
      </c>
      <c r="J1" s="8" t="s">
        <v>335</v>
      </c>
    </row>
    <row r="2" spans="1:10" x14ac:dyDescent="0.35">
      <c r="A2" s="2" t="s">
        <v>101</v>
      </c>
      <c r="B2" s="2">
        <v>24</v>
      </c>
      <c r="C2" s="2" t="s">
        <v>2</v>
      </c>
      <c r="D2" s="2">
        <v>25.289560000000002</v>
      </c>
      <c r="E2" s="2">
        <v>85.219470000000001</v>
      </c>
      <c r="F2" s="2">
        <v>0</v>
      </c>
      <c r="G2" s="2">
        <v>0</v>
      </c>
      <c r="H2" s="3">
        <v>0</v>
      </c>
      <c r="I2" s="2">
        <v>0</v>
      </c>
    </row>
    <row r="3" spans="1:10" x14ac:dyDescent="0.35">
      <c r="A3" s="2" t="s">
        <v>193</v>
      </c>
      <c r="B3" s="2">
        <v>23</v>
      </c>
      <c r="C3" s="2" t="s">
        <v>2</v>
      </c>
      <c r="D3" s="2">
        <v>25.289560000000002</v>
      </c>
      <c r="E3" s="2">
        <v>85.219470000000001</v>
      </c>
      <c r="F3" s="2">
        <v>0</v>
      </c>
      <c r="G3" s="2">
        <v>0</v>
      </c>
      <c r="H3" s="3">
        <v>0</v>
      </c>
      <c r="I3" s="2">
        <v>0</v>
      </c>
    </row>
    <row r="4" spans="1:10" x14ac:dyDescent="0.35">
      <c r="A4" s="2" t="s">
        <v>194</v>
      </c>
      <c r="B4" s="2">
        <v>25</v>
      </c>
      <c r="C4" s="2" t="s">
        <v>2</v>
      </c>
      <c r="D4" s="2">
        <v>25.578399999999998</v>
      </c>
      <c r="E4" s="2">
        <v>85.081339999999997</v>
      </c>
      <c r="F4" s="2">
        <v>0</v>
      </c>
      <c r="G4" s="2">
        <v>0</v>
      </c>
      <c r="H4" s="3">
        <v>0</v>
      </c>
      <c r="I4" s="2">
        <v>0</v>
      </c>
    </row>
    <row r="5" spans="1:10" x14ac:dyDescent="0.35">
      <c r="A5" s="2" t="s">
        <v>195</v>
      </c>
      <c r="B5" s="2">
        <v>18</v>
      </c>
      <c r="C5" s="2" t="s">
        <v>2</v>
      </c>
      <c r="D5" s="2">
        <v>25.288250000000001</v>
      </c>
      <c r="E5" s="2">
        <v>85.220410000000001</v>
      </c>
      <c r="F5" s="2">
        <v>0</v>
      </c>
      <c r="G5" s="2">
        <v>0</v>
      </c>
      <c r="H5" s="3">
        <v>0</v>
      </c>
      <c r="I5" s="2"/>
    </row>
    <row r="6" spans="1:10" x14ac:dyDescent="0.35">
      <c r="A6" s="2" t="s">
        <v>196</v>
      </c>
      <c r="B6" s="2">
        <v>24</v>
      </c>
      <c r="C6" s="2" t="s">
        <v>2</v>
      </c>
      <c r="D6" s="2">
        <v>25.288250000000001</v>
      </c>
      <c r="E6" s="2">
        <v>85.220399999999998</v>
      </c>
      <c r="F6" s="2">
        <v>0</v>
      </c>
      <c r="G6" s="2">
        <v>0</v>
      </c>
      <c r="H6" s="3">
        <v>0</v>
      </c>
      <c r="I6" s="2"/>
    </row>
    <row r="7" spans="1:10" x14ac:dyDescent="0.35">
      <c r="A7" s="2" t="s">
        <v>1</v>
      </c>
      <c r="B7" s="2">
        <v>40</v>
      </c>
      <c r="C7" s="2" t="s">
        <v>2</v>
      </c>
      <c r="D7" s="10">
        <v>25.184052999999999</v>
      </c>
      <c r="E7" s="10">
        <v>85.516733000000002</v>
      </c>
      <c r="F7" s="2">
        <v>0</v>
      </c>
      <c r="G7" s="2"/>
      <c r="H7" s="1">
        <v>0</v>
      </c>
      <c r="I7" s="2"/>
    </row>
    <row r="8" spans="1:10" x14ac:dyDescent="0.35">
      <c r="A8" s="2" t="s">
        <v>0</v>
      </c>
      <c r="B8" s="2">
        <v>25</v>
      </c>
      <c r="C8" s="2" t="s">
        <v>2</v>
      </c>
      <c r="D8" s="10">
        <v>25.184052999999999</v>
      </c>
      <c r="E8" s="10">
        <v>85.516733000000002</v>
      </c>
      <c r="F8" s="2">
        <v>0</v>
      </c>
      <c r="G8" s="2"/>
      <c r="H8" s="1">
        <v>0</v>
      </c>
      <c r="I8" s="2"/>
    </row>
    <row r="9" spans="1:10" x14ac:dyDescent="0.35">
      <c r="A9" s="2" t="s">
        <v>197</v>
      </c>
      <c r="B9" s="2">
        <v>25</v>
      </c>
      <c r="C9" s="2" t="s">
        <v>2</v>
      </c>
      <c r="D9" s="10">
        <v>25.184472</v>
      </c>
      <c r="E9" s="10">
        <v>85.515375000000006</v>
      </c>
      <c r="F9" s="2">
        <v>0</v>
      </c>
      <c r="G9" s="2"/>
      <c r="H9" s="1">
        <v>0</v>
      </c>
      <c r="I9" s="2"/>
    </row>
    <row r="10" spans="1:10" x14ac:dyDescent="0.35">
      <c r="A10" s="2" t="s">
        <v>198</v>
      </c>
      <c r="B10" s="2">
        <v>20</v>
      </c>
      <c r="C10" s="2" t="s">
        <v>2</v>
      </c>
      <c r="D10" s="10">
        <v>25.184044</v>
      </c>
      <c r="E10" s="10">
        <v>85.516328000000001</v>
      </c>
      <c r="F10" s="2">
        <v>0</v>
      </c>
      <c r="G10" s="2"/>
      <c r="H10" s="1">
        <v>0</v>
      </c>
      <c r="I10" s="2"/>
    </row>
    <row r="11" spans="1:10" x14ac:dyDescent="0.35">
      <c r="A11" s="2" t="s">
        <v>135</v>
      </c>
      <c r="B11" s="2">
        <v>19</v>
      </c>
      <c r="C11" s="2" t="s">
        <v>2</v>
      </c>
      <c r="D11" s="10">
        <v>25.184699999999999</v>
      </c>
      <c r="E11" s="10">
        <v>85.5167</v>
      </c>
      <c r="F11" s="2">
        <v>0</v>
      </c>
      <c r="G11" s="2"/>
      <c r="H11" s="1">
        <v>0</v>
      </c>
      <c r="I11" s="2"/>
    </row>
    <row r="12" spans="1:10" x14ac:dyDescent="0.35">
      <c r="A12" s="2" t="s">
        <v>199</v>
      </c>
      <c r="B12" s="2">
        <v>23</v>
      </c>
      <c r="C12" s="2" t="s">
        <v>2</v>
      </c>
      <c r="D12" s="10">
        <v>25.184699999999999</v>
      </c>
      <c r="E12" s="10">
        <v>85.5167</v>
      </c>
      <c r="F12" s="2">
        <v>0</v>
      </c>
      <c r="G12" s="2"/>
      <c r="H12" s="1">
        <v>0</v>
      </c>
      <c r="I12" s="2"/>
    </row>
    <row r="13" spans="1:10" x14ac:dyDescent="0.35">
      <c r="A13" s="2" t="s">
        <v>200</v>
      </c>
      <c r="B13" s="2">
        <v>23</v>
      </c>
      <c r="C13" s="2" t="s">
        <v>2</v>
      </c>
      <c r="D13" s="10">
        <v>25.051521999999999</v>
      </c>
      <c r="E13" s="10">
        <v>85.427092000000002</v>
      </c>
      <c r="F13" s="2">
        <v>0</v>
      </c>
      <c r="G13" s="2"/>
      <c r="H13" s="1">
        <v>0</v>
      </c>
      <c r="I13" s="2"/>
    </row>
    <row r="14" spans="1:10" x14ac:dyDescent="0.35">
      <c r="A14" s="2" t="s">
        <v>201</v>
      </c>
      <c r="B14" s="2">
        <v>35</v>
      </c>
      <c r="C14" s="2" t="s">
        <v>2</v>
      </c>
      <c r="D14" s="10">
        <v>25.051472</v>
      </c>
      <c r="E14" s="10">
        <v>85.426989000000006</v>
      </c>
      <c r="F14" s="2">
        <v>0</v>
      </c>
      <c r="G14" s="2"/>
      <c r="H14" s="1">
        <v>0</v>
      </c>
      <c r="I14" s="2"/>
    </row>
    <row r="15" spans="1:10" x14ac:dyDescent="0.35">
      <c r="A15" s="2" t="s">
        <v>202</v>
      </c>
      <c r="B15" s="2">
        <v>24</v>
      </c>
      <c r="C15" s="2" t="s">
        <v>2</v>
      </c>
      <c r="D15" s="10">
        <v>25.050941999999999</v>
      </c>
      <c r="E15" s="10">
        <v>85.426828</v>
      </c>
      <c r="F15" s="2">
        <v>0.44400000000000001</v>
      </c>
      <c r="G15" s="2"/>
      <c r="H15" s="1">
        <v>0</v>
      </c>
      <c r="I15" s="2"/>
    </row>
    <row r="16" spans="1:10" x14ac:dyDescent="0.35">
      <c r="A16" s="2" t="s">
        <v>203</v>
      </c>
      <c r="B16" s="2">
        <v>19</v>
      </c>
      <c r="C16" s="2" t="s">
        <v>2</v>
      </c>
      <c r="D16" s="10">
        <v>25.050941999999999</v>
      </c>
      <c r="E16" s="10">
        <v>85.426828</v>
      </c>
      <c r="F16" s="2">
        <v>0</v>
      </c>
      <c r="G16" s="2"/>
      <c r="H16" s="1">
        <v>0</v>
      </c>
      <c r="I16" s="2"/>
    </row>
    <row r="17" spans="1:9" x14ac:dyDescent="0.35">
      <c r="A17" s="2" t="s">
        <v>204</v>
      </c>
      <c r="B17" s="2">
        <v>21</v>
      </c>
      <c r="C17" s="2" t="s">
        <v>2</v>
      </c>
      <c r="D17" s="10">
        <v>25.050961000000001</v>
      </c>
      <c r="E17" s="10">
        <v>85.426818999999995</v>
      </c>
      <c r="F17" s="2">
        <v>0</v>
      </c>
      <c r="G17" s="2"/>
      <c r="H17" s="1">
        <v>0</v>
      </c>
      <c r="I17" s="2"/>
    </row>
    <row r="18" spans="1:9" x14ac:dyDescent="0.35">
      <c r="A18" s="2" t="s">
        <v>205</v>
      </c>
      <c r="B18" s="2">
        <v>25</v>
      </c>
      <c r="C18" s="2" t="s">
        <v>2</v>
      </c>
      <c r="D18" s="10">
        <v>25.033643999999999</v>
      </c>
      <c r="E18" s="10">
        <v>85.433075000000002</v>
      </c>
      <c r="F18" s="20">
        <v>0</v>
      </c>
      <c r="G18" s="2"/>
      <c r="H18" s="1">
        <v>0</v>
      </c>
      <c r="I18" s="2"/>
    </row>
    <row r="19" spans="1:9" x14ac:dyDescent="0.35">
      <c r="A19" s="2" t="s">
        <v>206</v>
      </c>
      <c r="B19" s="2">
        <v>25</v>
      </c>
      <c r="C19" s="2" t="s">
        <v>2</v>
      </c>
      <c r="D19" s="10">
        <v>25.033643999999999</v>
      </c>
      <c r="E19" s="10" t="s">
        <v>100</v>
      </c>
      <c r="F19" s="20"/>
      <c r="G19" s="2"/>
      <c r="H19" s="1">
        <v>0</v>
      </c>
      <c r="I19" s="2"/>
    </row>
    <row r="20" spans="1:9" x14ac:dyDescent="0.35">
      <c r="A20" s="2" t="s">
        <v>102</v>
      </c>
      <c r="B20" s="2">
        <v>24</v>
      </c>
      <c r="C20" s="2" t="s">
        <v>2</v>
      </c>
      <c r="D20" s="10">
        <v>25.03275</v>
      </c>
      <c r="E20" s="10">
        <v>85.435033000000004</v>
      </c>
      <c r="F20" s="2">
        <v>0</v>
      </c>
      <c r="G20" s="2"/>
      <c r="H20" s="1">
        <v>0</v>
      </c>
      <c r="I20" s="2"/>
    </row>
    <row r="21" spans="1:9" x14ac:dyDescent="0.35">
      <c r="A21" s="2" t="s">
        <v>207</v>
      </c>
      <c r="B21" s="2">
        <v>28</v>
      </c>
      <c r="C21" s="2" t="s">
        <v>2</v>
      </c>
      <c r="D21" s="10">
        <v>25.03275</v>
      </c>
      <c r="E21" s="10">
        <v>85.435033000000004</v>
      </c>
      <c r="F21" s="2">
        <v>0</v>
      </c>
      <c r="G21" s="2"/>
      <c r="H21" s="1">
        <v>0</v>
      </c>
      <c r="I21" s="2"/>
    </row>
    <row r="22" spans="1:9" x14ac:dyDescent="0.35">
      <c r="A22" s="2" t="s">
        <v>208</v>
      </c>
      <c r="B22" s="2">
        <v>23</v>
      </c>
      <c r="C22" s="2" t="s">
        <v>2</v>
      </c>
      <c r="D22" s="10">
        <v>25.032813999999998</v>
      </c>
      <c r="E22" s="10">
        <v>85.433464000000001</v>
      </c>
      <c r="F22" s="2">
        <v>1.034</v>
      </c>
      <c r="G22" s="2"/>
      <c r="H22" s="1">
        <v>0</v>
      </c>
      <c r="I22" s="2"/>
    </row>
    <row r="23" spans="1:9" x14ac:dyDescent="0.35">
      <c r="A23" s="2" t="s">
        <v>209</v>
      </c>
      <c r="B23" s="2">
        <v>24</v>
      </c>
      <c r="C23" s="2" t="s">
        <v>2</v>
      </c>
      <c r="D23" s="10">
        <v>25.033794</v>
      </c>
      <c r="E23" s="10">
        <v>85.431460999999999</v>
      </c>
      <c r="F23" s="2">
        <v>0</v>
      </c>
      <c r="G23" s="2"/>
      <c r="H23" s="1">
        <v>0</v>
      </c>
      <c r="I23" s="2"/>
    </row>
    <row r="24" spans="1:9" x14ac:dyDescent="0.35">
      <c r="A24" s="2" t="s">
        <v>210</v>
      </c>
      <c r="B24" s="2">
        <v>22</v>
      </c>
      <c r="C24" s="2" t="s">
        <v>2</v>
      </c>
      <c r="D24" s="10">
        <v>25.033874999999998</v>
      </c>
      <c r="E24" s="10">
        <v>85.431685999999999</v>
      </c>
      <c r="F24" s="2">
        <v>0.13700000000000001</v>
      </c>
      <c r="G24" s="2"/>
      <c r="H24" s="1">
        <v>0</v>
      </c>
      <c r="I24" s="2"/>
    </row>
    <row r="25" spans="1:9" x14ac:dyDescent="0.35">
      <c r="A25" s="2" t="s">
        <v>211</v>
      </c>
      <c r="B25" s="2">
        <v>25</v>
      </c>
      <c r="C25" s="2" t="s">
        <v>2</v>
      </c>
      <c r="D25" s="10">
        <v>25.033967000000001</v>
      </c>
      <c r="E25" s="10">
        <v>85.431432999999998</v>
      </c>
      <c r="F25" s="2">
        <v>0.44600000000000001</v>
      </c>
      <c r="G25" s="2"/>
      <c r="H25" s="1">
        <v>0</v>
      </c>
      <c r="I25" s="2"/>
    </row>
    <row r="26" spans="1:9" x14ac:dyDescent="0.35">
      <c r="A26" s="2" t="s">
        <v>212</v>
      </c>
      <c r="B26" s="2">
        <v>27</v>
      </c>
      <c r="C26" s="2" t="s">
        <v>2</v>
      </c>
      <c r="D26" s="10">
        <v>25.034130999999999</v>
      </c>
      <c r="E26" s="10">
        <v>85.432597000000001</v>
      </c>
      <c r="F26" s="2">
        <v>0.44600000000000001</v>
      </c>
      <c r="G26" s="2"/>
      <c r="H26" s="1">
        <v>0</v>
      </c>
      <c r="I26" s="2"/>
    </row>
    <row r="27" spans="1:9" x14ac:dyDescent="0.35">
      <c r="A27" s="2" t="s">
        <v>213</v>
      </c>
      <c r="B27" s="2">
        <v>25</v>
      </c>
      <c r="C27" s="2" t="s">
        <v>2</v>
      </c>
      <c r="D27" s="10">
        <v>25.034130999999999</v>
      </c>
      <c r="E27" s="10">
        <v>85.432597000000001</v>
      </c>
      <c r="F27" s="2">
        <v>0.29799999999999999</v>
      </c>
      <c r="G27" s="2"/>
      <c r="H27" s="1">
        <v>0</v>
      </c>
      <c r="I27" s="2"/>
    </row>
    <row r="28" spans="1:9" x14ac:dyDescent="0.35">
      <c r="A28" s="2" t="s">
        <v>214</v>
      </c>
      <c r="B28" s="2">
        <v>18</v>
      </c>
      <c r="C28" s="2" t="s">
        <v>2</v>
      </c>
      <c r="D28" s="10">
        <v>25.033192</v>
      </c>
      <c r="E28" s="10">
        <v>85.441935999999998</v>
      </c>
      <c r="F28" s="2">
        <v>0</v>
      </c>
      <c r="G28" s="2"/>
      <c r="H28" s="1">
        <v>0</v>
      </c>
      <c r="I28" s="2"/>
    </row>
    <row r="29" spans="1:9" x14ac:dyDescent="0.35">
      <c r="A29" s="2" t="s">
        <v>215</v>
      </c>
      <c r="B29" s="2">
        <v>35</v>
      </c>
      <c r="C29" s="2" t="s">
        <v>2</v>
      </c>
      <c r="D29" s="10">
        <v>25.033192</v>
      </c>
      <c r="E29" s="10">
        <v>85.441935999999998</v>
      </c>
      <c r="F29" s="2">
        <v>0</v>
      </c>
      <c r="G29" s="2"/>
      <c r="H29" s="1">
        <v>0</v>
      </c>
      <c r="I29" s="2"/>
    </row>
    <row r="30" spans="1:9" x14ac:dyDescent="0.35">
      <c r="A30" s="2" t="s">
        <v>216</v>
      </c>
      <c r="B30" s="2">
        <v>28</v>
      </c>
      <c r="C30" s="2" t="s">
        <v>2</v>
      </c>
      <c r="D30" s="10">
        <v>25.033192</v>
      </c>
      <c r="E30" s="10">
        <v>85.441935999999998</v>
      </c>
      <c r="F30" s="2">
        <v>1.0569999999999999</v>
      </c>
      <c r="G30" s="2"/>
      <c r="H30" s="1">
        <v>0</v>
      </c>
      <c r="I30" s="2"/>
    </row>
    <row r="31" spans="1:9" x14ac:dyDescent="0.35">
      <c r="A31" s="2" t="s">
        <v>217</v>
      </c>
      <c r="B31" s="2">
        <v>25</v>
      </c>
      <c r="C31" s="2" t="s">
        <v>2</v>
      </c>
      <c r="D31" s="10">
        <v>25.064730999999998</v>
      </c>
      <c r="E31" s="10">
        <v>85.482572000000005</v>
      </c>
      <c r="F31" s="2">
        <v>0</v>
      </c>
      <c r="G31" s="2"/>
      <c r="H31" s="1">
        <v>0</v>
      </c>
      <c r="I31" s="2"/>
    </row>
    <row r="32" spans="1:9" x14ac:dyDescent="0.35">
      <c r="A32" s="2" t="s">
        <v>218</v>
      </c>
      <c r="B32" s="2">
        <v>20</v>
      </c>
      <c r="C32" s="2" t="s">
        <v>2</v>
      </c>
      <c r="D32" s="10">
        <v>25.064730999999998</v>
      </c>
      <c r="E32" s="10">
        <v>85.482572000000005</v>
      </c>
      <c r="F32" s="2">
        <v>0</v>
      </c>
      <c r="G32" s="2"/>
      <c r="H32" s="1">
        <v>0</v>
      </c>
      <c r="I32" s="2"/>
    </row>
    <row r="33" spans="1:9" x14ac:dyDescent="0.35">
      <c r="A33" s="2" t="s">
        <v>219</v>
      </c>
      <c r="B33" s="2">
        <v>30</v>
      </c>
      <c r="C33" s="2" t="s">
        <v>2</v>
      </c>
      <c r="D33" s="10">
        <v>25.064917000000001</v>
      </c>
      <c r="E33" s="10">
        <v>85.481728000000004</v>
      </c>
      <c r="F33" s="2">
        <v>0.18</v>
      </c>
      <c r="G33" s="2"/>
      <c r="H33" s="1">
        <v>0</v>
      </c>
      <c r="I33" s="2"/>
    </row>
    <row r="34" spans="1:9" x14ac:dyDescent="0.35">
      <c r="A34" s="2" t="s">
        <v>220</v>
      </c>
      <c r="B34" s="2">
        <v>21</v>
      </c>
      <c r="C34" s="2" t="s">
        <v>2</v>
      </c>
      <c r="D34" s="10">
        <v>25.065439000000001</v>
      </c>
      <c r="E34" s="10">
        <v>85.482589000000004</v>
      </c>
      <c r="F34" s="2">
        <v>0</v>
      </c>
      <c r="G34" s="2"/>
      <c r="H34" s="1">
        <v>0</v>
      </c>
      <c r="I34" s="2"/>
    </row>
    <row r="35" spans="1:9" x14ac:dyDescent="0.35">
      <c r="A35" s="2" t="s">
        <v>221</v>
      </c>
      <c r="B35" s="2">
        <v>25</v>
      </c>
      <c r="C35" s="2" t="s">
        <v>2</v>
      </c>
      <c r="D35" s="10">
        <v>25.065161</v>
      </c>
      <c r="E35" s="10">
        <v>85.482660999999993</v>
      </c>
      <c r="F35" s="2">
        <v>0.17</v>
      </c>
      <c r="G35" s="2"/>
      <c r="H35" s="1">
        <v>0</v>
      </c>
      <c r="I35" s="2"/>
    </row>
    <row r="36" spans="1:9" x14ac:dyDescent="0.35">
      <c r="A36" s="2" t="s">
        <v>222</v>
      </c>
      <c r="B36" s="2">
        <v>20</v>
      </c>
      <c r="C36" s="2" t="s">
        <v>2</v>
      </c>
      <c r="D36" s="2">
        <v>25.035430000000002</v>
      </c>
      <c r="E36" s="2">
        <v>85.289788999999999</v>
      </c>
      <c r="F36" s="2">
        <v>0</v>
      </c>
      <c r="G36" s="2"/>
      <c r="H36" s="1">
        <v>0</v>
      </c>
      <c r="I36" s="2"/>
    </row>
    <row r="37" spans="1:9" x14ac:dyDescent="0.35">
      <c r="A37" s="2" t="s">
        <v>223</v>
      </c>
      <c r="B37" s="2">
        <v>25</v>
      </c>
      <c r="C37" s="2" t="s">
        <v>2</v>
      </c>
      <c r="D37" s="10">
        <v>25.064322000000001</v>
      </c>
      <c r="E37" s="10">
        <v>85.483121999999995</v>
      </c>
      <c r="F37" s="2">
        <v>0</v>
      </c>
      <c r="G37" s="2"/>
      <c r="H37" s="1">
        <v>0</v>
      </c>
      <c r="I37" s="2"/>
    </row>
    <row r="38" spans="1:9" x14ac:dyDescent="0.35">
      <c r="A38" s="2" t="s">
        <v>224</v>
      </c>
      <c r="B38" s="2">
        <v>25</v>
      </c>
      <c r="C38" s="2" t="s">
        <v>2</v>
      </c>
      <c r="D38" s="10">
        <v>25.064322000000001</v>
      </c>
      <c r="E38" s="10">
        <v>85.483121999999995</v>
      </c>
      <c r="F38" s="2">
        <v>4.5999999999999999E-2</v>
      </c>
      <c r="G38" s="2"/>
      <c r="H38" s="1">
        <v>0</v>
      </c>
      <c r="I38" s="2">
        <v>301</v>
      </c>
    </row>
    <row r="39" spans="1:9" x14ac:dyDescent="0.35">
      <c r="A39" s="2" t="s">
        <v>225</v>
      </c>
      <c r="B39" s="2">
        <v>40</v>
      </c>
      <c r="C39" s="2" t="s">
        <v>2</v>
      </c>
      <c r="D39" s="10">
        <v>25.064314</v>
      </c>
      <c r="E39" s="10">
        <v>85.483258000000006</v>
      </c>
      <c r="F39" s="2">
        <v>0</v>
      </c>
      <c r="G39" s="2"/>
      <c r="H39" s="1">
        <v>0</v>
      </c>
      <c r="I39" s="2"/>
    </row>
    <row r="40" spans="1:9" x14ac:dyDescent="0.35">
      <c r="A40" s="2" t="s">
        <v>226</v>
      </c>
      <c r="B40" s="2">
        <v>21</v>
      </c>
      <c r="C40" s="2" t="s">
        <v>2</v>
      </c>
      <c r="D40" s="2">
        <v>25.035311</v>
      </c>
      <c r="E40" s="2">
        <v>85.579300000000003</v>
      </c>
      <c r="F40" s="2">
        <v>0</v>
      </c>
      <c r="G40" s="2"/>
      <c r="H40" s="1">
        <v>0</v>
      </c>
      <c r="I40" s="2"/>
    </row>
    <row r="41" spans="1:9" x14ac:dyDescent="0.35">
      <c r="A41" s="2" t="s">
        <v>194</v>
      </c>
      <c r="B41" s="2">
        <v>19</v>
      </c>
      <c r="C41" s="2" t="s">
        <v>2</v>
      </c>
      <c r="D41" s="2">
        <v>25.578309999999998</v>
      </c>
      <c r="E41" s="2">
        <v>85.08117</v>
      </c>
      <c r="F41" s="2">
        <v>0</v>
      </c>
      <c r="G41" s="2"/>
      <c r="H41" s="1">
        <v>0</v>
      </c>
      <c r="I41" s="2"/>
    </row>
    <row r="42" spans="1:9" x14ac:dyDescent="0.35">
      <c r="A42" s="2" t="s">
        <v>156</v>
      </c>
      <c r="B42" s="2">
        <v>20</v>
      </c>
      <c r="C42" s="2" t="s">
        <v>2</v>
      </c>
      <c r="D42" s="2">
        <v>25.00797</v>
      </c>
      <c r="E42" s="2">
        <v>85.353319999999997</v>
      </c>
      <c r="F42" s="2">
        <v>0</v>
      </c>
      <c r="G42" s="2"/>
      <c r="H42" s="1">
        <v>0</v>
      </c>
      <c r="I42" s="2"/>
    </row>
    <row r="43" spans="1:9" x14ac:dyDescent="0.35">
      <c r="A43" s="2" t="s">
        <v>213</v>
      </c>
      <c r="B43" s="2">
        <v>23</v>
      </c>
      <c r="C43" s="2" t="s">
        <v>2</v>
      </c>
      <c r="D43" s="2">
        <v>25.00787</v>
      </c>
      <c r="E43" s="2">
        <v>85.353170000000006</v>
      </c>
      <c r="F43" s="2">
        <v>0</v>
      </c>
      <c r="G43" s="2"/>
      <c r="H43" s="1">
        <v>0</v>
      </c>
      <c r="I43" s="2"/>
    </row>
    <row r="44" spans="1:9" x14ac:dyDescent="0.35">
      <c r="A44" s="2" t="s">
        <v>227</v>
      </c>
      <c r="B44" s="2">
        <v>22</v>
      </c>
      <c r="C44" s="2" t="s">
        <v>2</v>
      </c>
      <c r="D44" s="2">
        <v>25.00788</v>
      </c>
      <c r="E44" s="2">
        <v>85.353129999999993</v>
      </c>
      <c r="F44" s="2">
        <v>0</v>
      </c>
      <c r="G44" s="2"/>
      <c r="H44" s="1">
        <v>0</v>
      </c>
      <c r="I44" s="2"/>
    </row>
    <row r="45" spans="1:9" x14ac:dyDescent="0.35">
      <c r="A45" s="2" t="s">
        <v>125</v>
      </c>
      <c r="B45" s="2">
        <v>27</v>
      </c>
      <c r="C45" s="2" t="s">
        <v>2</v>
      </c>
      <c r="D45" s="2">
        <v>25.00788</v>
      </c>
      <c r="E45" s="2">
        <v>85.353449999999995</v>
      </c>
      <c r="F45" s="2">
        <v>0</v>
      </c>
      <c r="G45" s="2"/>
      <c r="H45" s="1">
        <v>0</v>
      </c>
      <c r="I45" s="2"/>
    </row>
    <row r="46" spans="1:9" x14ac:dyDescent="0.35">
      <c r="A46" s="2" t="s">
        <v>105</v>
      </c>
      <c r="B46" s="2">
        <v>23</v>
      </c>
      <c r="C46" s="2" t="s">
        <v>2</v>
      </c>
      <c r="D46" s="2">
        <v>25.00949</v>
      </c>
      <c r="E46" s="2">
        <v>85.353920000000002</v>
      </c>
      <c r="F46" s="2">
        <v>0</v>
      </c>
      <c r="G46" s="2"/>
      <c r="H46" s="1">
        <v>0</v>
      </c>
      <c r="I46" s="2"/>
    </row>
    <row r="47" spans="1:9" x14ac:dyDescent="0.35">
      <c r="A47" s="2" t="s">
        <v>194</v>
      </c>
      <c r="B47" s="2">
        <v>23</v>
      </c>
      <c r="C47" s="2" t="s">
        <v>2</v>
      </c>
      <c r="D47" s="2">
        <v>25.008320000000001</v>
      </c>
      <c r="E47" s="2">
        <v>85.353397000000001</v>
      </c>
      <c r="F47" s="2">
        <v>0</v>
      </c>
      <c r="G47" s="2"/>
      <c r="H47" s="1">
        <v>0</v>
      </c>
      <c r="I47" s="2"/>
    </row>
    <row r="48" spans="1:9" x14ac:dyDescent="0.35">
      <c r="A48" s="2" t="s">
        <v>228</v>
      </c>
      <c r="B48" s="2">
        <v>30</v>
      </c>
      <c r="C48" s="2" t="s">
        <v>2</v>
      </c>
      <c r="D48" s="2">
        <v>25.012139999999999</v>
      </c>
      <c r="E48" s="2">
        <v>85.409220000000005</v>
      </c>
      <c r="F48" s="2">
        <v>0</v>
      </c>
      <c r="G48" s="2"/>
      <c r="H48" s="1">
        <v>0</v>
      </c>
      <c r="I48" s="2"/>
    </row>
    <row r="49" spans="1:9" x14ac:dyDescent="0.35">
      <c r="A49" s="2" t="s">
        <v>229</v>
      </c>
      <c r="B49" s="2">
        <v>26</v>
      </c>
      <c r="C49" s="2" t="s">
        <v>2</v>
      </c>
      <c r="D49" s="2">
        <v>25.00751</v>
      </c>
      <c r="E49" s="2">
        <v>85.350989999999996</v>
      </c>
      <c r="F49" s="2">
        <v>0</v>
      </c>
      <c r="G49" s="2"/>
      <c r="H49" s="1">
        <v>0</v>
      </c>
      <c r="I49" s="2"/>
    </row>
    <row r="50" spans="1:9" x14ac:dyDescent="0.35">
      <c r="A50" s="2" t="s">
        <v>230</v>
      </c>
      <c r="B50" s="2">
        <v>55</v>
      </c>
      <c r="C50" s="2" t="s">
        <v>2</v>
      </c>
      <c r="D50" s="2">
        <v>25.00751</v>
      </c>
      <c r="E50" s="2">
        <v>85.350989999999996</v>
      </c>
      <c r="F50" s="2"/>
      <c r="G50" s="2"/>
      <c r="H50" s="1">
        <v>0</v>
      </c>
      <c r="I50" s="2"/>
    </row>
    <row r="51" spans="1:9" x14ac:dyDescent="0.35">
      <c r="A51" s="2" t="s">
        <v>231</v>
      </c>
      <c r="B51" s="2">
        <v>25</v>
      </c>
      <c r="C51" s="2" t="s">
        <v>2</v>
      </c>
      <c r="D51" s="2">
        <v>25.007960000000001</v>
      </c>
      <c r="E51" s="2">
        <v>85.350700000000003</v>
      </c>
      <c r="F51" s="2">
        <v>0</v>
      </c>
      <c r="G51" s="2"/>
      <c r="H51" s="1">
        <v>0</v>
      </c>
      <c r="I51" s="2"/>
    </row>
    <row r="52" spans="1:9" x14ac:dyDescent="0.35">
      <c r="A52" s="2" t="s">
        <v>232</v>
      </c>
      <c r="B52" s="2">
        <v>20</v>
      </c>
      <c r="C52" s="2" t="s">
        <v>2</v>
      </c>
      <c r="D52" s="2">
        <v>25.007919000000001</v>
      </c>
      <c r="E52" s="2">
        <v>85.351177000000007</v>
      </c>
      <c r="F52" s="2">
        <v>0</v>
      </c>
      <c r="G52" s="2"/>
      <c r="H52" s="1">
        <v>0</v>
      </c>
      <c r="I52" s="2">
        <v>159.46</v>
      </c>
    </row>
    <row r="53" spans="1:9" x14ac:dyDescent="0.35">
      <c r="A53" s="2" t="s">
        <v>101</v>
      </c>
      <c r="B53" s="2">
        <v>25</v>
      </c>
      <c r="C53" s="2" t="s">
        <v>2</v>
      </c>
      <c r="D53" s="2">
        <v>25.007842</v>
      </c>
      <c r="E53" s="2">
        <v>85.351198999999994</v>
      </c>
      <c r="F53" s="2">
        <v>0</v>
      </c>
      <c r="G53" s="2"/>
      <c r="H53" s="1">
        <v>0</v>
      </c>
    </row>
    <row r="54" spans="1:9" x14ac:dyDescent="0.35">
      <c r="A54" s="2" t="s">
        <v>233</v>
      </c>
      <c r="B54" s="2">
        <v>25</v>
      </c>
      <c r="C54" s="2" t="s">
        <v>2</v>
      </c>
      <c r="D54" s="2">
        <v>25.007380000000001</v>
      </c>
      <c r="E54" s="2">
        <v>85.351370000000003</v>
      </c>
      <c r="F54" s="2">
        <v>0</v>
      </c>
      <c r="G54" s="2"/>
      <c r="H54" s="1">
        <v>0</v>
      </c>
      <c r="I54" s="2"/>
    </row>
    <row r="55" spans="1:9" x14ac:dyDescent="0.35">
      <c r="A55" s="2" t="s">
        <v>234</v>
      </c>
      <c r="B55" s="2">
        <v>20</v>
      </c>
      <c r="C55" s="2" t="s">
        <v>2</v>
      </c>
      <c r="D55" s="2">
        <v>25.007960000000001</v>
      </c>
      <c r="E55" s="2">
        <v>85.351259999999996</v>
      </c>
      <c r="F55" s="2">
        <v>0</v>
      </c>
      <c r="G55" s="2"/>
      <c r="H55" s="1">
        <v>0</v>
      </c>
      <c r="I55" s="2"/>
    </row>
    <row r="56" spans="1:9" x14ac:dyDescent="0.35">
      <c r="A56" s="2" t="s">
        <v>235</v>
      </c>
      <c r="B56" s="2">
        <v>20</v>
      </c>
      <c r="C56" s="2" t="s">
        <v>2</v>
      </c>
      <c r="D56" s="2">
        <v>25.007960000000001</v>
      </c>
      <c r="E56" s="2">
        <v>85.351259999999996</v>
      </c>
      <c r="F56" s="2">
        <v>0</v>
      </c>
      <c r="G56" s="2"/>
      <c r="H56" s="1">
        <v>0</v>
      </c>
      <c r="I56" s="2"/>
    </row>
    <row r="57" spans="1:9" x14ac:dyDescent="0.35">
      <c r="A57" s="2" t="s">
        <v>236</v>
      </c>
      <c r="B57" s="2">
        <v>18</v>
      </c>
      <c r="C57" s="2" t="s">
        <v>2</v>
      </c>
      <c r="D57" s="2">
        <v>25.007960000000001</v>
      </c>
      <c r="E57" s="2">
        <v>85.351259999999996</v>
      </c>
      <c r="F57" s="2">
        <v>0</v>
      </c>
      <c r="G57" s="2"/>
      <c r="H57" s="1">
        <v>0</v>
      </c>
      <c r="I57" s="2"/>
    </row>
    <row r="58" spans="1:9" x14ac:dyDescent="0.35">
      <c r="A58" s="2" t="s">
        <v>237</v>
      </c>
      <c r="B58" s="2">
        <v>24</v>
      </c>
      <c r="C58" s="2" t="s">
        <v>2</v>
      </c>
      <c r="D58" s="2">
        <v>25.007960000000001</v>
      </c>
      <c r="E58" s="2">
        <v>85.351709999999997</v>
      </c>
      <c r="F58" s="2">
        <v>0</v>
      </c>
      <c r="G58" s="2"/>
      <c r="H58" s="1">
        <v>0</v>
      </c>
      <c r="I58" s="2"/>
    </row>
    <row r="59" spans="1:9" x14ac:dyDescent="0.35">
      <c r="A59" s="2" t="s">
        <v>238</v>
      </c>
      <c r="B59" s="2">
        <v>24</v>
      </c>
      <c r="C59" s="2" t="s">
        <v>2</v>
      </c>
      <c r="D59" s="2">
        <v>25.050260000000002</v>
      </c>
      <c r="E59" s="2">
        <v>85.371200000000002</v>
      </c>
      <c r="F59" s="2">
        <v>0</v>
      </c>
      <c r="G59" s="2"/>
      <c r="H59" s="1">
        <v>0</v>
      </c>
      <c r="I59" s="2"/>
    </row>
    <row r="60" spans="1:9" x14ac:dyDescent="0.35">
      <c r="A60" s="2" t="s">
        <v>239</v>
      </c>
      <c r="B60" s="2">
        <v>24</v>
      </c>
      <c r="C60" s="2" t="s">
        <v>2</v>
      </c>
      <c r="D60" s="2">
        <v>25.050219999999999</v>
      </c>
      <c r="E60" s="2">
        <v>85.370930000000001</v>
      </c>
      <c r="F60" s="2">
        <v>0</v>
      </c>
      <c r="G60" s="2"/>
      <c r="H60" s="1">
        <v>0</v>
      </c>
      <c r="I60" s="2"/>
    </row>
    <row r="61" spans="1:9" x14ac:dyDescent="0.35">
      <c r="A61" s="2" t="s">
        <v>240</v>
      </c>
      <c r="B61" s="2">
        <v>19</v>
      </c>
      <c r="C61" s="2" t="s">
        <v>2</v>
      </c>
      <c r="D61" s="2">
        <v>25.049679999999999</v>
      </c>
      <c r="E61" s="2">
        <v>85.37218</v>
      </c>
      <c r="F61" s="2">
        <v>0</v>
      </c>
      <c r="G61" s="2"/>
      <c r="H61" s="1">
        <v>0</v>
      </c>
      <c r="I61" s="2"/>
    </row>
    <row r="62" spans="1:9" x14ac:dyDescent="0.35">
      <c r="A62" s="2" t="s">
        <v>241</v>
      </c>
      <c r="B62" s="2">
        <v>24</v>
      </c>
      <c r="C62" s="2" t="s">
        <v>2</v>
      </c>
      <c r="D62" s="2">
        <v>25.049399999999999</v>
      </c>
      <c r="E62" s="2">
        <v>85.372540000000001</v>
      </c>
      <c r="F62" s="2">
        <v>0</v>
      </c>
      <c r="G62" s="2"/>
      <c r="H62" s="1">
        <v>0</v>
      </c>
      <c r="I62" s="2"/>
    </row>
    <row r="63" spans="1:9" x14ac:dyDescent="0.35">
      <c r="A63" s="2" t="s">
        <v>242</v>
      </c>
      <c r="B63" s="2">
        <v>25</v>
      </c>
      <c r="C63" s="2" t="s">
        <v>2</v>
      </c>
      <c r="D63" s="2">
        <v>25.04936</v>
      </c>
      <c r="E63" s="2">
        <v>85.372339999999994</v>
      </c>
      <c r="F63" s="2">
        <v>0</v>
      </c>
      <c r="G63" s="2"/>
      <c r="H63" s="1">
        <v>0</v>
      </c>
      <c r="I63" s="2"/>
    </row>
    <row r="64" spans="1:9" x14ac:dyDescent="0.35">
      <c r="A64" s="2" t="s">
        <v>243</v>
      </c>
      <c r="B64" s="2">
        <v>51</v>
      </c>
      <c r="C64" s="2" t="s">
        <v>2</v>
      </c>
      <c r="D64" s="2">
        <v>25.05104</v>
      </c>
      <c r="E64" s="2">
        <v>85.371790000000004</v>
      </c>
      <c r="F64" s="2">
        <v>0</v>
      </c>
      <c r="G64" s="2">
        <v>148.1</v>
      </c>
      <c r="H64" s="1">
        <v>0</v>
      </c>
      <c r="I64" s="2"/>
    </row>
    <row r="65" spans="1:9" x14ac:dyDescent="0.35">
      <c r="A65" s="2" t="s">
        <v>244</v>
      </c>
      <c r="B65" s="2">
        <v>30</v>
      </c>
      <c r="C65" s="2" t="s">
        <v>2</v>
      </c>
      <c r="D65" s="2">
        <v>25.010739999999998</v>
      </c>
      <c r="E65" s="2">
        <v>85.408969999999997</v>
      </c>
      <c r="F65" s="2">
        <v>0</v>
      </c>
      <c r="G65" s="2">
        <v>82.48</v>
      </c>
      <c r="H65" s="1">
        <v>0</v>
      </c>
      <c r="I65" s="2"/>
    </row>
    <row r="66" spans="1:9" x14ac:dyDescent="0.35">
      <c r="A66" s="2" t="s">
        <v>84</v>
      </c>
      <c r="B66" s="2">
        <v>30</v>
      </c>
      <c r="C66" s="2" t="s">
        <v>2</v>
      </c>
      <c r="D66" s="2">
        <v>25.09928</v>
      </c>
      <c r="E66" s="2">
        <v>85.123819999999995</v>
      </c>
      <c r="F66" s="2">
        <v>0</v>
      </c>
      <c r="G66" s="2"/>
      <c r="H66" s="1">
        <v>0</v>
      </c>
      <c r="I66" s="2"/>
    </row>
    <row r="67" spans="1:9" x14ac:dyDescent="0.35">
      <c r="A67" s="2" t="s">
        <v>245</v>
      </c>
      <c r="B67" s="2">
        <v>35</v>
      </c>
      <c r="C67" s="2" t="s">
        <v>2</v>
      </c>
      <c r="D67" s="2">
        <v>25.09928</v>
      </c>
      <c r="E67" s="2">
        <v>85.123819999999995</v>
      </c>
      <c r="F67" s="2">
        <v>0</v>
      </c>
      <c r="G67" s="2">
        <v>183.98</v>
      </c>
      <c r="H67" s="1">
        <v>0</v>
      </c>
      <c r="I67" s="2"/>
    </row>
    <row r="68" spans="1:9" x14ac:dyDescent="0.35">
      <c r="A68" s="2" t="s">
        <v>246</v>
      </c>
      <c r="B68" s="2">
        <v>25</v>
      </c>
      <c r="C68" s="2" t="s">
        <v>2</v>
      </c>
      <c r="D68" s="2">
        <v>25.098990000000001</v>
      </c>
      <c r="E68" s="2">
        <v>85.123109999999997</v>
      </c>
      <c r="F68" s="2">
        <v>0</v>
      </c>
      <c r="G68" s="2">
        <v>167.8</v>
      </c>
      <c r="H68" s="1">
        <v>0</v>
      </c>
      <c r="I68" s="2"/>
    </row>
    <row r="69" spans="1:9" x14ac:dyDescent="0.35">
      <c r="A69" s="2" t="s">
        <v>247</v>
      </c>
      <c r="B69" s="2">
        <v>27</v>
      </c>
      <c r="C69" s="2" t="s">
        <v>2</v>
      </c>
      <c r="D69" s="2">
        <v>25.100290000000001</v>
      </c>
      <c r="E69" s="2">
        <v>85.123090000000005</v>
      </c>
      <c r="F69" s="2">
        <v>0</v>
      </c>
      <c r="G69" s="2">
        <v>44.4</v>
      </c>
      <c r="H69" s="1">
        <v>0</v>
      </c>
      <c r="I69" s="2"/>
    </row>
    <row r="70" spans="1:9" x14ac:dyDescent="0.35">
      <c r="A70" s="2" t="s">
        <v>76</v>
      </c>
      <c r="B70" s="2">
        <v>22</v>
      </c>
      <c r="C70" s="2" t="s">
        <v>2</v>
      </c>
      <c r="D70" s="2">
        <v>25.100760000000001</v>
      </c>
      <c r="E70" s="2">
        <v>85.123249999999999</v>
      </c>
      <c r="F70" s="2">
        <v>0</v>
      </c>
      <c r="G70" s="2">
        <v>103.2</v>
      </c>
      <c r="H70" s="1">
        <v>0</v>
      </c>
      <c r="I70" s="2"/>
    </row>
    <row r="71" spans="1:9" x14ac:dyDescent="0.35">
      <c r="A71" s="2" t="s">
        <v>248</v>
      </c>
      <c r="B71" s="2">
        <v>23</v>
      </c>
      <c r="C71" s="2" t="s">
        <v>2</v>
      </c>
      <c r="D71" s="2">
        <v>25.099810000000002</v>
      </c>
      <c r="E71" s="2">
        <v>85.123320000000007</v>
      </c>
      <c r="F71" s="2">
        <v>0</v>
      </c>
      <c r="G71" s="2">
        <v>478.4</v>
      </c>
      <c r="H71" s="1">
        <v>0</v>
      </c>
      <c r="I71" s="2"/>
    </row>
    <row r="72" spans="1:9" x14ac:dyDescent="0.35">
      <c r="A72" s="2" t="s">
        <v>249</v>
      </c>
      <c r="B72" s="2">
        <v>18</v>
      </c>
      <c r="C72" s="2" t="s">
        <v>2</v>
      </c>
      <c r="D72" s="2">
        <v>25.138120000000001</v>
      </c>
      <c r="E72" s="2">
        <v>85.219110000000001</v>
      </c>
      <c r="F72" s="2">
        <v>0</v>
      </c>
      <c r="G72" s="2">
        <v>513.4</v>
      </c>
      <c r="H72" s="1">
        <v>0</v>
      </c>
      <c r="I72" s="2">
        <v>68.64</v>
      </c>
    </row>
    <row r="73" spans="1:9" x14ac:dyDescent="0.35">
      <c r="A73" s="2" t="s">
        <v>250</v>
      </c>
      <c r="B73" s="2">
        <v>29</v>
      </c>
      <c r="C73" s="2" t="s">
        <v>2</v>
      </c>
      <c r="D73" s="2">
        <v>25.137920000000001</v>
      </c>
      <c r="E73" s="2">
        <v>85.219210000000004</v>
      </c>
      <c r="F73" s="2">
        <v>0</v>
      </c>
      <c r="G73" s="2"/>
      <c r="H73" s="1">
        <v>0</v>
      </c>
      <c r="I73" s="2"/>
    </row>
    <row r="74" spans="1:9" x14ac:dyDescent="0.35">
      <c r="A74" s="2" t="s">
        <v>43</v>
      </c>
      <c r="B74" s="2">
        <v>21</v>
      </c>
      <c r="C74" s="2" t="s">
        <v>2</v>
      </c>
      <c r="D74" s="2">
        <v>25.081251999999999</v>
      </c>
      <c r="E74" s="2">
        <v>85.130908000000005</v>
      </c>
      <c r="F74" s="2">
        <v>0</v>
      </c>
      <c r="G74" s="2">
        <v>405.2</v>
      </c>
      <c r="H74" s="1">
        <v>92.24</v>
      </c>
      <c r="I74" s="2">
        <v>128.30000000000001</v>
      </c>
    </row>
    <row r="75" spans="1:9" x14ac:dyDescent="0.35">
      <c r="A75" s="2" t="s">
        <v>251</v>
      </c>
      <c r="B75" s="2">
        <v>23</v>
      </c>
      <c r="C75" s="2" t="s">
        <v>2</v>
      </c>
      <c r="D75" s="2">
        <v>25.081111</v>
      </c>
      <c r="E75" s="2">
        <v>85.130868000000007</v>
      </c>
      <c r="F75" s="2">
        <v>0</v>
      </c>
      <c r="G75" s="2">
        <v>528.79999999999995</v>
      </c>
      <c r="H75" s="1">
        <v>111.98</v>
      </c>
      <c r="I75" s="2"/>
    </row>
    <row r="76" spans="1:9" x14ac:dyDescent="0.35">
      <c r="A76" s="2" t="s">
        <v>252</v>
      </c>
      <c r="B76" s="2">
        <v>25</v>
      </c>
      <c r="C76" s="2" t="s">
        <v>2</v>
      </c>
      <c r="D76" s="2">
        <v>25.081295999999998</v>
      </c>
      <c r="E76" s="2">
        <v>85.130752000000001</v>
      </c>
      <c r="F76" s="2">
        <v>0</v>
      </c>
      <c r="G76" s="2"/>
      <c r="H76" s="1">
        <v>128.24</v>
      </c>
      <c r="I76" s="2"/>
    </row>
    <row r="77" spans="1:9" x14ac:dyDescent="0.35">
      <c r="A77" s="2" t="s">
        <v>43</v>
      </c>
      <c r="B77" s="2">
        <v>22</v>
      </c>
      <c r="C77" s="2" t="s">
        <v>2</v>
      </c>
      <c r="D77" s="2">
        <v>25.081295999999998</v>
      </c>
      <c r="E77" s="2">
        <v>85.130752000000001</v>
      </c>
      <c r="F77" s="2">
        <v>0</v>
      </c>
      <c r="G77" s="2">
        <v>390.6</v>
      </c>
      <c r="H77" s="1">
        <v>69.98</v>
      </c>
      <c r="I77" s="2">
        <v>71.84</v>
      </c>
    </row>
    <row r="78" spans="1:9" x14ac:dyDescent="0.35">
      <c r="A78" s="2" t="s">
        <v>253</v>
      </c>
      <c r="B78" s="2">
        <v>19</v>
      </c>
      <c r="C78" s="2" t="s">
        <v>2</v>
      </c>
      <c r="D78" s="2">
        <v>25.081315</v>
      </c>
      <c r="E78" s="2">
        <v>85.130858000000003</v>
      </c>
      <c r="F78" s="2">
        <v>0</v>
      </c>
      <c r="G78" s="2">
        <v>475.8</v>
      </c>
      <c r="H78" s="1">
        <v>0</v>
      </c>
      <c r="I78" s="2"/>
    </row>
    <row r="79" spans="1:9" x14ac:dyDescent="0.35">
      <c r="A79" s="2" t="s">
        <v>254</v>
      </c>
      <c r="B79" s="2">
        <v>18</v>
      </c>
      <c r="C79" s="2" t="s">
        <v>2</v>
      </c>
      <c r="D79" s="2">
        <v>25.137060000000002</v>
      </c>
      <c r="E79" s="2">
        <v>85.218959999999996</v>
      </c>
      <c r="F79" s="2">
        <v>0</v>
      </c>
      <c r="G79" s="2"/>
      <c r="H79" s="1">
        <v>14.14</v>
      </c>
      <c r="I79" s="2">
        <v>49.26</v>
      </c>
    </row>
    <row r="80" spans="1:9" x14ac:dyDescent="0.35">
      <c r="A80" s="2" t="s">
        <v>255</v>
      </c>
      <c r="B80" s="2">
        <v>28</v>
      </c>
      <c r="C80" s="2" t="s">
        <v>2</v>
      </c>
      <c r="D80" s="2">
        <v>25.13795</v>
      </c>
      <c r="E80" s="2">
        <v>85.219819999999999</v>
      </c>
      <c r="F80" s="2">
        <v>0</v>
      </c>
      <c r="G80" s="2">
        <v>497.4</v>
      </c>
      <c r="H80" s="1">
        <v>0</v>
      </c>
      <c r="I80" s="2"/>
    </row>
    <row r="81" spans="1:10" x14ac:dyDescent="0.35">
      <c r="A81" s="2" t="s">
        <v>46</v>
      </c>
      <c r="B81" s="2">
        <v>24</v>
      </c>
      <c r="C81" s="2" t="s">
        <v>2</v>
      </c>
      <c r="D81" s="2">
        <v>25.028420000000001</v>
      </c>
      <c r="E81" s="2">
        <v>85.347049999999996</v>
      </c>
      <c r="F81" s="2">
        <v>0</v>
      </c>
      <c r="G81" s="2">
        <v>732.2</v>
      </c>
      <c r="H81" s="1">
        <v>5.88</v>
      </c>
      <c r="I81" s="2"/>
    </row>
    <row r="82" spans="1:10" x14ac:dyDescent="0.35">
      <c r="A82" s="2" t="s">
        <v>250</v>
      </c>
      <c r="B82" s="2">
        <v>29</v>
      </c>
      <c r="C82" s="2" t="s">
        <v>2</v>
      </c>
      <c r="D82" s="2">
        <v>25.028420000000001</v>
      </c>
      <c r="E82" s="2">
        <v>85.347020000000001</v>
      </c>
      <c r="F82" s="2">
        <v>0</v>
      </c>
      <c r="G82" s="2">
        <v>506.6</v>
      </c>
      <c r="H82" s="1">
        <v>0</v>
      </c>
      <c r="I82" s="2"/>
    </row>
    <row r="83" spans="1:10" x14ac:dyDescent="0.35">
      <c r="A83" s="2" t="s">
        <v>256</v>
      </c>
      <c r="B83" s="2">
        <v>18</v>
      </c>
      <c r="C83" s="2" t="s">
        <v>2</v>
      </c>
      <c r="D83" s="2">
        <v>25.028199999999998</v>
      </c>
      <c r="E83" s="2">
        <v>85.347260000000006</v>
      </c>
      <c r="F83" s="2">
        <v>0</v>
      </c>
      <c r="G83" s="2">
        <v>0</v>
      </c>
      <c r="H83" s="1">
        <v>0</v>
      </c>
      <c r="I83" s="2">
        <v>134.69999999999999</v>
      </c>
    </row>
    <row r="84" spans="1:10" x14ac:dyDescent="0.35">
      <c r="A84" s="2" t="s">
        <v>257</v>
      </c>
      <c r="B84" s="2">
        <v>30</v>
      </c>
      <c r="C84" s="2" t="s">
        <v>2</v>
      </c>
      <c r="D84" s="2">
        <v>25.028400000000001</v>
      </c>
      <c r="E84" s="2">
        <v>85.347329999999999</v>
      </c>
      <c r="F84" s="2">
        <v>0</v>
      </c>
      <c r="G84" s="2">
        <v>452.8</v>
      </c>
      <c r="H84" s="1">
        <v>0</v>
      </c>
      <c r="I84" s="2"/>
    </row>
    <row r="85" spans="1:10" x14ac:dyDescent="0.35">
      <c r="A85" s="2" t="s">
        <v>258</v>
      </c>
      <c r="B85" s="2">
        <v>25</v>
      </c>
      <c r="C85" s="2" t="s">
        <v>2</v>
      </c>
      <c r="D85" s="2">
        <v>25.028099999999998</v>
      </c>
      <c r="E85" s="2">
        <v>85.34751</v>
      </c>
      <c r="F85" s="2">
        <v>0</v>
      </c>
      <c r="G85" s="2">
        <v>547.79999999999995</v>
      </c>
      <c r="H85" s="1">
        <v>0</v>
      </c>
      <c r="I85" s="2"/>
    </row>
    <row r="86" spans="1:10" x14ac:dyDescent="0.35">
      <c r="A86" s="2" t="s">
        <v>259</v>
      </c>
      <c r="B86" s="2">
        <v>22</v>
      </c>
      <c r="C86" s="2" t="s">
        <v>2</v>
      </c>
      <c r="D86" s="2">
        <v>25.028420000000001</v>
      </c>
      <c r="E86" s="2">
        <v>85.347049999999996</v>
      </c>
      <c r="F86" s="2">
        <v>0</v>
      </c>
      <c r="G86" s="2">
        <v>1.58</v>
      </c>
      <c r="H86" s="1">
        <v>0</v>
      </c>
      <c r="I86" s="2"/>
    </row>
    <row r="87" spans="1:10" x14ac:dyDescent="0.35">
      <c r="A87" s="2" t="s">
        <v>260</v>
      </c>
      <c r="B87" s="2">
        <v>25</v>
      </c>
      <c r="C87" s="2" t="s">
        <v>2</v>
      </c>
      <c r="D87" s="2">
        <v>25.028500000000001</v>
      </c>
      <c r="E87" s="2">
        <v>85.347269999999995</v>
      </c>
      <c r="F87" s="2">
        <v>0</v>
      </c>
      <c r="G87" s="2">
        <v>0</v>
      </c>
      <c r="H87" s="1">
        <v>95.18</v>
      </c>
      <c r="I87" s="2"/>
    </row>
    <row r="88" spans="1:10" x14ac:dyDescent="0.35">
      <c r="A88" s="2" t="s">
        <v>43</v>
      </c>
      <c r="B88" s="2">
        <v>22</v>
      </c>
      <c r="C88" s="2" t="s">
        <v>2</v>
      </c>
      <c r="D88" s="2">
        <v>25.028510000000001</v>
      </c>
      <c r="E88" s="2">
        <v>85.347269999999995</v>
      </c>
      <c r="F88" s="2">
        <v>0</v>
      </c>
      <c r="G88" s="2">
        <v>461.6</v>
      </c>
      <c r="H88" s="1">
        <v>0</v>
      </c>
      <c r="I88" s="2">
        <v>54.8</v>
      </c>
    </row>
    <row r="89" spans="1:10" x14ac:dyDescent="0.35">
      <c r="A89" s="2" t="s">
        <v>261</v>
      </c>
      <c r="B89" s="2">
        <v>25</v>
      </c>
      <c r="C89" s="2" t="s">
        <v>2</v>
      </c>
      <c r="D89" s="2">
        <v>25.028510000000001</v>
      </c>
      <c r="E89" s="2">
        <v>85.347269999999995</v>
      </c>
      <c r="F89" s="2">
        <v>0</v>
      </c>
      <c r="G89" s="2">
        <v>102.56</v>
      </c>
      <c r="H89" s="1">
        <v>0</v>
      </c>
      <c r="I89" s="2"/>
    </row>
    <row r="90" spans="1:10" x14ac:dyDescent="0.35">
      <c r="A90" s="2" t="s">
        <v>262</v>
      </c>
      <c r="B90" s="2">
        <v>30</v>
      </c>
      <c r="C90" s="2" t="s">
        <v>2</v>
      </c>
      <c r="D90" s="2">
        <v>25.02863</v>
      </c>
      <c r="E90" s="2">
        <v>85.347130000000007</v>
      </c>
      <c r="F90" s="2">
        <v>0</v>
      </c>
      <c r="G90" s="2">
        <v>646.20000000000005</v>
      </c>
      <c r="H90" s="1">
        <v>0</v>
      </c>
      <c r="I90" s="2"/>
    </row>
    <row r="91" spans="1:10" x14ac:dyDescent="0.35">
      <c r="A91" s="2" t="s">
        <v>256</v>
      </c>
      <c r="B91" s="2">
        <v>19</v>
      </c>
      <c r="C91" s="2" t="s">
        <v>2</v>
      </c>
      <c r="D91" s="2">
        <v>25.028230000000001</v>
      </c>
      <c r="E91" s="2">
        <v>85.346699999999998</v>
      </c>
      <c r="F91" s="2">
        <v>0</v>
      </c>
      <c r="G91" s="2">
        <v>54.44</v>
      </c>
      <c r="H91" s="1">
        <v>0</v>
      </c>
      <c r="I91" s="2">
        <v>94.52</v>
      </c>
    </row>
    <row r="92" spans="1:10" x14ac:dyDescent="0.35">
      <c r="A92" s="2" t="s">
        <v>263</v>
      </c>
      <c r="B92" s="2">
        <v>19</v>
      </c>
      <c r="C92" s="2" t="s">
        <v>2</v>
      </c>
      <c r="D92" s="2">
        <v>25.028040000000001</v>
      </c>
      <c r="E92" s="2">
        <v>85.348089999999999</v>
      </c>
      <c r="F92" s="2">
        <v>0</v>
      </c>
      <c r="G92" s="2"/>
      <c r="H92" s="1">
        <v>0</v>
      </c>
      <c r="I92" s="2"/>
    </row>
    <row r="93" spans="1:10" x14ac:dyDescent="0.35">
      <c r="A93" t="s">
        <v>940</v>
      </c>
      <c r="B93">
        <v>45</v>
      </c>
      <c r="C93" s="2" t="s">
        <v>2</v>
      </c>
      <c r="D93" s="9" t="s">
        <v>611</v>
      </c>
      <c r="E93" s="9" t="s">
        <v>612</v>
      </c>
      <c r="F93" s="9" t="s">
        <v>336</v>
      </c>
      <c r="G93" s="9">
        <v>56.84</v>
      </c>
      <c r="H93" s="14" t="s">
        <v>337</v>
      </c>
      <c r="I93" s="9">
        <v>450.2</v>
      </c>
      <c r="J93" s="9"/>
    </row>
    <row r="94" spans="1:10" x14ac:dyDescent="0.35">
      <c r="A94" t="s">
        <v>941</v>
      </c>
      <c r="B94">
        <v>32</v>
      </c>
      <c r="C94" s="2" t="s">
        <v>2</v>
      </c>
      <c r="D94" s="9" t="s">
        <v>613</v>
      </c>
      <c r="E94" s="9" t="s">
        <v>614</v>
      </c>
      <c r="F94" s="9">
        <v>0.60199999999999998</v>
      </c>
      <c r="G94" s="9" t="s">
        <v>337</v>
      </c>
      <c r="H94" s="14" t="s">
        <v>337</v>
      </c>
      <c r="I94" s="9">
        <v>324.8</v>
      </c>
      <c r="J94" s="9"/>
    </row>
    <row r="95" spans="1:10" x14ac:dyDescent="0.35">
      <c r="A95" t="s">
        <v>786</v>
      </c>
      <c r="B95">
        <v>32</v>
      </c>
      <c r="C95" s="2" t="s">
        <v>2</v>
      </c>
      <c r="D95" s="9" t="s">
        <v>615</v>
      </c>
      <c r="E95" s="9" t="s">
        <v>616</v>
      </c>
      <c r="F95" s="9">
        <v>1.36</v>
      </c>
      <c r="G95" s="9" t="s">
        <v>337</v>
      </c>
      <c r="H95" s="14">
        <v>111.68</v>
      </c>
      <c r="I95" s="9">
        <v>523.6</v>
      </c>
      <c r="J95" s="9">
        <v>230.2</v>
      </c>
    </row>
    <row r="96" spans="1:10" x14ac:dyDescent="0.35">
      <c r="A96" t="s">
        <v>942</v>
      </c>
      <c r="B96">
        <v>45</v>
      </c>
      <c r="C96" s="2" t="s">
        <v>2</v>
      </c>
      <c r="D96" s="9" t="s">
        <v>617</v>
      </c>
      <c r="E96" s="9" t="s">
        <v>618</v>
      </c>
      <c r="F96" s="9" t="s">
        <v>336</v>
      </c>
      <c r="G96" s="9" t="s">
        <v>337</v>
      </c>
      <c r="H96" s="14" t="s">
        <v>337</v>
      </c>
      <c r="I96" s="9">
        <v>589</v>
      </c>
      <c r="J96" s="9">
        <v>665.4</v>
      </c>
    </row>
    <row r="97" spans="1:10" x14ac:dyDescent="0.35">
      <c r="A97" t="s">
        <v>20</v>
      </c>
      <c r="B97">
        <v>32</v>
      </c>
      <c r="C97" s="2" t="s">
        <v>2</v>
      </c>
      <c r="D97" s="9" t="s">
        <v>619</v>
      </c>
      <c r="E97" s="9" t="s">
        <v>620</v>
      </c>
      <c r="F97" s="9">
        <v>7.0000000000000007E-2</v>
      </c>
      <c r="G97" s="9">
        <v>272.60000000000002</v>
      </c>
      <c r="H97" s="14" t="s">
        <v>337</v>
      </c>
      <c r="I97" s="9">
        <v>364.2</v>
      </c>
      <c r="J97" s="9">
        <v>826.4</v>
      </c>
    </row>
    <row r="98" spans="1:10" x14ac:dyDescent="0.35">
      <c r="A98" t="s">
        <v>905</v>
      </c>
      <c r="B98">
        <v>20</v>
      </c>
      <c r="C98" s="2" t="s">
        <v>2</v>
      </c>
      <c r="D98" s="9" t="s">
        <v>619</v>
      </c>
      <c r="E98" s="9" t="s">
        <v>620</v>
      </c>
      <c r="F98" s="9">
        <v>7.0000000000000007E-2</v>
      </c>
      <c r="G98" s="9" t="s">
        <v>337</v>
      </c>
      <c r="H98" s="14">
        <v>180.46</v>
      </c>
      <c r="I98" s="9">
        <v>796</v>
      </c>
      <c r="J98" s="9">
        <v>421.4</v>
      </c>
    </row>
    <row r="99" spans="1:10" x14ac:dyDescent="0.35">
      <c r="A99" t="s">
        <v>943</v>
      </c>
      <c r="B99">
        <v>28</v>
      </c>
      <c r="C99" s="2" t="s">
        <v>2</v>
      </c>
      <c r="D99" s="9" t="s">
        <v>621</v>
      </c>
      <c r="E99" s="9" t="s">
        <v>622</v>
      </c>
      <c r="F99" s="9">
        <v>1.161</v>
      </c>
      <c r="G99" s="9" t="s">
        <v>337</v>
      </c>
      <c r="H99" s="14" t="s">
        <v>337</v>
      </c>
      <c r="I99" s="9">
        <v>588.79999999999995</v>
      </c>
      <c r="J99" s="9" t="s">
        <v>337</v>
      </c>
    </row>
    <row r="100" spans="1:10" x14ac:dyDescent="0.35">
      <c r="A100" t="s">
        <v>251</v>
      </c>
      <c r="B100">
        <v>30</v>
      </c>
      <c r="C100" s="2" t="s">
        <v>2</v>
      </c>
      <c r="D100" s="9" t="s">
        <v>621</v>
      </c>
      <c r="E100" s="9" t="s">
        <v>622</v>
      </c>
      <c r="F100" s="9">
        <v>1.161</v>
      </c>
      <c r="G100" s="9">
        <v>115.18</v>
      </c>
      <c r="H100" s="14" t="s">
        <v>337</v>
      </c>
      <c r="I100" s="9">
        <v>496.6</v>
      </c>
      <c r="J100" s="9"/>
    </row>
    <row r="101" spans="1:10" x14ac:dyDescent="0.35">
      <c r="A101" t="s">
        <v>925</v>
      </c>
      <c r="B101">
        <v>35</v>
      </c>
      <c r="C101" s="2" t="s">
        <v>2</v>
      </c>
      <c r="D101" s="9" t="s">
        <v>623</v>
      </c>
      <c r="E101" s="9" t="s">
        <v>624</v>
      </c>
      <c r="F101" s="9">
        <v>1.385</v>
      </c>
      <c r="G101" s="9">
        <v>67.94</v>
      </c>
      <c r="H101" s="14" t="s">
        <v>337</v>
      </c>
      <c r="I101" s="9">
        <v>335.2</v>
      </c>
      <c r="J101" s="9"/>
    </row>
    <row r="102" spans="1:10" x14ac:dyDescent="0.35">
      <c r="A102" t="s">
        <v>38</v>
      </c>
      <c r="B102">
        <v>24</v>
      </c>
      <c r="C102" s="2" t="s">
        <v>2</v>
      </c>
      <c r="D102" s="9" t="s">
        <v>625</v>
      </c>
      <c r="E102" s="9" t="s">
        <v>626</v>
      </c>
      <c r="F102" s="9">
        <v>1.5860000000000001</v>
      </c>
      <c r="G102" s="9" t="s">
        <v>337</v>
      </c>
      <c r="H102" s="14">
        <v>176.74</v>
      </c>
      <c r="I102" s="9">
        <v>289</v>
      </c>
      <c r="J102" s="9" t="s">
        <v>337</v>
      </c>
    </row>
    <row r="103" spans="1:10" x14ac:dyDescent="0.35">
      <c r="A103" t="s">
        <v>944</v>
      </c>
      <c r="B103">
        <v>22</v>
      </c>
      <c r="C103" s="2" t="s">
        <v>2</v>
      </c>
      <c r="D103" s="9" t="s">
        <v>625</v>
      </c>
      <c r="E103" s="9" t="s">
        <v>626</v>
      </c>
      <c r="F103" s="9">
        <v>0.46100000000000002</v>
      </c>
      <c r="G103" s="9" t="s">
        <v>337</v>
      </c>
      <c r="H103" s="14" t="s">
        <v>337</v>
      </c>
      <c r="I103" s="9">
        <v>404.6</v>
      </c>
      <c r="J103" s="9"/>
    </row>
    <row r="104" spans="1:10" x14ac:dyDescent="0.35">
      <c r="A104" t="s">
        <v>945</v>
      </c>
      <c r="B104">
        <v>23</v>
      </c>
      <c r="C104" s="2" t="s">
        <v>2</v>
      </c>
      <c r="D104" s="9" t="s">
        <v>627</v>
      </c>
      <c r="E104" s="9" t="s">
        <v>628</v>
      </c>
      <c r="F104" s="9" t="s">
        <v>336</v>
      </c>
      <c r="G104" s="9">
        <v>0</v>
      </c>
      <c r="H104" s="14" t="s">
        <v>337</v>
      </c>
      <c r="I104" s="9">
        <v>497.6</v>
      </c>
      <c r="J104" s="9">
        <v>530.20000000000005</v>
      </c>
    </row>
    <row r="105" spans="1:10" x14ac:dyDescent="0.35">
      <c r="A105" t="s">
        <v>904</v>
      </c>
      <c r="B105">
        <v>19</v>
      </c>
      <c r="C105" s="2" t="s">
        <v>2</v>
      </c>
      <c r="D105" s="9" t="s">
        <v>629</v>
      </c>
      <c r="E105" s="9" t="s">
        <v>630</v>
      </c>
      <c r="F105" s="9">
        <v>1.0369999999999999</v>
      </c>
      <c r="G105" s="9">
        <v>13.34</v>
      </c>
      <c r="H105" s="14">
        <v>133.68</v>
      </c>
      <c r="I105" s="9">
        <v>546</v>
      </c>
      <c r="J105" s="9" t="s">
        <v>337</v>
      </c>
    </row>
    <row r="106" spans="1:10" x14ac:dyDescent="0.35">
      <c r="A106" t="s">
        <v>889</v>
      </c>
      <c r="B106">
        <v>25</v>
      </c>
      <c r="C106" s="2" t="s">
        <v>2</v>
      </c>
      <c r="D106" s="9" t="s">
        <v>631</v>
      </c>
      <c r="E106" s="9" t="s">
        <v>632</v>
      </c>
      <c r="F106" s="9">
        <v>0.91400000000000003</v>
      </c>
      <c r="G106" s="9" t="s">
        <v>337</v>
      </c>
      <c r="H106" s="14">
        <v>158.66</v>
      </c>
      <c r="I106" s="9">
        <v>571.79999999999995</v>
      </c>
      <c r="J106" s="9" t="s">
        <v>337</v>
      </c>
    </row>
    <row r="107" spans="1:10" x14ac:dyDescent="0.35">
      <c r="A107" t="s">
        <v>20</v>
      </c>
      <c r="B107">
        <v>25</v>
      </c>
      <c r="C107" s="2" t="s">
        <v>2</v>
      </c>
      <c r="D107" s="9" t="s">
        <v>633</v>
      </c>
      <c r="E107" s="9" t="s">
        <v>634</v>
      </c>
      <c r="F107" s="9">
        <v>0.55300000000000005</v>
      </c>
      <c r="G107" s="9" t="s">
        <v>337</v>
      </c>
      <c r="H107" s="14" t="s">
        <v>337</v>
      </c>
      <c r="I107" s="9">
        <v>382.4</v>
      </c>
      <c r="J107" s="9"/>
    </row>
    <row r="108" spans="1:10" x14ac:dyDescent="0.35">
      <c r="A108" t="s">
        <v>946</v>
      </c>
      <c r="B108">
        <v>38</v>
      </c>
      <c r="C108" s="2" t="s">
        <v>2</v>
      </c>
      <c r="D108" s="9" t="s">
        <v>635</v>
      </c>
      <c r="E108" s="9" t="s">
        <v>636</v>
      </c>
      <c r="F108" s="9">
        <v>0.82499999999999996</v>
      </c>
      <c r="G108" s="9" t="s">
        <v>337</v>
      </c>
      <c r="H108" s="14" t="s">
        <v>337</v>
      </c>
      <c r="I108" s="9">
        <v>651.4</v>
      </c>
      <c r="J108" s="9"/>
    </row>
    <row r="109" spans="1:10" x14ac:dyDescent="0.35">
      <c r="A109" t="s">
        <v>947</v>
      </c>
      <c r="B109">
        <v>20</v>
      </c>
      <c r="C109" s="2" t="s">
        <v>2</v>
      </c>
      <c r="D109" s="9" t="s">
        <v>637</v>
      </c>
      <c r="E109" s="9" t="s">
        <v>638</v>
      </c>
      <c r="F109" s="9">
        <v>1.9179999999999999</v>
      </c>
      <c r="G109" s="9" t="s">
        <v>337</v>
      </c>
      <c r="H109" s="14">
        <v>110.96</v>
      </c>
      <c r="I109" s="9">
        <v>466.6</v>
      </c>
      <c r="J109" s="9">
        <v>265.8</v>
      </c>
    </row>
    <row r="110" spans="1:10" x14ac:dyDescent="0.35">
      <c r="A110" t="s">
        <v>76</v>
      </c>
      <c r="B110">
        <v>23</v>
      </c>
      <c r="C110" s="2" t="s">
        <v>2</v>
      </c>
      <c r="D110" s="9" t="s">
        <v>639</v>
      </c>
      <c r="E110" s="9" t="s">
        <v>640</v>
      </c>
      <c r="F110" s="9">
        <v>0.89</v>
      </c>
      <c r="G110" s="9">
        <v>71.319999999999993</v>
      </c>
      <c r="H110" s="14">
        <v>154.76</v>
      </c>
      <c r="I110" s="9">
        <v>421.6</v>
      </c>
      <c r="J110" s="9" t="s">
        <v>337</v>
      </c>
    </row>
    <row r="111" spans="1:10" x14ac:dyDescent="0.35">
      <c r="A111" t="s">
        <v>842</v>
      </c>
      <c r="B111">
        <v>25</v>
      </c>
      <c r="C111" s="2" t="s">
        <v>2</v>
      </c>
      <c r="D111" s="9" t="s">
        <v>639</v>
      </c>
      <c r="E111" s="9" t="s">
        <v>640</v>
      </c>
      <c r="F111" s="9">
        <v>0.128</v>
      </c>
      <c r="G111" s="9">
        <v>19.7</v>
      </c>
      <c r="H111" s="14" t="s">
        <v>337</v>
      </c>
      <c r="I111" s="9">
        <v>232</v>
      </c>
      <c r="J111" s="9"/>
    </row>
    <row r="112" spans="1:10" x14ac:dyDescent="0.35">
      <c r="A112" t="s">
        <v>948</v>
      </c>
      <c r="B112">
        <v>32</v>
      </c>
      <c r="C112" s="2" t="s">
        <v>2</v>
      </c>
      <c r="D112" s="9" t="s">
        <v>641</v>
      </c>
      <c r="E112" s="9" t="s">
        <v>642</v>
      </c>
      <c r="F112" s="9">
        <v>0.23599999999999999</v>
      </c>
      <c r="G112" s="9" t="s">
        <v>337</v>
      </c>
      <c r="H112" s="14" t="s">
        <v>337</v>
      </c>
      <c r="I112" s="9">
        <v>414.6</v>
      </c>
      <c r="J112" s="9"/>
    </row>
    <row r="113" spans="1:10" x14ac:dyDescent="0.35">
      <c r="A113" t="s">
        <v>949</v>
      </c>
      <c r="B113">
        <v>26</v>
      </c>
      <c r="C113" s="2" t="s">
        <v>2</v>
      </c>
      <c r="D113" s="9" t="s">
        <v>643</v>
      </c>
      <c r="E113" s="9" t="s">
        <v>644</v>
      </c>
      <c r="F113" s="9">
        <v>1.3069999999999999</v>
      </c>
      <c r="G113" s="9" t="s">
        <v>337</v>
      </c>
      <c r="H113" s="14">
        <v>121.04</v>
      </c>
      <c r="I113" s="9">
        <v>334.4</v>
      </c>
      <c r="J113" s="9">
        <v>326.39999999999998</v>
      </c>
    </row>
    <row r="114" spans="1:10" x14ac:dyDescent="0.35">
      <c r="A114" t="s">
        <v>836</v>
      </c>
      <c r="B114">
        <v>30</v>
      </c>
      <c r="C114" s="2" t="s">
        <v>2</v>
      </c>
      <c r="D114" s="9" t="s">
        <v>643</v>
      </c>
      <c r="E114" s="9" t="s">
        <v>644</v>
      </c>
      <c r="F114" s="9">
        <v>1.3069999999999999</v>
      </c>
      <c r="G114" s="9" t="s">
        <v>337</v>
      </c>
      <c r="H114" s="14" t="s">
        <v>337</v>
      </c>
      <c r="I114" s="9">
        <v>572.6</v>
      </c>
      <c r="J114" s="9">
        <v>595.20000000000005</v>
      </c>
    </row>
    <row r="115" spans="1:10" x14ac:dyDescent="0.35">
      <c r="A115" t="s">
        <v>950</v>
      </c>
      <c r="B115">
        <v>23</v>
      </c>
      <c r="C115" s="2" t="s">
        <v>2</v>
      </c>
      <c r="D115" s="9" t="s">
        <v>645</v>
      </c>
      <c r="E115" s="9" t="s">
        <v>646</v>
      </c>
      <c r="F115" s="9">
        <v>1.365</v>
      </c>
      <c r="G115" s="9" t="s">
        <v>337</v>
      </c>
      <c r="H115" s="14">
        <v>150.78</v>
      </c>
      <c r="I115" s="9">
        <v>214.6</v>
      </c>
      <c r="J115" s="9" t="s">
        <v>337</v>
      </c>
    </row>
    <row r="116" spans="1:10" x14ac:dyDescent="0.35">
      <c r="A116" t="s">
        <v>951</v>
      </c>
      <c r="B116">
        <v>24</v>
      </c>
      <c r="C116" s="2" t="s">
        <v>2</v>
      </c>
      <c r="D116" s="9" t="s">
        <v>647</v>
      </c>
      <c r="E116" s="9" t="s">
        <v>648</v>
      </c>
      <c r="F116" s="9">
        <v>1.8069999999999999</v>
      </c>
      <c r="G116" s="9" t="s">
        <v>337</v>
      </c>
      <c r="H116" s="14">
        <v>160.5</v>
      </c>
      <c r="I116" s="9">
        <v>327.2</v>
      </c>
      <c r="J116" s="9" t="s">
        <v>337</v>
      </c>
    </row>
    <row r="117" spans="1:10" x14ac:dyDescent="0.35">
      <c r="A117" t="s">
        <v>952</v>
      </c>
      <c r="B117">
        <v>24</v>
      </c>
      <c r="C117" s="2" t="s">
        <v>2</v>
      </c>
      <c r="D117" s="9" t="s">
        <v>649</v>
      </c>
      <c r="E117" s="9" t="s">
        <v>650</v>
      </c>
      <c r="F117" s="9">
        <v>2.282</v>
      </c>
      <c r="G117" s="9">
        <v>239.2</v>
      </c>
      <c r="H117" s="14">
        <v>135.78</v>
      </c>
      <c r="I117" s="9">
        <v>391.2</v>
      </c>
      <c r="J117" s="9" t="s">
        <v>337</v>
      </c>
    </row>
    <row r="118" spans="1:10" x14ac:dyDescent="0.35">
      <c r="A118" t="s">
        <v>953</v>
      </c>
      <c r="B118">
        <v>25</v>
      </c>
      <c r="C118" s="2" t="s">
        <v>2</v>
      </c>
      <c r="D118" s="9" t="s">
        <v>651</v>
      </c>
      <c r="E118" s="9" t="s">
        <v>652</v>
      </c>
      <c r="F118" s="9">
        <v>1.0029999999999999</v>
      </c>
      <c r="G118" s="9" t="s">
        <v>337</v>
      </c>
      <c r="H118" s="14">
        <v>106.56</v>
      </c>
      <c r="I118" s="9">
        <v>412.4</v>
      </c>
      <c r="J118" s="9" t="s">
        <v>337</v>
      </c>
    </row>
    <row r="119" spans="1:10" x14ac:dyDescent="0.35">
      <c r="A119" t="s">
        <v>835</v>
      </c>
      <c r="B119">
        <v>20</v>
      </c>
      <c r="C119" s="2" t="s">
        <v>2</v>
      </c>
      <c r="D119" s="9" t="s">
        <v>653</v>
      </c>
      <c r="E119" s="9" t="s">
        <v>654</v>
      </c>
      <c r="F119" s="9">
        <v>6.6000000000000003E-2</v>
      </c>
      <c r="G119" s="9" t="s">
        <v>337</v>
      </c>
      <c r="H119" s="14">
        <v>99.54</v>
      </c>
      <c r="I119" s="9">
        <v>572.6</v>
      </c>
      <c r="J119" s="9" t="s">
        <v>337</v>
      </c>
    </row>
    <row r="120" spans="1:10" x14ac:dyDescent="0.35">
      <c r="A120" t="s">
        <v>954</v>
      </c>
      <c r="B120">
        <v>23</v>
      </c>
      <c r="C120" s="2" t="s">
        <v>2</v>
      </c>
      <c r="D120" s="9" t="s">
        <v>655</v>
      </c>
      <c r="E120" s="9" t="s">
        <v>656</v>
      </c>
      <c r="F120" s="9">
        <v>5.0289999999999999</v>
      </c>
      <c r="G120" s="9" t="s">
        <v>337</v>
      </c>
      <c r="H120" s="14">
        <v>79.680000000000007</v>
      </c>
      <c r="I120" s="9" t="s">
        <v>337</v>
      </c>
      <c r="J120" s="9">
        <v>231.8</v>
      </c>
    </row>
    <row r="121" spans="1:10" x14ac:dyDescent="0.35">
      <c r="A121" t="s">
        <v>955</v>
      </c>
      <c r="B121">
        <v>35</v>
      </c>
      <c r="C121" s="2" t="s">
        <v>2</v>
      </c>
      <c r="D121" s="9" t="s">
        <v>657</v>
      </c>
      <c r="E121" s="9" t="s">
        <v>658</v>
      </c>
      <c r="F121" s="9">
        <v>0.59099999999999997</v>
      </c>
      <c r="G121" s="9" t="s">
        <v>337</v>
      </c>
      <c r="H121" s="14">
        <v>141.32</v>
      </c>
      <c r="I121" s="9">
        <v>312.60000000000002</v>
      </c>
      <c r="J121" s="9" t="s">
        <v>337</v>
      </c>
    </row>
    <row r="122" spans="1:10" x14ac:dyDescent="0.35">
      <c r="A122" t="s">
        <v>873</v>
      </c>
      <c r="B122">
        <v>45</v>
      </c>
      <c r="C122" s="2" t="s">
        <v>2</v>
      </c>
      <c r="D122" s="9" t="s">
        <v>659</v>
      </c>
      <c r="E122" s="9" t="s">
        <v>660</v>
      </c>
      <c r="F122" s="9">
        <v>2.1659999999999999</v>
      </c>
      <c r="G122" s="9">
        <v>38.68</v>
      </c>
      <c r="H122" s="14" t="s">
        <v>337</v>
      </c>
      <c r="I122" s="9">
        <v>301.2</v>
      </c>
      <c r="J122" s="9"/>
    </row>
    <row r="123" spans="1:10" x14ac:dyDescent="0.35">
      <c r="A123" t="s">
        <v>956</v>
      </c>
      <c r="B123">
        <v>23</v>
      </c>
      <c r="C123" s="2" t="s">
        <v>2</v>
      </c>
      <c r="D123" s="9" t="s">
        <v>661</v>
      </c>
      <c r="E123" s="9" t="s">
        <v>662</v>
      </c>
      <c r="F123" s="9">
        <v>7.6619999999999999</v>
      </c>
      <c r="G123" s="9">
        <v>91.36</v>
      </c>
      <c r="H123" s="14" t="s">
        <v>337</v>
      </c>
      <c r="I123" s="9">
        <v>184.06</v>
      </c>
      <c r="J123" s="9"/>
    </row>
    <row r="124" spans="1:10" x14ac:dyDescent="0.35">
      <c r="A124" t="s">
        <v>957</v>
      </c>
      <c r="B124">
        <v>55</v>
      </c>
      <c r="C124" s="2" t="s">
        <v>2</v>
      </c>
      <c r="D124" s="9" t="s">
        <v>663</v>
      </c>
      <c r="E124" s="9" t="s">
        <v>664</v>
      </c>
      <c r="F124" s="9">
        <v>1.341</v>
      </c>
      <c r="G124" s="9">
        <v>63.1</v>
      </c>
      <c r="H124" s="14" t="s">
        <v>337</v>
      </c>
      <c r="I124" s="9">
        <v>482.4</v>
      </c>
      <c r="J124" s="9"/>
    </row>
    <row r="125" spans="1:10" x14ac:dyDescent="0.35">
      <c r="A125" t="s">
        <v>958</v>
      </c>
      <c r="B125">
        <v>35</v>
      </c>
      <c r="C125" s="2" t="s">
        <v>2</v>
      </c>
      <c r="D125" s="9" t="s">
        <v>663</v>
      </c>
      <c r="E125" s="9" t="s">
        <v>664</v>
      </c>
      <c r="F125" s="9">
        <v>1.341</v>
      </c>
      <c r="G125" s="9">
        <v>9.06</v>
      </c>
      <c r="H125" s="14" t="s">
        <v>337</v>
      </c>
      <c r="I125" s="9">
        <v>382.6</v>
      </c>
      <c r="J125" s="9"/>
    </row>
    <row r="126" spans="1:10" x14ac:dyDescent="0.35">
      <c r="A126" t="s">
        <v>959</v>
      </c>
      <c r="B126">
        <v>30</v>
      </c>
      <c r="C126" s="2" t="s">
        <v>2</v>
      </c>
      <c r="D126" s="9" t="s">
        <v>665</v>
      </c>
      <c r="E126" s="9" t="s">
        <v>666</v>
      </c>
      <c r="F126" s="9">
        <v>3.746</v>
      </c>
      <c r="G126" s="9" t="s">
        <v>337</v>
      </c>
      <c r="H126" s="14">
        <v>126.28</v>
      </c>
      <c r="I126" s="9">
        <v>224.8</v>
      </c>
      <c r="J126" s="9">
        <v>247.4</v>
      </c>
    </row>
    <row r="127" spans="1:10" x14ac:dyDescent="0.35">
      <c r="A127" t="s">
        <v>853</v>
      </c>
      <c r="B127">
        <v>20</v>
      </c>
      <c r="C127" s="2" t="s">
        <v>2</v>
      </c>
      <c r="D127" s="9" t="s">
        <v>667</v>
      </c>
      <c r="E127" s="9" t="s">
        <v>668</v>
      </c>
      <c r="F127" s="9">
        <v>1.5880000000000001</v>
      </c>
      <c r="G127" s="9" t="s">
        <v>337</v>
      </c>
      <c r="H127" s="14">
        <v>174.12</v>
      </c>
      <c r="I127" s="9">
        <v>245.6</v>
      </c>
      <c r="J127" s="9">
        <v>313.8</v>
      </c>
    </row>
    <row r="128" spans="1:10" x14ac:dyDescent="0.35">
      <c r="A128" t="s">
        <v>960</v>
      </c>
      <c r="B128">
        <v>24</v>
      </c>
      <c r="C128" s="2" t="s">
        <v>2</v>
      </c>
      <c r="D128" s="9" t="s">
        <v>669</v>
      </c>
      <c r="E128" s="9" t="s">
        <v>670</v>
      </c>
      <c r="F128" s="9" t="s">
        <v>336</v>
      </c>
      <c r="G128" s="9" t="s">
        <v>337</v>
      </c>
      <c r="H128" s="14">
        <v>131.30000000000001</v>
      </c>
      <c r="I128" s="9">
        <v>427.4</v>
      </c>
      <c r="J128" s="9" t="s">
        <v>337</v>
      </c>
    </row>
    <row r="129" spans="1:10" x14ac:dyDescent="0.35">
      <c r="A129" t="s">
        <v>952</v>
      </c>
      <c r="B129">
        <v>28</v>
      </c>
      <c r="C129" s="2" t="s">
        <v>2</v>
      </c>
      <c r="D129" s="9" t="s">
        <v>671</v>
      </c>
      <c r="E129" s="9" t="s">
        <v>672</v>
      </c>
      <c r="F129" s="9">
        <v>5.8810000000000002</v>
      </c>
      <c r="G129" s="9" t="s">
        <v>337</v>
      </c>
      <c r="H129" s="14" t="s">
        <v>337</v>
      </c>
      <c r="I129" s="9">
        <v>426.8</v>
      </c>
      <c r="J129" s="9">
        <v>280.60000000000002</v>
      </c>
    </row>
    <row r="130" spans="1:10" x14ac:dyDescent="0.35">
      <c r="A130" t="s">
        <v>961</v>
      </c>
      <c r="B130">
        <v>35</v>
      </c>
      <c r="C130" s="2" t="s">
        <v>2</v>
      </c>
      <c r="D130" s="9" t="s">
        <v>673</v>
      </c>
      <c r="E130" s="9" t="s">
        <v>674</v>
      </c>
      <c r="F130" s="9">
        <v>10.42</v>
      </c>
      <c r="G130" s="9" t="s">
        <v>337</v>
      </c>
      <c r="H130" s="14" t="s">
        <v>337</v>
      </c>
      <c r="I130" s="9">
        <v>234.6</v>
      </c>
      <c r="J130" s="9" t="s">
        <v>337</v>
      </c>
    </row>
    <row r="131" spans="1:10" x14ac:dyDescent="0.35">
      <c r="A131" t="s">
        <v>962</v>
      </c>
      <c r="B131">
        <v>19</v>
      </c>
      <c r="C131" s="2" t="s">
        <v>2</v>
      </c>
      <c r="D131" s="9" t="s">
        <v>675</v>
      </c>
      <c r="E131" s="9" t="s">
        <v>676</v>
      </c>
      <c r="F131" s="9">
        <v>1.9510000000000001</v>
      </c>
      <c r="G131" s="9" t="s">
        <v>337</v>
      </c>
      <c r="H131" s="14">
        <v>177.36</v>
      </c>
      <c r="I131" s="9">
        <v>485.4</v>
      </c>
      <c r="J131" s="9" t="s">
        <v>337</v>
      </c>
    </row>
    <row r="132" spans="1:10" x14ac:dyDescent="0.35">
      <c r="A132" t="s">
        <v>963</v>
      </c>
      <c r="B132">
        <v>25</v>
      </c>
      <c r="C132" s="2" t="s">
        <v>2</v>
      </c>
      <c r="D132" s="9" t="s">
        <v>677</v>
      </c>
      <c r="E132" s="9" t="s">
        <v>678</v>
      </c>
      <c r="F132" s="9">
        <v>1.347</v>
      </c>
      <c r="G132" s="9" t="s">
        <v>337</v>
      </c>
      <c r="H132" s="14">
        <v>137.86000000000001</v>
      </c>
      <c r="I132" s="9">
        <v>683.4</v>
      </c>
      <c r="J132" s="9" t="s">
        <v>337</v>
      </c>
    </row>
    <row r="133" spans="1:10" x14ac:dyDescent="0.35">
      <c r="A133" t="s">
        <v>811</v>
      </c>
      <c r="B133">
        <v>18</v>
      </c>
      <c r="C133" s="2" t="s">
        <v>2</v>
      </c>
      <c r="D133" s="9" t="s">
        <v>679</v>
      </c>
      <c r="E133" s="9" t="s">
        <v>680</v>
      </c>
      <c r="F133" s="9">
        <v>1.5429999999999999</v>
      </c>
      <c r="G133" s="9" t="s">
        <v>337</v>
      </c>
      <c r="H133" s="14">
        <v>145.19999999999999</v>
      </c>
      <c r="I133" s="9">
        <v>415.2</v>
      </c>
      <c r="J133" s="9">
        <v>589.20000000000005</v>
      </c>
    </row>
    <row r="134" spans="1:10" x14ac:dyDescent="0.35">
      <c r="A134" t="s">
        <v>31</v>
      </c>
      <c r="B134">
        <v>26</v>
      </c>
      <c r="C134" s="2" t="s">
        <v>2</v>
      </c>
      <c r="D134" s="9" t="s">
        <v>679</v>
      </c>
      <c r="E134" s="9" t="s">
        <v>680</v>
      </c>
      <c r="F134" s="9">
        <v>1.5429999999999999</v>
      </c>
      <c r="G134" s="9" t="s">
        <v>337</v>
      </c>
      <c r="H134" s="14">
        <v>183.24</v>
      </c>
      <c r="I134" s="9">
        <v>294.60000000000002</v>
      </c>
      <c r="J134" s="9" t="s">
        <v>337</v>
      </c>
    </row>
    <row r="135" spans="1:10" x14ac:dyDescent="0.35">
      <c r="A135" t="s">
        <v>964</v>
      </c>
      <c r="B135">
        <v>21</v>
      </c>
      <c r="C135" s="2" t="s">
        <v>2</v>
      </c>
      <c r="D135" s="9" t="s">
        <v>681</v>
      </c>
      <c r="E135" s="9" t="s">
        <v>682</v>
      </c>
      <c r="F135" s="9">
        <v>1.5429999999999999</v>
      </c>
      <c r="G135" s="9" t="s">
        <v>337</v>
      </c>
      <c r="H135" s="14">
        <v>200.8</v>
      </c>
      <c r="I135" s="9">
        <v>320.60000000000002</v>
      </c>
      <c r="J135" s="9" t="s">
        <v>337</v>
      </c>
    </row>
    <row r="136" spans="1:10" x14ac:dyDescent="0.35">
      <c r="A136" t="s">
        <v>965</v>
      </c>
      <c r="B136">
        <v>30</v>
      </c>
      <c r="C136" s="2" t="s">
        <v>2</v>
      </c>
      <c r="D136" s="9" t="s">
        <v>683</v>
      </c>
      <c r="E136" s="9" t="s">
        <v>684</v>
      </c>
      <c r="F136" s="9">
        <v>1.5429999999999999</v>
      </c>
      <c r="G136" s="9" t="s">
        <v>337</v>
      </c>
      <c r="H136" s="14">
        <v>215.4</v>
      </c>
      <c r="I136" s="9">
        <v>299.60000000000002</v>
      </c>
      <c r="J136" s="9" t="s">
        <v>337</v>
      </c>
    </row>
    <row r="137" spans="1:10" x14ac:dyDescent="0.35">
      <c r="A137" t="s">
        <v>966</v>
      </c>
      <c r="B137">
        <v>18</v>
      </c>
      <c r="C137" s="2" t="s">
        <v>2</v>
      </c>
      <c r="D137" s="9" t="s">
        <v>685</v>
      </c>
      <c r="E137" s="9" t="s">
        <v>686</v>
      </c>
      <c r="F137" s="9">
        <v>1.5429999999999999</v>
      </c>
      <c r="G137" s="9" t="s">
        <v>337</v>
      </c>
      <c r="H137" s="14" t="s">
        <v>337</v>
      </c>
      <c r="I137" s="9">
        <v>272.8</v>
      </c>
      <c r="J137" s="9" t="s">
        <v>337</v>
      </c>
    </row>
    <row r="138" spans="1:10" x14ac:dyDescent="0.35">
      <c r="A138" t="s">
        <v>967</v>
      </c>
      <c r="B138">
        <v>18</v>
      </c>
      <c r="C138" s="2" t="s">
        <v>2</v>
      </c>
      <c r="D138" s="9" t="s">
        <v>687</v>
      </c>
      <c r="E138" s="9" t="s">
        <v>688</v>
      </c>
      <c r="F138" s="9">
        <v>1.5429999999999999</v>
      </c>
      <c r="G138" s="9" t="s">
        <v>337</v>
      </c>
      <c r="H138" s="14">
        <v>166.76</v>
      </c>
      <c r="I138" s="9">
        <v>159.1</v>
      </c>
      <c r="J138" s="9">
        <v>361.2</v>
      </c>
    </row>
    <row r="139" spans="1:10" x14ac:dyDescent="0.35">
      <c r="A139" t="s">
        <v>968</v>
      </c>
      <c r="B139">
        <v>19</v>
      </c>
      <c r="C139" s="2" t="s">
        <v>2</v>
      </c>
      <c r="D139" s="9" t="s">
        <v>689</v>
      </c>
      <c r="E139" s="9" t="s">
        <v>690</v>
      </c>
      <c r="F139" s="9">
        <v>1.5429999999999999</v>
      </c>
      <c r="G139" s="9" t="s">
        <v>337</v>
      </c>
      <c r="H139" s="14">
        <v>154.74</v>
      </c>
      <c r="I139" s="9">
        <v>532.79999999999995</v>
      </c>
      <c r="J139" s="9" t="s">
        <v>337</v>
      </c>
    </row>
    <row r="140" spans="1:10" x14ac:dyDescent="0.35">
      <c r="A140" t="s">
        <v>969</v>
      </c>
      <c r="B140">
        <v>23</v>
      </c>
      <c r="C140" s="2" t="s">
        <v>2</v>
      </c>
      <c r="D140" s="9" t="s">
        <v>691</v>
      </c>
      <c r="E140" s="9" t="s">
        <v>692</v>
      </c>
      <c r="F140" s="9">
        <v>1.1950000000000001</v>
      </c>
      <c r="G140" s="9" t="s">
        <v>337</v>
      </c>
      <c r="H140" s="14">
        <v>182.76</v>
      </c>
      <c r="I140" s="9">
        <v>301</v>
      </c>
      <c r="J140" s="9">
        <v>359</v>
      </c>
    </row>
    <row r="141" spans="1:10" x14ac:dyDescent="0.35">
      <c r="A141" t="s">
        <v>970</v>
      </c>
      <c r="B141">
        <v>20</v>
      </c>
      <c r="C141" s="2" t="s">
        <v>2</v>
      </c>
      <c r="D141" s="9" t="s">
        <v>691</v>
      </c>
      <c r="E141" s="9" t="s">
        <v>692</v>
      </c>
      <c r="F141" s="9">
        <v>1.1950000000000001</v>
      </c>
      <c r="G141" s="9" t="s">
        <v>337</v>
      </c>
      <c r="H141" s="14">
        <v>203</v>
      </c>
      <c r="I141" s="9">
        <v>231</v>
      </c>
      <c r="J141" s="9">
        <v>154.9</v>
      </c>
    </row>
    <row r="142" spans="1:10" x14ac:dyDescent="0.35">
      <c r="A142" t="s">
        <v>952</v>
      </c>
      <c r="B142">
        <v>25</v>
      </c>
      <c r="C142" s="2" t="s">
        <v>2</v>
      </c>
      <c r="D142" s="9" t="s">
        <v>693</v>
      </c>
      <c r="E142" s="9" t="s">
        <v>694</v>
      </c>
      <c r="F142" s="9">
        <v>1.625</v>
      </c>
      <c r="G142" s="9" t="s">
        <v>337</v>
      </c>
      <c r="H142" s="14">
        <v>177.8</v>
      </c>
      <c r="I142" s="9"/>
      <c r="J142" s="9" t="s">
        <v>337</v>
      </c>
    </row>
    <row r="143" spans="1:10" x14ac:dyDescent="0.35">
      <c r="A143" t="s">
        <v>256</v>
      </c>
      <c r="B143">
        <v>22</v>
      </c>
      <c r="C143" s="2" t="s">
        <v>2</v>
      </c>
      <c r="D143" s="9" t="s">
        <v>695</v>
      </c>
      <c r="E143" s="9" t="s">
        <v>696</v>
      </c>
      <c r="F143" s="9">
        <v>0.94099999999999995</v>
      </c>
      <c r="G143" s="9" t="s">
        <v>337</v>
      </c>
      <c r="H143" s="14">
        <v>141.02000000000001</v>
      </c>
      <c r="I143" s="9">
        <v>230.4</v>
      </c>
      <c r="J143" s="9">
        <v>210.6</v>
      </c>
    </row>
    <row r="144" spans="1:10" x14ac:dyDescent="0.35">
      <c r="A144" t="s">
        <v>46</v>
      </c>
      <c r="B144">
        <v>20</v>
      </c>
      <c r="C144" s="2" t="s">
        <v>2</v>
      </c>
      <c r="D144" s="9" t="s">
        <v>697</v>
      </c>
      <c r="E144" s="9" t="s">
        <v>698</v>
      </c>
      <c r="F144" s="9">
        <v>0.82</v>
      </c>
      <c r="G144" s="9" t="s">
        <v>337</v>
      </c>
      <c r="H144" s="14">
        <v>180.36</v>
      </c>
      <c r="I144" s="9">
        <v>247.4</v>
      </c>
      <c r="J144" s="9">
        <v>150.84</v>
      </c>
    </row>
    <row r="145" spans="1:10" x14ac:dyDescent="0.35">
      <c r="A145" t="s">
        <v>784</v>
      </c>
      <c r="B145">
        <v>55</v>
      </c>
      <c r="C145" s="2" t="s">
        <v>2</v>
      </c>
      <c r="D145" s="9" t="s">
        <v>699</v>
      </c>
      <c r="E145" s="9" t="s">
        <v>700</v>
      </c>
      <c r="F145" s="9">
        <v>0</v>
      </c>
      <c r="G145" s="9">
        <v>62.1</v>
      </c>
      <c r="H145" s="14" t="s">
        <v>337</v>
      </c>
      <c r="I145" s="9"/>
      <c r="J145" s="9"/>
    </row>
    <row r="146" spans="1:10" x14ac:dyDescent="0.35">
      <c r="A146" t="s">
        <v>836</v>
      </c>
      <c r="B146">
        <v>36</v>
      </c>
      <c r="C146" s="2" t="s">
        <v>2</v>
      </c>
      <c r="D146" s="9" t="s">
        <v>699</v>
      </c>
      <c r="E146" s="9" t="s">
        <v>700</v>
      </c>
      <c r="F146" s="9">
        <v>0</v>
      </c>
      <c r="G146" s="9" t="s">
        <v>337</v>
      </c>
      <c r="H146" s="14" t="s">
        <v>337</v>
      </c>
      <c r="I146" s="9">
        <v>260</v>
      </c>
      <c r="J146" s="9"/>
    </row>
    <row r="147" spans="1:10" x14ac:dyDescent="0.35">
      <c r="A147" t="s">
        <v>930</v>
      </c>
      <c r="B147">
        <v>48</v>
      </c>
      <c r="C147" s="2" t="s">
        <v>2</v>
      </c>
      <c r="D147" s="9" t="s">
        <v>701</v>
      </c>
      <c r="E147" s="9" t="s">
        <v>702</v>
      </c>
      <c r="F147" s="9" t="s">
        <v>336</v>
      </c>
      <c r="G147" s="9" t="s">
        <v>337</v>
      </c>
      <c r="H147" s="14" t="s">
        <v>337</v>
      </c>
      <c r="I147" s="9">
        <v>288.60000000000002</v>
      </c>
      <c r="J147" s="9"/>
    </row>
    <row r="148" spans="1:10" x14ac:dyDescent="0.35">
      <c r="A148" t="s">
        <v>774</v>
      </c>
      <c r="B148">
        <v>23</v>
      </c>
      <c r="C148" s="2" t="s">
        <v>2</v>
      </c>
      <c r="D148" s="9" t="s">
        <v>701</v>
      </c>
      <c r="E148" s="9" t="s">
        <v>702</v>
      </c>
      <c r="F148" s="9" t="s">
        <v>336</v>
      </c>
      <c r="G148" s="9">
        <v>87.26</v>
      </c>
      <c r="H148" s="14">
        <v>61.76</v>
      </c>
      <c r="I148" s="9">
        <v>374.8</v>
      </c>
      <c r="J148" s="9" t="s">
        <v>337</v>
      </c>
    </row>
    <row r="149" spans="1:10" x14ac:dyDescent="0.35">
      <c r="A149" t="s">
        <v>957</v>
      </c>
      <c r="B149">
        <v>24</v>
      </c>
      <c r="C149" s="2" t="s">
        <v>2</v>
      </c>
      <c r="D149" s="9" t="s">
        <v>703</v>
      </c>
      <c r="E149" s="9" t="s">
        <v>704</v>
      </c>
      <c r="F149" s="9" t="s">
        <v>336</v>
      </c>
      <c r="G149" s="9" t="s">
        <v>337</v>
      </c>
      <c r="H149" s="14">
        <v>128.72</v>
      </c>
      <c r="I149" s="9">
        <v>110.06</v>
      </c>
      <c r="J149" s="9" t="s">
        <v>337</v>
      </c>
    </row>
    <row r="150" spans="1:10" x14ac:dyDescent="0.35">
      <c r="A150" t="s">
        <v>256</v>
      </c>
      <c r="B150">
        <v>22</v>
      </c>
      <c r="C150" s="2" t="s">
        <v>2</v>
      </c>
      <c r="D150" s="9" t="s">
        <v>703</v>
      </c>
      <c r="E150" s="9" t="s">
        <v>704</v>
      </c>
      <c r="F150" s="9" t="s">
        <v>336</v>
      </c>
      <c r="G150" s="9" t="s">
        <v>337</v>
      </c>
      <c r="H150" s="14">
        <v>123.8</v>
      </c>
      <c r="I150" s="9">
        <v>292.60000000000002</v>
      </c>
      <c r="J150" s="9">
        <v>117.16</v>
      </c>
    </row>
    <row r="151" spans="1:10" x14ac:dyDescent="0.35">
      <c r="A151" t="s">
        <v>971</v>
      </c>
      <c r="B151">
        <v>55</v>
      </c>
      <c r="C151" s="2" t="s">
        <v>2</v>
      </c>
      <c r="D151" s="9" t="s">
        <v>705</v>
      </c>
      <c r="E151" s="9" t="s">
        <v>706</v>
      </c>
      <c r="F151" s="9" t="s">
        <v>336</v>
      </c>
      <c r="G151" s="9" t="s">
        <v>337</v>
      </c>
      <c r="H151" s="14" t="s">
        <v>337</v>
      </c>
      <c r="I151" s="9">
        <v>180.08</v>
      </c>
      <c r="J151" s="9"/>
    </row>
    <row r="152" spans="1:10" x14ac:dyDescent="0.35">
      <c r="A152" t="s">
        <v>972</v>
      </c>
      <c r="B152">
        <v>25</v>
      </c>
      <c r="C152" s="2" t="s">
        <v>2</v>
      </c>
      <c r="D152" s="9" t="s">
        <v>705</v>
      </c>
      <c r="E152" s="9" t="s">
        <v>706</v>
      </c>
      <c r="F152" s="9" t="s">
        <v>336</v>
      </c>
      <c r="G152" s="9" t="s">
        <v>337</v>
      </c>
      <c r="H152" s="14">
        <v>134.30000000000001</v>
      </c>
      <c r="I152" s="9">
        <v>110.96</v>
      </c>
      <c r="J152" s="9"/>
    </row>
    <row r="153" spans="1:10" x14ac:dyDescent="0.35">
      <c r="A153" t="s">
        <v>254</v>
      </c>
      <c r="B153">
        <v>20</v>
      </c>
      <c r="C153" s="2" t="s">
        <v>2</v>
      </c>
      <c r="D153" s="9" t="s">
        <v>705</v>
      </c>
      <c r="E153" s="9" t="s">
        <v>706</v>
      </c>
      <c r="F153" s="9" t="s">
        <v>336</v>
      </c>
      <c r="G153" s="9" t="s">
        <v>337</v>
      </c>
      <c r="H153" s="14">
        <v>94.58</v>
      </c>
      <c r="I153" s="9">
        <v>595.6</v>
      </c>
      <c r="J153" s="9"/>
    </row>
    <row r="154" spans="1:10" x14ac:dyDescent="0.35">
      <c r="A154" t="s">
        <v>973</v>
      </c>
      <c r="B154">
        <v>27</v>
      </c>
      <c r="C154" s="2" t="s">
        <v>2</v>
      </c>
      <c r="D154" s="9" t="s">
        <v>707</v>
      </c>
      <c r="E154" s="9" t="s">
        <v>708</v>
      </c>
      <c r="F154" s="9" t="s">
        <v>336</v>
      </c>
      <c r="G154" s="9" t="s">
        <v>337</v>
      </c>
      <c r="H154" s="14">
        <v>123.5</v>
      </c>
      <c r="I154" s="9">
        <v>306.2</v>
      </c>
      <c r="J154" s="9"/>
    </row>
    <row r="155" spans="1:10" x14ac:dyDescent="0.35">
      <c r="A155" t="s">
        <v>836</v>
      </c>
      <c r="B155">
        <v>20</v>
      </c>
      <c r="C155" s="2" t="s">
        <v>2</v>
      </c>
      <c r="D155" s="9" t="s">
        <v>709</v>
      </c>
      <c r="E155" s="9" t="s">
        <v>710</v>
      </c>
      <c r="F155" s="9" t="s">
        <v>336</v>
      </c>
      <c r="G155" s="9" t="s">
        <v>337</v>
      </c>
      <c r="H155" s="14">
        <v>82.5</v>
      </c>
      <c r="I155" s="9">
        <v>259.60000000000002</v>
      </c>
      <c r="J155" s="9"/>
    </row>
    <row r="156" spans="1:10" x14ac:dyDescent="0.35">
      <c r="A156" t="s">
        <v>866</v>
      </c>
      <c r="B156">
        <v>25</v>
      </c>
      <c r="C156" s="2" t="s">
        <v>2</v>
      </c>
      <c r="D156" s="9" t="s">
        <v>709</v>
      </c>
      <c r="E156" s="9" t="s">
        <v>710</v>
      </c>
      <c r="F156" s="9" t="s">
        <v>336</v>
      </c>
      <c r="G156" s="9" t="s">
        <v>337</v>
      </c>
      <c r="H156" s="14">
        <v>79.099999999999994</v>
      </c>
      <c r="I156" s="9">
        <v>395.4</v>
      </c>
      <c r="J156" s="9"/>
    </row>
    <row r="157" spans="1:10" x14ac:dyDescent="0.35">
      <c r="A157" s="16" t="s">
        <v>974</v>
      </c>
      <c r="B157" s="16">
        <v>24</v>
      </c>
      <c r="C157" s="2" t="s">
        <v>2</v>
      </c>
      <c r="D157" s="9" t="s">
        <v>711</v>
      </c>
      <c r="E157" s="9" t="s">
        <v>712</v>
      </c>
      <c r="F157" s="9" t="s">
        <v>336</v>
      </c>
      <c r="G157" s="9" t="s">
        <v>337</v>
      </c>
      <c r="H157" s="14" t="s">
        <v>337</v>
      </c>
      <c r="I157" s="9">
        <v>109.36</v>
      </c>
      <c r="J157" s="9"/>
    </row>
    <row r="158" spans="1:10" x14ac:dyDescent="0.35">
      <c r="A158" t="s">
        <v>975</v>
      </c>
      <c r="B158">
        <v>23</v>
      </c>
      <c r="C158" s="2" t="s">
        <v>2</v>
      </c>
      <c r="D158" s="9" t="s">
        <v>713</v>
      </c>
      <c r="E158" s="9" t="s">
        <v>714</v>
      </c>
      <c r="F158" s="9" t="s">
        <v>336</v>
      </c>
      <c r="G158" s="9" t="s">
        <v>337</v>
      </c>
      <c r="H158" s="14" t="s">
        <v>337</v>
      </c>
      <c r="I158" s="9">
        <v>364.8</v>
      </c>
      <c r="J158" s="9"/>
    </row>
    <row r="159" spans="1:10" x14ac:dyDescent="0.35">
      <c r="A159" t="s">
        <v>88</v>
      </c>
      <c r="B159">
        <v>19</v>
      </c>
      <c r="C159" s="2" t="s">
        <v>2</v>
      </c>
      <c r="D159" s="9" t="s">
        <v>715</v>
      </c>
      <c r="E159" s="9" t="s">
        <v>716</v>
      </c>
      <c r="F159" s="9" t="s">
        <v>336</v>
      </c>
      <c r="G159" s="9" t="s">
        <v>337</v>
      </c>
      <c r="H159" s="14">
        <v>102.94</v>
      </c>
      <c r="I159" s="9">
        <v>355.8</v>
      </c>
      <c r="J159" s="9">
        <v>405.8</v>
      </c>
    </row>
    <row r="160" spans="1:10" x14ac:dyDescent="0.35">
      <c r="A160" t="s">
        <v>976</v>
      </c>
      <c r="B160">
        <v>22</v>
      </c>
      <c r="C160" s="2" t="s">
        <v>2</v>
      </c>
      <c r="D160" s="9" t="s">
        <v>715</v>
      </c>
      <c r="E160" s="9" t="s">
        <v>716</v>
      </c>
      <c r="F160" s="9" t="s">
        <v>336</v>
      </c>
      <c r="G160" s="9" t="s">
        <v>337</v>
      </c>
      <c r="H160" s="14">
        <v>60.68</v>
      </c>
      <c r="I160" s="9">
        <v>324.39999999999998</v>
      </c>
      <c r="J160" s="9"/>
    </row>
    <row r="161" spans="1:10" x14ac:dyDescent="0.35">
      <c r="A161" t="s">
        <v>977</v>
      </c>
      <c r="B161">
        <v>25</v>
      </c>
      <c r="C161" s="2" t="s">
        <v>2</v>
      </c>
      <c r="D161" s="9" t="s">
        <v>717</v>
      </c>
      <c r="E161" s="9" t="s">
        <v>718</v>
      </c>
      <c r="F161" s="9" t="s">
        <v>336</v>
      </c>
      <c r="G161" s="9" t="s">
        <v>337</v>
      </c>
      <c r="H161" s="14">
        <v>110.06</v>
      </c>
      <c r="I161" s="9">
        <v>115.6</v>
      </c>
      <c r="J161" s="9"/>
    </row>
    <row r="162" spans="1:10" x14ac:dyDescent="0.35">
      <c r="A162" t="s">
        <v>978</v>
      </c>
      <c r="B162">
        <v>23</v>
      </c>
      <c r="C162" s="2" t="s">
        <v>2</v>
      </c>
      <c r="D162" s="9" t="s">
        <v>719</v>
      </c>
      <c r="E162" s="9" t="s">
        <v>720</v>
      </c>
      <c r="F162" s="9" t="s">
        <v>336</v>
      </c>
      <c r="G162" s="9" t="s">
        <v>337</v>
      </c>
      <c r="H162" s="14">
        <v>70.459999999999994</v>
      </c>
      <c r="I162" s="9">
        <v>495.6</v>
      </c>
      <c r="J162" s="9">
        <v>165.6</v>
      </c>
    </row>
    <row r="163" spans="1:10" x14ac:dyDescent="0.35">
      <c r="A163" t="s">
        <v>55</v>
      </c>
      <c r="B163">
        <v>25</v>
      </c>
      <c r="C163" s="2" t="s">
        <v>2</v>
      </c>
      <c r="D163" s="9" t="s">
        <v>721</v>
      </c>
      <c r="E163" s="9" t="s">
        <v>722</v>
      </c>
      <c r="F163" s="9" t="s">
        <v>336</v>
      </c>
      <c r="G163" s="9" t="s">
        <v>337</v>
      </c>
      <c r="H163" s="14">
        <v>129.69999999999999</v>
      </c>
      <c r="I163" s="9">
        <v>341.2</v>
      </c>
      <c r="J163" s="9">
        <v>339</v>
      </c>
    </row>
    <row r="164" spans="1:10" x14ac:dyDescent="0.35">
      <c r="A164" t="s">
        <v>979</v>
      </c>
      <c r="B164">
        <v>22</v>
      </c>
      <c r="C164" s="2" t="s">
        <v>2</v>
      </c>
      <c r="D164" s="9" t="s">
        <v>723</v>
      </c>
      <c r="E164" s="9" t="s">
        <v>720</v>
      </c>
      <c r="F164" s="9" t="s">
        <v>336</v>
      </c>
      <c r="G164" s="9" t="s">
        <v>337</v>
      </c>
      <c r="H164" s="14">
        <v>122.3</v>
      </c>
      <c r="I164" s="9">
        <v>220.6</v>
      </c>
      <c r="J164" s="9"/>
    </row>
    <row r="165" spans="1:10" x14ac:dyDescent="0.35">
      <c r="A165" t="s">
        <v>832</v>
      </c>
      <c r="B165">
        <v>25</v>
      </c>
      <c r="C165" s="2" t="s">
        <v>2</v>
      </c>
      <c r="D165" s="9" t="s">
        <v>724</v>
      </c>
      <c r="E165" s="9" t="s">
        <v>725</v>
      </c>
      <c r="F165" s="9" t="s">
        <v>336</v>
      </c>
      <c r="G165" s="9" t="s">
        <v>337</v>
      </c>
      <c r="H165" s="14">
        <v>129.72</v>
      </c>
      <c r="I165" s="9">
        <v>632.20000000000005</v>
      </c>
      <c r="J165" s="9"/>
    </row>
    <row r="166" spans="1:10" x14ac:dyDescent="0.35">
      <c r="A166" t="s">
        <v>948</v>
      </c>
      <c r="B166">
        <v>21</v>
      </c>
      <c r="C166" s="2" t="s">
        <v>2</v>
      </c>
      <c r="D166" s="9" t="s">
        <v>726</v>
      </c>
      <c r="E166" s="9" t="s">
        <v>727</v>
      </c>
      <c r="F166" s="9" t="s">
        <v>336</v>
      </c>
      <c r="G166" s="9" t="s">
        <v>337</v>
      </c>
      <c r="H166" s="14">
        <v>75.760000000000005</v>
      </c>
      <c r="I166" s="9">
        <v>313.8</v>
      </c>
      <c r="J166" s="9"/>
    </row>
    <row r="167" spans="1:10" x14ac:dyDescent="0.35">
      <c r="A167" t="s">
        <v>37</v>
      </c>
      <c r="B167">
        <v>35</v>
      </c>
      <c r="C167" s="2" t="s">
        <v>2</v>
      </c>
      <c r="D167" s="9" t="s">
        <v>728</v>
      </c>
      <c r="E167" s="9" t="s">
        <v>729</v>
      </c>
      <c r="F167" s="9">
        <v>1.5429999999999999</v>
      </c>
      <c r="G167" s="9" t="s">
        <v>337</v>
      </c>
      <c r="H167" s="14">
        <v>81.3</v>
      </c>
      <c r="I167" s="9"/>
      <c r="J167" s="9" t="s">
        <v>337</v>
      </c>
    </row>
    <row r="168" spans="1:10" x14ac:dyDescent="0.35">
      <c r="A168" t="s">
        <v>980</v>
      </c>
      <c r="B168">
        <v>20</v>
      </c>
      <c r="C168" s="2" t="s">
        <v>2</v>
      </c>
      <c r="D168" s="9" t="s">
        <v>730</v>
      </c>
      <c r="E168" s="9" t="s">
        <v>731</v>
      </c>
      <c r="F168" s="9">
        <v>1.5429999999999999</v>
      </c>
      <c r="G168" s="9" t="s">
        <v>337</v>
      </c>
      <c r="H168" s="14">
        <v>150</v>
      </c>
      <c r="I168" s="9">
        <v>389.4</v>
      </c>
      <c r="J168" s="9"/>
    </row>
    <row r="169" spans="1:10" x14ac:dyDescent="0.35">
      <c r="A169" t="s">
        <v>981</v>
      </c>
      <c r="B169">
        <v>20</v>
      </c>
      <c r="C169" s="2" t="s">
        <v>2</v>
      </c>
      <c r="D169" s="9" t="s">
        <v>732</v>
      </c>
      <c r="E169" s="9" t="s">
        <v>733</v>
      </c>
      <c r="F169" s="9">
        <v>1.5429999999999999</v>
      </c>
      <c r="G169" s="9" t="s">
        <v>337</v>
      </c>
      <c r="H169" s="14" t="s">
        <v>337</v>
      </c>
      <c r="I169" s="9">
        <v>264.8</v>
      </c>
      <c r="J169" s="9"/>
    </row>
    <row r="170" spans="1:10" x14ac:dyDescent="0.35">
      <c r="A170" t="s">
        <v>982</v>
      </c>
      <c r="B170">
        <v>25</v>
      </c>
      <c r="C170" s="2" t="s">
        <v>2</v>
      </c>
      <c r="D170" s="9" t="s">
        <v>734</v>
      </c>
      <c r="E170" s="9" t="s">
        <v>735</v>
      </c>
      <c r="F170" s="9">
        <v>1.5429999999999999</v>
      </c>
      <c r="G170" s="9" t="s">
        <v>337</v>
      </c>
      <c r="H170" s="14">
        <v>92.72</v>
      </c>
      <c r="I170" s="9">
        <v>426.4</v>
      </c>
      <c r="J170" s="9"/>
    </row>
    <row r="171" spans="1:10" x14ac:dyDescent="0.35">
      <c r="A171" t="s">
        <v>953</v>
      </c>
      <c r="B171">
        <v>22</v>
      </c>
      <c r="C171" s="2" t="s">
        <v>2</v>
      </c>
      <c r="D171" s="9" t="s">
        <v>734</v>
      </c>
      <c r="E171" s="9" t="s">
        <v>735</v>
      </c>
      <c r="F171" s="9">
        <v>1.5429999999999999</v>
      </c>
      <c r="G171" s="9" t="s">
        <v>337</v>
      </c>
      <c r="H171" s="14">
        <v>44.78</v>
      </c>
      <c r="I171" s="9">
        <v>525.79999999999995</v>
      </c>
      <c r="J171" s="9"/>
    </row>
    <row r="172" spans="1:10" x14ac:dyDescent="0.35">
      <c r="A172" t="s">
        <v>257</v>
      </c>
      <c r="B172">
        <v>22</v>
      </c>
      <c r="C172" s="2" t="s">
        <v>2</v>
      </c>
      <c r="D172" s="9" t="s">
        <v>734</v>
      </c>
      <c r="E172" s="9" t="s">
        <v>735</v>
      </c>
      <c r="F172" s="9">
        <v>1.5429999999999999</v>
      </c>
      <c r="G172" s="9" t="s">
        <v>337</v>
      </c>
      <c r="H172" s="14">
        <v>92.34</v>
      </c>
      <c r="I172" s="9">
        <v>337</v>
      </c>
      <c r="J172" s="9"/>
    </row>
    <row r="173" spans="1:10" x14ac:dyDescent="0.35">
      <c r="A173" t="s">
        <v>983</v>
      </c>
      <c r="B173">
        <v>37</v>
      </c>
      <c r="C173" s="2" t="s">
        <v>2</v>
      </c>
      <c r="D173" s="9" t="s">
        <v>736</v>
      </c>
      <c r="E173" s="9" t="s">
        <v>737</v>
      </c>
      <c r="F173" s="9" t="s">
        <v>336</v>
      </c>
      <c r="G173" s="9">
        <v>73.06</v>
      </c>
      <c r="H173" s="14" t="s">
        <v>337</v>
      </c>
      <c r="I173" s="9">
        <v>320.8</v>
      </c>
      <c r="J173" s="9"/>
    </row>
    <row r="174" spans="1:10" x14ac:dyDescent="0.35">
      <c r="A174" t="s">
        <v>88</v>
      </c>
      <c r="B174">
        <v>26</v>
      </c>
      <c r="C174" s="2" t="s">
        <v>2</v>
      </c>
      <c r="D174" s="9" t="s">
        <v>738</v>
      </c>
      <c r="E174" s="9" t="s">
        <v>739</v>
      </c>
      <c r="F174" s="9" t="s">
        <v>336</v>
      </c>
      <c r="G174" s="9">
        <v>134.08000000000001</v>
      </c>
      <c r="H174" s="14" t="s">
        <v>337</v>
      </c>
      <c r="I174" s="9">
        <v>200.4</v>
      </c>
      <c r="J174" s="9">
        <v>337.2</v>
      </c>
    </row>
    <row r="175" spans="1:10" x14ac:dyDescent="0.35">
      <c r="A175" t="s">
        <v>984</v>
      </c>
      <c r="B175">
        <v>21</v>
      </c>
      <c r="C175" s="2" t="s">
        <v>2</v>
      </c>
      <c r="D175" s="9" t="s">
        <v>740</v>
      </c>
      <c r="E175" s="9" t="s">
        <v>741</v>
      </c>
      <c r="F175" s="9" t="s">
        <v>336</v>
      </c>
      <c r="G175" s="9" t="s">
        <v>337</v>
      </c>
      <c r="H175" s="14">
        <v>60.06</v>
      </c>
      <c r="I175" s="9"/>
      <c r="J175" s="9"/>
    </row>
    <row r="176" spans="1:10" x14ac:dyDescent="0.35">
      <c r="A176" t="s">
        <v>920</v>
      </c>
      <c r="B176">
        <v>23</v>
      </c>
      <c r="C176" s="2" t="s">
        <v>2</v>
      </c>
      <c r="D176" s="9" t="s">
        <v>742</v>
      </c>
      <c r="E176" s="9" t="s">
        <v>743</v>
      </c>
      <c r="F176" s="9" t="s">
        <v>336</v>
      </c>
      <c r="G176" s="9">
        <v>38.6</v>
      </c>
      <c r="H176" s="14">
        <v>35.4</v>
      </c>
      <c r="I176" s="9">
        <v>256.8</v>
      </c>
      <c r="J176" s="9"/>
    </row>
    <row r="177" spans="1:10" x14ac:dyDescent="0.35">
      <c r="A177" t="s">
        <v>985</v>
      </c>
      <c r="B177">
        <v>25</v>
      </c>
      <c r="C177" s="2" t="s">
        <v>2</v>
      </c>
      <c r="D177" s="9" t="s">
        <v>744</v>
      </c>
      <c r="E177" s="9" t="s">
        <v>745</v>
      </c>
      <c r="F177" s="9" t="s">
        <v>336</v>
      </c>
      <c r="G177" s="9">
        <v>15.02</v>
      </c>
      <c r="H177" s="14">
        <v>79.56</v>
      </c>
      <c r="I177" s="9">
        <v>207.8</v>
      </c>
      <c r="J177" s="9">
        <v>366</v>
      </c>
    </row>
    <row r="178" spans="1:10" x14ac:dyDescent="0.35">
      <c r="A178" t="s">
        <v>803</v>
      </c>
      <c r="B178">
        <v>24</v>
      </c>
      <c r="C178" s="2" t="s">
        <v>2</v>
      </c>
      <c r="D178" s="9" t="s">
        <v>746</v>
      </c>
      <c r="E178" s="9" t="s">
        <v>747</v>
      </c>
      <c r="F178" s="9">
        <v>0.55000000000000004</v>
      </c>
      <c r="G178" s="9" t="s">
        <v>337</v>
      </c>
      <c r="H178" s="14" t="s">
        <v>337</v>
      </c>
      <c r="I178" s="9">
        <v>133.13999999999999</v>
      </c>
      <c r="J178" s="9"/>
    </row>
    <row r="179" spans="1:10" x14ac:dyDescent="0.35">
      <c r="A179" t="s">
        <v>803</v>
      </c>
      <c r="B179">
        <v>21</v>
      </c>
      <c r="C179" s="2" t="s">
        <v>2</v>
      </c>
      <c r="D179" s="9" t="s">
        <v>748</v>
      </c>
      <c r="E179" s="9" t="s">
        <v>749</v>
      </c>
      <c r="F179" s="9">
        <v>2.097</v>
      </c>
      <c r="G179" s="9" t="s">
        <v>337</v>
      </c>
      <c r="H179" s="14">
        <v>69.56</v>
      </c>
      <c r="I179" s="9">
        <v>350.8</v>
      </c>
      <c r="J179" s="9"/>
    </row>
    <row r="180" spans="1:10" x14ac:dyDescent="0.35">
      <c r="A180" t="s">
        <v>986</v>
      </c>
      <c r="B180">
        <v>25</v>
      </c>
      <c r="C180" s="2" t="s">
        <v>2</v>
      </c>
      <c r="D180" s="9" t="s">
        <v>750</v>
      </c>
      <c r="E180" s="9" t="s">
        <v>751</v>
      </c>
      <c r="F180" s="9" t="s">
        <v>336</v>
      </c>
      <c r="G180" s="9" t="s">
        <v>337</v>
      </c>
      <c r="H180" s="14">
        <v>62.58</v>
      </c>
      <c r="I180" s="9">
        <v>126.1</v>
      </c>
      <c r="J180" s="9">
        <v>373.2</v>
      </c>
    </row>
    <row r="181" spans="1:10" x14ac:dyDescent="0.35">
      <c r="A181" t="s">
        <v>987</v>
      </c>
      <c r="B181">
        <v>28</v>
      </c>
      <c r="C181" s="2" t="s">
        <v>2</v>
      </c>
      <c r="D181" s="9" t="s">
        <v>752</v>
      </c>
      <c r="E181" s="9" t="s">
        <v>753</v>
      </c>
      <c r="F181" s="9">
        <v>0.20100000000000001</v>
      </c>
      <c r="G181" s="9">
        <v>28.86</v>
      </c>
      <c r="H181" s="14" t="s">
        <v>337</v>
      </c>
      <c r="I181" s="9">
        <v>322.39999999999998</v>
      </c>
      <c r="J181" s="9"/>
    </row>
    <row r="182" spans="1:10" x14ac:dyDescent="0.35">
      <c r="A182" t="s">
        <v>988</v>
      </c>
      <c r="B182">
        <v>25</v>
      </c>
      <c r="C182" s="2" t="s">
        <v>2</v>
      </c>
      <c r="D182" s="9" t="s">
        <v>752</v>
      </c>
      <c r="E182" s="9" t="s">
        <v>753</v>
      </c>
      <c r="F182" s="9">
        <v>0.20100000000000001</v>
      </c>
      <c r="G182" s="9" t="s">
        <v>337</v>
      </c>
      <c r="H182" s="14" t="s">
        <v>337</v>
      </c>
      <c r="I182" s="9">
        <v>112.24</v>
      </c>
      <c r="J182" s="9"/>
    </row>
    <row r="183" spans="1:10" x14ac:dyDescent="0.35">
      <c r="A183" t="s">
        <v>989</v>
      </c>
      <c r="B183">
        <v>26</v>
      </c>
      <c r="C183" s="2" t="s">
        <v>2</v>
      </c>
      <c r="D183" s="9" t="s">
        <v>754</v>
      </c>
      <c r="E183" s="9" t="s">
        <v>755</v>
      </c>
      <c r="F183" s="9" t="s">
        <v>336</v>
      </c>
      <c r="G183" s="9" t="s">
        <v>337</v>
      </c>
      <c r="H183" s="14" t="s">
        <v>337</v>
      </c>
      <c r="I183" s="9">
        <v>333.2</v>
      </c>
      <c r="J183" s="9"/>
    </row>
    <row r="184" spans="1:10" x14ac:dyDescent="0.35">
      <c r="A184" t="s">
        <v>259</v>
      </c>
      <c r="B184">
        <v>30</v>
      </c>
      <c r="C184" s="2" t="s">
        <v>2</v>
      </c>
      <c r="D184" s="9" t="s">
        <v>756</v>
      </c>
      <c r="E184" s="9" t="s">
        <v>757</v>
      </c>
      <c r="F184" s="9">
        <v>2.68</v>
      </c>
      <c r="G184" s="9" t="s">
        <v>337</v>
      </c>
      <c r="H184" s="14" t="s">
        <v>337</v>
      </c>
      <c r="I184" s="9">
        <v>155.06</v>
      </c>
      <c r="J184" s="9"/>
    </row>
    <row r="185" spans="1:10" x14ac:dyDescent="0.35">
      <c r="A185" t="s">
        <v>990</v>
      </c>
      <c r="B185">
        <v>24</v>
      </c>
      <c r="C185" s="2" t="s">
        <v>2</v>
      </c>
      <c r="D185" s="9" t="s">
        <v>758</v>
      </c>
      <c r="E185" s="9" t="s">
        <v>759</v>
      </c>
      <c r="F185" s="9" t="s">
        <v>336</v>
      </c>
      <c r="G185" s="9">
        <v>28.3</v>
      </c>
      <c r="H185" s="14">
        <v>59.5</v>
      </c>
      <c r="I185" s="9">
        <v>195.04</v>
      </c>
      <c r="J185" s="9">
        <v>172.3</v>
      </c>
    </row>
    <row r="186" spans="1:10" x14ac:dyDescent="0.35">
      <c r="A186" t="s">
        <v>245</v>
      </c>
      <c r="B186">
        <v>26</v>
      </c>
      <c r="C186" s="2" t="s">
        <v>2</v>
      </c>
      <c r="D186" s="9" t="s">
        <v>760</v>
      </c>
      <c r="E186" s="9" t="s">
        <v>761</v>
      </c>
      <c r="F186" s="9" t="s">
        <v>336</v>
      </c>
      <c r="G186" s="9" t="s">
        <v>337</v>
      </c>
      <c r="H186" s="14">
        <v>74.62</v>
      </c>
      <c r="I186" s="9">
        <v>260.39999999999998</v>
      </c>
      <c r="J186" s="9" t="s">
        <v>337</v>
      </c>
    </row>
    <row r="187" spans="1:10" x14ac:dyDescent="0.35">
      <c r="A187" t="s">
        <v>257</v>
      </c>
      <c r="B187">
        <v>29</v>
      </c>
      <c r="C187" s="2" t="s">
        <v>2</v>
      </c>
      <c r="D187" s="9" t="s">
        <v>760</v>
      </c>
      <c r="E187" s="9" t="s">
        <v>761</v>
      </c>
      <c r="F187" s="9" t="s">
        <v>336</v>
      </c>
      <c r="G187" s="9" t="s">
        <v>337</v>
      </c>
      <c r="H187" s="14">
        <v>104.66</v>
      </c>
      <c r="I187" s="9">
        <v>245</v>
      </c>
      <c r="J187" s="9"/>
    </row>
    <row r="188" spans="1:10" x14ac:dyDescent="0.35">
      <c r="A188" t="s">
        <v>256</v>
      </c>
      <c r="B188">
        <v>32</v>
      </c>
      <c r="C188" s="2" t="s">
        <v>2</v>
      </c>
      <c r="D188" s="9" t="s">
        <v>762</v>
      </c>
      <c r="E188" s="9" t="s">
        <v>763</v>
      </c>
      <c r="F188" s="9">
        <v>1.5660000000000001</v>
      </c>
      <c r="G188" s="9" t="s">
        <v>337</v>
      </c>
      <c r="H188" s="14" t="s">
        <v>337</v>
      </c>
      <c r="I188" s="9">
        <v>330.8</v>
      </c>
      <c r="J188" s="9">
        <v>289.2</v>
      </c>
    </row>
    <row r="189" spans="1:10" x14ac:dyDescent="0.35">
      <c r="A189" t="s">
        <v>53</v>
      </c>
      <c r="B189">
        <v>19</v>
      </c>
      <c r="C189" s="2" t="s">
        <v>2</v>
      </c>
      <c r="D189" s="9" t="s">
        <v>764</v>
      </c>
      <c r="E189" s="9" t="s">
        <v>765</v>
      </c>
      <c r="F189" s="9" t="s">
        <v>336</v>
      </c>
      <c r="G189" s="9">
        <v>115.18</v>
      </c>
      <c r="H189" s="14">
        <v>119.1</v>
      </c>
      <c r="I189" s="9">
        <v>255.6</v>
      </c>
      <c r="J189" s="9"/>
    </row>
    <row r="190" spans="1:10" x14ac:dyDescent="0.35">
      <c r="A190" t="s">
        <v>991</v>
      </c>
      <c r="B190">
        <v>26</v>
      </c>
      <c r="C190" s="2" t="s">
        <v>2</v>
      </c>
      <c r="D190" s="9" t="s">
        <v>766</v>
      </c>
      <c r="E190" s="9" t="s">
        <v>767</v>
      </c>
      <c r="F190" s="9" t="s">
        <v>336</v>
      </c>
      <c r="G190" s="9">
        <v>83.06</v>
      </c>
      <c r="H190" s="14" t="s">
        <v>337</v>
      </c>
      <c r="I190" s="9">
        <v>245.6</v>
      </c>
      <c r="J190" s="9" t="s">
        <v>337</v>
      </c>
    </row>
    <row r="191" spans="1:10" x14ac:dyDescent="0.35">
      <c r="A191" t="s">
        <v>992</v>
      </c>
      <c r="B191">
        <v>95</v>
      </c>
      <c r="C191" s="2" t="s">
        <v>2</v>
      </c>
      <c r="D191" s="9" t="s">
        <v>766</v>
      </c>
      <c r="E191" s="9" t="s">
        <v>767</v>
      </c>
      <c r="F191" s="9" t="s">
        <v>336</v>
      </c>
      <c r="G191" s="9">
        <v>79.36</v>
      </c>
      <c r="H191" s="14" t="s">
        <v>337</v>
      </c>
      <c r="I191" s="9" t="s">
        <v>337</v>
      </c>
      <c r="J191" s="9"/>
    </row>
    <row r="192" spans="1:10" x14ac:dyDescent="0.35">
      <c r="A192" t="s">
        <v>974</v>
      </c>
      <c r="B192">
        <v>40</v>
      </c>
      <c r="C192" s="2" t="s">
        <v>2</v>
      </c>
      <c r="D192" s="9" t="s">
        <v>766</v>
      </c>
      <c r="E192" s="9" t="s">
        <v>767</v>
      </c>
      <c r="F192" s="9" t="s">
        <v>336</v>
      </c>
      <c r="G192" s="9" t="s">
        <v>337</v>
      </c>
      <c r="H192" s="14" t="s">
        <v>337</v>
      </c>
      <c r="I192" s="9">
        <v>107.84</v>
      </c>
      <c r="J192" s="9"/>
    </row>
    <row r="193" spans="1:10" x14ac:dyDescent="0.35">
      <c r="A193" t="s">
        <v>803</v>
      </c>
      <c r="B193">
        <v>25</v>
      </c>
      <c r="C193" s="2" t="s">
        <v>2</v>
      </c>
      <c r="D193" s="9" t="s">
        <v>766</v>
      </c>
      <c r="E193" s="9" t="s">
        <v>767</v>
      </c>
      <c r="F193" s="9" t="s">
        <v>336</v>
      </c>
      <c r="G193" s="9" t="s">
        <v>337</v>
      </c>
      <c r="H193" s="14">
        <v>125.2</v>
      </c>
      <c r="I193" s="9">
        <v>206</v>
      </c>
      <c r="J193" s="9"/>
    </row>
    <row r="194" spans="1:10" x14ac:dyDescent="0.35">
      <c r="A194" t="s">
        <v>993</v>
      </c>
      <c r="B194">
        <v>26</v>
      </c>
      <c r="C194" s="2" t="s">
        <v>2</v>
      </c>
      <c r="D194" s="9" t="s">
        <v>768</v>
      </c>
      <c r="E194" s="9" t="s">
        <v>769</v>
      </c>
      <c r="F194" s="9" t="s">
        <v>336</v>
      </c>
      <c r="G194" s="9" t="s">
        <v>337</v>
      </c>
      <c r="H194" s="14">
        <v>61.6</v>
      </c>
      <c r="I194" s="9">
        <v>300.39999999999998</v>
      </c>
      <c r="J194" s="9"/>
    </row>
  </sheetData>
  <mergeCells count="2">
    <mergeCell ref="D1:E1"/>
    <mergeCell ref="F18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MASTER</vt:lpstr>
      <vt:lpstr>WATER=513</vt:lpstr>
      <vt:lpstr>BLOOD=205</vt:lpstr>
      <vt:lpstr>B.M.=378</vt:lpstr>
      <vt:lpstr>URINE=461</vt:lpstr>
      <vt:lpstr>C.URINE=184</vt:lpstr>
      <vt:lpstr>non-exposed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ICMR Project</dc:creator>
  <cp:lastModifiedBy>ICMR Project</cp:lastModifiedBy>
  <cp:lastPrinted>2022-08-18T05:43:12Z</cp:lastPrinted>
  <dcterms:created xsi:type="dcterms:W3CDTF">2022-07-22T08:56:50Z</dcterms:created>
  <dcterms:modified xsi:type="dcterms:W3CDTF">2024-07-09T13:14:26Z</dcterms:modified>
</cp:coreProperties>
</file>