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D3A04E6-BC00-45AF-BB3C-D2D2C04CB236}" xr6:coauthVersionLast="45" xr6:coauthVersionMax="45" xr10:uidLastSave="{00000000-0000-0000-0000-000000000000}"/>
  <bookViews>
    <workbookView xWindow="-98" yWindow="-98" windowWidth="19396" windowHeight="11596" firstSheet="6" activeTab="6" xr2:uid="{00000000-000D-0000-FFFF-FFFF00000000}"/>
  </bookViews>
  <sheets>
    <sheet name="Sheet1" sheetId="1" r:id="rId1"/>
    <sheet name="SpatialFearCrimeMeasuredActivit" sheetId="2" r:id="rId2"/>
    <sheet name="FearOfCrime Papers" sheetId="3" r:id="rId3"/>
    <sheet name="SpatialFearCrimeMeasurActSorted" sheetId="5" r:id="rId4"/>
    <sheet name="FurtheridenifiedfromPaper" sheetId="6" r:id="rId5"/>
    <sheet name="LR_Assessment" sheetId="7" r:id="rId6"/>
    <sheet name="LR_Assessment_Final_Excluded" sheetId="14" r:id="rId7"/>
  </sheets>
  <definedNames>
    <definedName name="_xlnm._FilterDatabase" localSheetId="5" hidden="1">LR_Assessment!$A$1:$Q$103</definedName>
    <definedName name="_xlnm._FilterDatabase" localSheetId="6" hidden="1">LR_Assessment_Final_Excluded!$A$1:$P$78</definedName>
    <definedName name="_xlnm._FilterDatabase" localSheetId="3" hidden="1">SpatialFearCrimeMeasurActSorted!$A$3:$N$115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4" l="1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</calcChain>
</file>

<file path=xl/sharedStrings.xml><?xml version="1.0" encoding="utf-8"?>
<sst xmlns="http://schemas.openxmlformats.org/spreadsheetml/2006/main" count="2764" uniqueCount="530">
  <si>
    <t>US</t>
  </si>
  <si>
    <t>Titel</t>
  </si>
  <si>
    <t>Author</t>
  </si>
  <si>
    <t xml:space="preserve">Physical environmental characteristics promoting independent and active transport to children’s meaningful places </t>
  </si>
  <si>
    <t xml:space="preserve">Anna Broberga,*, Samuli Salminenb, Marketta Kyttäa </t>
  </si>
  <si>
    <t xml:space="preserve">Year </t>
  </si>
  <si>
    <t>Associations between the neighbourhood built environment and out of school physical activity and active travel: An examination from the Kids in the City study</t>
  </si>
  <si>
    <r>
      <t>MelodyOliver</t>
    </r>
    <r>
      <rPr>
        <sz val="3"/>
        <color rgb="FF007398"/>
        <rFont val="Arial"/>
        <family val="2"/>
      </rPr>
      <t>a</t>
    </r>
    <r>
      <rPr>
        <sz val="5"/>
        <color rgb="FF007398"/>
        <rFont val="Arial"/>
        <family val="2"/>
      </rPr>
      <t>SuzanneMavoa</t>
    </r>
    <r>
      <rPr>
        <sz val="3"/>
        <color rgb="FF007398"/>
        <rFont val="Arial"/>
        <family val="2"/>
      </rPr>
      <t>bc</t>
    </r>
    <r>
      <rPr>
        <sz val="5"/>
        <color rgb="FF007398"/>
        <rFont val="Arial"/>
        <family val="2"/>
      </rPr>
      <t>HannahBadland</t>
    </r>
    <r>
      <rPr>
        <sz val="3"/>
        <color rgb="FF007398"/>
        <rFont val="Arial"/>
        <family val="2"/>
      </rPr>
      <t>c</t>
    </r>
    <r>
      <rPr>
        <sz val="5"/>
        <color rgb="FF007398"/>
        <rFont val="Arial"/>
        <family val="2"/>
      </rPr>
      <t>KarlParker</t>
    </r>
    <r>
      <rPr>
        <sz val="3"/>
        <color rgb="FF007398"/>
        <rFont val="Arial"/>
        <family val="2"/>
      </rPr>
      <t>b</t>
    </r>
    <r>
      <rPr>
        <sz val="5"/>
        <color rgb="FF007398"/>
        <rFont val="Arial"/>
        <family val="2"/>
      </rPr>
      <t>PhilDonovan</t>
    </r>
    <r>
      <rPr>
        <sz val="3"/>
        <color rgb="FF007398"/>
        <rFont val="Arial"/>
        <family val="2"/>
      </rPr>
      <t>b</t>
    </r>
    <r>
      <rPr>
        <sz val="5"/>
        <color rgb="FF007398"/>
        <rFont val="Arial"/>
        <family val="2"/>
      </rPr>
      <t>Robin AKearns</t>
    </r>
    <r>
      <rPr>
        <sz val="3"/>
        <color rgb="FF007398"/>
        <rFont val="Arial"/>
        <family val="2"/>
      </rPr>
      <t>d</t>
    </r>
    <r>
      <rPr>
        <sz val="5"/>
        <color rgb="FF007398"/>
        <rFont val="Arial"/>
        <family val="2"/>
      </rPr>
      <t>En-YiLin</t>
    </r>
    <r>
      <rPr>
        <sz val="3"/>
        <color rgb="FF007398"/>
        <rFont val="Arial"/>
        <family val="2"/>
      </rPr>
      <t>b</t>
    </r>
    <r>
      <rPr>
        <sz val="5"/>
        <color rgb="FF007398"/>
        <rFont val="Arial"/>
        <family val="2"/>
      </rPr>
      <t>KarenWitten</t>
    </r>
    <r>
      <rPr>
        <sz val="3"/>
        <color rgb="FF007398"/>
        <rFont val="Arial"/>
        <family val="2"/>
      </rPr>
      <t>b</t>
    </r>
  </si>
  <si>
    <t>type of paper</t>
  </si>
  <si>
    <t>Do attributes in the physical environment influence children's physical activity? A review of the literature</t>
  </si>
  <si>
    <t>review paper</t>
  </si>
  <si>
    <t xml:space="preserve">Source </t>
  </si>
  <si>
    <t>Google scholar</t>
  </si>
  <si>
    <t>Walkability and safety around elementary schools: economic and ethnic disparities</t>
  </si>
  <si>
    <t>Kirsten Krahnstoever DavisonEmail author and Catherine T Lawson</t>
  </si>
  <si>
    <t>Keywords used</t>
  </si>
  <si>
    <t>Safety and GIS measures children</t>
  </si>
  <si>
    <t>GIS measures and safety for children</t>
  </si>
  <si>
    <t>Xuemei Zhu, BArch, Chanam Lee, PhD</t>
  </si>
  <si>
    <t>study paper</t>
  </si>
  <si>
    <t>Disparities in Urban Neighborhood Conditions: Evidence from GIS Measures and Field Observation in New York City</t>
  </si>
  <si>
    <t>KATHRYN M. NE CK ERMAN1 , GINA S. LO VAS I 2 , STEPHEN D AVIES3 , MAR NIE PUR CIE L1 , JAMES QUINN1 , ERIC FEDER1 , NAK ITA RAGHUNATH1 , BENJAMIN WASSE RMAN1 , and ANDREW RUNDLE4</t>
  </si>
  <si>
    <t>Neighborhood Road Environments and Physical Activity Among Youth: The CLAN Stud</t>
  </si>
  <si>
    <t>Alison Carver, Anna F. Timperio, and David A. Crawfor</t>
  </si>
  <si>
    <t>study area</t>
  </si>
  <si>
    <t xml:space="preserve"> Melbourne, Australia</t>
  </si>
  <si>
    <t>Neighborhood playgrounds, fast food restaurants, and crime: relationships to overweight in low-income preschool children</t>
  </si>
  <si>
    <t>Crime and perceptions of safety in the home neighborhood are independently associated with physical activity among 11–15 year olds</t>
  </si>
  <si>
    <t xml:space="preserve"> Ian Janssen⁎</t>
  </si>
  <si>
    <t>canada</t>
  </si>
  <si>
    <t>Undeveloped green space and free-time physical activity in 11 to 13-year-old children</t>
  </si>
  <si>
    <t>Ian Janssen1,2* and Andrei Rosu1</t>
  </si>
  <si>
    <t>Neighborhood Crime-Related Safety and Its Relation to Children’s Physical Activit</t>
  </si>
  <si>
    <t>Stephanie H. Kneeshaw-Price, Brian E. Saelens, James F. Sallis, Lawrence D. Frank, David E. Grembowski, Peggy A. Hannon, Nicholas L. Smith, and K. C. Gary Chan</t>
  </si>
  <si>
    <t>Review of Reviews</t>
  </si>
  <si>
    <t>Environmental Correlates of Physical Activity And Walking in Adults and Children: A Review of Reviews</t>
  </si>
  <si>
    <t xml:space="preserve">A.E. Bauman and F.C. Bull  </t>
  </si>
  <si>
    <t>Safety and spatiotemporal measures of children active behaviour</t>
  </si>
  <si>
    <t xml:space="preserve">Free Range Kids? Using GPS-Derived Activity Spaces to Examine Children’s Neighborhood Activity and Mobility </t>
  </si>
  <si>
    <t xml:space="preserve">Janet E. Loebach, Jason A. Gilliland
</t>
  </si>
  <si>
    <t>US, CANADA</t>
  </si>
  <si>
    <t>Behavior Mapping: A Method for Linking Preschool Physical Activity and Outdoor Design</t>
  </si>
  <si>
    <t xml:space="preserve">NILDA G. COSCO1, ROBIN C. MOORE1, and MOHAMMED Z. ISLAM2 </t>
  </si>
  <si>
    <t>Bangladish</t>
  </si>
  <si>
    <t>Natural and built environmental exposures on children's active school travel: A Dutch global positioning system-based cross-sectional study</t>
  </si>
  <si>
    <t>Marco Helbicha,n, Maarten J. Zeylmans van Emmichovenb, Martin J. Dijstc, Mei-Po Kwand, Frank H. Pierike, Sanne I. de Vriesf</t>
  </si>
  <si>
    <t>Holland</t>
  </si>
  <si>
    <t>New Zealand parents’ understandings of the intergenerational decline in children’s independent outdoor play and active travel</t>
  </si>
  <si>
    <t>Karen Wittena∗, Robin Kearnsb, Penelope Carrolla, Lanuola Asiasigaa and Nicola Tava’e</t>
  </si>
  <si>
    <t>NZ</t>
  </si>
  <si>
    <t>Safety  spatiotemporal measures of children active behaviour</t>
  </si>
  <si>
    <t>Children’s Geographies for Activity and Play: An Overview of Measurement Approaches</t>
  </si>
  <si>
    <t>Melody Oliver,Suzanne Mavoa, Scott Duncan, Paul Kelly, Phillip Donovan, Marketta Kyttä</t>
  </si>
  <si>
    <t>Review</t>
  </si>
  <si>
    <t>Understanding child and parent perceptions of barriers influencing children’s active school travel</t>
  </si>
  <si>
    <t>Katherine Wilson1,2, Andrew F. Clark1,2 and Jason A. Gilliland1</t>
  </si>
  <si>
    <t>Spatial Classification of Youth Physical Activity Patterns</t>
  </si>
  <si>
    <t>Daniel G. Rainham, PhD, Christopher J. Bates, MSc, Chris M. Blanchard, PhD, Trevor J. Dummer, PhD, Sara F. Kirk, PhD, Cindy L. Shearer, PhD</t>
  </si>
  <si>
    <t>Canada</t>
  </si>
  <si>
    <t>retrieved on</t>
  </si>
  <si>
    <t>Jan. 2019</t>
  </si>
  <si>
    <t>A Review of Neighbourhood effects and early childhod development: How, where and for hom, do neighbourhood matter?</t>
  </si>
  <si>
    <t>Anita Minh, Nazeem…</t>
  </si>
  <si>
    <t>Sep. 2018</t>
  </si>
  <si>
    <t xml:space="preserve">New Persepective on the use of gegraphic information systens (GIS in environemental Health Science </t>
  </si>
  <si>
    <t>Thomas Kistemanna, Friederike Dangendorfa, J¸rgen Schweikart</t>
  </si>
  <si>
    <t>review</t>
  </si>
  <si>
    <t>germany</t>
  </si>
  <si>
    <t>Applications of geographic information systems (GIS) data and methods in obesity-related research</t>
  </si>
  <si>
    <t>P. Jia,1† X. Cheng,2† H. Xue3 and Y. Wang3,4</t>
  </si>
  <si>
    <t>USA</t>
  </si>
  <si>
    <t>Review GIS</t>
  </si>
  <si>
    <t>March. 2018</t>
  </si>
  <si>
    <t>A spatio-temporal accessibility measure for modelling activity participation in discretionary activities</t>
  </si>
  <si>
    <t>Koos Fransena,b,⁎, Steven Farberc, Greta Deruyterb, Philippe De Maeye</t>
  </si>
  <si>
    <t>Mapping fear of crime as a context-dependent everyday experience that varies in space and time</t>
  </si>
  <si>
    <t>UK</t>
  </si>
  <si>
    <t>Dec. 2018</t>
  </si>
  <si>
    <t xml:space="preserve">Crime, fear of crime, environment, and mental health and wellbeing: Mapping review of theories and causal pathways </t>
  </si>
  <si>
    <t>Theo Lorenca,n, Stephen Claytonb, David Nearyb, Margaret Whiteheadb, Mark Petticrewa, Hilary Thomsonc, Steven Cumminsd, Amanda Sowdene, Adrian Rentonf</t>
  </si>
  <si>
    <t>Journal</t>
  </si>
  <si>
    <t>Health and Place</t>
  </si>
  <si>
    <t>Reassessing the Fear of Crime</t>
  </si>
  <si>
    <t>Why Is Fear of Crime a Serious Social Problem?</t>
  </si>
  <si>
    <t>Feelings and Functions in the Fear of Crime: Applying a New Approach to Victimisation Insecurity</t>
  </si>
  <si>
    <t>Diffierent Measures of Vulrnability in their relation to diffierent dimenion to fear of crime</t>
  </si>
  <si>
    <t xml:space="preserve">Crime and Fear of Crime </t>
  </si>
  <si>
    <t xml:space="preserve">The fear factor: Examining the spatial variability of recorded crime on the fear of crime </t>
  </si>
  <si>
    <t xml:space="preserve">Gregory D. Breetzkea,*, Amber L. Pearsonb,1 </t>
  </si>
  <si>
    <t>Dec. 2017</t>
  </si>
  <si>
    <t xml:space="preserve">Perceived insecurity and fear of crime in a city with low-crime rates </t>
  </si>
  <si>
    <t xml:space="preserve">Sergi Valeraa,*, Joan Guàrdiab </t>
  </si>
  <si>
    <t>Social Fabric and Fear of Crime: Considering spatial location and time of the day</t>
  </si>
  <si>
    <t>Adam Boessen, John R. Hipp</t>
  </si>
  <si>
    <t>Social Network</t>
  </si>
  <si>
    <t>C:\Users\razou\Documents\RoulaDocs\1_PHD Folder\7_Publications\2-ChildrenMobilityandGISLRPaper\References\Ind_FearOfCrime</t>
  </si>
  <si>
    <t>Jul. 2017</t>
  </si>
  <si>
    <t>The Effect of Mural on Personal Crime and Fear of Crim</t>
  </si>
  <si>
    <t xml:space="preserve">Identiﬁcation of the impact of crime on physical activity depends upon neighbourhood scale: Multilevel evidence from 203,883 Australians </t>
  </si>
  <si>
    <t>Thomas Astell-Burta,b,n,1, Xiaoqi Fenga,c, Gregory S. Kol</t>
  </si>
  <si>
    <t>Australia</t>
  </si>
  <si>
    <t>Dec.2017</t>
  </si>
  <si>
    <t xml:space="preserve">Fear, crime, and space: The case of Viçosa, Brazil </t>
  </si>
  <si>
    <t>Akenya Alkimima,*, Keith C. Clarkeb, Fábio S. Oliveirac</t>
  </si>
  <si>
    <t>Applied Geography</t>
  </si>
  <si>
    <t>Brazil</t>
  </si>
  <si>
    <t xml:space="preserve">The geography of crime fear: A pilot study exploring event-based perceptions of risk using mobile technology </t>
  </si>
  <si>
    <t xml:space="preserve">Michael L. Chataway a, *, Timothy C. Hart a, Ross Coomber b, Christine Bond b </t>
  </si>
  <si>
    <t xml:space="preserve">  OFFICIAL NEIGHBORHOOD CRIMES AND CRIME PERCEPTION AS A BARRIER TO PHYSICAL ACTIVITY AMONG HOUSTON AREA ADULT RESIDENTS </t>
  </si>
  <si>
    <t>The independent associations of recorded crime and perceived safety with physical health in a nationally representative cross-sectional survey of men and women in New Zealan</t>
  </si>
  <si>
    <t>Gina S Lovasi,1 Charlene E Goh,1 Amber L Pearson,2 Gregory Breetzke3</t>
  </si>
  <si>
    <t>Jan.2018</t>
  </si>
  <si>
    <t>Independence association of recorded crime and percieved saftey with physical health</t>
  </si>
  <si>
    <t xml:space="preserve">Crime victimization and the implications for individual health and wellbeing: A Shefﬁeld case study </t>
  </si>
  <si>
    <t>Su-Yin Tan a, *, Robert Haining b</t>
  </si>
  <si>
    <t xml:space="preserve">Associations of perceived neighborhood safety and crime with cardiometabolic risk factors among a population with type 2 diabetes </t>
  </si>
  <si>
    <t>Folder Location</t>
  </si>
  <si>
    <t xml:space="preserve">Aracely Tamayoa,n, Andrew J. Karterb, Mahasin S. Mujahidc, E. Margaret Wartonb, Howard H. Moffetb, Nancy Adlerd, Dean Schillingere, Bethany Hendrickson O’Connellf, Barbara Laraiag </t>
  </si>
  <si>
    <t>Related to fear of crime survey I am designing</t>
  </si>
  <si>
    <t>Inot included, It is strategies</t>
  </si>
  <si>
    <t>Perceived safety of the retroﬁt neighborhood: A location-based approach</t>
  </si>
  <si>
    <t>The Effect of the Social and Physical Environment  on Children’s Independent Mobility to Neighborhood Destination</t>
  </si>
  <si>
    <t>Hayley E. Christian, Charlotte D. Klinker, Karen Villanueva, Matthew W. Knuiman,  Sarah A. Foster, Stephan R. Zubrick, Mark Divitini, Lisa Wood, and Billie Giles-Corti</t>
  </si>
  <si>
    <t>Australia, Western Australia</t>
  </si>
  <si>
    <t>Childhood Obesity and Crime</t>
  </si>
  <si>
    <t>master degree thessis</t>
  </si>
  <si>
    <t xml:space="preserve">Morgan Thorn Yates </t>
  </si>
  <si>
    <t>Neighborhood Crime-Related Safety and Its Relation to Children’s Physical Activity</t>
  </si>
  <si>
    <t>Review Paper</t>
  </si>
  <si>
    <t>Playing it safe: The influence of neighbourhood safety on children's physical ativity_A Review</t>
  </si>
  <si>
    <t>A prospective examination of children’s time spent outdoors, objectively measured physical activity and overweight</t>
  </si>
  <si>
    <t>V Cleland1, D Crawford1, LA Baur2, C Hume1, A Timperio1 and J Salmon1</t>
  </si>
  <si>
    <t>C:\Users\razou\Documents\RoulaDocs\1_PHD Folder\7_Publications\2-ChildrenMobilityandGISLRPaper\References\Indevidiual</t>
  </si>
  <si>
    <t>Australia, Melbourne</t>
  </si>
  <si>
    <t>Human Behaviour and GIS</t>
  </si>
  <si>
    <t>Mario Boffi et Matteo Colleoni</t>
  </si>
  <si>
    <t xml:space="preserve">Spatial analysis of crime incidence and adolescent physical activity </t>
  </si>
  <si>
    <t xml:space="preserve">Alyssa I. Robinsona, Fei Carnesb, Nicolas M. Oreskovica,c,d,⁎ </t>
  </si>
  <si>
    <t>Crime, Percieved Safety, and Physical activity: A meta Analysis</t>
  </si>
  <si>
    <t>Erika Rees-Punia</t>
  </si>
  <si>
    <t>Meta analysis</t>
  </si>
  <si>
    <t>Relationship between walking levels and perceptions of the local neighbourhood environment</t>
  </si>
  <si>
    <t>D Alton, P Adab, L Roberts, T Barrett</t>
  </si>
  <si>
    <t>Ronald N Buliung, Pavlos Kanaroglou</t>
  </si>
  <si>
    <t>Review and study paper</t>
  </si>
  <si>
    <t xml:space="preserve">canada </t>
  </si>
  <si>
    <t>A GIS toolkit for exploring geographies of household activity/travel behaviour**</t>
  </si>
  <si>
    <t>space-time</t>
  </si>
  <si>
    <t>GIS 2D</t>
  </si>
  <si>
    <t>Typologies of tourists’ time–space consumption: a new approach using GPS data and GIS tools</t>
  </si>
  <si>
    <t>A. Yair Grinberger, Noam Shoval &amp; Bob McKercher</t>
  </si>
  <si>
    <t xml:space="preserve">Tracking and visualization of space-time activities for a micro-scale flu transmission study </t>
  </si>
  <si>
    <t>Feng Qi1*† and Fei Du2†</t>
  </si>
  <si>
    <t>Hong Kong</t>
  </si>
  <si>
    <t>Space–time density of trajectories: exploring spatio-temporal patterns in movement data</t>
  </si>
  <si>
    <t>Urška Demšar &amp; Kirsi Virrantaus</t>
  </si>
  <si>
    <t>Finland</t>
  </si>
  <si>
    <t>Luca Pappalardo1,2 · Filippo Simini3</t>
  </si>
  <si>
    <t>Data-driven generation of spatio-temporal routines in human mobility**</t>
  </si>
  <si>
    <t>Trajectory Data Analysis for Pedestrian Space-time Activity Study</t>
  </si>
  <si>
    <t>US-China</t>
  </si>
  <si>
    <t xml:space="preserve">Exploratory data analysis of activity diary data: a space–time GIS approach </t>
  </si>
  <si>
    <t>Jie Chena,⇑, Shih-Lung Shawb, Hongbo Yuc, Feng Lua, Yanwei Chaid, Qinglei Jiaa</t>
  </si>
  <si>
    <t>Linking GPS and travel diary data using sequence alignment in a study of children’s independent mobility</t>
  </si>
  <si>
    <t>Suzanne Mavoa1*, Melody Oliver2,3, Karen Witten1 and Hannah M Badland4</t>
  </si>
  <si>
    <t xml:space="preserve">A GIS-based time-geographic approach of studying individual activities and interactions in a hybrid physical–virtual space </t>
  </si>
  <si>
    <t xml:space="preserve">Shih-Lung Shawa,*, Hongbo Yub </t>
  </si>
  <si>
    <t>It’s About Time: A Conceptual Framework for the Representation of Temporal Dynamics in Geographic Information Systems</t>
  </si>
  <si>
    <t xml:space="preserve">Donna J. Peuquet </t>
  </si>
  <si>
    <t>review method</t>
  </si>
  <si>
    <t xml:space="preserve">Constructing human activity spaces: A new approach incorporating complex urban activity-travel </t>
  </si>
  <si>
    <t>Ran Li, Daoqin Tong⁎</t>
  </si>
  <si>
    <t>Interactive geovisualization of activity-travel patterns using three-dimensional geographical information systems: a methodological exploration with a large data set</t>
  </si>
  <si>
    <t xml:space="preserve">Mei-Po Kwan </t>
  </si>
  <si>
    <t>#</t>
  </si>
  <si>
    <t>spatiotemoral children activity space safety</t>
  </si>
  <si>
    <t>Qualitative GIS and the visualization of narrative activity space data</t>
  </si>
  <si>
    <t>Jeremy Mennisa*, Michael J. Masonb and Yinghui Cao</t>
  </si>
  <si>
    <t>qualitative activity space</t>
  </si>
  <si>
    <t xml:space="preserve">Towards spatiotemporal planning: practicable analysis of day-to-day paths through space and time </t>
  </si>
  <si>
    <t xml:space="preserve">M G Mey, H ter Heide </t>
  </si>
  <si>
    <t xml:space="preserve">a new method of space-time analysis </t>
  </si>
  <si>
    <t xml:space="preserve">The Way She Moves: Mapping the Everyday Production of Gender-Space </t>
  </si>
  <si>
    <t>Shilpa Ranade</t>
  </si>
  <si>
    <t>Mumbai</t>
  </si>
  <si>
    <t xml:space="preserve">spatiotemoral variation of children fear of crime </t>
  </si>
  <si>
    <t>Fear of crime and home security systems</t>
  </si>
  <si>
    <t>Carlos J. Vilalta</t>
  </si>
  <si>
    <t>Mexico</t>
  </si>
  <si>
    <t xml:space="preserve">fear of crime </t>
  </si>
  <si>
    <t>Reka Solymosi1*, Kate Bowers1 and Taku Fujiyama2</t>
  </si>
  <si>
    <t>Jan.2 2019</t>
  </si>
  <si>
    <t>Jan.2 2020</t>
  </si>
  <si>
    <t>Jan.2 2021</t>
  </si>
  <si>
    <t>Jan.2 2022</t>
  </si>
  <si>
    <t>Jan.2 2023</t>
  </si>
  <si>
    <t>Uk</t>
  </si>
  <si>
    <t>research questions</t>
  </si>
  <si>
    <t>Does activity space size (active mobility space size) if influenced by safety and fear of crime influence children being active</t>
  </si>
  <si>
    <t>Why is Fear of Crime a serious social problem</t>
  </si>
  <si>
    <t>Bruice J. Doran, Melissa B Burgess</t>
  </si>
  <si>
    <t>Putting Fear of Crime on the map: Investigating Perception of Crime using GIS</t>
  </si>
  <si>
    <t>Future avendues for Fear Mapping: Potenitai Application and improvements</t>
  </si>
  <si>
    <t>Book</t>
  </si>
  <si>
    <t>Ebook Springer</t>
  </si>
  <si>
    <t xml:space="preserve">HOW THE FEAR OF CRIME SPATIALLY DIFFERS AMONG THE DISTRICTS OF ISTANBUL? </t>
  </si>
  <si>
    <t xml:space="preserve">Ömer Bilen  Öyküm Esra Aşkın  Ali Hakan Büyüklü  Ayşenur Ökten  Mehmet Gür </t>
  </si>
  <si>
    <t>turkey</t>
  </si>
  <si>
    <t>Exploring spatial and temporal variation in perception of crime and place using crowdsourced data</t>
  </si>
  <si>
    <t>Reka Solymosi</t>
  </si>
  <si>
    <t xml:space="preserve">Phd thesis </t>
  </si>
  <si>
    <t>Extreme spatial variations in crime density in Baltimore County, MD</t>
  </si>
  <si>
    <t>Kieth Harries</t>
  </si>
  <si>
    <t>crime density</t>
  </si>
  <si>
    <t>Fear of Crime, mobility and mental health in inner city London UK</t>
  </si>
  <si>
    <t>Rob Whiley, Martin Prince</t>
  </si>
  <si>
    <t>fear ofCrime, mobility</t>
  </si>
  <si>
    <t xml:space="preserve">Spatiotemporal Active behaviour and Fear of Crime and children </t>
  </si>
  <si>
    <t>Georgy D. Breetzke, Amber L. Pearson</t>
  </si>
  <si>
    <t>FearofCrime, Crime, Adult</t>
  </si>
  <si>
    <t>Integrating Sketch Maps with GIS to Explore Fear of Crime in the Urban Environment: A Review of the Past and Prospects for the Future</t>
  </si>
  <si>
    <t xml:space="preserve">Jacqueline W. Curtis </t>
  </si>
  <si>
    <t>fear of crime, GIS, Sketch</t>
  </si>
  <si>
    <t>chapterofbook</t>
  </si>
  <si>
    <t>comments</t>
  </si>
  <si>
    <t>downloaded from</t>
  </si>
  <si>
    <t>Springerlink</t>
  </si>
  <si>
    <t xml:space="preserve">A SOCIAL ECOLOGICAL STUDY EXAMINING INDIVIDUAL, HOUSEHOLD, AND NEIGHBORHOOD INFLUENCES ON CHILDREN'S PHYSICAL ACTIVITY AND ACTIVE COMMUTING TO/FROM SCHOOL </t>
  </si>
  <si>
    <t xml:space="preserve">Stacy Salomonsen-Sautel </t>
  </si>
  <si>
    <t>Fear crime children</t>
  </si>
  <si>
    <t>ProQuest</t>
  </si>
  <si>
    <t>Space–Time Analysis of Vehicle Theft Patterns in Shanghai, China</t>
  </si>
  <si>
    <t xml:space="preserve">Yuanyuan Mao 1, Shenzhi Dai 2, Jiajun Ding 3, Wei Zhu 2, Can Wang 2 and Xinyue Ye 4,* </t>
  </si>
  <si>
    <t>China</t>
  </si>
  <si>
    <t>Activity Fields and the Dynamics of Crime: Advancing Knowledge About the Role of the Environment in Crime Causation</t>
  </si>
  <si>
    <t>Per-Olof H. Wikstro ¨m • Vania Ceccato • Beth Hardie • Kyle Treiber</t>
  </si>
  <si>
    <t>crime</t>
  </si>
  <si>
    <t xml:space="preserve">Spatiotemporal Active behaviour and measured Crime and children </t>
  </si>
  <si>
    <t>Risky businesses: A micro-level spatiotemporal analysis of crime, place, &amp; business establishment type</t>
  </si>
  <si>
    <t>Christopher R. Herrmann</t>
  </si>
  <si>
    <t>measured crime</t>
  </si>
  <si>
    <t xml:space="preserve">Spatiotemporal Data Mining, Analysis, and Visualization of Human Activity Data </t>
  </si>
  <si>
    <t xml:space="preserve">Xun Li </t>
  </si>
  <si>
    <t>spatiotemporal activity</t>
  </si>
  <si>
    <t xml:space="preserve">Advances in spatial epidemiology and geographic information systems </t>
  </si>
  <si>
    <t>Russell S. Kirby PhD, MS a,*, Eric Delmelle PhD b, Jan M. Eberth PhD, MSPH c</t>
  </si>
  <si>
    <t>Reiew</t>
  </si>
  <si>
    <t>spatial epidomology</t>
  </si>
  <si>
    <t>science direct</t>
  </si>
  <si>
    <t xml:space="preserve">Contextual mapping: Visualization of high-dimensional spatial patterns in a single geo-map </t>
  </si>
  <si>
    <t>Vahid Moosavi</t>
  </si>
  <si>
    <t>Switzerland</t>
  </si>
  <si>
    <t>Spatial Context</t>
  </si>
  <si>
    <t>Objectively measured crime and active transportation among 10–13year olds</t>
  </si>
  <si>
    <t xml:space="preserve">Mijal Vonderwaldea,1,Justyna Coxa,1,Gillian C. Williamsb,MichaelM.Borghesea,IanJanssena,b,⁎ </t>
  </si>
  <si>
    <t xml:space="preserve">crime, children </t>
  </si>
  <si>
    <t>ScienceDirect</t>
  </si>
  <si>
    <t>crime children activity</t>
  </si>
  <si>
    <t xml:space="preserve">Richard R. Suminskia,⁎, Shannon M. Robsona, Linda L. Mayb, Rachel I. Blaira, Elizabeth M. Orsega-Smitha </t>
  </si>
  <si>
    <t xml:space="preserve">Actual neighborhood-level crime predicts body mass index z-score changes in a multi-racial/ethnic sample of children☆ </t>
  </si>
  <si>
    <t>crime, obesity</t>
  </si>
  <si>
    <t>The association between the perception of crime and walking in gated and non-gated neighbourhoods of Asian developing countries</t>
  </si>
  <si>
    <t>Yasmeen Gula,∗, Zahid Sultanb, Gul Ahmed Jokhioc</t>
  </si>
  <si>
    <t>percieved crime</t>
  </si>
  <si>
    <t>percieved crime children</t>
  </si>
  <si>
    <t xml:space="preserve">Parental perceived built environment measures and active play in Washington DC metropolitan children </t>
  </si>
  <si>
    <t>Jennifer D. Roberts a,⁎, Brandon Knight b, Rashawn Ray c, Brian E. Saelens d</t>
  </si>
  <si>
    <t xml:space="preserve"> </t>
  </si>
  <si>
    <t>Effects of built environment on childhood obesity</t>
  </si>
  <si>
    <t>Robert Sandya,RustyTchernisb et all</t>
  </si>
  <si>
    <t>“Safe Going”: The inﬂuence of crime rates and perceived crime and safety on walking in deprived neighbourhoods</t>
  </si>
  <si>
    <t>Phil Mason*, Ade Kearns, Mark Livingston</t>
  </si>
  <si>
    <t>Are children and adolescents less active if parents restrict their physical activity and active transport due to perceived risk?</t>
  </si>
  <si>
    <t>Alison Carver*, Anna Timperio, Kylie Hesketh, David Crawford</t>
  </si>
  <si>
    <t>percievd risk</t>
  </si>
  <si>
    <t>percieved risk children</t>
  </si>
  <si>
    <t>BuiltEnvirn and Phys.Act</t>
  </si>
  <si>
    <t>Safety</t>
  </si>
  <si>
    <t>OutDoor ActiveWeight</t>
  </si>
  <si>
    <t>Neighbourhood</t>
  </si>
  <si>
    <t>behaviourMapping</t>
  </si>
  <si>
    <t>Crime and FearofCrime Theory</t>
  </si>
  <si>
    <t>PhysEnvironActiveChild</t>
  </si>
  <si>
    <t>Fear,CrimeSpace</t>
  </si>
  <si>
    <t>EnvironObesity</t>
  </si>
  <si>
    <t>Crime, percieved</t>
  </si>
  <si>
    <t>ChildrenActivity</t>
  </si>
  <si>
    <t>Fear of crime</t>
  </si>
  <si>
    <t>FearofCrime and GIS</t>
  </si>
  <si>
    <t>GIS and Children</t>
  </si>
  <si>
    <t>Crime</t>
  </si>
  <si>
    <t>Crime and GIS</t>
  </si>
  <si>
    <t>GIS and Obeisty</t>
  </si>
  <si>
    <t>Fear of Crime</t>
  </si>
  <si>
    <t>Crime, Fear,PA</t>
  </si>
  <si>
    <t>BuiltEnvirn and PA</t>
  </si>
  <si>
    <t>ST and PA</t>
  </si>
  <si>
    <t>Percievd crime and PA</t>
  </si>
  <si>
    <t>Environ and PA</t>
  </si>
  <si>
    <t>Fear of Crime and GIS</t>
  </si>
  <si>
    <t>Crime and Percieved Crime</t>
  </si>
  <si>
    <t>Safety and Walking</t>
  </si>
  <si>
    <t>Crime and PA</t>
  </si>
  <si>
    <t>Environ and IM</t>
  </si>
  <si>
    <t>Crime and Obesity</t>
  </si>
  <si>
    <t>percieved crime and Fear of Crime</t>
  </si>
  <si>
    <t>Theory Behaviour and GIS</t>
  </si>
  <si>
    <t>fear of crime Theory</t>
  </si>
  <si>
    <t>A Review on Spatiotemporal Data Model for Managing Data Movement in Geographical Informaion Systems</t>
  </si>
  <si>
    <t>Mohd Sharfry Mohd Rahim, Abdul Rashil Mohamed Shariff, Shattari Mansor</t>
  </si>
  <si>
    <t>Malaysia</t>
  </si>
  <si>
    <t>Spatiotemoral Data Model, GIS. Spatia Databae</t>
  </si>
  <si>
    <t>feb. 2019</t>
  </si>
  <si>
    <t>spatiotemporal Models</t>
  </si>
  <si>
    <t>Pedestrian route-choice and activity schedueling theory and models</t>
  </si>
  <si>
    <t>Hoogendoorn and Bovy</t>
  </si>
  <si>
    <t>Netherland</t>
  </si>
  <si>
    <t>Theory Behaviour Review</t>
  </si>
  <si>
    <t>Active Mobility Theory</t>
  </si>
  <si>
    <t>Active Mobility</t>
  </si>
  <si>
    <t>Elsevier</t>
  </si>
  <si>
    <t>from paper "Multidisciplinary anallytical framewok for studying active mobility patterns</t>
  </si>
  <si>
    <t>Fromwalkingbufferstoactiveplaces:Anactivity-basedapproachto measurehuman-scaleurbanform</t>
  </si>
  <si>
    <t>JieLanXu</t>
  </si>
  <si>
    <t>ActivitySpace</t>
  </si>
  <si>
    <t xml:space="preserve">Are liveable neighbourhoods safer neighbourhoods? Testing the rhetoric on new urbanism and safety from crime in Perth, Western Australia </t>
  </si>
  <si>
    <t>WesternAustralia</t>
  </si>
  <si>
    <t>Planning safer suburbs: Do changes in the built environment influence residents' perceptions of crime risk?</t>
  </si>
  <si>
    <t>PercievedSafety-adult</t>
  </si>
  <si>
    <t xml:space="preserve"> Foster, Sarah et al</t>
  </si>
  <si>
    <t>Children'smobilityandenvironmentalexposuresinurbanlandscapes:A cross-sectionalstudyof10–11yearoldScottishchildren</t>
  </si>
  <si>
    <t>scotland</t>
  </si>
  <si>
    <t>active Mobility children</t>
  </si>
  <si>
    <t>Measures of outdoor play and independent mobility in children and youth: A methodological review</t>
  </si>
  <si>
    <t>Reviw</t>
  </si>
  <si>
    <t>Exploring independent and active mobility in primary school children in Vienna</t>
  </si>
  <si>
    <t>Austra</t>
  </si>
  <si>
    <t>Walking time to school, children's active school travel and their related factors</t>
  </si>
  <si>
    <t>Milad Mehdizadeh a,b,n, AmirReza Mamdoohi b, Trond Nordfjaern c</t>
  </si>
  <si>
    <t>Iran</t>
  </si>
  <si>
    <t>What predicts children's active transport and independent mobility in disadvantaged neighborhoods</t>
  </si>
  <si>
    <t>J. Veitcha,⁎, A. Carverb, J. Salmona, G. Abbotta, K. Balla, D. Crawforda, V. Clelandc, A. Timperioa</t>
  </si>
  <si>
    <t>The decline in active school transportation (AST): A systematic review of the factors related to AST and changes in school transport over time in North America</t>
  </si>
  <si>
    <t xml:space="preserve">Linda Rothmana,⁎, Alison K. Macphersonb, Timothy Rossc, Ron N. Buliungd </t>
  </si>
  <si>
    <t>Systematic Review</t>
  </si>
  <si>
    <t>North America</t>
  </si>
  <si>
    <t>Active School transport</t>
  </si>
  <si>
    <t xml:space="preserve">derived from </t>
  </si>
  <si>
    <t>Association of schildren active school travel with perception of physoca</t>
  </si>
  <si>
    <t>Evidence for associations between traffic calming and safety and active transport or obesity: A scoping review</t>
  </si>
  <si>
    <t>V. Browna,, M. Moodiea,b, R. Cartera,b</t>
  </si>
  <si>
    <t>Newzealand</t>
  </si>
  <si>
    <t>Mapping fear of crime as a context‐dependent everyday experience that varies in space and time</t>
  </si>
  <si>
    <t>Solymosi, Reka et all</t>
  </si>
  <si>
    <t>SpatioTemmporal measure of Fear of Crime</t>
  </si>
  <si>
    <t xml:space="preserve">Spatiotemporal time and space of fear of crime </t>
  </si>
  <si>
    <t>BWatch out, Sweetie^: The Impact of Gender and Offence Type on Parents’ Altruistic Fear of Crime</t>
  </si>
  <si>
    <t>Laura Vozmediano1 &amp; César San-Juan1 &amp; Ana I. Vergara1 &amp; Natalia Alonso-Alberca</t>
  </si>
  <si>
    <t>Spain</t>
  </si>
  <si>
    <t>SpringerLink</t>
  </si>
  <si>
    <t xml:space="preserve">Fear of crime and the environment: systematic review of UK qualitative evidence </t>
  </si>
  <si>
    <t>Theo Lorenc1*, Mark Petticrew1, Margaret Whitehead2, David Neary2, Stephen Clayton2, Kath Wright3, Hilary Thomson4, Steven Cummins1,5, Amanda Sowden3 and Adrian Renton6</t>
  </si>
  <si>
    <t>SystematicReview</t>
  </si>
  <si>
    <t>Youth, age and the representation of fear</t>
  </si>
  <si>
    <t>Pain, Rachel</t>
  </si>
  <si>
    <t>derived from 96</t>
  </si>
  <si>
    <t>‘So Long as I Take my Mobile’: Mobile Phones, Urban Life and Geographies of Young People’s Safety</t>
  </si>
  <si>
    <t>RACHEL PAIN, SUE GRUNDY and SALLY GILL with ELIZABETH TOWNER , GEOFF SPARKS and KATE HUGHES</t>
  </si>
  <si>
    <t>Wiley OnlineLibrary</t>
  </si>
  <si>
    <t>Environmental constraints on health: listening to children’s views</t>
  </si>
  <si>
    <t>SAGE Journal</t>
  </si>
  <si>
    <t>Adrian Davis and Linda Jones</t>
  </si>
  <si>
    <t>Walking to school in Scotland: Do perceptions of neighbourhood quality matter?</t>
  </si>
  <si>
    <t xml:space="preserve"> E.O.D. Waygood a,⁎, Y.O. Susilo b </t>
  </si>
  <si>
    <t>Fear of Crime and Children health</t>
  </si>
  <si>
    <t>The Role of Geospatial Technologies for Investigating Crime and Providing Evidenc</t>
  </si>
  <si>
    <t>Gregory A. Elmes George Roedl Jamison Conley Editors</t>
  </si>
  <si>
    <t>Springer</t>
  </si>
  <si>
    <t xml:space="preserve">354. Turner KM, Hill M, Stafford A, Walker M. </t>
  </si>
  <si>
    <t xml:space="preserve">How children from disadvantaged areas keep safe. </t>
  </si>
  <si>
    <t>Health Educ 2006;106:450–64. http://dx.doi.org/10.1108%2F09654280610711406</t>
  </si>
  <si>
    <t>from Lorence et al.2012</t>
  </si>
  <si>
    <t>Crime, fear of crime and mental health: synthesis of theory and systematic reviews of interventions  and qualitative evidence</t>
  </si>
  <si>
    <t>Fear of Crime and health</t>
  </si>
  <si>
    <t>Through children’s eyes’: childhood, place and the fear of crime. Geoforum 2003;34:303–</t>
  </si>
  <si>
    <t>Nayak A. ‘</t>
  </si>
  <si>
    <t xml:space="preserve">(Re)Assessing contemporary “fear of crime” measures within an Australian context </t>
  </si>
  <si>
    <t xml:space="preserve">Michael L. Chataway a, *, Timothy C. Hart </t>
  </si>
  <si>
    <t>systematicReview Fear ofCrime</t>
  </si>
  <si>
    <t>Stuy paper</t>
  </si>
  <si>
    <t>from 96</t>
  </si>
  <si>
    <t xml:space="preserve">Michael L. Chataway a, *, Timothy C. Hart a, Ross Coomber b, Christine Bond </t>
  </si>
  <si>
    <t>What is an evidence map? A systematic review of published evidence maps and their definitions, methods, and products</t>
  </si>
  <si>
    <t>Children’s Active Commuting to School: Current Knowledge and Future Directions</t>
  </si>
  <si>
    <t xml:space="preserve">Protocol for systematic reviews of determinants/ correlates of obesity-related dietary and physical activity behaviors in young children (preschool 0 to 6 years): evidence mapping and syntheses </t>
  </si>
  <si>
    <t>Rajalakshmi Lakshman1,2*, Veena Mazarello Paes3, Kathryn Hesketh2, Claire O’Malley4, Helen Moore4, Ken Ong1,2, Simon Griffin1,2, Esther van Sluijs1,2 and Carolyn Summerbell4</t>
  </si>
  <si>
    <t xml:space="preserve">The Evolving Methodology of Scoping Reviews </t>
  </si>
  <si>
    <t xml:space="preserve">What is a Scoping Review? </t>
  </si>
  <si>
    <t xml:space="preserve">A guide for writing scholarly articles or reviews for the Educational Research Review </t>
  </si>
  <si>
    <t>Children's Independent Mobility: Current Knowledge, Future Directions, and Public Health Implications</t>
  </si>
  <si>
    <t>Isabel Marzi * and Anne Kerstin Reimers</t>
  </si>
  <si>
    <t xml:space="preserve">Gernmany </t>
  </si>
  <si>
    <t>Children Independent Behaviour</t>
  </si>
  <si>
    <t>Association Between Neighborhood Social Environment and Children’s Independent Mobility</t>
  </si>
  <si>
    <r>
      <t xml:space="preserve">Mary K. Wolfe </t>
    </r>
    <r>
      <rPr>
        <sz val="9"/>
        <color rgb="FF5083B1"/>
        <rFont val="Arial"/>
        <family val="2"/>
      </rPr>
      <t>*</t>
    </r>
    <r>
      <rPr>
        <sz val="9"/>
        <color rgb="FF000000"/>
        <rFont val="Arial"/>
        <family val="2"/>
      </rPr>
      <t xml:space="preserve">, , </t>
    </r>
    <r>
      <rPr>
        <sz val="9"/>
        <color rgb="FF646464"/>
        <rFont val="Arial"/>
        <family val="2"/>
      </rPr>
      <t xml:space="preserve">Noreen C. McDonald </t>
    </r>
    <r>
      <rPr>
        <sz val="9"/>
        <color rgb="FF5083B1"/>
        <rFont val="Arial"/>
        <family val="2"/>
      </rPr>
      <t>*</t>
    </r>
  </si>
  <si>
    <t>Soclal Neighbourhood</t>
  </si>
  <si>
    <t>Web of Science</t>
  </si>
  <si>
    <r>
      <t>Children's active free play in local neighborhoods: a behavioral mapping study</t>
    </r>
    <r>
      <rPr>
        <sz val="8"/>
        <color rgb="FF2A2D35"/>
        <rFont val="Source Sans Pro"/>
        <family val="2"/>
      </rPr>
      <t xml:space="preserve"> </t>
    </r>
  </si>
  <si>
    <t>Study paper</t>
  </si>
  <si>
    <t>J. Veitch*, J. Salmon and K. Ball</t>
  </si>
  <si>
    <t>Child-Friendly, Active, Healthy Neighborhoods: Physical Characteristics and Children’s Time Outdoors</t>
  </si>
  <si>
    <t>Mohammed Zakiul Islam1, Robin Moore2,  and Nilda Cosco2</t>
  </si>
  <si>
    <t>Study Region</t>
  </si>
  <si>
    <t>GPS and Acce for daily activities children NZ</t>
  </si>
  <si>
    <t xml:space="preserve">Associations between BMI and home, school and route environmental exposures estimated using GPS and GIS: do we see evidence of selective daily mobility bias in children? </t>
  </si>
  <si>
    <t>Reason</t>
  </si>
  <si>
    <t>Year published</t>
  </si>
  <si>
    <t>Exclude</t>
  </si>
  <si>
    <t>Book-case study Australia</t>
  </si>
  <si>
    <t>PhD thesis</t>
  </si>
  <si>
    <t>Future Avenues for Fear Mapping: Potential Applications and Improvements</t>
  </si>
  <si>
    <t>include</t>
  </si>
  <si>
    <t>age 10-12</t>
  </si>
  <si>
    <t>include?</t>
  </si>
  <si>
    <t>dublicate</t>
  </si>
  <si>
    <t>age  6-11</t>
  </si>
  <si>
    <t xml:space="preserve">age 6-11,  traffic safety </t>
  </si>
  <si>
    <t xml:space="preserve">include </t>
  </si>
  <si>
    <t>age 9-14</t>
  </si>
  <si>
    <t>The independent associations of recorded crime and perceived safety with physical health in a nationally representative cross-sectional survey of men and women in New Zealand</t>
  </si>
  <si>
    <t>Sarah Foster a, *, Paula Hooper a, Matthew Knuiman b, Fiona Bull a, Billie Giles-Corti c</t>
  </si>
  <si>
    <t>Through children’s eyes’: childhood, place and the fear of crime</t>
  </si>
  <si>
    <t>age 11-16</t>
  </si>
  <si>
    <t>Duplicate</t>
  </si>
  <si>
    <t xml:space="preserve">Using accelerometers and GPS units to identify the proportion of daily physical activity located in parks with playgrounds in New Zealand children </t>
  </si>
  <si>
    <t xml:space="preserve">Robin Quigg a,⁎, Andrew Gray b, Anthony I. Reeder a, Alec Holt c, Debra L. Waters b </t>
  </si>
  <si>
    <t>GIS</t>
  </si>
  <si>
    <t>exclude (interview with children how to protect them self in crime neighbourhood</t>
  </si>
  <si>
    <t>PhD Thesis</t>
  </si>
  <si>
    <t>master degree thesis</t>
  </si>
  <si>
    <t>Crime, Perceived Safety, and Physical activity: A meta Analysis</t>
  </si>
  <si>
    <t xml:space="preserve">PhD thesis </t>
  </si>
  <si>
    <t xml:space="preserve">Canada </t>
  </si>
  <si>
    <t>Crime, perceived</t>
  </si>
  <si>
    <t>The Effect of the Social and Physical Environment  on Children’s Independent Mobility to Neighbourhood Destination</t>
  </si>
  <si>
    <t>perceived crime</t>
  </si>
  <si>
    <t>Association Between Neighbourhood Social Environment and Children’s Independent Mobility</t>
  </si>
  <si>
    <t>Title</t>
  </si>
  <si>
    <t>Crime and perceptions of safety in the home neighbourhood are independently associated with physical activity among 11–15 year old</t>
  </si>
  <si>
    <t>Effects of built environment on childhood obesity Effects: The case of urban recreational trails and crime</t>
  </si>
  <si>
    <t>Thomas Burgoine3*, Andy P Jones3,4, Rebecca J Namenek Brouwer1,2 and Sara E Benjamin Neelon1</t>
  </si>
  <si>
    <t>No safety examined</t>
  </si>
  <si>
    <t>Data Mining</t>
  </si>
  <si>
    <t>Method Paper</t>
  </si>
  <si>
    <t>Ubmbrella Review</t>
  </si>
  <si>
    <t xml:space="preserve">Young Children </t>
  </si>
  <si>
    <t>Neighborhood Road Environments and Physical Activity Among Youth: The CLAN Study</t>
  </si>
  <si>
    <t>Method</t>
  </si>
  <si>
    <t xml:space="preserve">Narrative </t>
  </si>
  <si>
    <t>Adults Population</t>
  </si>
  <si>
    <t>Master Thesis</t>
  </si>
  <si>
    <t>An evaluation of equity and equality in
physical activity policies in four European
countries</t>
  </si>
  <si>
    <t>Riitta-Maija Hämäläinen1*, Petru Sandu2, Ahmed M. Syed3 and Mette W. Jakobsen4</t>
  </si>
  <si>
    <t>Concepts and principles for
tackling social inequities in health:
Levelling up Part 1</t>
  </si>
  <si>
    <t>Margaret Whitehead
Göran Dahlgren</t>
  </si>
  <si>
    <t>Physical activity to prevent obesity in young children: cluster
randomised controlled trial</t>
  </si>
  <si>
    <t>John J Reilly, Louise Kelly, Colette Montgomery, Avril Williamson, Abigail Fisher, John H McColl, Rossella Lo Conte,
James Y Paton, Stanley Grant</t>
  </si>
  <si>
    <t>Place Matters: The Significance of Place
Attachments for Children’s Well-Being</t>
  </si>
  <si>
    <t>Gordon Jack</t>
  </si>
  <si>
    <t>An Explanation of Socioeconomic Differences in
Physical and Mental Functioning in the Western
Australian Population</t>
  </si>
  <si>
    <t>Sarah Johnson
Alison Daly
Narelle Mullan
Michael Phillips</t>
  </si>
  <si>
    <t>The Association Between Urban Form and Physical
Activity in U.S. Adults</t>
  </si>
  <si>
    <t>David Berrigan, PhD, Richard P. Troiano, PhD</t>
  </si>
  <si>
    <t>Assessment</t>
  </si>
  <si>
    <t>Adultescent</t>
  </si>
  <si>
    <t>Adressed phsyical enviroment</t>
  </si>
  <si>
    <t>Qualitative/Method</t>
  </si>
  <si>
    <t>Putting Fear of Crime on the map: Investigating Perception of Crime using GIS-The Wollongong Study</t>
  </si>
  <si>
    <t>Protocol/policy paper</t>
  </si>
  <si>
    <t>Review paper</t>
  </si>
  <si>
    <t>A REVIEW OF RELATIONSHIPS BETWEEN ACTIVE
LIVING AND DETERMINANTS OF HEALTH</t>
  </si>
  <si>
    <t>C. JAMES FRANKISH*, C. DAWNE MILLIGAN and COLLEEN REID</t>
  </si>
  <si>
    <t>A prospective examination of children’s time spent
outdoors, objectively measured physical activity and
overweight</t>
  </si>
  <si>
    <t>V Cleland1, D Crawford1, LA Baur2, C Hume1, A Timperio1 and J Salmon</t>
  </si>
  <si>
    <t>out</t>
  </si>
  <si>
    <t>Mary K. Wolfe *, , Noreen C. McDonald *</t>
  </si>
  <si>
    <t>Assessment_output</t>
  </si>
  <si>
    <t>Author(s)</t>
  </si>
  <si>
    <t xml:space="preserve">Marketta Kyttä, Jenni Kuoppa, Jukka Hirvonen, Ehsan Ahmadi &amp; Tuija Tzoulas </t>
  </si>
  <si>
    <t>Using accelerometers and GPS units to identify the proportion of daily physical activity located in parks with playgrounds in New Zealand children</t>
  </si>
  <si>
    <t>AnitaMinh, NazeemMuhajarine, Magdalen Janusc, Marni Brownelld, Martin Guhn</t>
  </si>
  <si>
    <t>Kirsten Krahnstoever Davison and Catherine T Lawson</t>
  </si>
  <si>
    <t>HL Burdette, RC Whitaker</t>
  </si>
  <si>
    <t xml:space="preserve">Shih-Lung Shawa, Hongbo Yub </t>
  </si>
  <si>
    <t>Per-Olof H. Wikstro, Vania Ceccato, Beth Hardie, Kyle Treiber</t>
  </si>
  <si>
    <t>Su-Yin Tan, Robert Haining</t>
  </si>
  <si>
    <t>Alyssa I. Robinsona, Fei Carnesb, Nicolas M. Oreskovica</t>
  </si>
  <si>
    <t>Ran Li, Daoqin Tong</t>
  </si>
  <si>
    <t>Jennifer D. RobertsBrandon Knight, Rashawn Ray, Brian E. Saelens</t>
  </si>
  <si>
    <t>Koos Fransena, Steven Farberc, Greta Deruyter, Philippe De Maeye</t>
  </si>
  <si>
    <t>Gina S Lovasi, Charlene E Goh, Amber L Pearson, Gregory Breetzke</t>
  </si>
  <si>
    <t>Russell S. Kirby, Eric Delmelle PhD b, Jan M. Eberth</t>
  </si>
  <si>
    <t xml:space="preserve">Michael L. Chataway, Timothy C. Hart </t>
  </si>
  <si>
    <t>P. Jia, X. Cheng, H. Xue and Y. Wang</t>
  </si>
  <si>
    <t>NILDA G. COSCO, ROBIN C. MOORE, and MOHAMMED Z. ISLAM</t>
  </si>
  <si>
    <t>Michael L. Chataway, Timothy C. Hart a, Ross Coomber, Christine Bond</t>
  </si>
  <si>
    <t>Katherine Wilson, Andrew F. Clark, and Jason A. Gilliland</t>
  </si>
  <si>
    <t>Feng Qi and Fei Du</t>
  </si>
  <si>
    <t>Sarah Foster, Paula Hooper, Matthew Knuiman, Fiona Bull, Billie Giles-Corti</t>
  </si>
  <si>
    <t xml:space="preserve"> Ian Janssen</t>
  </si>
  <si>
    <t xml:space="preserve">Turner KM, Hill M, Stafford A, Walker M. </t>
  </si>
  <si>
    <t xml:space="preserve">Nayak A. </t>
  </si>
  <si>
    <t>Robert Sandya, RustyTchernisb et all</t>
  </si>
  <si>
    <t xml:space="preserve">Mary K. Wolfe, Noreen C. McDonald </t>
  </si>
  <si>
    <t>lRobin Quigg, Andrew Gray, Anthony I.Reeder Alec, Holtc Debr, L.Watersb</t>
  </si>
  <si>
    <t>Robin Quigg, Andrew Gray, Anthony I. Reeder, Alec Holt, Debra L. Waters</t>
  </si>
  <si>
    <t>Thomas Burgoine, Andy P Jones, Rebecca J Namenek Brouwer1and Sara E Benjamin Neelon</t>
  </si>
  <si>
    <t>Riitta-Maija Hämäläinen, Petru Sandu, Ahmed M. Syed and Mette W. Jakobsen</t>
  </si>
  <si>
    <t>V Cleland, D Crawford, LA Baur, C Hume, A Timperio and J Salmon</t>
  </si>
  <si>
    <t>Daniel G. Rainham, Christopher J. Bates, MSc, Chris M. Blanchard, PhD, Trevor J. Dummer, Sara F. Kirk, Cindy L. Shearer</t>
  </si>
  <si>
    <t>Ian Janssen1and Andrei Rosu</t>
  </si>
  <si>
    <t xml:space="preserve">Jennifer D. Roberts, Brandon Knight b, Rashawn Ray, Brian E. Saelens </t>
  </si>
  <si>
    <t>Robert Sandya, Rusty Tchernisb,  J Wilson, G Liu, X Zhou</t>
  </si>
  <si>
    <t>Country</t>
  </si>
  <si>
    <t>Yasmeen Gula, Zahid Sultanb, Gul Ahmed Jokhioc</t>
  </si>
  <si>
    <t xml:space="preserve">Yuanyuan Mao, Shenzhi Dai, Jiajun Ding, Wei Zhu, Can Wang and Xinyue Ye </t>
  </si>
  <si>
    <t>C. JAMES FRANKISH, C. DAWNE MILLIGAN and COLLEEN REID</t>
  </si>
  <si>
    <t>Jie Lan Xu</t>
  </si>
  <si>
    <t>Reason(s)</t>
  </si>
  <si>
    <t>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</si>
</sst>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9"/>
      <color rgb="FF505050"/>
      <name val="Arial"/>
      <family val="2"/>
    </font>
    <font>
      <sz val="5"/>
      <color rgb="FF007398"/>
      <name val="Arial"/>
      <family val="2"/>
    </font>
    <font>
      <sz val="3"/>
      <color rgb="FF007398"/>
      <name val="Arial"/>
      <family val="2"/>
    </font>
    <font>
      <sz val="5"/>
      <color rgb="FF333333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505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2"/>
      <color rgb="FF111111"/>
      <name val="Arial"/>
      <family val="2"/>
    </font>
    <font>
      <sz val="11"/>
      <color rgb="FFFF0000"/>
      <name val="Calibri"/>
      <family val="2"/>
      <scheme val="minor"/>
    </font>
    <font>
      <sz val="11"/>
      <color rgb="FF505050"/>
      <name val="Arial"/>
      <family val="2"/>
    </font>
    <font>
      <b/>
      <sz val="11"/>
      <color theme="9" tint="-0.249977111117893"/>
      <name val="Calibri"/>
      <family val="2"/>
      <scheme val="minor"/>
    </font>
    <font>
      <sz val="8"/>
      <color rgb="FF1C1D1E"/>
      <name val="Arial"/>
      <family val="2"/>
    </font>
    <font>
      <b/>
      <sz val="11"/>
      <color rgb="FFFF0000"/>
      <name val="Calibri"/>
      <family val="2"/>
      <scheme val="minor"/>
    </font>
    <font>
      <sz val="9"/>
      <color rgb="FF333333"/>
      <name val="Georgia"/>
      <family val="1"/>
    </font>
    <font>
      <b/>
      <sz val="7"/>
      <color rgb="FF555555"/>
      <name val="Arial"/>
      <family val="2"/>
    </font>
    <font>
      <sz val="10"/>
      <color rgb="FFFF0000"/>
      <name val="Arial"/>
      <family val="2"/>
    </font>
    <font>
      <sz val="9"/>
      <color rgb="FF646464"/>
      <name val="Arial"/>
      <family val="2"/>
    </font>
    <font>
      <sz val="9"/>
      <color rgb="FF5083B1"/>
      <name val="Arial"/>
      <family val="2"/>
    </font>
    <font>
      <sz val="9"/>
      <color rgb="FF000000"/>
      <name val="Arial"/>
      <family val="2"/>
    </font>
    <font>
      <sz val="8"/>
      <color rgb="FF2A2D35"/>
      <name val="Source Sans Pro"/>
      <family val="2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8">
    <xf numFmtId="0" fontId="0" fillId="0" borderId="0" xfId="0"/>
    <xf numFmtId="2" fontId="0" fillId="0" borderId="0" xfId="0" applyNumberFormat="1" applyAlignment="1">
      <alignment wrapText="1"/>
    </xf>
    <xf numFmtId="0" fontId="1" fillId="0" borderId="1" xfId="0" applyFont="1" applyFill="1" applyBorder="1" applyAlignment="1">
      <alignment wrapText="1"/>
    </xf>
    <xf numFmtId="0" fontId="10" fillId="0" borderId="0" xfId="0" applyFont="1" applyAlignment="1">
      <alignment vertical="center" wrapText="1"/>
    </xf>
    <xf numFmtId="0" fontId="0" fillId="0" borderId="2" xfId="0" applyBorder="1"/>
    <xf numFmtId="0" fontId="0" fillId="0" borderId="2" xfId="0" applyNumberFormat="1" applyBorder="1"/>
    <xf numFmtId="0" fontId="0" fillId="0" borderId="0" xfId="0" applyNumberFormat="1"/>
    <xf numFmtId="0" fontId="0" fillId="0" borderId="3" xfId="0" applyNumberFormat="1" applyBorder="1"/>
    <xf numFmtId="0" fontId="6" fillId="2" borderId="3" xfId="0" applyFont="1" applyFill="1" applyBorder="1"/>
    <xf numFmtId="0" fontId="6" fillId="2" borderId="3" xfId="0" applyNumberFormat="1" applyFont="1" applyFill="1" applyBorder="1"/>
    <xf numFmtId="2" fontId="0" fillId="0" borderId="3" xfId="0" applyNumberFormat="1" applyBorder="1" applyAlignment="1">
      <alignment wrapText="1"/>
    </xf>
    <xf numFmtId="2" fontId="0" fillId="0" borderId="3" xfId="0" applyNumberFormat="1" applyBorder="1"/>
    <xf numFmtId="2" fontId="0" fillId="0" borderId="3" xfId="0" applyNumberFormat="1" applyFill="1" applyBorder="1"/>
    <xf numFmtId="2" fontId="1" fillId="0" borderId="3" xfId="0" applyNumberFormat="1" applyFont="1" applyBorder="1" applyAlignment="1">
      <alignment wrapText="1"/>
    </xf>
    <xf numFmtId="2" fontId="5" fillId="0" borderId="3" xfId="1" applyNumberFormat="1" applyBorder="1" applyAlignment="1">
      <alignment horizontal="left" wrapText="1" indent="1"/>
    </xf>
    <xf numFmtId="2" fontId="4" fillId="0" borderId="3" xfId="0" applyNumberFormat="1" applyFont="1" applyBorder="1" applyAlignment="1">
      <alignment horizontal="left" wrapText="1" indent="1"/>
    </xf>
    <xf numFmtId="2" fontId="8" fillId="0" borderId="3" xfId="0" applyNumberFormat="1" applyFont="1" applyBorder="1" applyAlignment="1">
      <alignment wrapText="1"/>
    </xf>
    <xf numFmtId="0" fontId="0" fillId="0" borderId="3" xfId="0" applyNumberFormat="1" applyFill="1" applyBorder="1"/>
    <xf numFmtId="2" fontId="1" fillId="0" borderId="3" xfId="0" applyNumberFormat="1" applyFont="1" applyBorder="1"/>
    <xf numFmtId="2" fontId="1" fillId="0" borderId="3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2" fontId="7" fillId="0" borderId="3" xfId="0" applyNumberFormat="1" applyFont="1" applyFill="1" applyBorder="1" applyAlignment="1">
      <alignment wrapText="1"/>
    </xf>
    <xf numFmtId="2" fontId="8" fillId="0" borderId="3" xfId="0" applyNumberFormat="1" applyFont="1" applyFill="1" applyBorder="1" applyAlignment="1">
      <alignment wrapText="1"/>
    </xf>
    <xf numFmtId="2" fontId="12" fillId="0" borderId="3" xfId="0" applyNumberFormat="1" applyFont="1" applyBorder="1" applyAlignment="1">
      <alignment horizontal="justify" vertical="center"/>
    </xf>
    <xf numFmtId="0" fontId="1" fillId="0" borderId="3" xfId="0" applyFont="1" applyFill="1" applyBorder="1" applyAlignment="1">
      <alignment wrapText="1"/>
    </xf>
    <xf numFmtId="0" fontId="0" fillId="0" borderId="3" xfId="0" applyBorder="1"/>
    <xf numFmtId="0" fontId="13" fillId="0" borderId="3" xfId="0" applyFont="1" applyBorder="1"/>
    <xf numFmtId="0" fontId="6" fillId="0" borderId="3" xfId="0" applyFont="1" applyFill="1" applyBorder="1"/>
    <xf numFmtId="0" fontId="0" fillId="3" borderId="3" xfId="0" applyNumberFormat="1" applyFill="1" applyBorder="1"/>
    <xf numFmtId="2" fontId="1" fillId="3" borderId="3" xfId="0" applyNumberFormat="1" applyFont="1" applyFill="1" applyBorder="1" applyAlignment="1">
      <alignment wrapText="1"/>
    </xf>
    <xf numFmtId="2" fontId="0" fillId="3" borderId="3" xfId="0" applyNumberFormat="1" applyFill="1" applyBorder="1"/>
    <xf numFmtId="0" fontId="0" fillId="3" borderId="3" xfId="0" applyFill="1" applyBorder="1"/>
    <xf numFmtId="0" fontId="0" fillId="4" borderId="3" xfId="0" applyNumberFormat="1" applyFill="1" applyBorder="1"/>
    <xf numFmtId="2" fontId="1" fillId="4" borderId="3" xfId="0" applyNumberFormat="1" applyFont="1" applyFill="1" applyBorder="1" applyAlignment="1">
      <alignment wrapText="1"/>
    </xf>
    <xf numFmtId="2" fontId="0" fillId="4" borderId="3" xfId="0" applyNumberFormat="1" applyFill="1" applyBorder="1"/>
    <xf numFmtId="0" fontId="0" fillId="4" borderId="3" xfId="0" applyFill="1" applyBorder="1"/>
    <xf numFmtId="0" fontId="0" fillId="5" borderId="3" xfId="0" applyNumberFormat="1" applyFill="1" applyBorder="1"/>
    <xf numFmtId="2" fontId="1" fillId="5" borderId="3" xfId="0" applyNumberFormat="1" applyFont="1" applyFill="1" applyBorder="1" applyAlignment="1">
      <alignment wrapText="1"/>
    </xf>
    <xf numFmtId="2" fontId="0" fillId="5" borderId="3" xfId="0" applyNumberFormat="1" applyFill="1" applyBorder="1"/>
    <xf numFmtId="0" fontId="0" fillId="5" borderId="3" xfId="0" applyFill="1" applyBorder="1"/>
    <xf numFmtId="2" fontId="8" fillId="5" borderId="3" xfId="0" applyNumberFormat="1" applyFont="1" applyFill="1" applyBorder="1" applyAlignment="1">
      <alignment wrapText="1"/>
    </xf>
    <xf numFmtId="0" fontId="0" fillId="6" borderId="3" xfId="0" applyNumberFormat="1" applyFill="1" applyBorder="1"/>
    <xf numFmtId="2" fontId="1" fillId="6" borderId="3" xfId="0" applyNumberFormat="1" applyFont="1" applyFill="1" applyBorder="1" applyAlignment="1">
      <alignment wrapText="1"/>
    </xf>
    <xf numFmtId="0" fontId="0" fillId="6" borderId="3" xfId="0" applyFill="1" applyBorder="1"/>
    <xf numFmtId="2" fontId="0" fillId="6" borderId="3" xfId="0" applyNumberFormat="1" applyFill="1" applyBorder="1"/>
    <xf numFmtId="0" fontId="0" fillId="7" borderId="3" xfId="0" applyNumberFormat="1" applyFill="1" applyBorder="1"/>
    <xf numFmtId="2" fontId="1" fillId="7" borderId="3" xfId="0" applyNumberFormat="1" applyFont="1" applyFill="1" applyBorder="1" applyAlignment="1">
      <alignment wrapText="1"/>
    </xf>
    <xf numFmtId="2" fontId="0" fillId="7" borderId="3" xfId="0" applyNumberFormat="1" applyFill="1" applyBorder="1"/>
    <xf numFmtId="0" fontId="0" fillId="8" borderId="3" xfId="0" applyNumberFormat="1" applyFill="1" applyBorder="1"/>
    <xf numFmtId="2" fontId="1" fillId="8" borderId="3" xfId="0" applyNumberFormat="1" applyFont="1" applyFill="1" applyBorder="1" applyAlignment="1">
      <alignment wrapText="1"/>
    </xf>
    <xf numFmtId="2" fontId="0" fillId="8" borderId="3" xfId="0" applyNumberFormat="1" applyFill="1" applyBorder="1"/>
    <xf numFmtId="0" fontId="0" fillId="8" borderId="3" xfId="0" applyFill="1" applyBorder="1"/>
    <xf numFmtId="0" fontId="0" fillId="7" borderId="3" xfId="0" applyFill="1" applyBorder="1"/>
    <xf numFmtId="0" fontId="0" fillId="9" borderId="3" xfId="0" applyNumberFormat="1" applyFill="1" applyBorder="1"/>
    <xf numFmtId="2" fontId="0" fillId="9" borderId="3" xfId="0" applyNumberFormat="1" applyFill="1" applyBorder="1" applyAlignment="1">
      <alignment wrapText="1"/>
    </xf>
    <xf numFmtId="2" fontId="0" fillId="9" borderId="3" xfId="0" applyNumberFormat="1" applyFill="1" applyBorder="1"/>
    <xf numFmtId="0" fontId="0" fillId="9" borderId="3" xfId="0" applyFill="1" applyBorder="1"/>
    <xf numFmtId="2" fontId="1" fillId="9" borderId="3" xfId="0" applyNumberFormat="1" applyFont="1" applyFill="1" applyBorder="1" applyAlignment="1">
      <alignment wrapText="1"/>
    </xf>
    <xf numFmtId="2" fontId="9" fillId="3" borderId="3" xfId="0" applyNumberFormat="1" applyFont="1" applyFill="1" applyBorder="1" applyAlignment="1">
      <alignment wrapText="1"/>
    </xf>
    <xf numFmtId="2" fontId="0" fillId="3" borderId="3" xfId="0" applyNumberFormat="1" applyFill="1" applyBorder="1" applyAlignment="1">
      <alignment wrapText="1"/>
    </xf>
    <xf numFmtId="0" fontId="0" fillId="10" borderId="3" xfId="0" applyNumberFormat="1" applyFill="1" applyBorder="1"/>
    <xf numFmtId="2" fontId="1" fillId="10" borderId="3" xfId="0" applyNumberFormat="1" applyFont="1" applyFill="1" applyBorder="1" applyAlignment="1">
      <alignment wrapText="1"/>
    </xf>
    <xf numFmtId="2" fontId="0" fillId="10" borderId="3" xfId="0" applyNumberFormat="1" applyFill="1" applyBorder="1"/>
    <xf numFmtId="0" fontId="0" fillId="10" borderId="3" xfId="0" applyFill="1" applyBorder="1"/>
    <xf numFmtId="0" fontId="0" fillId="11" borderId="3" xfId="0" applyNumberFormat="1" applyFill="1" applyBorder="1"/>
    <xf numFmtId="2" fontId="9" fillId="11" borderId="3" xfId="0" applyNumberFormat="1" applyFont="1" applyFill="1" applyBorder="1" applyAlignment="1">
      <alignment wrapText="1"/>
    </xf>
    <xf numFmtId="2" fontId="1" fillId="11" borderId="3" xfId="0" applyNumberFormat="1" applyFont="1" applyFill="1" applyBorder="1" applyAlignment="1">
      <alignment wrapText="1"/>
    </xf>
    <xf numFmtId="2" fontId="0" fillId="11" borderId="3" xfId="0" applyNumberFormat="1" applyFill="1" applyBorder="1"/>
    <xf numFmtId="0" fontId="0" fillId="11" borderId="3" xfId="0" applyFill="1" applyBorder="1"/>
    <xf numFmtId="0" fontId="0" fillId="12" borderId="3" xfId="0" applyNumberFormat="1" applyFill="1" applyBorder="1"/>
    <xf numFmtId="2" fontId="1" fillId="12" borderId="3" xfId="0" applyNumberFormat="1" applyFont="1" applyFill="1" applyBorder="1" applyAlignment="1">
      <alignment wrapText="1"/>
    </xf>
    <xf numFmtId="0" fontId="0" fillId="12" borderId="3" xfId="0" applyFill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6" fillId="2" borderId="4" xfId="0" applyFont="1" applyFill="1" applyBorder="1"/>
    <xf numFmtId="0" fontId="0" fillId="13" borderId="3" xfId="0" applyNumberFormat="1" applyFill="1" applyBorder="1"/>
    <xf numFmtId="0" fontId="0" fillId="0" borderId="3" xfId="0" applyBorder="1" applyAlignment="1">
      <alignment wrapText="1"/>
    </xf>
    <xf numFmtId="0" fontId="14" fillId="13" borderId="3" xfId="0" applyFont="1" applyFill="1" applyBorder="1" applyAlignment="1">
      <alignment wrapText="1"/>
    </xf>
    <xf numFmtId="0" fontId="0" fillId="13" borderId="3" xfId="0" applyFill="1" applyBorder="1"/>
    <xf numFmtId="0" fontId="0" fillId="0" borderId="0" xfId="0" applyAlignment="1">
      <alignment vertical="center"/>
    </xf>
    <xf numFmtId="2" fontId="0" fillId="13" borderId="3" xfId="0" applyNumberFormat="1" applyFill="1" applyBorder="1"/>
    <xf numFmtId="2" fontId="1" fillId="13" borderId="3" xfId="0" applyNumberFormat="1" applyFont="1" applyFill="1" applyBorder="1" applyAlignment="1">
      <alignment wrapText="1"/>
    </xf>
    <xf numFmtId="0" fontId="1" fillId="13" borderId="3" xfId="0" applyFont="1" applyFill="1" applyBorder="1" applyAlignment="1">
      <alignment wrapText="1"/>
    </xf>
    <xf numFmtId="2" fontId="9" fillId="13" borderId="3" xfId="0" applyNumberFormat="1" applyFont="1" applyFill="1" applyBorder="1" applyAlignment="1">
      <alignment wrapText="1"/>
    </xf>
    <xf numFmtId="0" fontId="0" fillId="14" borderId="3" xfId="0" applyNumberFormat="1" applyFill="1" applyBorder="1"/>
    <xf numFmtId="0" fontId="0" fillId="14" borderId="3" xfId="0" applyFill="1" applyBorder="1"/>
    <xf numFmtId="2" fontId="0" fillId="14" borderId="3" xfId="0" applyNumberFormat="1" applyFill="1" applyBorder="1"/>
    <xf numFmtId="0" fontId="0" fillId="15" borderId="3" xfId="0" applyNumberFormat="1" applyFill="1" applyBorder="1"/>
    <xf numFmtId="0" fontId="0" fillId="15" borderId="3" xfId="0" applyFill="1" applyBorder="1"/>
    <xf numFmtId="2" fontId="0" fillId="15" borderId="3" xfId="0" applyNumberFormat="1" applyFill="1" applyBorder="1"/>
    <xf numFmtId="0" fontId="11" fillId="9" borderId="3" xfId="0" applyNumberFormat="1" applyFont="1" applyFill="1" applyBorder="1"/>
    <xf numFmtId="2" fontId="9" fillId="9" borderId="3" xfId="0" applyNumberFormat="1" applyFont="1" applyFill="1" applyBorder="1" applyAlignment="1">
      <alignment wrapText="1"/>
    </xf>
    <xf numFmtId="2" fontId="11" fillId="9" borderId="3" xfId="0" applyNumberFormat="1" applyFont="1" applyFill="1" applyBorder="1"/>
    <xf numFmtId="2" fontId="11" fillId="9" borderId="3" xfId="0" applyNumberFormat="1" applyFont="1" applyFill="1" applyBorder="1" applyAlignment="1">
      <alignment wrapText="1"/>
    </xf>
    <xf numFmtId="0" fontId="11" fillId="9" borderId="3" xfId="0" applyFont="1" applyFill="1" applyBorder="1"/>
    <xf numFmtId="2" fontId="1" fillId="15" borderId="3" xfId="0" applyNumberFormat="1" applyFont="1" applyFill="1" applyBorder="1" applyAlignment="1">
      <alignment wrapText="1"/>
    </xf>
    <xf numFmtId="2" fontId="0" fillId="15" borderId="3" xfId="0" applyNumberFormat="1" applyFill="1" applyBorder="1" applyAlignment="1">
      <alignment wrapText="1"/>
    </xf>
    <xf numFmtId="0" fontId="0" fillId="16" borderId="3" xfId="0" applyNumberFormat="1" applyFill="1" applyBorder="1"/>
    <xf numFmtId="2" fontId="1" fillId="16" borderId="3" xfId="0" applyNumberFormat="1" applyFont="1" applyFill="1" applyBorder="1" applyAlignment="1">
      <alignment wrapText="1"/>
    </xf>
    <xf numFmtId="2" fontId="0" fillId="16" borderId="3" xfId="0" applyNumberFormat="1" applyFill="1" applyBorder="1"/>
    <xf numFmtId="0" fontId="0" fillId="16" borderId="3" xfId="0" applyFill="1" applyBorder="1"/>
    <xf numFmtId="2" fontId="8" fillId="15" borderId="3" xfId="0" applyNumberFormat="1" applyFont="1" applyFill="1" applyBorder="1" applyAlignment="1">
      <alignment wrapText="1"/>
    </xf>
    <xf numFmtId="2" fontId="8" fillId="9" borderId="3" xfId="0" applyNumberFormat="1" applyFont="1" applyFill="1" applyBorder="1" applyAlignment="1">
      <alignment wrapText="1"/>
    </xf>
    <xf numFmtId="0" fontId="15" fillId="17" borderId="3" xfId="0" applyNumberFormat="1" applyFont="1" applyFill="1" applyBorder="1"/>
    <xf numFmtId="2" fontId="8" fillId="17" borderId="3" xfId="0" applyNumberFormat="1" applyFont="1" applyFill="1" applyBorder="1" applyAlignment="1">
      <alignment wrapText="1"/>
    </xf>
    <xf numFmtId="2" fontId="15" fillId="17" borderId="3" xfId="0" applyNumberFormat="1" applyFont="1" applyFill="1" applyBorder="1"/>
    <xf numFmtId="2" fontId="15" fillId="17" borderId="3" xfId="0" applyNumberFormat="1" applyFont="1" applyFill="1" applyBorder="1" applyAlignment="1">
      <alignment wrapText="1"/>
    </xf>
    <xf numFmtId="0" fontId="15" fillId="17" borderId="3" xfId="0" applyFont="1" applyFill="1" applyBorder="1"/>
    <xf numFmtId="2" fontId="1" fillId="14" borderId="3" xfId="0" applyNumberFormat="1" applyFont="1" applyFill="1" applyBorder="1" applyAlignment="1">
      <alignment wrapText="1"/>
    </xf>
    <xf numFmtId="0" fontId="0" fillId="17" borderId="3" xfId="0" applyNumberFormat="1" applyFill="1" applyBorder="1"/>
    <xf numFmtId="2" fontId="1" fillId="17" borderId="3" xfId="0" applyNumberFormat="1" applyFont="1" applyFill="1" applyBorder="1" applyAlignment="1">
      <alignment wrapText="1"/>
    </xf>
    <xf numFmtId="2" fontId="0" fillId="17" borderId="3" xfId="0" applyNumberFormat="1" applyFill="1" applyBorder="1"/>
    <xf numFmtId="0" fontId="0" fillId="17" borderId="3" xfId="0" applyFill="1" applyBorder="1"/>
    <xf numFmtId="2" fontId="0" fillId="17" borderId="3" xfId="0" applyNumberFormat="1" applyFill="1" applyBorder="1" applyAlignment="1">
      <alignment wrapText="1"/>
    </xf>
    <xf numFmtId="0" fontId="0" fillId="18" borderId="3" xfId="0" applyNumberFormat="1" applyFill="1" applyBorder="1"/>
    <xf numFmtId="0" fontId="0" fillId="18" borderId="3" xfId="0" applyFill="1" applyBorder="1"/>
    <xf numFmtId="2" fontId="0" fillId="10" borderId="3" xfId="0" applyNumberFormat="1" applyFill="1" applyBorder="1" applyAlignment="1">
      <alignment wrapText="1"/>
    </xf>
    <xf numFmtId="0" fontId="0" fillId="10" borderId="3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2" fontId="0" fillId="7" borderId="3" xfId="0" applyNumberFormat="1" applyFill="1" applyBorder="1" applyAlignment="1">
      <alignment wrapText="1"/>
    </xf>
    <xf numFmtId="2" fontId="0" fillId="4" borderId="3" xfId="0" applyNumberFormat="1" applyFill="1" applyBorder="1" applyAlignment="1">
      <alignment wrapText="1"/>
    </xf>
    <xf numFmtId="0" fontId="0" fillId="4" borderId="3" xfId="0" applyNumberFormat="1" applyFill="1" applyBorder="1" applyAlignment="1">
      <alignment wrapText="1"/>
    </xf>
    <xf numFmtId="2" fontId="12" fillId="4" borderId="3" xfId="0" applyNumberFormat="1" applyFont="1" applyFill="1" applyBorder="1" applyAlignment="1">
      <alignment horizontal="justify" vertical="center" wrapText="1"/>
    </xf>
    <xf numFmtId="2" fontId="0" fillId="5" borderId="3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2" fontId="12" fillId="5" borderId="3" xfId="0" applyNumberFormat="1" applyFont="1" applyFill="1" applyBorder="1" applyAlignment="1">
      <alignment horizontal="justify" vertical="center" wrapText="1"/>
    </xf>
    <xf numFmtId="2" fontId="5" fillId="8" borderId="3" xfId="1" applyNumberFormat="1" applyFill="1" applyBorder="1" applyAlignment="1">
      <alignment horizontal="left" wrapText="1"/>
    </xf>
    <xf numFmtId="0" fontId="0" fillId="8" borderId="3" xfId="0" applyNumberFormat="1" applyFill="1" applyBorder="1" applyAlignment="1">
      <alignment wrapText="1"/>
    </xf>
    <xf numFmtId="2" fontId="0" fillId="8" borderId="3" xfId="0" applyNumberFormat="1" applyFill="1" applyBorder="1" applyAlignment="1">
      <alignment wrapText="1"/>
    </xf>
    <xf numFmtId="0" fontId="0" fillId="3" borderId="3" xfId="0" applyNumberFormat="1" applyFill="1" applyBorder="1" applyAlignment="1">
      <alignment wrapText="1"/>
    </xf>
    <xf numFmtId="2" fontId="4" fillId="9" borderId="3" xfId="0" applyNumberFormat="1" applyFont="1" applyFill="1" applyBorder="1" applyAlignment="1">
      <alignment horizontal="left" wrapText="1"/>
    </xf>
    <xf numFmtId="0" fontId="0" fillId="9" borderId="3" xfId="0" applyNumberFormat="1" applyFill="1" applyBorder="1" applyAlignment="1">
      <alignment wrapText="1"/>
    </xf>
    <xf numFmtId="0" fontId="11" fillId="9" borderId="3" xfId="0" applyNumberFormat="1" applyFont="1" applyFill="1" applyBorder="1" applyAlignment="1">
      <alignment wrapText="1"/>
    </xf>
    <xf numFmtId="0" fontId="0" fillId="4" borderId="3" xfId="0" applyFill="1" applyBorder="1" applyAlignment="1">
      <alignment wrapText="1"/>
    </xf>
    <xf numFmtId="2" fontId="0" fillId="13" borderId="3" xfId="0" applyNumberFormat="1" applyFill="1" applyBorder="1" applyAlignment="1">
      <alignment wrapText="1"/>
    </xf>
    <xf numFmtId="0" fontId="0" fillId="13" borderId="3" xfId="0" applyNumberFormat="1" applyFill="1" applyBorder="1" applyAlignment="1">
      <alignment wrapText="1"/>
    </xf>
    <xf numFmtId="0" fontId="0" fillId="13" borderId="3" xfId="0" applyFill="1" applyBorder="1" applyAlignment="1">
      <alignment wrapText="1"/>
    </xf>
    <xf numFmtId="2" fontId="12" fillId="13" borderId="3" xfId="0" applyNumberFormat="1" applyFont="1" applyFill="1" applyBorder="1" applyAlignment="1">
      <alignment horizontal="justify" vertical="center" wrapText="1"/>
    </xf>
    <xf numFmtId="2" fontId="12" fillId="7" borderId="3" xfId="0" applyNumberFormat="1" applyFont="1" applyFill="1" applyBorder="1" applyAlignment="1">
      <alignment horizontal="justify" vertical="center" wrapText="1"/>
    </xf>
    <xf numFmtId="0" fontId="0" fillId="15" borderId="3" xfId="0" applyFill="1" applyBorder="1" applyAlignment="1">
      <alignment wrapText="1"/>
    </xf>
    <xf numFmtId="0" fontId="0" fillId="15" borderId="3" xfId="0" applyNumberFormat="1" applyFill="1" applyBorder="1" applyAlignment="1">
      <alignment wrapText="1"/>
    </xf>
    <xf numFmtId="0" fontId="0" fillId="14" borderId="3" xfId="0" applyFill="1" applyBorder="1" applyAlignment="1">
      <alignment wrapText="1"/>
    </xf>
    <xf numFmtId="0" fontId="0" fillId="14" borderId="3" xfId="0" applyNumberFormat="1" applyFill="1" applyBorder="1" applyAlignment="1">
      <alignment wrapText="1"/>
    </xf>
    <xf numFmtId="2" fontId="0" fillId="14" borderId="3" xfId="0" applyNumberFormat="1" applyFill="1" applyBorder="1" applyAlignment="1">
      <alignment wrapText="1"/>
    </xf>
    <xf numFmtId="0" fontId="0" fillId="9" borderId="3" xfId="0" applyFill="1" applyBorder="1" applyAlignment="1">
      <alignment wrapText="1"/>
    </xf>
    <xf numFmtId="0" fontId="0" fillId="16" borderId="3" xfId="0" applyNumberFormat="1" applyFill="1" applyBorder="1" applyAlignment="1">
      <alignment wrapText="1"/>
    </xf>
    <xf numFmtId="2" fontId="0" fillId="16" borderId="3" xfId="0" applyNumberFormat="1" applyFill="1" applyBorder="1" applyAlignment="1">
      <alignment wrapText="1"/>
    </xf>
    <xf numFmtId="2" fontId="0" fillId="0" borderId="3" xfId="0" applyNumberFormat="1" applyFill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5" borderId="3" xfId="0" applyFill="1" applyBorder="1" applyAlignment="1">
      <alignment wrapText="1"/>
    </xf>
    <xf numFmtId="0" fontId="15" fillId="17" borderId="3" xfId="0" applyNumberFormat="1" applyFont="1" applyFill="1" applyBorder="1" applyAlignment="1">
      <alignment wrapText="1"/>
    </xf>
    <xf numFmtId="2" fontId="0" fillId="6" borderId="3" xfId="0" applyNumberFormat="1" applyFill="1" applyBorder="1" applyAlignment="1">
      <alignment wrapText="1"/>
    </xf>
    <xf numFmtId="0" fontId="0" fillId="6" borderId="3" xfId="0" applyNumberForma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13" fillId="6" borderId="3" xfId="0" applyFont="1" applyFill="1" applyBorder="1" applyAlignment="1">
      <alignment wrapText="1"/>
    </xf>
    <xf numFmtId="0" fontId="0" fillId="11" borderId="3" xfId="0" applyNumberFormat="1" applyFill="1" applyBorder="1" applyAlignment="1">
      <alignment wrapText="1"/>
    </xf>
    <xf numFmtId="2" fontId="0" fillId="11" borderId="3" xfId="0" applyNumberFormat="1" applyFill="1" applyBorder="1" applyAlignment="1">
      <alignment wrapText="1"/>
    </xf>
    <xf numFmtId="0" fontId="0" fillId="17" borderId="3" xfId="0" applyNumberFormat="1" applyFill="1" applyBorder="1" applyAlignment="1">
      <alignment wrapText="1"/>
    </xf>
    <xf numFmtId="0" fontId="0" fillId="12" borderId="3" xfId="0" applyNumberFormat="1" applyFill="1" applyBorder="1" applyAlignment="1">
      <alignment wrapText="1"/>
    </xf>
    <xf numFmtId="2" fontId="0" fillId="12" borderId="3" xfId="0" applyNumberFormat="1" applyFill="1" applyBorder="1" applyAlignment="1">
      <alignment wrapText="1"/>
    </xf>
    <xf numFmtId="0" fontId="0" fillId="12" borderId="3" xfId="0" applyFill="1" applyBorder="1" applyAlignment="1">
      <alignment wrapText="1"/>
    </xf>
    <xf numFmtId="2" fontId="12" fillId="12" borderId="3" xfId="0" applyNumberFormat="1" applyFont="1" applyFill="1" applyBorder="1" applyAlignment="1">
      <alignment horizontal="justify" vertical="center" wrapText="1"/>
    </xf>
    <xf numFmtId="2" fontId="12" fillId="11" borderId="3" xfId="0" applyNumberFormat="1" applyFont="1" applyFill="1" applyBorder="1" applyAlignment="1">
      <alignment horizontal="justify" vertical="center" wrapText="1"/>
    </xf>
    <xf numFmtId="0" fontId="0" fillId="18" borderId="3" xfId="0" applyFill="1" applyBorder="1" applyAlignment="1">
      <alignment wrapText="1"/>
    </xf>
    <xf numFmtId="0" fontId="0" fillId="18" borderId="3" xfId="0" applyNumberFormat="1" applyFill="1" applyBorder="1" applyAlignment="1">
      <alignment wrapText="1"/>
    </xf>
    <xf numFmtId="2" fontId="0" fillId="18" borderId="3" xfId="0" applyNumberFormat="1" applyFill="1" applyBorder="1" applyAlignment="1">
      <alignment wrapText="1"/>
    </xf>
    <xf numFmtId="0" fontId="0" fillId="17" borderId="3" xfId="0" applyFill="1" applyBorder="1" applyAlignment="1">
      <alignment wrapText="1"/>
    </xf>
    <xf numFmtId="0" fontId="0" fillId="0" borderId="0" xfId="0" applyNumberFormat="1" applyAlignment="1">
      <alignment wrapText="1"/>
    </xf>
    <xf numFmtId="0" fontId="11" fillId="9" borderId="3" xfId="0" applyFont="1" applyFill="1" applyBorder="1" applyAlignment="1">
      <alignment wrapText="1"/>
    </xf>
    <xf numFmtId="0" fontId="11" fillId="18" borderId="3" xfId="0" applyFont="1" applyFill="1" applyBorder="1" applyAlignment="1">
      <alignment wrapText="1"/>
    </xf>
    <xf numFmtId="0" fontId="11" fillId="17" borderId="3" xfId="0" applyFont="1" applyFill="1" applyBorder="1" applyAlignment="1">
      <alignment wrapText="1"/>
    </xf>
    <xf numFmtId="0" fontId="0" fillId="19" borderId="3" xfId="0" applyNumberFormat="1" applyFill="1" applyBorder="1"/>
    <xf numFmtId="0" fontId="11" fillId="19" borderId="3" xfId="0" applyFont="1" applyFill="1" applyBorder="1" applyAlignment="1">
      <alignment wrapText="1"/>
    </xf>
    <xf numFmtId="0" fontId="0" fillId="19" borderId="3" xfId="0" applyFill="1" applyBorder="1" applyAlignment="1">
      <alignment wrapText="1"/>
    </xf>
    <xf numFmtId="0" fontId="0" fillId="19" borderId="3" xfId="0" applyNumberFormat="1" applyFill="1" applyBorder="1" applyAlignment="1">
      <alignment wrapText="1"/>
    </xf>
    <xf numFmtId="0" fontId="0" fillId="19" borderId="3" xfId="0" applyFill="1" applyBorder="1"/>
    <xf numFmtId="2" fontId="9" fillId="15" borderId="3" xfId="0" applyNumberFormat="1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8" fillId="13" borderId="3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wrapText="1"/>
    </xf>
    <xf numFmtId="2" fontId="11" fillId="9" borderId="0" xfId="0" applyNumberFormat="1" applyFont="1" applyFill="1" applyBorder="1" applyAlignment="1">
      <alignment wrapText="1"/>
    </xf>
    <xf numFmtId="2" fontId="0" fillId="9" borderId="0" xfId="0" applyNumberFormat="1" applyFill="1" applyBorder="1" applyAlignment="1">
      <alignment wrapText="1"/>
    </xf>
    <xf numFmtId="0" fontId="23" fillId="0" borderId="0" xfId="0" applyFont="1"/>
    <xf numFmtId="0" fontId="23" fillId="0" borderId="8" xfId="0" applyNumberFormat="1" applyFont="1" applyFill="1" applyBorder="1"/>
    <xf numFmtId="0" fontId="23" fillId="0" borderId="3" xfId="0" applyFont="1" applyFill="1" applyBorder="1" applyAlignment="1">
      <alignment wrapText="1"/>
    </xf>
    <xf numFmtId="0" fontId="23" fillId="0" borderId="3" xfId="0" applyNumberFormat="1" applyFont="1" applyFill="1" applyBorder="1" applyAlignment="1">
      <alignment wrapText="1"/>
    </xf>
    <xf numFmtId="2" fontId="23" fillId="0" borderId="3" xfId="0" applyNumberFormat="1" applyFont="1" applyFill="1" applyBorder="1" applyAlignment="1">
      <alignment wrapText="1"/>
    </xf>
    <xf numFmtId="0" fontId="23" fillId="0" borderId="3" xfId="0" applyFont="1" applyFill="1" applyBorder="1"/>
    <xf numFmtId="0" fontId="23" fillId="0" borderId="9" xfId="0" applyFont="1" applyFill="1" applyBorder="1"/>
    <xf numFmtId="2" fontId="23" fillId="0" borderId="3" xfId="0" applyNumberFormat="1" applyFont="1" applyFill="1" applyBorder="1"/>
    <xf numFmtId="0" fontId="23" fillId="0" borderId="0" xfId="0" applyFont="1" applyBorder="1" applyAlignment="1"/>
    <xf numFmtId="0" fontId="23" fillId="0" borderId="0" xfId="0" applyFont="1" applyBorder="1"/>
    <xf numFmtId="0" fontId="23" fillId="0" borderId="3" xfId="0" applyNumberFormat="1" applyFont="1" applyFill="1" applyBorder="1"/>
    <xf numFmtId="0" fontId="23" fillId="0" borderId="9" xfId="0" applyFont="1" applyFill="1" applyBorder="1" applyAlignment="1">
      <alignment wrapText="1"/>
    </xf>
    <xf numFmtId="0" fontId="23" fillId="0" borderId="0" xfId="0" applyNumberFormat="1" applyFont="1"/>
    <xf numFmtId="0" fontId="23" fillId="0" borderId="0" xfId="0" applyFont="1" applyBorder="1" applyAlignment="1">
      <alignment horizontal="center" vertical="center"/>
    </xf>
    <xf numFmtId="0" fontId="23" fillId="0" borderId="11" xfId="0" applyFont="1" applyFill="1" applyBorder="1" applyAlignment="1">
      <alignment wrapText="1"/>
    </xf>
    <xf numFmtId="2" fontId="23" fillId="0" borderId="11" xfId="0" applyNumberFormat="1" applyFont="1" applyFill="1" applyBorder="1" applyAlignment="1">
      <alignment wrapText="1"/>
    </xf>
    <xf numFmtId="0" fontId="23" fillId="0" borderId="11" xfId="0" applyNumberFormat="1" applyFont="1" applyFill="1" applyBorder="1"/>
    <xf numFmtId="0" fontId="23" fillId="0" borderId="11" xfId="0" applyFont="1" applyFill="1" applyBorder="1"/>
    <xf numFmtId="0" fontId="23" fillId="0" borderId="10" xfId="0" applyFont="1" applyFill="1" applyBorder="1"/>
    <xf numFmtId="0" fontId="6" fillId="11" borderId="5" xfId="0" applyNumberFormat="1" applyFont="1" applyFill="1" applyBorder="1"/>
    <xf numFmtId="0" fontId="6" fillId="11" borderId="6" xfId="0" applyFont="1" applyFill="1" applyBorder="1"/>
    <xf numFmtId="0" fontId="6" fillId="11" borderId="6" xfId="0" applyNumberFormat="1" applyFont="1" applyFill="1" applyBorder="1"/>
    <xf numFmtId="0" fontId="6" fillId="11" borderId="7" xfId="0" applyFont="1" applyFill="1" applyBorder="1"/>
    <xf numFmtId="2" fontId="23" fillId="0" borderId="3" xfId="0" applyNumberFormat="1" applyFont="1" applyFill="1" applyBorder="1" applyAlignment="1">
      <alignment horizontal="justify" vertical="center" wrapText="1"/>
    </xf>
    <xf numFmtId="0" fontId="23" fillId="0" borderId="8" xfId="0" applyFont="1" applyFill="1" applyBorder="1" applyAlignment="1">
      <alignment wrapText="1"/>
    </xf>
    <xf numFmtId="2" fontId="24" fillId="0" borderId="3" xfId="1" applyNumberFormat="1" applyFont="1" applyFill="1" applyBorder="1" applyAlignment="1">
      <alignment horizontal="left" wrapText="1"/>
    </xf>
    <xf numFmtId="2" fontId="23" fillId="0" borderId="3" xfId="0" applyNumberFormat="1" applyFont="1" applyFill="1" applyBorder="1" applyAlignment="1">
      <alignment horizontal="left" wrapText="1"/>
    </xf>
    <xf numFmtId="2" fontId="23" fillId="0" borderId="8" xfId="0" applyNumberFormat="1" applyFont="1" applyFill="1" applyBorder="1" applyAlignment="1">
      <alignment wrapText="1"/>
    </xf>
    <xf numFmtId="2" fontId="23" fillId="0" borderId="9" xfId="0" applyNumberFormat="1" applyFont="1" applyFill="1" applyBorder="1" applyAlignment="1">
      <alignment wrapText="1"/>
    </xf>
    <xf numFmtId="0" fontId="6" fillId="11" borderId="3" xfId="0" applyNumberFormat="1" applyFont="1" applyFill="1" applyBorder="1"/>
    <xf numFmtId="0" fontId="6" fillId="11" borderId="3" xfId="0" applyFont="1" applyFill="1" applyBorder="1"/>
    <xf numFmtId="0" fontId="23" fillId="0" borderId="3" xfId="0" applyFont="1" applyBorder="1"/>
    <xf numFmtId="2" fontId="23" fillId="0" borderId="3" xfId="1" applyNumberFormat="1" applyFont="1" applyFill="1" applyBorder="1" applyAlignment="1">
      <alignment horizontal="left" wrapText="1"/>
    </xf>
    <xf numFmtId="2" fontId="23" fillId="0" borderId="3" xfId="0" applyNumberFormat="1" applyFont="1" applyBorder="1" applyAlignment="1">
      <alignment wrapText="1"/>
    </xf>
    <xf numFmtId="0" fontId="23" fillId="0" borderId="3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CCFF"/>
      <color rgb="FF99FF66"/>
      <color rgb="FFFF7C80"/>
      <color rgb="FFFF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melody.oliver@aut.ac.nz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mailto:melody.oliver@aut.ac.nz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mailto:melody.oliver@aut.ac.nz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mailto:melody.oliver@aut.ac.n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228600</xdr:colOff>
      <xdr:row>18</xdr:row>
      <xdr:rowOff>228600</xdr:rowOff>
    </xdr:to>
    <xdr:sp macro="" textlink="">
      <xdr:nvSpPr>
        <xdr:cNvPr id="2049" name="AutoShape 1" descr="Email author">
          <a:hlinkClick xmlns:r="http://schemas.openxmlformats.org/officeDocument/2006/relationships" r:id="rId1" tooltip="melody.oliver@aut.ac.nz"/>
          <a:extLst>
            <a:ext uri="{FF2B5EF4-FFF2-40B4-BE49-F238E27FC236}">
              <a16:creationId xmlns:a16="http://schemas.microsoft.com/office/drawing/2014/main" id="{97D88A91-AD87-467E-BF2B-56A8BCF07F8A}"/>
            </a:ext>
          </a:extLst>
        </xdr:cNvPr>
        <xdr:cNvSpPr>
          <a:spLocks noChangeAspect="1" noChangeArrowheads="1"/>
        </xdr:cNvSpPr>
      </xdr:nvSpPr>
      <xdr:spPr bwMode="auto">
        <a:xfrm>
          <a:off x="3257550" y="8367713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69</xdr:row>
      <xdr:rowOff>0</xdr:rowOff>
    </xdr:from>
    <xdr:to>
      <xdr:col>2</xdr:col>
      <xdr:colOff>228600</xdr:colOff>
      <xdr:row>69</xdr:row>
      <xdr:rowOff>228600</xdr:rowOff>
    </xdr:to>
    <xdr:sp macro="" textlink="">
      <xdr:nvSpPr>
        <xdr:cNvPr id="2" name="AutoShape 1" descr="Email author">
          <a:hlinkClick xmlns:r="http://schemas.openxmlformats.org/officeDocument/2006/relationships" r:id="rId1" tooltip="melody.oliver@aut.ac.nz"/>
          <a:extLst>
            <a:ext uri="{FF2B5EF4-FFF2-40B4-BE49-F238E27FC236}">
              <a16:creationId xmlns:a16="http://schemas.microsoft.com/office/drawing/2014/main" id="{D291A7EC-49DA-4B9C-BB07-D6A8314C3503}"/>
            </a:ext>
          </a:extLst>
        </xdr:cNvPr>
        <xdr:cNvSpPr>
          <a:spLocks noChangeAspect="1" noChangeArrowheads="1"/>
        </xdr:cNvSpPr>
      </xdr:nvSpPr>
      <xdr:spPr bwMode="auto">
        <a:xfrm>
          <a:off x="4752975" y="6272213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2</xdr:col>
      <xdr:colOff>228600</xdr:colOff>
      <xdr:row>68</xdr:row>
      <xdr:rowOff>228600</xdr:rowOff>
    </xdr:to>
    <xdr:sp macro="" textlink="">
      <xdr:nvSpPr>
        <xdr:cNvPr id="2" name="AutoShape 1" descr="Email author">
          <a:hlinkClick xmlns:r="http://schemas.openxmlformats.org/officeDocument/2006/relationships" r:id="rId1" tooltip="melody.oliver@aut.ac.nz"/>
          <a:extLst>
            <a:ext uri="{FF2B5EF4-FFF2-40B4-BE49-F238E27FC236}">
              <a16:creationId xmlns:a16="http://schemas.microsoft.com/office/drawing/2014/main" id="{1D66ED66-51B5-4362-A199-D6A313CC6475}"/>
            </a:ext>
          </a:extLst>
        </xdr:cNvPr>
        <xdr:cNvSpPr>
          <a:spLocks noChangeAspect="1" noChangeArrowheads="1"/>
        </xdr:cNvSpPr>
      </xdr:nvSpPr>
      <xdr:spPr bwMode="auto">
        <a:xfrm>
          <a:off x="4752975" y="240601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228600</xdr:colOff>
      <xdr:row>99</xdr:row>
      <xdr:rowOff>351234</xdr:rowOff>
    </xdr:to>
    <xdr:sp macro="" textlink="">
      <xdr:nvSpPr>
        <xdr:cNvPr id="3" name="AutoShape 1" descr="Email author">
          <a:hlinkClick xmlns:r="http://schemas.openxmlformats.org/officeDocument/2006/relationships" r:id="rId1" tooltip="melody.oliver@aut.ac.nz"/>
          <a:extLst>
            <a:ext uri="{FF2B5EF4-FFF2-40B4-BE49-F238E27FC236}">
              <a16:creationId xmlns:a16="http://schemas.microsoft.com/office/drawing/2014/main" id="{78AC8EDF-9F9A-46EA-A0D1-1C0C6564A7A4}"/>
            </a:ext>
          </a:extLst>
        </xdr:cNvPr>
        <xdr:cNvSpPr>
          <a:spLocks noChangeAspect="1" noChangeArrowheads="1"/>
        </xdr:cNvSpPr>
      </xdr:nvSpPr>
      <xdr:spPr bwMode="auto">
        <a:xfrm>
          <a:off x="3009900" y="62865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40</xdr:row>
      <xdr:rowOff>0</xdr:rowOff>
    </xdr:from>
    <xdr:to>
      <xdr:col>2</xdr:col>
      <xdr:colOff>228600</xdr:colOff>
      <xdr:row>40</xdr:row>
      <xdr:rowOff>228600</xdr:rowOff>
    </xdr:to>
    <xdr:sp macro="" textlink="">
      <xdr:nvSpPr>
        <xdr:cNvPr id="2" name="AutoShape 1" descr="Email author">
          <a:hlinkClick xmlns:r="http://schemas.openxmlformats.org/officeDocument/2006/relationships" r:id="rId1" tooltip="melody.oliver@aut.ac.nz"/>
          <a:extLst>
            <a:ext uri="{FF2B5EF4-FFF2-40B4-BE49-F238E27FC236}">
              <a16:creationId xmlns:a16="http://schemas.microsoft.com/office/drawing/2014/main" id="{6820999A-C226-4857-98F4-2547ED06D505}"/>
            </a:ext>
          </a:extLst>
        </xdr:cNvPr>
        <xdr:cNvSpPr>
          <a:spLocks noChangeAspect="1" noChangeArrowheads="1"/>
        </xdr:cNvSpPr>
      </xdr:nvSpPr>
      <xdr:spPr bwMode="auto">
        <a:xfrm>
          <a:off x="4119563" y="215169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228600</xdr:colOff>
      <xdr:row>52</xdr:row>
      <xdr:rowOff>53577</xdr:rowOff>
    </xdr:to>
    <xdr:sp macro="" textlink="">
      <xdr:nvSpPr>
        <xdr:cNvPr id="3" name="AutoShape 1" descr="Email author">
          <a:hlinkClick xmlns:r="http://schemas.openxmlformats.org/officeDocument/2006/relationships" r:id="rId1" tooltip="melody.oliver@aut.ac.nz"/>
          <a:extLst>
            <a:ext uri="{FF2B5EF4-FFF2-40B4-BE49-F238E27FC236}">
              <a16:creationId xmlns:a16="http://schemas.microsoft.com/office/drawing/2014/main" id="{388A3CE1-0FFF-4013-AC34-AB76BE090C04}"/>
            </a:ext>
          </a:extLst>
        </xdr:cNvPr>
        <xdr:cNvSpPr>
          <a:spLocks noChangeAspect="1" noChangeArrowheads="1"/>
        </xdr:cNvSpPr>
      </xdr:nvSpPr>
      <xdr:spPr bwMode="auto">
        <a:xfrm>
          <a:off x="628650" y="25207913"/>
          <a:ext cx="228600" cy="348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andfonline.com/author/Curtis%2C+Jacqueline+W" TargetMode="External"/><Relationship Id="rId1" Type="http://schemas.openxmlformats.org/officeDocument/2006/relationships/hyperlink" Target="https://www.sciencedirect.com/science/article/pii/S0749379708000883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tandfonline.com/author/Curtis%2C+Jacqueline+W" TargetMode="External"/><Relationship Id="rId1" Type="http://schemas.openxmlformats.org/officeDocument/2006/relationships/hyperlink" Target="https://www.sciencedirect.com/science/article/pii/S0749379708000883" TargetMode="Externa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tandfonline.com/author/Curtis%2C+Jacqueline+W" TargetMode="External"/><Relationship Id="rId1" Type="http://schemas.openxmlformats.org/officeDocument/2006/relationships/hyperlink" Target="https://www.sciencedirect.com/science/article/pii/S0749379708000883" TargetMode="External"/><Relationship Id="rId4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20"/>
  <sheetViews>
    <sheetView workbookViewId="0">
      <selection activeCell="A8" sqref="A8"/>
    </sheetView>
  </sheetViews>
  <sheetFormatPr defaultColWidth="8.796875" defaultRowHeight="14.25" x14ac:dyDescent="0.45"/>
  <cols>
    <col min="1" max="2" width="21.6640625" customWidth="1"/>
    <col min="3" max="3" width="23.6640625" bestFit="1" customWidth="1"/>
    <col min="4" max="4" width="19" customWidth="1"/>
    <col min="5" max="5" width="14.46484375" bestFit="1" customWidth="1"/>
    <col min="6" max="6" width="14.46484375" customWidth="1"/>
    <col min="7" max="7" width="18.33203125" bestFit="1" customWidth="1"/>
    <col min="8" max="8" width="14" bestFit="1" customWidth="1"/>
    <col min="9" max="10" width="13" bestFit="1" customWidth="1"/>
  </cols>
  <sheetData>
    <row r="6" spans="1:2" x14ac:dyDescent="0.45">
      <c r="B6" t="s">
        <v>197</v>
      </c>
    </row>
    <row r="7" spans="1:2" x14ac:dyDescent="0.45">
      <c r="A7">
        <v>1</v>
      </c>
      <c r="B7" t="s">
        <v>198</v>
      </c>
    </row>
    <row r="20" spans="1:2" x14ac:dyDescent="0.45">
      <c r="A20" s="1"/>
      <c r="B20" s="1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0"/>
  <sheetViews>
    <sheetView topLeftCell="A67" zoomScale="60" zoomScaleNormal="60" zoomScalePageLayoutView="60" workbookViewId="0">
      <selection activeCell="D2" sqref="A2:N86"/>
    </sheetView>
  </sheetViews>
  <sheetFormatPr defaultColWidth="8.796875" defaultRowHeight="14.25" x14ac:dyDescent="0.45"/>
  <cols>
    <col min="1" max="1" width="8.796875" style="6"/>
    <col min="2" max="2" width="57.46484375" customWidth="1"/>
    <col min="3" max="3" width="45.6640625" customWidth="1"/>
    <col min="4" max="4" width="8.796875" style="6"/>
    <col min="5" max="5" width="18" bestFit="1" customWidth="1"/>
    <col min="6" max="6" width="15.33203125" bestFit="1" customWidth="1"/>
    <col min="7" max="7" width="15.33203125" customWidth="1"/>
    <col min="8" max="8" width="12.33203125" bestFit="1" customWidth="1"/>
    <col min="9" max="9" width="29.6640625" bestFit="1" customWidth="1"/>
    <col min="10" max="10" width="10.6640625" bestFit="1" customWidth="1"/>
    <col min="11" max="11" width="14.6640625" bestFit="1" customWidth="1"/>
    <col min="12" max="12" width="24" customWidth="1"/>
    <col min="13" max="13" width="11.1328125" customWidth="1"/>
    <col min="14" max="14" width="19.6640625" bestFit="1" customWidth="1"/>
  </cols>
  <sheetData>
    <row r="1" spans="1:14" x14ac:dyDescent="0.45">
      <c r="B1" s="4"/>
      <c r="C1" s="4"/>
      <c r="D1" s="5"/>
      <c r="E1" s="4"/>
      <c r="F1" s="4"/>
      <c r="G1" s="4"/>
      <c r="H1" s="4"/>
      <c r="I1" s="4"/>
    </row>
    <row r="2" spans="1:14" x14ac:dyDescent="0.45">
      <c r="A2" s="7" t="s">
        <v>174</v>
      </c>
      <c r="B2" s="8" t="s">
        <v>1</v>
      </c>
      <c r="C2" s="8" t="s">
        <v>2</v>
      </c>
      <c r="D2" s="9" t="s">
        <v>5</v>
      </c>
      <c r="E2" s="8" t="s">
        <v>24</v>
      </c>
      <c r="F2" s="8" t="s">
        <v>8</v>
      </c>
      <c r="G2" s="8"/>
      <c r="H2" s="8" t="s">
        <v>11</v>
      </c>
      <c r="I2" s="8" t="s">
        <v>15</v>
      </c>
      <c r="J2" s="8" t="s">
        <v>59</v>
      </c>
      <c r="K2" s="8" t="s">
        <v>80</v>
      </c>
      <c r="L2" s="8" t="s">
        <v>116</v>
      </c>
      <c r="M2" s="27" t="s">
        <v>224</v>
      </c>
      <c r="N2" s="8" t="s">
        <v>225</v>
      </c>
    </row>
    <row r="3" spans="1:14" ht="28.5" x14ac:dyDescent="0.45">
      <c r="A3" s="7">
        <v>1</v>
      </c>
      <c r="B3" s="10" t="s">
        <v>3</v>
      </c>
      <c r="C3" s="11" t="s">
        <v>4</v>
      </c>
      <c r="D3" s="7">
        <v>2013</v>
      </c>
      <c r="E3" s="11"/>
      <c r="F3" s="11"/>
      <c r="G3" s="11"/>
      <c r="H3" s="11" t="s">
        <v>12</v>
      </c>
      <c r="I3" s="11" t="s">
        <v>17</v>
      </c>
      <c r="J3" s="12" t="s">
        <v>60</v>
      </c>
      <c r="K3" s="11"/>
      <c r="L3" s="11"/>
      <c r="M3" s="25"/>
      <c r="N3" s="25"/>
    </row>
    <row r="4" spans="1:14" ht="35.65" x14ac:dyDescent="0.45">
      <c r="A4" s="7">
        <f t="shared" ref="A4:A35" si="0" xml:space="preserve"> A3+1</f>
        <v>2</v>
      </c>
      <c r="B4" s="13" t="s">
        <v>6</v>
      </c>
      <c r="C4" s="11" t="s">
        <v>7</v>
      </c>
      <c r="D4" s="7">
        <v>2015</v>
      </c>
      <c r="E4" s="11"/>
      <c r="F4" s="11"/>
      <c r="G4" s="11"/>
      <c r="H4" s="11" t="s">
        <v>12</v>
      </c>
      <c r="I4" s="11"/>
      <c r="J4" s="12" t="s">
        <v>60</v>
      </c>
      <c r="K4" s="11"/>
      <c r="L4" s="11"/>
      <c r="M4" s="25"/>
      <c r="N4" s="25"/>
    </row>
    <row r="5" spans="1:14" ht="28.5" x14ac:dyDescent="0.45">
      <c r="A5" s="7">
        <f t="shared" si="0"/>
        <v>3</v>
      </c>
      <c r="B5" s="13" t="s">
        <v>9</v>
      </c>
      <c r="C5" s="14" t="s">
        <v>14</v>
      </c>
      <c r="D5" s="7">
        <v>2006</v>
      </c>
      <c r="E5" s="11"/>
      <c r="F5" s="11" t="s">
        <v>10</v>
      </c>
      <c r="G5" s="11"/>
      <c r="H5" s="11" t="s">
        <v>12</v>
      </c>
      <c r="I5" s="11"/>
      <c r="J5" s="12" t="s">
        <v>60</v>
      </c>
      <c r="K5" s="11"/>
      <c r="L5" s="11"/>
      <c r="M5" s="25"/>
      <c r="N5" s="25"/>
    </row>
    <row r="6" spans="1:14" ht="24" x14ac:dyDescent="0.45">
      <c r="A6" s="7">
        <f t="shared" si="0"/>
        <v>4</v>
      </c>
      <c r="B6" s="13" t="s">
        <v>13</v>
      </c>
      <c r="C6" s="15" t="s">
        <v>18</v>
      </c>
      <c r="D6" s="7">
        <v>2008</v>
      </c>
      <c r="E6" s="11" t="s">
        <v>0</v>
      </c>
      <c r="F6" s="11" t="s">
        <v>19</v>
      </c>
      <c r="G6" s="11"/>
      <c r="H6" s="11" t="s">
        <v>12</v>
      </c>
      <c r="I6" s="11" t="s">
        <v>16</v>
      </c>
      <c r="J6" s="12" t="s">
        <v>60</v>
      </c>
      <c r="K6" s="11"/>
      <c r="L6" s="11"/>
      <c r="M6" s="25"/>
      <c r="N6" s="25"/>
    </row>
    <row r="7" spans="1:14" ht="57" x14ac:dyDescent="0.45">
      <c r="A7" s="7">
        <f t="shared" si="0"/>
        <v>5</v>
      </c>
      <c r="B7" s="13" t="s">
        <v>20</v>
      </c>
      <c r="C7" s="10" t="s">
        <v>21</v>
      </c>
      <c r="D7" s="7">
        <v>2009</v>
      </c>
      <c r="E7" s="11" t="s">
        <v>0</v>
      </c>
      <c r="F7" s="11"/>
      <c r="G7" s="11"/>
      <c r="H7" s="11" t="s">
        <v>12</v>
      </c>
      <c r="I7" s="11" t="s">
        <v>16</v>
      </c>
      <c r="J7" s="12" t="s">
        <v>60</v>
      </c>
      <c r="K7" s="11"/>
      <c r="L7" s="11"/>
      <c r="M7" s="25"/>
      <c r="N7" s="25"/>
    </row>
    <row r="8" spans="1:14" ht="24" x14ac:dyDescent="0.45">
      <c r="A8" s="7">
        <f t="shared" si="0"/>
        <v>6</v>
      </c>
      <c r="B8" s="13" t="s">
        <v>22</v>
      </c>
      <c r="C8" s="11" t="s">
        <v>23</v>
      </c>
      <c r="D8" s="7">
        <v>2008</v>
      </c>
      <c r="E8" s="11" t="s">
        <v>25</v>
      </c>
      <c r="F8" s="11" t="s">
        <v>19</v>
      </c>
      <c r="G8" s="11"/>
      <c r="H8" s="11" t="s">
        <v>12</v>
      </c>
      <c r="I8" s="11" t="s">
        <v>16</v>
      </c>
      <c r="J8" s="12" t="s">
        <v>60</v>
      </c>
      <c r="K8" s="11"/>
      <c r="L8" s="11"/>
      <c r="M8" s="25"/>
      <c r="N8" s="25"/>
    </row>
    <row r="9" spans="1:14" ht="24" x14ac:dyDescent="0.45">
      <c r="A9" s="7">
        <f t="shared" si="0"/>
        <v>7</v>
      </c>
      <c r="B9" s="13" t="s">
        <v>26</v>
      </c>
      <c r="C9" s="11"/>
      <c r="D9" s="7">
        <v>2004</v>
      </c>
      <c r="E9" s="11" t="s">
        <v>0</v>
      </c>
      <c r="F9" s="11" t="s">
        <v>19</v>
      </c>
      <c r="G9" s="11"/>
      <c r="H9" s="11" t="s">
        <v>12</v>
      </c>
      <c r="I9" s="11" t="s">
        <v>16</v>
      </c>
      <c r="J9" s="12" t="s">
        <v>60</v>
      </c>
      <c r="K9" s="11"/>
      <c r="L9" s="11"/>
      <c r="M9" s="25"/>
      <c r="N9" s="25"/>
    </row>
    <row r="10" spans="1:14" ht="24" x14ac:dyDescent="0.45">
      <c r="A10" s="7">
        <f t="shared" si="0"/>
        <v>8</v>
      </c>
      <c r="B10" s="13" t="s">
        <v>27</v>
      </c>
      <c r="C10" s="11" t="s">
        <v>28</v>
      </c>
      <c r="D10" s="7">
        <v>2014</v>
      </c>
      <c r="E10" s="11" t="s">
        <v>29</v>
      </c>
      <c r="F10" s="11" t="s">
        <v>19</v>
      </c>
      <c r="G10" s="11"/>
      <c r="H10" s="11" t="s">
        <v>12</v>
      </c>
      <c r="I10" s="11" t="s">
        <v>16</v>
      </c>
      <c r="J10" s="12" t="s">
        <v>60</v>
      </c>
      <c r="K10" s="11"/>
      <c r="L10" s="11"/>
      <c r="M10" s="25"/>
      <c r="N10" s="25"/>
    </row>
    <row r="11" spans="1:14" ht="24" x14ac:dyDescent="0.45">
      <c r="A11" s="7">
        <f t="shared" si="0"/>
        <v>9</v>
      </c>
      <c r="B11" s="13" t="s">
        <v>30</v>
      </c>
      <c r="C11" s="11" t="s">
        <v>31</v>
      </c>
      <c r="D11" s="7">
        <v>2015</v>
      </c>
      <c r="E11" s="11" t="s">
        <v>29</v>
      </c>
      <c r="F11" s="11" t="s">
        <v>19</v>
      </c>
      <c r="G11" s="11"/>
      <c r="H11" s="11" t="s">
        <v>12</v>
      </c>
      <c r="I11" s="11" t="s">
        <v>16</v>
      </c>
      <c r="J11" s="12" t="s">
        <v>60</v>
      </c>
      <c r="K11" s="11"/>
      <c r="L11" s="11"/>
      <c r="M11" s="25"/>
      <c r="N11" s="25"/>
    </row>
    <row r="12" spans="1:14" ht="35.65" x14ac:dyDescent="0.45">
      <c r="A12" s="7">
        <f t="shared" si="0"/>
        <v>10</v>
      </c>
      <c r="B12" s="13" t="s">
        <v>32</v>
      </c>
      <c r="C12" s="13" t="s">
        <v>33</v>
      </c>
      <c r="D12" s="7">
        <v>2015</v>
      </c>
      <c r="E12" s="11" t="s">
        <v>0</v>
      </c>
      <c r="F12" s="11"/>
      <c r="G12" s="11"/>
      <c r="H12" s="11"/>
      <c r="I12" s="11" t="s">
        <v>16</v>
      </c>
      <c r="J12" s="12" t="s">
        <v>60</v>
      </c>
      <c r="K12" s="11"/>
      <c r="L12" s="11"/>
      <c r="M12" s="25"/>
      <c r="N12" s="25"/>
    </row>
    <row r="13" spans="1:14" ht="24" x14ac:dyDescent="0.45">
      <c r="A13" s="7">
        <f t="shared" si="0"/>
        <v>11</v>
      </c>
      <c r="B13" s="13" t="s">
        <v>35</v>
      </c>
      <c r="C13" s="11" t="s">
        <v>36</v>
      </c>
      <c r="D13" s="7"/>
      <c r="E13" s="11"/>
      <c r="F13" s="11" t="s">
        <v>34</v>
      </c>
      <c r="G13" s="11"/>
      <c r="H13" s="11"/>
      <c r="I13" s="11" t="s">
        <v>16</v>
      </c>
      <c r="J13" s="12" t="s">
        <v>60</v>
      </c>
      <c r="K13" s="11"/>
      <c r="L13" s="11"/>
      <c r="M13" s="25"/>
      <c r="N13" s="25"/>
    </row>
    <row r="14" spans="1:14" ht="28.5" x14ac:dyDescent="0.45">
      <c r="A14" s="7">
        <f t="shared" si="0"/>
        <v>12</v>
      </c>
      <c r="B14" s="13" t="s">
        <v>38</v>
      </c>
      <c r="C14" s="10" t="s">
        <v>39</v>
      </c>
      <c r="D14" s="7">
        <v>2014</v>
      </c>
      <c r="E14" s="11" t="s">
        <v>40</v>
      </c>
      <c r="F14" s="11"/>
      <c r="G14" s="11"/>
      <c r="H14" s="11"/>
      <c r="I14" s="13" t="s">
        <v>37</v>
      </c>
      <c r="J14" s="12" t="s">
        <v>60</v>
      </c>
      <c r="K14" s="11"/>
      <c r="L14" s="11"/>
      <c r="M14" s="25"/>
      <c r="N14" s="25"/>
    </row>
    <row r="15" spans="1:14" ht="24" x14ac:dyDescent="0.45">
      <c r="A15" s="7">
        <f t="shared" si="0"/>
        <v>13</v>
      </c>
      <c r="B15" s="13" t="s">
        <v>41</v>
      </c>
      <c r="C15" s="11" t="s">
        <v>42</v>
      </c>
      <c r="D15" s="7">
        <v>2009</v>
      </c>
      <c r="E15" s="11" t="s">
        <v>43</v>
      </c>
      <c r="F15" s="11" t="s">
        <v>19</v>
      </c>
      <c r="G15" s="11"/>
      <c r="H15" s="11"/>
      <c r="I15" s="13" t="s">
        <v>37</v>
      </c>
      <c r="J15" s="12" t="s">
        <v>60</v>
      </c>
      <c r="K15" s="11"/>
      <c r="L15" s="11"/>
      <c r="M15" s="25"/>
      <c r="N15" s="25"/>
    </row>
    <row r="16" spans="1:14" ht="35.65" x14ac:dyDescent="0.45">
      <c r="A16" s="7">
        <f t="shared" si="0"/>
        <v>14</v>
      </c>
      <c r="B16" s="13" t="s">
        <v>44</v>
      </c>
      <c r="C16" s="13" t="s">
        <v>45</v>
      </c>
      <c r="D16" s="7">
        <v>2016</v>
      </c>
      <c r="E16" s="11" t="s">
        <v>46</v>
      </c>
      <c r="F16" s="11" t="s">
        <v>19</v>
      </c>
      <c r="G16" s="11"/>
      <c r="H16" s="11" t="s">
        <v>12</v>
      </c>
      <c r="I16" s="13" t="s">
        <v>37</v>
      </c>
      <c r="J16" s="12" t="s">
        <v>60</v>
      </c>
      <c r="K16" s="11"/>
      <c r="L16" s="11"/>
      <c r="M16" s="25"/>
      <c r="N16" s="25"/>
    </row>
    <row r="17" spans="1:14" ht="24" x14ac:dyDescent="0.45">
      <c r="A17" s="7">
        <f t="shared" si="0"/>
        <v>15</v>
      </c>
      <c r="B17" s="13" t="s">
        <v>47</v>
      </c>
      <c r="C17" s="13" t="s">
        <v>48</v>
      </c>
      <c r="D17" s="7">
        <v>2013</v>
      </c>
      <c r="E17" s="11" t="s">
        <v>49</v>
      </c>
      <c r="F17" s="11" t="s">
        <v>19</v>
      </c>
      <c r="G17" s="11"/>
      <c r="H17" s="11" t="s">
        <v>12</v>
      </c>
      <c r="I17" s="13" t="s">
        <v>50</v>
      </c>
      <c r="J17" s="12" t="s">
        <v>60</v>
      </c>
      <c r="K17" s="11"/>
      <c r="L17" s="11"/>
      <c r="M17" s="25"/>
      <c r="N17" s="25"/>
    </row>
    <row r="18" spans="1:14" ht="24" x14ac:dyDescent="0.45">
      <c r="A18" s="7">
        <f t="shared" si="0"/>
        <v>16</v>
      </c>
      <c r="B18" s="16" t="s">
        <v>51</v>
      </c>
      <c r="C18" s="13" t="s">
        <v>52</v>
      </c>
      <c r="D18" s="7">
        <v>2016</v>
      </c>
      <c r="E18" s="11" t="s">
        <v>49</v>
      </c>
      <c r="F18" s="11" t="s">
        <v>53</v>
      </c>
      <c r="G18" s="11"/>
      <c r="H18" s="11" t="s">
        <v>12</v>
      </c>
      <c r="I18" s="13" t="s">
        <v>50</v>
      </c>
      <c r="J18" s="12" t="s">
        <v>60</v>
      </c>
      <c r="K18" s="11"/>
      <c r="L18" s="11"/>
      <c r="M18" s="25"/>
      <c r="N18" s="25"/>
    </row>
    <row r="19" spans="1:14" ht="24" x14ac:dyDescent="0.45">
      <c r="A19" s="7">
        <f t="shared" si="0"/>
        <v>17</v>
      </c>
      <c r="B19" s="13" t="s">
        <v>54</v>
      </c>
      <c r="C19" s="13" t="s">
        <v>55</v>
      </c>
      <c r="D19" s="17">
        <v>2018</v>
      </c>
      <c r="E19" s="12" t="s">
        <v>29</v>
      </c>
      <c r="F19" s="12" t="s">
        <v>19</v>
      </c>
      <c r="G19" s="12"/>
      <c r="H19" s="12" t="s">
        <v>12</v>
      </c>
      <c r="I19" s="13" t="s">
        <v>50</v>
      </c>
      <c r="J19" s="12" t="s">
        <v>60</v>
      </c>
      <c r="K19" s="11"/>
      <c r="L19" s="11"/>
      <c r="M19" s="25"/>
      <c r="N19" s="25"/>
    </row>
    <row r="20" spans="1:14" ht="35.65" x14ac:dyDescent="0.45">
      <c r="A20" s="7">
        <f t="shared" si="0"/>
        <v>18</v>
      </c>
      <c r="B20" s="18" t="s">
        <v>56</v>
      </c>
      <c r="C20" s="13" t="s">
        <v>57</v>
      </c>
      <c r="D20" s="17">
        <v>2011</v>
      </c>
      <c r="E20" s="12" t="s">
        <v>58</v>
      </c>
      <c r="F20" s="12" t="s">
        <v>19</v>
      </c>
      <c r="G20" s="12"/>
      <c r="H20" s="12" t="s">
        <v>12</v>
      </c>
      <c r="I20" s="13" t="s">
        <v>50</v>
      </c>
      <c r="J20" s="12" t="s">
        <v>60</v>
      </c>
      <c r="K20" s="11"/>
      <c r="L20" s="11"/>
      <c r="M20" s="25"/>
      <c r="N20" s="25"/>
    </row>
    <row r="21" spans="1:14" ht="24" x14ac:dyDescent="0.45">
      <c r="A21" s="7">
        <f t="shared" si="0"/>
        <v>19</v>
      </c>
      <c r="B21" s="19" t="s">
        <v>61</v>
      </c>
      <c r="C21" s="13" t="s">
        <v>62</v>
      </c>
      <c r="D21" s="17">
        <v>2017</v>
      </c>
      <c r="E21" s="12" t="s">
        <v>58</v>
      </c>
      <c r="F21" s="12" t="s">
        <v>53</v>
      </c>
      <c r="G21" s="12"/>
      <c r="H21" s="11"/>
      <c r="I21" s="13" t="s">
        <v>50</v>
      </c>
      <c r="J21" s="12" t="s">
        <v>63</v>
      </c>
      <c r="K21" s="11"/>
      <c r="L21" s="11"/>
      <c r="M21" s="25"/>
      <c r="N21" s="25"/>
    </row>
    <row r="22" spans="1:14" ht="24" x14ac:dyDescent="0.45">
      <c r="A22" s="7">
        <f t="shared" si="0"/>
        <v>20</v>
      </c>
      <c r="B22" s="19" t="s">
        <v>64</v>
      </c>
      <c r="C22" s="13" t="s">
        <v>65</v>
      </c>
      <c r="D22" s="17">
        <v>2002</v>
      </c>
      <c r="E22" s="12" t="s">
        <v>67</v>
      </c>
      <c r="F22" s="12" t="s">
        <v>66</v>
      </c>
      <c r="G22" s="12"/>
      <c r="H22" s="11"/>
      <c r="I22" s="13" t="s">
        <v>50</v>
      </c>
      <c r="J22" s="12" t="s">
        <v>63</v>
      </c>
      <c r="K22" s="11"/>
      <c r="L22" s="11"/>
      <c r="M22" s="25"/>
      <c r="N22" s="25"/>
    </row>
    <row r="23" spans="1:14" ht="24" x14ac:dyDescent="0.45">
      <c r="A23" s="7">
        <f t="shared" si="0"/>
        <v>21</v>
      </c>
      <c r="B23" s="19" t="s">
        <v>68</v>
      </c>
      <c r="C23" s="13" t="s">
        <v>69</v>
      </c>
      <c r="D23" s="17">
        <v>2017</v>
      </c>
      <c r="E23" s="12" t="s">
        <v>70</v>
      </c>
      <c r="F23" s="12" t="s">
        <v>71</v>
      </c>
      <c r="G23" s="12"/>
      <c r="H23" s="12" t="s">
        <v>12</v>
      </c>
      <c r="I23" s="13" t="s">
        <v>50</v>
      </c>
      <c r="J23" s="11" t="s">
        <v>72</v>
      </c>
      <c r="K23" s="11"/>
      <c r="L23" s="11"/>
      <c r="M23" s="25"/>
      <c r="N23" s="25"/>
    </row>
    <row r="24" spans="1:14" ht="24" x14ac:dyDescent="0.45">
      <c r="A24" s="7">
        <f t="shared" si="0"/>
        <v>22</v>
      </c>
      <c r="B24" s="19" t="s">
        <v>73</v>
      </c>
      <c r="C24" s="13" t="s">
        <v>74</v>
      </c>
      <c r="D24" s="17">
        <v>2018</v>
      </c>
      <c r="E24" s="12" t="s">
        <v>0</v>
      </c>
      <c r="F24" s="12" t="s">
        <v>19</v>
      </c>
      <c r="G24" s="12"/>
      <c r="H24" s="12" t="s">
        <v>12</v>
      </c>
      <c r="I24" s="13" t="s">
        <v>50</v>
      </c>
      <c r="J24" s="12" t="s">
        <v>63</v>
      </c>
      <c r="K24" s="11"/>
      <c r="L24" s="11"/>
      <c r="M24" s="25"/>
      <c r="N24" s="25"/>
    </row>
    <row r="25" spans="1:14" ht="24" x14ac:dyDescent="0.45">
      <c r="A25" s="7">
        <f t="shared" si="0"/>
        <v>23</v>
      </c>
      <c r="B25" s="20" t="s">
        <v>75</v>
      </c>
      <c r="C25" s="13"/>
      <c r="D25" s="7"/>
      <c r="E25" s="12" t="s">
        <v>76</v>
      </c>
      <c r="F25" s="12" t="s">
        <v>19</v>
      </c>
      <c r="G25" s="12"/>
      <c r="H25" s="11"/>
      <c r="I25" s="13" t="s">
        <v>50</v>
      </c>
      <c r="J25" s="12" t="s">
        <v>77</v>
      </c>
      <c r="K25" s="11"/>
      <c r="L25" s="11"/>
      <c r="M25" s="25"/>
      <c r="N25" s="25"/>
    </row>
    <row r="26" spans="1:14" ht="35.65" x14ac:dyDescent="0.45">
      <c r="A26" s="7">
        <f t="shared" si="0"/>
        <v>24</v>
      </c>
      <c r="B26" s="20" t="s">
        <v>78</v>
      </c>
      <c r="C26" s="13" t="s">
        <v>79</v>
      </c>
      <c r="D26" s="7">
        <v>2012</v>
      </c>
      <c r="E26" s="12" t="s">
        <v>76</v>
      </c>
      <c r="F26" s="12" t="s">
        <v>66</v>
      </c>
      <c r="G26" s="12"/>
      <c r="H26" s="11"/>
      <c r="I26" s="13" t="s">
        <v>50</v>
      </c>
      <c r="J26" s="11"/>
      <c r="K26" s="11" t="s">
        <v>81</v>
      </c>
      <c r="L26" s="11"/>
      <c r="M26" s="25"/>
      <c r="N26" s="25"/>
    </row>
    <row r="27" spans="1:14" ht="85.5" x14ac:dyDescent="0.45">
      <c r="A27" s="7">
        <f t="shared" si="0"/>
        <v>25</v>
      </c>
      <c r="B27" s="19" t="s">
        <v>87</v>
      </c>
      <c r="C27" s="13" t="s">
        <v>88</v>
      </c>
      <c r="D27" s="7">
        <v>2014</v>
      </c>
      <c r="E27" s="12" t="s">
        <v>49</v>
      </c>
      <c r="F27" s="12" t="s">
        <v>19</v>
      </c>
      <c r="G27" s="12"/>
      <c r="H27" s="12" t="s">
        <v>12</v>
      </c>
      <c r="I27" s="13" t="s">
        <v>50</v>
      </c>
      <c r="J27" s="11" t="s">
        <v>89</v>
      </c>
      <c r="K27" s="11"/>
      <c r="L27" s="10" t="s">
        <v>95</v>
      </c>
      <c r="M27" s="25"/>
      <c r="N27" s="25"/>
    </row>
    <row r="28" spans="1:14" ht="85.5" x14ac:dyDescent="0.45">
      <c r="A28" s="7">
        <f t="shared" si="0"/>
        <v>26</v>
      </c>
      <c r="B28" s="19" t="s">
        <v>90</v>
      </c>
      <c r="C28" s="13" t="s">
        <v>91</v>
      </c>
      <c r="D28" s="7">
        <v>2014</v>
      </c>
      <c r="E28" s="11"/>
      <c r="F28" s="11"/>
      <c r="G28" s="11"/>
      <c r="H28" s="11"/>
      <c r="I28" s="13" t="s">
        <v>50</v>
      </c>
      <c r="J28" s="11"/>
      <c r="K28" s="11"/>
      <c r="L28" s="10" t="s">
        <v>95</v>
      </c>
      <c r="M28" s="25"/>
      <c r="N28" s="25"/>
    </row>
    <row r="29" spans="1:14" ht="85.5" x14ac:dyDescent="0.45">
      <c r="A29" s="7">
        <f t="shared" si="0"/>
        <v>27</v>
      </c>
      <c r="B29" s="20" t="s">
        <v>92</v>
      </c>
      <c r="C29" s="13" t="s">
        <v>93</v>
      </c>
      <c r="D29" s="7">
        <v>2017</v>
      </c>
      <c r="E29" s="11" t="s">
        <v>0</v>
      </c>
      <c r="F29" s="11" t="s">
        <v>19</v>
      </c>
      <c r="G29" s="11"/>
      <c r="H29" s="11"/>
      <c r="I29" s="13" t="s">
        <v>50</v>
      </c>
      <c r="J29" s="11" t="s">
        <v>96</v>
      </c>
      <c r="K29" s="11" t="s">
        <v>94</v>
      </c>
      <c r="L29" s="10" t="s">
        <v>95</v>
      </c>
      <c r="M29" s="25"/>
      <c r="N29" s="25"/>
    </row>
    <row r="30" spans="1:14" ht="24" x14ac:dyDescent="0.45">
      <c r="A30" s="7">
        <f t="shared" si="0"/>
        <v>28</v>
      </c>
      <c r="B30" s="19" t="s">
        <v>98</v>
      </c>
      <c r="C30" s="13" t="s">
        <v>99</v>
      </c>
      <c r="D30" s="7">
        <v>2015</v>
      </c>
      <c r="E30" s="11" t="s">
        <v>100</v>
      </c>
      <c r="F30" s="11" t="s">
        <v>19</v>
      </c>
      <c r="G30" s="11"/>
      <c r="H30" s="11"/>
      <c r="I30" s="13" t="s">
        <v>50</v>
      </c>
      <c r="J30" s="11" t="s">
        <v>101</v>
      </c>
      <c r="K30" s="11"/>
      <c r="L30" s="10"/>
      <c r="M30" s="25"/>
      <c r="N30" s="25"/>
    </row>
    <row r="31" spans="1:14" ht="85.5" x14ac:dyDescent="0.45">
      <c r="A31" s="7">
        <f t="shared" si="0"/>
        <v>29</v>
      </c>
      <c r="B31" s="20" t="s">
        <v>102</v>
      </c>
      <c r="C31" s="13" t="s">
        <v>103</v>
      </c>
      <c r="D31" s="7">
        <v>2013</v>
      </c>
      <c r="E31" s="11" t="s">
        <v>105</v>
      </c>
      <c r="F31" s="11" t="s">
        <v>19</v>
      </c>
      <c r="G31" s="11"/>
      <c r="H31" s="11"/>
      <c r="I31" s="13" t="s">
        <v>50</v>
      </c>
      <c r="J31" s="11"/>
      <c r="K31" s="11" t="s">
        <v>104</v>
      </c>
      <c r="L31" s="10" t="s">
        <v>95</v>
      </c>
      <c r="M31" s="25"/>
      <c r="N31" s="25"/>
    </row>
    <row r="32" spans="1:14" ht="24" x14ac:dyDescent="0.45">
      <c r="A32" s="7">
        <f t="shared" si="0"/>
        <v>30</v>
      </c>
      <c r="B32" s="21" t="s">
        <v>106</v>
      </c>
      <c r="C32" s="19" t="s">
        <v>107</v>
      </c>
      <c r="D32" s="7">
        <v>2017</v>
      </c>
      <c r="E32" s="11" t="s">
        <v>100</v>
      </c>
      <c r="F32" s="11" t="s">
        <v>19</v>
      </c>
      <c r="G32" s="11"/>
      <c r="H32" s="11"/>
      <c r="I32" s="13" t="s">
        <v>50</v>
      </c>
      <c r="J32" s="11"/>
      <c r="K32" s="11"/>
      <c r="L32" s="10"/>
      <c r="M32" s="25" t="s">
        <v>118</v>
      </c>
      <c r="N32" s="25"/>
    </row>
    <row r="33" spans="1:14" ht="35.65" x14ac:dyDescent="0.45">
      <c r="A33" s="7">
        <f t="shared" si="0"/>
        <v>31</v>
      </c>
      <c r="B33" s="19" t="s">
        <v>109</v>
      </c>
      <c r="C33" s="11" t="s">
        <v>110</v>
      </c>
      <c r="D33" s="7">
        <v>2018</v>
      </c>
      <c r="E33" s="11" t="s">
        <v>49</v>
      </c>
      <c r="F33" s="11" t="s">
        <v>19</v>
      </c>
      <c r="G33" s="11"/>
      <c r="H33" s="11" t="s">
        <v>12</v>
      </c>
      <c r="I33" s="13" t="s">
        <v>50</v>
      </c>
      <c r="J33" s="11" t="s">
        <v>111</v>
      </c>
      <c r="K33" s="11" t="s">
        <v>112</v>
      </c>
      <c r="L33" s="10"/>
      <c r="M33" s="25"/>
      <c r="N33" s="25"/>
    </row>
    <row r="34" spans="1:14" ht="24" x14ac:dyDescent="0.45">
      <c r="A34" s="7">
        <f t="shared" si="0"/>
        <v>32</v>
      </c>
      <c r="B34" s="19" t="s">
        <v>113</v>
      </c>
      <c r="C34" s="11" t="s">
        <v>114</v>
      </c>
      <c r="D34" s="7">
        <v>2016</v>
      </c>
      <c r="E34" s="11" t="s">
        <v>76</v>
      </c>
      <c r="F34" s="11" t="s">
        <v>19</v>
      </c>
      <c r="G34" s="11"/>
      <c r="H34" s="11"/>
      <c r="I34" s="13" t="s">
        <v>50</v>
      </c>
      <c r="J34" s="11"/>
      <c r="K34" s="11"/>
      <c r="L34" s="11"/>
      <c r="M34" s="25"/>
      <c r="N34" s="25"/>
    </row>
    <row r="35" spans="1:14" ht="47.25" x14ac:dyDescent="0.45">
      <c r="A35" s="7">
        <f t="shared" si="0"/>
        <v>33</v>
      </c>
      <c r="B35" s="19" t="s">
        <v>115</v>
      </c>
      <c r="C35" s="19" t="s">
        <v>117</v>
      </c>
      <c r="D35" s="7">
        <v>2016</v>
      </c>
      <c r="E35" s="11"/>
      <c r="F35" s="11"/>
      <c r="G35" s="11"/>
      <c r="H35" s="11"/>
      <c r="I35" s="13" t="s">
        <v>50</v>
      </c>
      <c r="J35" s="11"/>
      <c r="K35" s="11"/>
      <c r="L35" s="11"/>
      <c r="M35" s="25"/>
      <c r="N35" s="25"/>
    </row>
    <row r="36" spans="1:14" ht="24" x14ac:dyDescent="0.45">
      <c r="A36" s="7">
        <f t="shared" ref="A36:A67" si="1" xml:space="preserve"> A35+1</f>
        <v>34</v>
      </c>
      <c r="B36" s="11" t="s">
        <v>120</v>
      </c>
      <c r="C36" s="19" t="s">
        <v>119</v>
      </c>
      <c r="D36" s="7"/>
      <c r="E36" s="11"/>
      <c r="F36" s="11"/>
      <c r="G36" s="11"/>
      <c r="H36" s="11"/>
      <c r="I36" s="13" t="s">
        <v>50</v>
      </c>
      <c r="J36" s="11"/>
      <c r="K36" s="11"/>
      <c r="L36" s="11"/>
      <c r="M36" s="25"/>
      <c r="N36" s="25"/>
    </row>
    <row r="37" spans="1:14" ht="35.65" x14ac:dyDescent="0.45">
      <c r="A37" s="7">
        <f t="shared" si="1"/>
        <v>35</v>
      </c>
      <c r="B37" s="19" t="s">
        <v>121</v>
      </c>
      <c r="C37" s="19" t="s">
        <v>122</v>
      </c>
      <c r="D37" s="7">
        <v>2015</v>
      </c>
      <c r="E37" s="11" t="s">
        <v>123</v>
      </c>
      <c r="F37" s="11" t="s">
        <v>19</v>
      </c>
      <c r="G37" s="11"/>
      <c r="H37" s="11"/>
      <c r="I37" s="13" t="s">
        <v>50</v>
      </c>
      <c r="J37" s="11"/>
      <c r="K37" s="11"/>
      <c r="L37" s="11"/>
      <c r="M37" s="25"/>
      <c r="N37" s="25"/>
    </row>
    <row r="38" spans="1:14" ht="24" x14ac:dyDescent="0.45">
      <c r="A38" s="7">
        <f t="shared" si="1"/>
        <v>36</v>
      </c>
      <c r="B38" s="11" t="s">
        <v>124</v>
      </c>
      <c r="C38" s="11" t="s">
        <v>126</v>
      </c>
      <c r="D38" s="7">
        <v>2015</v>
      </c>
      <c r="E38" s="11"/>
      <c r="F38" s="11" t="s">
        <v>125</v>
      </c>
      <c r="G38" s="11"/>
      <c r="H38" s="11"/>
      <c r="I38" s="13" t="s">
        <v>50</v>
      </c>
      <c r="J38" s="11"/>
      <c r="K38" s="11"/>
      <c r="L38" s="11"/>
      <c r="M38" s="25"/>
      <c r="N38" s="25"/>
    </row>
    <row r="39" spans="1:14" ht="35.65" x14ac:dyDescent="0.45">
      <c r="A39" s="7">
        <f t="shared" si="1"/>
        <v>37</v>
      </c>
      <c r="B39" s="22" t="s">
        <v>127</v>
      </c>
      <c r="C39" s="19" t="s">
        <v>33</v>
      </c>
      <c r="D39" s="7">
        <v>2015</v>
      </c>
      <c r="E39" s="11" t="s">
        <v>0</v>
      </c>
      <c r="F39" s="11" t="s">
        <v>19</v>
      </c>
      <c r="G39" s="11"/>
      <c r="H39" s="11" t="s">
        <v>12</v>
      </c>
      <c r="I39" s="13" t="s">
        <v>50</v>
      </c>
      <c r="J39" s="11">
        <v>43466</v>
      </c>
      <c r="K39" s="11"/>
      <c r="L39" s="11"/>
      <c r="M39" s="25"/>
      <c r="N39" s="25"/>
    </row>
    <row r="40" spans="1:14" ht="24" x14ac:dyDescent="0.45">
      <c r="A40" s="7">
        <f t="shared" si="1"/>
        <v>38</v>
      </c>
      <c r="B40" s="19" t="s">
        <v>129</v>
      </c>
      <c r="C40" s="19" t="s">
        <v>23</v>
      </c>
      <c r="D40" s="7">
        <v>2006</v>
      </c>
      <c r="E40" s="11" t="s">
        <v>100</v>
      </c>
      <c r="F40" s="11" t="s">
        <v>128</v>
      </c>
      <c r="G40" s="11"/>
      <c r="H40" s="11" t="s">
        <v>12</v>
      </c>
      <c r="I40" s="13" t="s">
        <v>50</v>
      </c>
      <c r="J40" s="11">
        <v>43466</v>
      </c>
      <c r="K40" s="11"/>
      <c r="L40" s="11"/>
      <c r="M40" s="25"/>
      <c r="N40" s="25"/>
    </row>
    <row r="41" spans="1:14" ht="71.25" x14ac:dyDescent="0.45">
      <c r="A41" s="7">
        <f t="shared" si="1"/>
        <v>39</v>
      </c>
      <c r="B41" s="19" t="s">
        <v>130</v>
      </c>
      <c r="C41" s="19" t="s">
        <v>131</v>
      </c>
      <c r="D41" s="7">
        <v>2008</v>
      </c>
      <c r="E41" s="11" t="s">
        <v>133</v>
      </c>
      <c r="F41" s="11"/>
      <c r="G41" s="11"/>
      <c r="H41" s="11"/>
      <c r="I41" s="13" t="s">
        <v>50</v>
      </c>
      <c r="J41" s="11">
        <v>42887</v>
      </c>
      <c r="K41" s="11"/>
      <c r="L41" s="10" t="s">
        <v>132</v>
      </c>
      <c r="M41" s="25"/>
      <c r="N41" s="25"/>
    </row>
    <row r="42" spans="1:14" ht="24" x14ac:dyDescent="0.45">
      <c r="A42" s="7">
        <f t="shared" si="1"/>
        <v>40</v>
      </c>
      <c r="B42" s="19" t="s">
        <v>134</v>
      </c>
      <c r="C42" s="11" t="s">
        <v>135</v>
      </c>
      <c r="D42" s="7">
        <v>2014</v>
      </c>
      <c r="E42" s="11"/>
      <c r="F42" s="11" t="s">
        <v>19</v>
      </c>
      <c r="G42" s="11"/>
      <c r="H42" s="11"/>
      <c r="I42" s="13" t="s">
        <v>50</v>
      </c>
      <c r="J42" s="11"/>
      <c r="K42" s="11"/>
      <c r="L42" s="11"/>
      <c r="M42" s="25"/>
      <c r="N42" s="25"/>
    </row>
    <row r="43" spans="1:14" ht="24" x14ac:dyDescent="0.45">
      <c r="A43" s="7">
        <f t="shared" si="1"/>
        <v>41</v>
      </c>
      <c r="B43" s="19" t="s">
        <v>136</v>
      </c>
      <c r="C43" s="19" t="s">
        <v>137</v>
      </c>
      <c r="D43" s="7">
        <v>2016</v>
      </c>
      <c r="E43" s="11" t="s">
        <v>0</v>
      </c>
      <c r="F43" s="11" t="s">
        <v>19</v>
      </c>
      <c r="G43" s="11"/>
      <c r="H43" s="11"/>
      <c r="I43" s="13" t="s">
        <v>50</v>
      </c>
      <c r="J43" s="11">
        <v>43070</v>
      </c>
      <c r="K43" s="11"/>
      <c r="L43" s="11"/>
      <c r="M43" s="25"/>
      <c r="N43" s="25"/>
    </row>
    <row r="44" spans="1:14" ht="24" x14ac:dyDescent="0.45">
      <c r="A44" s="7">
        <f t="shared" si="1"/>
        <v>42</v>
      </c>
      <c r="B44" s="19" t="s">
        <v>138</v>
      </c>
      <c r="C44" s="19" t="s">
        <v>139</v>
      </c>
      <c r="D44" s="7">
        <v>2017</v>
      </c>
      <c r="E44" s="11"/>
      <c r="F44" s="11" t="s">
        <v>140</v>
      </c>
      <c r="G44" s="11"/>
      <c r="H44" s="11"/>
      <c r="I44" s="13" t="s">
        <v>50</v>
      </c>
      <c r="J44" s="11"/>
      <c r="K44" s="11"/>
      <c r="L44" s="11"/>
      <c r="M44" s="25"/>
      <c r="N44" s="25"/>
    </row>
    <row r="45" spans="1:14" ht="24" x14ac:dyDescent="0.45">
      <c r="A45" s="7">
        <f t="shared" si="1"/>
        <v>43</v>
      </c>
      <c r="B45" s="19" t="s">
        <v>141</v>
      </c>
      <c r="C45" s="11" t="s">
        <v>142</v>
      </c>
      <c r="D45" s="7">
        <v>2017</v>
      </c>
      <c r="E45" s="11" t="s">
        <v>76</v>
      </c>
      <c r="F45" s="11" t="s">
        <v>19</v>
      </c>
      <c r="G45" s="11" t="s">
        <v>148</v>
      </c>
      <c r="H45" s="11"/>
      <c r="I45" s="13" t="s">
        <v>50</v>
      </c>
      <c r="J45" s="11"/>
      <c r="K45" s="11"/>
      <c r="L45" s="11"/>
      <c r="M45" s="25"/>
      <c r="N45" s="25"/>
    </row>
    <row r="46" spans="1:14" ht="24" x14ac:dyDescent="0.45">
      <c r="A46" s="7">
        <f t="shared" si="1"/>
        <v>44</v>
      </c>
      <c r="B46" s="19" t="s">
        <v>146</v>
      </c>
      <c r="C46" s="19" t="s">
        <v>143</v>
      </c>
      <c r="D46" s="7">
        <v>2006</v>
      </c>
      <c r="E46" s="11" t="s">
        <v>145</v>
      </c>
      <c r="F46" s="11" t="s">
        <v>144</v>
      </c>
      <c r="G46" s="11" t="s">
        <v>147</v>
      </c>
      <c r="H46" s="11"/>
      <c r="I46" s="13" t="s">
        <v>50</v>
      </c>
      <c r="J46" s="11"/>
      <c r="K46" s="11"/>
      <c r="L46" s="11"/>
      <c r="M46" s="25"/>
      <c r="N46" s="25"/>
    </row>
    <row r="47" spans="1:14" ht="24" x14ac:dyDescent="0.45">
      <c r="A47" s="7">
        <f t="shared" si="1"/>
        <v>45</v>
      </c>
      <c r="B47" s="19" t="s">
        <v>149</v>
      </c>
      <c r="C47" s="11" t="s">
        <v>150</v>
      </c>
      <c r="D47" s="7">
        <v>2014</v>
      </c>
      <c r="E47" s="11" t="s">
        <v>153</v>
      </c>
      <c r="F47" s="11" t="s">
        <v>19</v>
      </c>
      <c r="G47" s="11" t="s">
        <v>147</v>
      </c>
      <c r="H47" s="11"/>
      <c r="I47" s="13" t="s">
        <v>50</v>
      </c>
      <c r="J47" s="11"/>
      <c r="K47" s="11"/>
      <c r="L47" s="11"/>
      <c r="M47" s="25"/>
      <c r="N47" s="25"/>
    </row>
    <row r="48" spans="1:14" ht="24" x14ac:dyDescent="0.45">
      <c r="A48" s="7">
        <f t="shared" si="1"/>
        <v>46</v>
      </c>
      <c r="B48" s="19" t="s">
        <v>151</v>
      </c>
      <c r="C48" s="11" t="s">
        <v>152</v>
      </c>
      <c r="D48" s="7">
        <v>2013</v>
      </c>
      <c r="E48" s="11" t="s">
        <v>70</v>
      </c>
      <c r="F48" s="11" t="s">
        <v>19</v>
      </c>
      <c r="G48" s="11" t="s">
        <v>147</v>
      </c>
      <c r="H48" s="11"/>
      <c r="I48" s="13" t="s">
        <v>50</v>
      </c>
      <c r="J48" s="11"/>
      <c r="K48" s="11"/>
      <c r="L48" s="11"/>
      <c r="M48" s="25"/>
      <c r="N48" s="25"/>
    </row>
    <row r="49" spans="1:14" ht="24" x14ac:dyDescent="0.45">
      <c r="A49" s="7">
        <f t="shared" si="1"/>
        <v>47</v>
      </c>
      <c r="B49" s="19" t="s">
        <v>154</v>
      </c>
      <c r="C49" s="11" t="s">
        <v>155</v>
      </c>
      <c r="D49" s="7">
        <v>2010</v>
      </c>
      <c r="E49" s="11" t="s">
        <v>156</v>
      </c>
      <c r="F49" s="11" t="s">
        <v>19</v>
      </c>
      <c r="G49" s="11" t="s">
        <v>147</v>
      </c>
      <c r="H49" s="11"/>
      <c r="I49" s="13" t="s">
        <v>50</v>
      </c>
      <c r="J49" s="11"/>
      <c r="K49" s="11"/>
      <c r="L49" s="11"/>
      <c r="M49" s="25"/>
      <c r="N49" s="25"/>
    </row>
    <row r="50" spans="1:14" ht="24" x14ac:dyDescent="0.45">
      <c r="A50" s="7">
        <f t="shared" si="1"/>
        <v>48</v>
      </c>
      <c r="B50" s="19" t="s">
        <v>158</v>
      </c>
      <c r="C50" s="11" t="s">
        <v>157</v>
      </c>
      <c r="D50" s="7">
        <v>2017</v>
      </c>
      <c r="E50" s="11"/>
      <c r="F50" s="11"/>
      <c r="G50" s="11" t="s">
        <v>147</v>
      </c>
      <c r="H50" s="11"/>
      <c r="I50" s="13" t="s">
        <v>50</v>
      </c>
      <c r="J50" s="11"/>
      <c r="K50" s="11"/>
      <c r="L50" s="11"/>
      <c r="M50" s="25"/>
      <c r="N50" s="25"/>
    </row>
    <row r="51" spans="1:14" ht="24" x14ac:dyDescent="0.45">
      <c r="A51" s="7">
        <f t="shared" si="1"/>
        <v>49</v>
      </c>
      <c r="B51" s="19" t="s">
        <v>159</v>
      </c>
      <c r="C51" s="11" t="s">
        <v>152</v>
      </c>
      <c r="D51" s="7"/>
      <c r="E51" s="11" t="s">
        <v>160</v>
      </c>
      <c r="F51" s="11" t="s">
        <v>19</v>
      </c>
      <c r="G51" s="11" t="s">
        <v>147</v>
      </c>
      <c r="H51" s="11"/>
      <c r="I51" s="13" t="s">
        <v>50</v>
      </c>
      <c r="J51" s="11"/>
      <c r="K51" s="11"/>
      <c r="L51" s="11"/>
      <c r="M51" s="25"/>
      <c r="N51" s="25"/>
    </row>
    <row r="52" spans="1:14" ht="24" x14ac:dyDescent="0.45">
      <c r="A52" s="7">
        <f t="shared" si="1"/>
        <v>50</v>
      </c>
      <c r="B52" s="19" t="s">
        <v>161</v>
      </c>
      <c r="C52" s="19" t="s">
        <v>162</v>
      </c>
      <c r="D52" s="7">
        <v>2011</v>
      </c>
      <c r="E52" s="11" t="s">
        <v>160</v>
      </c>
      <c r="F52" s="11" t="s">
        <v>19</v>
      </c>
      <c r="G52" s="11" t="s">
        <v>147</v>
      </c>
      <c r="H52" s="11"/>
      <c r="I52" s="13" t="s">
        <v>50</v>
      </c>
      <c r="J52" s="11"/>
      <c r="K52" s="11"/>
      <c r="L52" s="11"/>
      <c r="M52" s="25"/>
      <c r="N52" s="25"/>
    </row>
    <row r="53" spans="1:14" ht="24" x14ac:dyDescent="0.45">
      <c r="A53" s="7">
        <f t="shared" si="1"/>
        <v>51</v>
      </c>
      <c r="B53" s="19" t="s">
        <v>163</v>
      </c>
      <c r="C53" s="19" t="s">
        <v>164</v>
      </c>
      <c r="D53" s="7">
        <v>2011</v>
      </c>
      <c r="E53" s="11" t="s">
        <v>49</v>
      </c>
      <c r="F53" s="11" t="s">
        <v>19</v>
      </c>
      <c r="G53" s="11" t="s">
        <v>147</v>
      </c>
      <c r="H53" s="11"/>
      <c r="I53" s="13" t="s">
        <v>50</v>
      </c>
      <c r="J53" s="11"/>
      <c r="K53" s="11"/>
      <c r="L53" s="11"/>
      <c r="M53" s="25"/>
      <c r="N53" s="25"/>
    </row>
    <row r="54" spans="1:14" ht="24" x14ac:dyDescent="0.45">
      <c r="A54" s="7">
        <f t="shared" si="1"/>
        <v>52</v>
      </c>
      <c r="B54" s="19" t="s">
        <v>165</v>
      </c>
      <c r="C54" s="11" t="s">
        <v>166</v>
      </c>
      <c r="D54" s="7">
        <v>2009</v>
      </c>
      <c r="E54" s="11" t="s">
        <v>70</v>
      </c>
      <c r="F54" s="11" t="s">
        <v>19</v>
      </c>
      <c r="G54" s="11" t="s">
        <v>147</v>
      </c>
      <c r="H54" s="11"/>
      <c r="I54" s="13" t="s">
        <v>50</v>
      </c>
      <c r="J54" s="11"/>
      <c r="K54" s="11"/>
      <c r="L54" s="11"/>
      <c r="M54" s="25"/>
      <c r="N54" s="25"/>
    </row>
    <row r="55" spans="1:14" ht="24" x14ac:dyDescent="0.45">
      <c r="A55" s="7">
        <f t="shared" si="1"/>
        <v>53</v>
      </c>
      <c r="B55" s="19" t="s">
        <v>167</v>
      </c>
      <c r="C55" s="11" t="s">
        <v>168</v>
      </c>
      <c r="D55" s="7">
        <v>1994</v>
      </c>
      <c r="E55" s="11" t="s">
        <v>0</v>
      </c>
      <c r="F55" s="11" t="s">
        <v>169</v>
      </c>
      <c r="G55" s="11" t="s">
        <v>147</v>
      </c>
      <c r="H55" s="11"/>
      <c r="I55" s="13" t="s">
        <v>50</v>
      </c>
      <c r="J55" s="11"/>
      <c r="K55" s="11"/>
      <c r="L55" s="11"/>
      <c r="M55" s="25"/>
      <c r="N55" s="25"/>
    </row>
    <row r="56" spans="1:14" ht="24" x14ac:dyDescent="0.45">
      <c r="A56" s="7">
        <f t="shared" si="1"/>
        <v>54</v>
      </c>
      <c r="B56" s="19" t="s">
        <v>170</v>
      </c>
      <c r="C56" s="11" t="s">
        <v>171</v>
      </c>
      <c r="D56" s="7">
        <v>2016</v>
      </c>
      <c r="E56" s="11" t="s">
        <v>0</v>
      </c>
      <c r="F56" s="11" t="s">
        <v>19</v>
      </c>
      <c r="G56" s="11" t="s">
        <v>147</v>
      </c>
      <c r="H56" s="11"/>
      <c r="I56" s="13" t="s">
        <v>50</v>
      </c>
      <c r="J56" s="11"/>
      <c r="K56" s="11"/>
      <c r="L56" s="11"/>
      <c r="M56" s="25"/>
      <c r="N56" s="25"/>
    </row>
    <row r="57" spans="1:14" ht="35.65" x14ac:dyDescent="0.45">
      <c r="A57" s="7">
        <f t="shared" si="1"/>
        <v>55</v>
      </c>
      <c r="B57" s="19" t="s">
        <v>172</v>
      </c>
      <c r="C57" s="11" t="s">
        <v>173</v>
      </c>
      <c r="D57" s="7">
        <v>2000</v>
      </c>
      <c r="E57" s="11" t="s">
        <v>0</v>
      </c>
      <c r="F57" s="11" t="s">
        <v>19</v>
      </c>
      <c r="G57" s="11" t="s">
        <v>147</v>
      </c>
      <c r="H57" s="11"/>
      <c r="I57" s="13" t="s">
        <v>50</v>
      </c>
      <c r="J57" s="11"/>
      <c r="K57" s="11"/>
      <c r="L57" s="11"/>
      <c r="M57" s="25"/>
      <c r="N57" s="25"/>
    </row>
    <row r="58" spans="1:14" ht="24" x14ac:dyDescent="0.45">
      <c r="A58" s="7">
        <f t="shared" si="1"/>
        <v>56</v>
      </c>
      <c r="B58" s="11" t="s">
        <v>176</v>
      </c>
      <c r="C58" s="12" t="s">
        <v>177</v>
      </c>
      <c r="D58" s="17">
        <v>2013</v>
      </c>
      <c r="E58" s="12" t="s">
        <v>0</v>
      </c>
      <c r="F58" s="12" t="s">
        <v>19</v>
      </c>
      <c r="G58" s="12" t="s">
        <v>178</v>
      </c>
      <c r="H58" s="11"/>
      <c r="I58" s="19" t="s">
        <v>175</v>
      </c>
      <c r="J58" s="11" t="s">
        <v>191</v>
      </c>
      <c r="K58" s="11"/>
      <c r="L58" s="11"/>
      <c r="M58" s="25"/>
      <c r="N58" s="25"/>
    </row>
    <row r="59" spans="1:14" ht="24" x14ac:dyDescent="0.45">
      <c r="A59" s="7">
        <f t="shared" si="1"/>
        <v>57</v>
      </c>
      <c r="B59" s="19" t="s">
        <v>179</v>
      </c>
      <c r="C59" s="11" t="s">
        <v>180</v>
      </c>
      <c r="D59" s="17">
        <v>1997</v>
      </c>
      <c r="E59" s="12" t="s">
        <v>46</v>
      </c>
      <c r="F59" s="12" t="s">
        <v>19</v>
      </c>
      <c r="G59" s="12" t="s">
        <v>181</v>
      </c>
      <c r="H59" s="11"/>
      <c r="I59" s="19" t="s">
        <v>175</v>
      </c>
      <c r="J59" s="11" t="s">
        <v>192</v>
      </c>
      <c r="K59" s="11"/>
      <c r="L59" s="11"/>
      <c r="M59" s="25"/>
      <c r="N59" s="25"/>
    </row>
    <row r="60" spans="1:14" ht="24" x14ac:dyDescent="0.45">
      <c r="A60" s="7">
        <f t="shared" si="1"/>
        <v>58</v>
      </c>
      <c r="B60" s="19" t="s">
        <v>182</v>
      </c>
      <c r="C60" s="11" t="s">
        <v>183</v>
      </c>
      <c r="D60" s="17">
        <v>2007</v>
      </c>
      <c r="E60" s="12" t="s">
        <v>184</v>
      </c>
      <c r="F60" s="12" t="s">
        <v>19</v>
      </c>
      <c r="G60" s="11"/>
      <c r="H60" s="11"/>
      <c r="I60" s="19" t="s">
        <v>175</v>
      </c>
      <c r="J60" s="11" t="s">
        <v>193</v>
      </c>
      <c r="K60" s="11"/>
      <c r="L60" s="11"/>
      <c r="M60" s="25"/>
      <c r="N60" s="25"/>
    </row>
    <row r="61" spans="1:14" ht="24" x14ac:dyDescent="0.45">
      <c r="A61" s="7">
        <f t="shared" si="1"/>
        <v>59</v>
      </c>
      <c r="B61" s="11" t="s">
        <v>186</v>
      </c>
      <c r="C61" s="11" t="s">
        <v>187</v>
      </c>
      <c r="D61" s="17">
        <v>2011</v>
      </c>
      <c r="E61" s="12" t="s">
        <v>188</v>
      </c>
      <c r="F61" s="12" t="s">
        <v>19</v>
      </c>
      <c r="G61" s="12" t="s">
        <v>189</v>
      </c>
      <c r="H61" s="11"/>
      <c r="I61" s="19" t="s">
        <v>185</v>
      </c>
      <c r="J61" s="11" t="s">
        <v>194</v>
      </c>
      <c r="K61" s="11"/>
      <c r="L61" s="11"/>
      <c r="M61" s="25"/>
      <c r="N61" s="25"/>
    </row>
    <row r="62" spans="1:14" ht="24" x14ac:dyDescent="0.45">
      <c r="A62" s="7">
        <f t="shared" si="1"/>
        <v>60</v>
      </c>
      <c r="B62" s="19" t="s">
        <v>75</v>
      </c>
      <c r="C62" s="11" t="s">
        <v>190</v>
      </c>
      <c r="D62" s="17">
        <v>2015</v>
      </c>
      <c r="E62" s="12" t="s">
        <v>196</v>
      </c>
      <c r="F62" s="12" t="s">
        <v>19</v>
      </c>
      <c r="G62" s="12" t="s">
        <v>189</v>
      </c>
      <c r="H62" s="11"/>
      <c r="I62" s="19" t="s">
        <v>185</v>
      </c>
      <c r="J62" s="11" t="s">
        <v>195</v>
      </c>
      <c r="K62" s="11"/>
      <c r="L62" s="11"/>
      <c r="M62" s="25"/>
      <c r="N62" s="25"/>
    </row>
    <row r="63" spans="1:14" ht="27" x14ac:dyDescent="0.45">
      <c r="A63" s="7">
        <f t="shared" si="1"/>
        <v>61</v>
      </c>
      <c r="B63" s="19" t="s">
        <v>199</v>
      </c>
      <c r="C63" s="11" t="s">
        <v>200</v>
      </c>
      <c r="D63" s="7"/>
      <c r="E63" s="12" t="s">
        <v>76</v>
      </c>
      <c r="F63" s="12" t="s">
        <v>223</v>
      </c>
      <c r="G63" s="12" t="s">
        <v>189</v>
      </c>
      <c r="H63" s="11"/>
      <c r="I63" s="23" t="s">
        <v>217</v>
      </c>
      <c r="J63" s="11" t="s">
        <v>60</v>
      </c>
      <c r="K63" s="11" t="s">
        <v>204</v>
      </c>
      <c r="L63" s="11"/>
      <c r="M63" s="25"/>
      <c r="N63" s="25"/>
    </row>
    <row r="64" spans="1:14" ht="27" x14ac:dyDescent="0.45">
      <c r="A64" s="7">
        <f t="shared" si="1"/>
        <v>62</v>
      </c>
      <c r="B64" s="19" t="s">
        <v>201</v>
      </c>
      <c r="C64" s="11" t="s">
        <v>200</v>
      </c>
      <c r="D64" s="7">
        <v>2012</v>
      </c>
      <c r="E64" s="11"/>
      <c r="F64" s="12" t="s">
        <v>203</v>
      </c>
      <c r="G64" s="11"/>
      <c r="H64" s="11"/>
      <c r="I64" s="23" t="s">
        <v>217</v>
      </c>
      <c r="J64" s="11" t="s">
        <v>60</v>
      </c>
      <c r="K64" s="11"/>
      <c r="L64" s="11"/>
      <c r="M64" s="25"/>
      <c r="N64" s="25" t="s">
        <v>226</v>
      </c>
    </row>
    <row r="65" spans="1:14" ht="27" x14ac:dyDescent="0.45">
      <c r="A65" s="7">
        <f t="shared" si="1"/>
        <v>63</v>
      </c>
      <c r="B65" s="19" t="s">
        <v>202</v>
      </c>
      <c r="C65" s="11" t="s">
        <v>200</v>
      </c>
      <c r="D65" s="7"/>
      <c r="E65" s="11"/>
      <c r="F65" s="11"/>
      <c r="G65" s="11"/>
      <c r="H65" s="11"/>
      <c r="I65" s="23" t="s">
        <v>217</v>
      </c>
      <c r="J65" s="11" t="s">
        <v>60</v>
      </c>
      <c r="K65" s="11"/>
      <c r="L65" s="11"/>
      <c r="M65" s="25"/>
      <c r="N65" s="25"/>
    </row>
    <row r="66" spans="1:14" ht="27" x14ac:dyDescent="0.45">
      <c r="A66" s="7">
        <f t="shared" si="1"/>
        <v>64</v>
      </c>
      <c r="B66" s="19" t="s">
        <v>205</v>
      </c>
      <c r="C66" s="19" t="s">
        <v>206</v>
      </c>
      <c r="D66" s="7">
        <v>2013</v>
      </c>
      <c r="E66" s="11" t="s">
        <v>207</v>
      </c>
      <c r="F66" s="11" t="s">
        <v>19</v>
      </c>
      <c r="G66" s="11" t="s">
        <v>189</v>
      </c>
      <c r="H66" s="11"/>
      <c r="I66" s="23" t="s">
        <v>217</v>
      </c>
      <c r="J66" s="11" t="s">
        <v>60</v>
      </c>
      <c r="K66" s="11"/>
      <c r="L66" s="11"/>
      <c r="M66" s="25"/>
      <c r="N66" s="25"/>
    </row>
    <row r="67" spans="1:14" ht="27" x14ac:dyDescent="0.45">
      <c r="A67" s="7">
        <f t="shared" si="1"/>
        <v>65</v>
      </c>
      <c r="B67" s="19" t="s">
        <v>208</v>
      </c>
      <c r="C67" s="11" t="s">
        <v>209</v>
      </c>
      <c r="D67" s="7">
        <v>2017</v>
      </c>
      <c r="E67" s="11" t="s">
        <v>76</v>
      </c>
      <c r="F67" s="11" t="s">
        <v>210</v>
      </c>
      <c r="G67" s="11" t="s">
        <v>189</v>
      </c>
      <c r="H67" s="11"/>
      <c r="I67" s="23" t="s">
        <v>217</v>
      </c>
      <c r="J67" s="11" t="s">
        <v>60</v>
      </c>
      <c r="K67" s="11"/>
      <c r="L67" s="11"/>
      <c r="M67" s="25"/>
      <c r="N67" s="25"/>
    </row>
    <row r="68" spans="1:14" ht="27" x14ac:dyDescent="0.45">
      <c r="A68" s="7">
        <f t="shared" ref="A68:A82" si="2" xml:space="preserve"> A67+1</f>
        <v>66</v>
      </c>
      <c r="B68" s="18" t="s">
        <v>211</v>
      </c>
      <c r="C68" s="11" t="s">
        <v>212</v>
      </c>
      <c r="D68" s="7">
        <v>2005</v>
      </c>
      <c r="E68" s="11" t="s">
        <v>0</v>
      </c>
      <c r="F68" s="11" t="s">
        <v>19</v>
      </c>
      <c r="G68" s="11" t="s">
        <v>213</v>
      </c>
      <c r="H68" s="11"/>
      <c r="I68" s="23" t="s">
        <v>217</v>
      </c>
      <c r="J68" s="11" t="s">
        <v>60</v>
      </c>
      <c r="K68" s="11"/>
      <c r="L68" s="11"/>
      <c r="M68" s="25"/>
      <c r="N68" s="25"/>
    </row>
    <row r="69" spans="1:14" ht="27" x14ac:dyDescent="0.45">
      <c r="A69" s="7">
        <f t="shared" si="2"/>
        <v>67</v>
      </c>
      <c r="B69" s="19" t="s">
        <v>214</v>
      </c>
      <c r="C69" s="11" t="s">
        <v>215</v>
      </c>
      <c r="D69" s="7">
        <v>2005</v>
      </c>
      <c r="E69" s="11" t="s">
        <v>76</v>
      </c>
      <c r="F69" s="11"/>
      <c r="G69" s="11" t="s">
        <v>216</v>
      </c>
      <c r="H69" s="11"/>
      <c r="I69" s="23" t="s">
        <v>217</v>
      </c>
      <c r="J69" s="11" t="s">
        <v>60</v>
      </c>
      <c r="K69" s="11"/>
      <c r="L69" s="11"/>
      <c r="M69" s="25"/>
      <c r="N69" s="25"/>
    </row>
    <row r="70" spans="1:14" ht="27" x14ac:dyDescent="0.45">
      <c r="A70" s="7">
        <f t="shared" si="2"/>
        <v>68</v>
      </c>
      <c r="B70" s="19" t="s">
        <v>87</v>
      </c>
      <c r="C70" s="11" t="s">
        <v>218</v>
      </c>
      <c r="D70" s="7">
        <v>2014</v>
      </c>
      <c r="E70" s="11" t="s">
        <v>49</v>
      </c>
      <c r="F70" s="11" t="s">
        <v>19</v>
      </c>
      <c r="G70" s="11" t="s">
        <v>219</v>
      </c>
      <c r="H70" s="11"/>
      <c r="I70" s="23" t="s">
        <v>217</v>
      </c>
      <c r="J70" s="11" t="s">
        <v>60</v>
      </c>
      <c r="K70" s="11" t="s">
        <v>104</v>
      </c>
      <c r="L70" s="11"/>
      <c r="M70" s="25"/>
      <c r="N70" s="25"/>
    </row>
    <row r="71" spans="1:14" ht="24" x14ac:dyDescent="0.45">
      <c r="A71" s="7">
        <f t="shared" si="2"/>
        <v>69</v>
      </c>
      <c r="B71" s="22" t="s">
        <v>220</v>
      </c>
      <c r="C71" s="11" t="s">
        <v>221</v>
      </c>
      <c r="D71" s="7">
        <v>2013</v>
      </c>
      <c r="E71" s="11"/>
      <c r="F71" s="11" t="s">
        <v>10</v>
      </c>
      <c r="G71" s="11" t="s">
        <v>222</v>
      </c>
      <c r="H71" s="11"/>
      <c r="I71" s="11"/>
      <c r="J71" s="11" t="s">
        <v>60</v>
      </c>
      <c r="K71" s="11"/>
      <c r="L71" s="11"/>
      <c r="M71" s="25"/>
      <c r="N71" s="25"/>
    </row>
    <row r="72" spans="1:14" ht="35.65" x14ac:dyDescent="0.45">
      <c r="A72" s="7">
        <f t="shared" si="2"/>
        <v>70</v>
      </c>
      <c r="B72" s="24" t="s">
        <v>227</v>
      </c>
      <c r="C72" s="25" t="s">
        <v>228</v>
      </c>
      <c r="D72" s="17">
        <v>2011</v>
      </c>
      <c r="E72" s="12" t="s">
        <v>0</v>
      </c>
      <c r="F72" s="12" t="s">
        <v>210</v>
      </c>
      <c r="G72" s="12" t="s">
        <v>229</v>
      </c>
      <c r="H72" s="25"/>
      <c r="I72" s="23" t="s">
        <v>217</v>
      </c>
      <c r="J72" s="11" t="s">
        <v>60</v>
      </c>
      <c r="K72" s="25"/>
      <c r="L72" s="25"/>
      <c r="M72" s="25"/>
      <c r="N72" s="25" t="s">
        <v>230</v>
      </c>
    </row>
    <row r="73" spans="1:14" ht="40.5" x14ac:dyDescent="0.45">
      <c r="A73" s="7">
        <f t="shared" si="2"/>
        <v>71</v>
      </c>
      <c r="B73" s="19" t="s">
        <v>231</v>
      </c>
      <c r="C73" s="19" t="s">
        <v>232</v>
      </c>
      <c r="D73" s="17">
        <v>2018</v>
      </c>
      <c r="E73" s="12" t="s">
        <v>233</v>
      </c>
      <c r="F73" s="12" t="s">
        <v>19</v>
      </c>
      <c r="G73" s="25"/>
      <c r="H73" s="25"/>
      <c r="I73" s="23" t="s">
        <v>237</v>
      </c>
      <c r="J73" s="11" t="s">
        <v>60</v>
      </c>
      <c r="K73" s="25"/>
      <c r="L73" s="25"/>
      <c r="M73" s="25"/>
      <c r="N73" s="25" t="s">
        <v>230</v>
      </c>
    </row>
    <row r="74" spans="1:14" ht="40.5" x14ac:dyDescent="0.45">
      <c r="A74" s="7">
        <f t="shared" si="2"/>
        <v>72</v>
      </c>
      <c r="B74" s="19" t="s">
        <v>234</v>
      </c>
      <c r="C74" s="25" t="s">
        <v>235</v>
      </c>
      <c r="D74" s="17">
        <v>2009</v>
      </c>
      <c r="E74" s="12" t="s">
        <v>76</v>
      </c>
      <c r="F74" s="12" t="s">
        <v>19</v>
      </c>
      <c r="G74" s="12" t="s">
        <v>236</v>
      </c>
      <c r="H74" s="25"/>
      <c r="I74" s="23" t="s">
        <v>237</v>
      </c>
      <c r="J74" s="11" t="s">
        <v>60</v>
      </c>
      <c r="K74" s="25"/>
      <c r="L74" s="25"/>
      <c r="M74" s="25"/>
      <c r="N74" s="25"/>
    </row>
    <row r="75" spans="1:14" ht="24" x14ac:dyDescent="0.45">
      <c r="A75" s="7">
        <f t="shared" si="2"/>
        <v>73</v>
      </c>
      <c r="B75" s="19" t="s">
        <v>238</v>
      </c>
      <c r="C75" s="25" t="s">
        <v>239</v>
      </c>
      <c r="D75" s="17">
        <v>2012</v>
      </c>
      <c r="E75" s="12" t="s">
        <v>0</v>
      </c>
      <c r="F75" s="12" t="s">
        <v>210</v>
      </c>
      <c r="G75" s="12" t="s">
        <v>240</v>
      </c>
      <c r="H75" s="25"/>
      <c r="I75" s="25"/>
      <c r="J75" s="11" t="s">
        <v>60</v>
      </c>
      <c r="K75" s="25"/>
      <c r="L75" s="25"/>
      <c r="M75" s="25"/>
      <c r="N75" s="25"/>
    </row>
    <row r="76" spans="1:14" ht="24" x14ac:dyDescent="0.45">
      <c r="A76" s="7">
        <f t="shared" si="2"/>
        <v>74</v>
      </c>
      <c r="B76" s="19" t="s">
        <v>241</v>
      </c>
      <c r="C76" s="25" t="s">
        <v>242</v>
      </c>
      <c r="D76" s="17">
        <v>2012</v>
      </c>
      <c r="E76" s="12" t="s">
        <v>0</v>
      </c>
      <c r="F76" s="12" t="s">
        <v>210</v>
      </c>
      <c r="G76" s="12" t="s">
        <v>243</v>
      </c>
      <c r="H76" s="25"/>
      <c r="I76" s="25"/>
      <c r="J76" s="11" t="s">
        <v>60</v>
      </c>
      <c r="K76" s="25"/>
      <c r="L76" s="25"/>
      <c r="M76" s="25"/>
      <c r="N76" s="25"/>
    </row>
    <row r="77" spans="1:14" ht="24" x14ac:dyDescent="0.45">
      <c r="A77" s="7">
        <f t="shared" si="2"/>
        <v>75</v>
      </c>
      <c r="B77" s="26" t="s">
        <v>244</v>
      </c>
      <c r="C77" s="19" t="s">
        <v>245</v>
      </c>
      <c r="D77" s="17">
        <v>2017</v>
      </c>
      <c r="E77" s="12" t="s">
        <v>0</v>
      </c>
      <c r="F77" s="12" t="s">
        <v>246</v>
      </c>
      <c r="G77" s="12" t="s">
        <v>247</v>
      </c>
      <c r="H77" s="25"/>
      <c r="I77" s="25"/>
      <c r="J77" s="11" t="s">
        <v>60</v>
      </c>
      <c r="K77" s="25"/>
      <c r="L77" s="25"/>
      <c r="M77" s="25"/>
      <c r="N77" s="25" t="s">
        <v>248</v>
      </c>
    </row>
    <row r="78" spans="1:14" x14ac:dyDescent="0.45">
      <c r="A78" s="7">
        <f t="shared" si="2"/>
        <v>76</v>
      </c>
      <c r="B78" s="25" t="s">
        <v>249</v>
      </c>
      <c r="C78" s="25" t="s">
        <v>250</v>
      </c>
      <c r="D78" s="17">
        <v>2017</v>
      </c>
      <c r="E78" s="12" t="s">
        <v>251</v>
      </c>
      <c r="F78" s="12" t="s">
        <v>53</v>
      </c>
      <c r="G78" s="12" t="s">
        <v>252</v>
      </c>
      <c r="H78" s="25"/>
      <c r="I78" s="25"/>
      <c r="J78" s="11" t="s">
        <v>60</v>
      </c>
      <c r="K78" s="25"/>
      <c r="L78" s="25"/>
      <c r="M78" s="25"/>
      <c r="N78" s="25"/>
    </row>
    <row r="79" spans="1:14" ht="24" x14ac:dyDescent="0.45">
      <c r="A79" s="7">
        <f t="shared" si="2"/>
        <v>77</v>
      </c>
      <c r="B79" s="19" t="s">
        <v>253</v>
      </c>
      <c r="C79" s="19" t="s">
        <v>254</v>
      </c>
      <c r="D79" s="17">
        <v>2019</v>
      </c>
      <c r="E79" s="12" t="s">
        <v>29</v>
      </c>
      <c r="F79" s="12" t="s">
        <v>19</v>
      </c>
      <c r="G79" s="12" t="s">
        <v>255</v>
      </c>
      <c r="H79" s="12" t="s">
        <v>256</v>
      </c>
      <c r="I79" s="12" t="s">
        <v>257</v>
      </c>
      <c r="J79" s="11" t="s">
        <v>60</v>
      </c>
      <c r="K79" s="25"/>
      <c r="L79" s="25"/>
      <c r="M79" s="25"/>
      <c r="N79" s="25"/>
    </row>
    <row r="80" spans="1:14" ht="24" x14ac:dyDescent="0.45">
      <c r="A80" s="7">
        <f t="shared" si="2"/>
        <v>78</v>
      </c>
      <c r="B80" s="19" t="s">
        <v>259</v>
      </c>
      <c r="C80" s="19" t="s">
        <v>258</v>
      </c>
      <c r="D80" s="17">
        <v>2018</v>
      </c>
      <c r="E80" s="12" t="s">
        <v>0</v>
      </c>
      <c r="F80" s="12" t="s">
        <v>19</v>
      </c>
      <c r="G80" s="12" t="s">
        <v>260</v>
      </c>
      <c r="H80" s="12" t="s">
        <v>256</v>
      </c>
      <c r="I80" s="12" t="s">
        <v>257</v>
      </c>
      <c r="J80" s="11" t="s">
        <v>60</v>
      </c>
      <c r="K80" s="25"/>
      <c r="L80" s="25"/>
      <c r="M80" s="25"/>
      <c r="N80" s="25"/>
    </row>
    <row r="81" spans="1:14" ht="24" x14ac:dyDescent="0.45">
      <c r="A81" s="7">
        <f t="shared" si="2"/>
        <v>79</v>
      </c>
      <c r="B81" s="19" t="s">
        <v>261</v>
      </c>
      <c r="C81" s="25" t="s">
        <v>262</v>
      </c>
      <c r="D81" s="17">
        <v>2018</v>
      </c>
      <c r="E81" s="12" t="s">
        <v>233</v>
      </c>
      <c r="F81" s="12" t="s">
        <v>19</v>
      </c>
      <c r="G81" s="12" t="s">
        <v>263</v>
      </c>
      <c r="H81" s="12" t="s">
        <v>256</v>
      </c>
      <c r="I81" s="12" t="s">
        <v>264</v>
      </c>
      <c r="J81" s="11" t="s">
        <v>60</v>
      </c>
      <c r="K81" s="25"/>
      <c r="L81" s="25"/>
      <c r="M81" s="25"/>
      <c r="N81" s="25"/>
    </row>
    <row r="82" spans="1:14" ht="24" x14ac:dyDescent="0.45">
      <c r="A82" s="7">
        <f t="shared" si="2"/>
        <v>80</v>
      </c>
      <c r="B82" s="19" t="s">
        <v>265</v>
      </c>
      <c r="C82" s="19" t="s">
        <v>266</v>
      </c>
      <c r="D82" s="17">
        <v>2016</v>
      </c>
      <c r="E82" s="12" t="s">
        <v>0</v>
      </c>
      <c r="F82" s="12" t="s">
        <v>19</v>
      </c>
      <c r="G82" s="12" t="s">
        <v>263</v>
      </c>
      <c r="H82" s="12" t="s">
        <v>256</v>
      </c>
      <c r="I82" s="12" t="s">
        <v>257</v>
      </c>
      <c r="J82" s="25"/>
      <c r="K82" s="25"/>
      <c r="L82" s="25"/>
      <c r="M82" s="25"/>
      <c r="N82" s="25"/>
    </row>
    <row r="83" spans="1:14" x14ac:dyDescent="0.45">
      <c r="A83" s="7"/>
      <c r="B83" s="25" t="s">
        <v>268</v>
      </c>
      <c r="C83" s="25" t="s">
        <v>269</v>
      </c>
      <c r="D83" s="17">
        <v>2013</v>
      </c>
      <c r="E83" s="12" t="s">
        <v>0</v>
      </c>
      <c r="F83" s="25"/>
      <c r="G83" s="25"/>
      <c r="H83" s="25"/>
      <c r="I83" s="25"/>
      <c r="J83" s="25"/>
      <c r="K83" s="25"/>
      <c r="L83" s="25"/>
      <c r="M83" s="25"/>
      <c r="N83" s="25"/>
    </row>
    <row r="84" spans="1:14" x14ac:dyDescent="0.45">
      <c r="A84" s="7"/>
      <c r="B84" s="25" t="s">
        <v>270</v>
      </c>
      <c r="C84" s="25" t="s">
        <v>271</v>
      </c>
      <c r="D84" s="7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14" ht="24" x14ac:dyDescent="0.45">
      <c r="A85" s="7"/>
      <c r="B85" s="19" t="s">
        <v>272</v>
      </c>
      <c r="C85" s="19" t="s">
        <v>273</v>
      </c>
      <c r="D85" s="17">
        <v>2010</v>
      </c>
      <c r="E85" s="12" t="s">
        <v>100</v>
      </c>
      <c r="F85" s="12" t="s">
        <v>19</v>
      </c>
      <c r="G85" s="12" t="s">
        <v>274</v>
      </c>
      <c r="H85" s="12" t="s">
        <v>256</v>
      </c>
      <c r="I85" s="12" t="s">
        <v>275</v>
      </c>
      <c r="J85" s="12" t="s">
        <v>60</v>
      </c>
      <c r="K85" s="25"/>
      <c r="L85" s="25"/>
      <c r="M85" s="25"/>
      <c r="N85" s="25"/>
    </row>
    <row r="86" spans="1:14" x14ac:dyDescent="0.45">
      <c r="C86" t="s">
        <v>267</v>
      </c>
    </row>
    <row r="88" spans="1:14" x14ac:dyDescent="0.45">
      <c r="C88" t="s">
        <v>267</v>
      </c>
    </row>
    <row r="90" spans="1:14" x14ac:dyDescent="0.45">
      <c r="C90" t="s">
        <v>267</v>
      </c>
    </row>
  </sheetData>
  <hyperlinks>
    <hyperlink ref="B6" r:id="rId1" display="https://www.sciencedirect.com/science/article/pii/S0749379708000883" xr:uid="{00000000-0004-0000-0100-000000000000}"/>
    <hyperlink ref="C71" r:id="rId2" display="https://www.tandfonline.com/author/Curtis%2C+Jacqueline+W" xr:uid="{00000000-0004-0000-0100-000001000000}"/>
  </hyperlinks>
  <pageMargins left="0.7" right="0.7" top="0.75" bottom="0.75" header="0.3" footer="0.3"/>
  <pageSetup paperSize="9" orientation="portrait" horizontalDpi="4294967293" vertic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0:B16"/>
  <sheetViews>
    <sheetView topLeftCell="A16" workbookViewId="0">
      <selection activeCell="B18" sqref="B18"/>
    </sheetView>
  </sheetViews>
  <sheetFormatPr defaultColWidth="8.796875" defaultRowHeight="14.25" x14ac:dyDescent="0.45"/>
  <cols>
    <col min="2" max="2" width="44.1328125" customWidth="1"/>
  </cols>
  <sheetData>
    <row r="10" spans="2:2" ht="15" x14ac:dyDescent="0.45">
      <c r="B10" s="3" t="s">
        <v>82</v>
      </c>
    </row>
    <row r="11" spans="2:2" ht="30" x14ac:dyDescent="0.45">
      <c r="B11" s="3" t="s">
        <v>83</v>
      </c>
    </row>
    <row r="12" spans="2:2" ht="45" x14ac:dyDescent="0.45">
      <c r="B12" s="3" t="s">
        <v>84</v>
      </c>
    </row>
    <row r="13" spans="2:2" ht="30" x14ac:dyDescent="0.45">
      <c r="B13" s="3" t="s">
        <v>85</v>
      </c>
    </row>
    <row r="14" spans="2:2" ht="15" x14ac:dyDescent="0.45">
      <c r="B14" s="3" t="s">
        <v>86</v>
      </c>
    </row>
    <row r="15" spans="2:2" x14ac:dyDescent="0.45">
      <c r="B15" t="s">
        <v>97</v>
      </c>
    </row>
    <row r="16" spans="2:2" ht="35.65" x14ac:dyDescent="0.45">
      <c r="B16" s="2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0"/>
  <sheetViews>
    <sheetView topLeftCell="A109" zoomScale="70" zoomScaleNormal="70" zoomScalePageLayoutView="70" workbookViewId="0">
      <selection activeCell="B3" sqref="B3"/>
    </sheetView>
  </sheetViews>
  <sheetFormatPr defaultColWidth="8.796875" defaultRowHeight="14.25" x14ac:dyDescent="0.45"/>
  <cols>
    <col min="1" max="1" width="8.796875" style="6"/>
    <col min="2" max="2" width="57.46484375" customWidth="1"/>
    <col min="3" max="3" width="45.6640625" customWidth="1"/>
    <col min="4" max="4" width="23" style="6" customWidth="1"/>
    <col min="5" max="5" width="18" bestFit="1" customWidth="1"/>
    <col min="6" max="6" width="15.33203125" bestFit="1" customWidth="1"/>
    <col min="7" max="7" width="32" bestFit="1" customWidth="1"/>
    <col min="8" max="8" width="13.1328125" bestFit="1" customWidth="1"/>
    <col min="9" max="9" width="29.6640625" bestFit="1" customWidth="1"/>
    <col min="10" max="10" width="10.6640625" bestFit="1" customWidth="1"/>
    <col min="11" max="11" width="14.6640625" bestFit="1" customWidth="1"/>
    <col min="12" max="12" width="42.46484375" customWidth="1"/>
    <col min="13" max="13" width="38.6640625" bestFit="1" customWidth="1"/>
    <col min="14" max="14" width="19.6640625" bestFit="1" customWidth="1"/>
  </cols>
  <sheetData>
    <row r="1" spans="1:14" x14ac:dyDescent="0.45">
      <c r="A1" s="7" t="s">
        <v>174</v>
      </c>
      <c r="B1" s="8" t="s">
        <v>1</v>
      </c>
      <c r="C1" s="8" t="s">
        <v>2</v>
      </c>
      <c r="D1" s="9" t="s">
        <v>5</v>
      </c>
      <c r="E1" s="8" t="s">
        <v>24</v>
      </c>
      <c r="F1" s="8" t="s">
        <v>8</v>
      </c>
      <c r="G1" s="8"/>
      <c r="H1" s="8" t="s">
        <v>11</v>
      </c>
      <c r="I1" s="8" t="s">
        <v>15</v>
      </c>
      <c r="J1" s="8" t="s">
        <v>59</v>
      </c>
      <c r="K1" s="8" t="s">
        <v>80</v>
      </c>
      <c r="L1" s="8" t="s">
        <v>116</v>
      </c>
      <c r="M1" s="27" t="s">
        <v>224</v>
      </c>
      <c r="N1" s="8" t="s">
        <v>225</v>
      </c>
    </row>
    <row r="2" spans="1:14" x14ac:dyDescent="0.45">
      <c r="B2" s="4"/>
      <c r="C2" s="4"/>
      <c r="D2" s="5"/>
      <c r="E2" s="4"/>
      <c r="F2" s="4"/>
      <c r="G2" s="4"/>
      <c r="H2" s="4"/>
      <c r="I2" s="4"/>
    </row>
    <row r="3" spans="1:14" ht="28.5" x14ac:dyDescent="0.45">
      <c r="A3" s="53">
        <f t="shared" ref="A3:A24" si="0">A2+1</f>
        <v>1</v>
      </c>
      <c r="B3" s="144" t="s">
        <v>322</v>
      </c>
      <c r="C3" s="144" t="s">
        <v>323</v>
      </c>
      <c r="D3" s="131">
        <v>2017</v>
      </c>
      <c r="E3" s="144" t="s">
        <v>58</v>
      </c>
      <c r="F3" s="144" t="s">
        <v>324</v>
      </c>
      <c r="G3" s="54" t="s">
        <v>313</v>
      </c>
      <c r="H3" s="144" t="s">
        <v>256</v>
      </c>
      <c r="I3" s="144" t="s">
        <v>319</v>
      </c>
      <c r="J3" s="144" t="s">
        <v>312</v>
      </c>
      <c r="K3" s="56" t="s">
        <v>256</v>
      </c>
      <c r="L3" s="56"/>
      <c r="M3" s="56"/>
      <c r="N3" s="25"/>
    </row>
    <row r="4" spans="1:14" ht="27" x14ac:dyDescent="0.45">
      <c r="A4" s="45">
        <f t="shared" si="0"/>
        <v>2</v>
      </c>
      <c r="B4" s="46" t="s">
        <v>201</v>
      </c>
      <c r="C4" s="119" t="s">
        <v>200</v>
      </c>
      <c r="D4" s="118">
        <v>2012</v>
      </c>
      <c r="E4" s="119"/>
      <c r="F4" s="119" t="s">
        <v>203</v>
      </c>
      <c r="G4" s="119" t="s">
        <v>288</v>
      </c>
      <c r="H4" s="119"/>
      <c r="I4" s="138" t="s">
        <v>217</v>
      </c>
      <c r="J4" s="119" t="s">
        <v>60</v>
      </c>
      <c r="K4" s="47"/>
      <c r="L4" s="47"/>
      <c r="M4" s="52"/>
      <c r="N4" s="52" t="s">
        <v>226</v>
      </c>
    </row>
    <row r="5" spans="1:14" x14ac:dyDescent="0.45">
      <c r="A5" s="77">
        <f t="shared" si="0"/>
        <v>3</v>
      </c>
      <c r="B5" s="77" t="s">
        <v>375</v>
      </c>
      <c r="C5" s="77" t="s">
        <v>376</v>
      </c>
      <c r="D5" s="77">
        <v>2014</v>
      </c>
      <c r="E5" s="77" t="s">
        <v>316</v>
      </c>
      <c r="F5" s="77" t="s">
        <v>203</v>
      </c>
      <c r="G5" s="77" t="s">
        <v>299</v>
      </c>
      <c r="H5" s="77" t="s">
        <v>377</v>
      </c>
      <c r="I5" s="77" t="s">
        <v>374</v>
      </c>
      <c r="J5" s="77" t="s">
        <v>312</v>
      </c>
      <c r="K5" s="77"/>
      <c r="L5" s="77"/>
      <c r="M5" s="77"/>
      <c r="N5" s="77"/>
    </row>
    <row r="6" spans="1:14" ht="27" x14ac:dyDescent="0.45">
      <c r="A6" s="36">
        <f t="shared" si="0"/>
        <v>4</v>
      </c>
      <c r="B6" s="37" t="s">
        <v>199</v>
      </c>
      <c r="C6" s="123" t="s">
        <v>200</v>
      </c>
      <c r="D6" s="124"/>
      <c r="E6" s="123" t="s">
        <v>76</v>
      </c>
      <c r="F6" s="123" t="s">
        <v>223</v>
      </c>
      <c r="G6" s="123" t="s">
        <v>307</v>
      </c>
      <c r="H6" s="123"/>
      <c r="I6" s="125" t="s">
        <v>217</v>
      </c>
      <c r="J6" s="123" t="s">
        <v>60</v>
      </c>
      <c r="K6" s="38" t="s">
        <v>204</v>
      </c>
      <c r="L6" s="38"/>
      <c r="M6" s="39"/>
      <c r="N6" s="39"/>
    </row>
    <row r="7" spans="1:14" ht="28.5" x14ac:dyDescent="0.45">
      <c r="A7" s="87">
        <f t="shared" si="0"/>
        <v>5</v>
      </c>
      <c r="B7" s="96" t="s">
        <v>124</v>
      </c>
      <c r="C7" s="96" t="s">
        <v>126</v>
      </c>
      <c r="D7" s="140">
        <v>2015</v>
      </c>
      <c r="E7" s="96"/>
      <c r="F7" s="96" t="s">
        <v>125</v>
      </c>
      <c r="G7" s="96" t="s">
        <v>304</v>
      </c>
      <c r="H7" s="96"/>
      <c r="I7" s="95" t="s">
        <v>50</v>
      </c>
      <c r="J7" s="96"/>
      <c r="K7" s="89"/>
      <c r="L7" s="89"/>
      <c r="M7" s="88"/>
      <c r="N7" s="25"/>
    </row>
    <row r="8" spans="1:14" ht="24" x14ac:dyDescent="0.45">
      <c r="A8" s="84">
        <f t="shared" si="0"/>
        <v>6</v>
      </c>
      <c r="B8" s="108" t="s">
        <v>138</v>
      </c>
      <c r="C8" s="108" t="s">
        <v>139</v>
      </c>
      <c r="D8" s="142">
        <v>2017</v>
      </c>
      <c r="E8" s="143"/>
      <c r="F8" s="143" t="s">
        <v>140</v>
      </c>
      <c r="G8" s="143" t="s">
        <v>294</v>
      </c>
      <c r="H8" s="143"/>
      <c r="I8" s="108" t="s">
        <v>50</v>
      </c>
      <c r="J8" s="143"/>
      <c r="K8" s="86"/>
      <c r="L8" s="86"/>
      <c r="M8" s="85"/>
      <c r="N8" s="25"/>
    </row>
    <row r="9" spans="1:14" ht="35.65" x14ac:dyDescent="0.45">
      <c r="A9" s="75">
        <f t="shared" si="0"/>
        <v>7</v>
      </c>
      <c r="B9" s="82" t="s">
        <v>227</v>
      </c>
      <c r="C9" s="136" t="s">
        <v>228</v>
      </c>
      <c r="D9" s="135">
        <v>2011</v>
      </c>
      <c r="E9" s="134" t="s">
        <v>0</v>
      </c>
      <c r="F9" s="134" t="s">
        <v>210</v>
      </c>
      <c r="G9" s="134" t="s">
        <v>229</v>
      </c>
      <c r="H9" s="136"/>
      <c r="I9" s="137" t="s">
        <v>217</v>
      </c>
      <c r="J9" s="134" t="s">
        <v>60</v>
      </c>
      <c r="K9" s="78"/>
      <c r="L9" s="78"/>
      <c r="M9" s="78"/>
      <c r="N9" s="39" t="s">
        <v>230</v>
      </c>
    </row>
    <row r="10" spans="1:14" ht="24" x14ac:dyDescent="0.45">
      <c r="A10" s="53">
        <f t="shared" si="0"/>
        <v>8</v>
      </c>
      <c r="B10" s="57" t="s">
        <v>238</v>
      </c>
      <c r="C10" s="144" t="s">
        <v>239</v>
      </c>
      <c r="D10" s="131">
        <v>2012</v>
      </c>
      <c r="E10" s="54" t="s">
        <v>0</v>
      </c>
      <c r="F10" s="54" t="s">
        <v>210</v>
      </c>
      <c r="G10" s="54" t="s">
        <v>240</v>
      </c>
      <c r="H10" s="144"/>
      <c r="I10" s="144"/>
      <c r="J10" s="54" t="s">
        <v>60</v>
      </c>
      <c r="K10" s="56"/>
      <c r="L10" s="56"/>
      <c r="M10" s="56"/>
      <c r="N10" s="25"/>
    </row>
    <row r="11" spans="1:14" ht="27" x14ac:dyDescent="0.45">
      <c r="A11" s="36">
        <f t="shared" si="0"/>
        <v>9</v>
      </c>
      <c r="B11" s="37" t="s">
        <v>208</v>
      </c>
      <c r="C11" s="123" t="s">
        <v>209</v>
      </c>
      <c r="D11" s="124">
        <v>2017</v>
      </c>
      <c r="E11" s="123" t="s">
        <v>76</v>
      </c>
      <c r="F11" s="123" t="s">
        <v>210</v>
      </c>
      <c r="G11" s="123" t="s">
        <v>189</v>
      </c>
      <c r="H11" s="123"/>
      <c r="I11" s="125" t="s">
        <v>217</v>
      </c>
      <c r="J11" s="123" t="s">
        <v>60</v>
      </c>
      <c r="K11" s="38"/>
      <c r="L11" s="38"/>
      <c r="M11" s="39"/>
      <c r="N11" s="39"/>
    </row>
    <row r="12" spans="1:14" ht="24" x14ac:dyDescent="0.45">
      <c r="A12" s="41">
        <f t="shared" si="0"/>
        <v>10</v>
      </c>
      <c r="B12" s="42" t="s">
        <v>241</v>
      </c>
      <c r="C12" s="153" t="s">
        <v>242</v>
      </c>
      <c r="D12" s="152">
        <v>2012</v>
      </c>
      <c r="E12" s="151" t="s">
        <v>0</v>
      </c>
      <c r="F12" s="151" t="s">
        <v>210</v>
      </c>
      <c r="G12" s="151" t="s">
        <v>243</v>
      </c>
      <c r="H12" s="153"/>
      <c r="I12" s="153"/>
      <c r="J12" s="151" t="s">
        <v>60</v>
      </c>
      <c r="K12" s="43"/>
      <c r="L12" s="43"/>
      <c r="M12" s="43"/>
      <c r="N12" s="43"/>
    </row>
    <row r="13" spans="1:14" ht="28.5" x14ac:dyDescent="0.45">
      <c r="A13" s="41">
        <f t="shared" si="0"/>
        <v>11</v>
      </c>
      <c r="B13" s="154" t="s">
        <v>244</v>
      </c>
      <c r="C13" s="42" t="s">
        <v>245</v>
      </c>
      <c r="D13" s="152">
        <v>2017</v>
      </c>
      <c r="E13" s="151" t="s">
        <v>0</v>
      </c>
      <c r="F13" s="151" t="s">
        <v>246</v>
      </c>
      <c r="G13" s="151" t="s">
        <v>247</v>
      </c>
      <c r="H13" s="153"/>
      <c r="I13" s="153"/>
      <c r="J13" s="151" t="s">
        <v>60</v>
      </c>
      <c r="K13" s="43"/>
      <c r="L13" s="43"/>
      <c r="M13" s="43"/>
      <c r="N13" s="43" t="s">
        <v>248</v>
      </c>
    </row>
    <row r="14" spans="1:14" ht="24" x14ac:dyDescent="0.45">
      <c r="A14" s="45">
        <f t="shared" si="0"/>
        <v>12</v>
      </c>
      <c r="B14" s="46" t="s">
        <v>64</v>
      </c>
      <c r="C14" s="46" t="s">
        <v>65</v>
      </c>
      <c r="D14" s="118">
        <v>2002</v>
      </c>
      <c r="E14" s="119" t="s">
        <v>67</v>
      </c>
      <c r="F14" s="119" t="s">
        <v>66</v>
      </c>
      <c r="G14" s="119" t="s">
        <v>243</v>
      </c>
      <c r="H14" s="119"/>
      <c r="I14" s="46" t="s">
        <v>50</v>
      </c>
      <c r="J14" s="119" t="s">
        <v>63</v>
      </c>
      <c r="K14" s="47"/>
      <c r="L14" s="47"/>
      <c r="M14" s="25"/>
      <c r="N14" s="25"/>
    </row>
    <row r="15" spans="1:14" ht="35.65" x14ac:dyDescent="0.45">
      <c r="A15" s="75">
        <f t="shared" si="0"/>
        <v>13</v>
      </c>
      <c r="B15" s="83" t="s">
        <v>78</v>
      </c>
      <c r="C15" s="81" t="s">
        <v>79</v>
      </c>
      <c r="D15" s="135">
        <v>2012</v>
      </c>
      <c r="E15" s="134" t="s">
        <v>76</v>
      </c>
      <c r="F15" s="134" t="s">
        <v>66</v>
      </c>
      <c r="G15" s="134" t="s">
        <v>281</v>
      </c>
      <c r="H15" s="134"/>
      <c r="I15" s="81" t="s">
        <v>50</v>
      </c>
      <c r="J15" s="134"/>
      <c r="K15" s="80" t="s">
        <v>81</v>
      </c>
      <c r="L15" s="80"/>
      <c r="M15" s="78"/>
      <c r="N15" s="25"/>
    </row>
    <row r="16" spans="1:14" ht="28.5" x14ac:dyDescent="0.45">
      <c r="A16" s="87">
        <f t="shared" si="0"/>
        <v>14</v>
      </c>
      <c r="B16" s="139" t="s">
        <v>270</v>
      </c>
      <c r="C16" s="139" t="s">
        <v>271</v>
      </c>
      <c r="D16" s="140"/>
      <c r="E16" s="139"/>
      <c r="F16" s="96" t="s">
        <v>53</v>
      </c>
      <c r="G16" s="139" t="s">
        <v>300</v>
      </c>
      <c r="H16" s="139"/>
      <c r="I16" s="139"/>
      <c r="J16" s="139"/>
      <c r="K16" s="88"/>
      <c r="L16" s="88"/>
      <c r="M16" s="88"/>
      <c r="N16" s="25"/>
    </row>
    <row r="17" spans="1:14" ht="24" x14ac:dyDescent="0.45">
      <c r="A17" s="53">
        <f t="shared" si="0"/>
        <v>15</v>
      </c>
      <c r="B17" s="102" t="s">
        <v>51</v>
      </c>
      <c r="C17" s="57" t="s">
        <v>52</v>
      </c>
      <c r="D17" s="131">
        <v>2016</v>
      </c>
      <c r="E17" s="54" t="s">
        <v>49</v>
      </c>
      <c r="F17" s="54" t="s">
        <v>53</v>
      </c>
      <c r="G17" s="54" t="s">
        <v>289</v>
      </c>
      <c r="H17" s="54" t="s">
        <v>12</v>
      </c>
      <c r="I17" s="57" t="s">
        <v>50</v>
      </c>
      <c r="J17" s="54" t="s">
        <v>60</v>
      </c>
      <c r="K17" s="55"/>
      <c r="L17" s="55"/>
      <c r="M17" s="56"/>
      <c r="N17" s="25"/>
    </row>
    <row r="18" spans="1:14" ht="24" x14ac:dyDescent="0.45">
      <c r="A18" s="53">
        <f t="shared" si="0"/>
        <v>16</v>
      </c>
      <c r="B18" s="57" t="s">
        <v>61</v>
      </c>
      <c r="C18" s="57" t="s">
        <v>62</v>
      </c>
      <c r="D18" s="131">
        <v>2017</v>
      </c>
      <c r="E18" s="54" t="s">
        <v>58</v>
      </c>
      <c r="F18" s="54" t="s">
        <v>53</v>
      </c>
      <c r="G18" s="54" t="s">
        <v>292</v>
      </c>
      <c r="H18" s="54"/>
      <c r="I18" s="57" t="s">
        <v>50</v>
      </c>
      <c r="J18" s="54" t="s">
        <v>63</v>
      </c>
      <c r="K18" s="55"/>
      <c r="L18" s="55"/>
      <c r="M18" s="56"/>
      <c r="N18" s="25"/>
    </row>
    <row r="19" spans="1:14" ht="28.5" x14ac:dyDescent="0.45">
      <c r="A19" s="41">
        <f t="shared" si="0"/>
        <v>17</v>
      </c>
      <c r="B19" s="153" t="s">
        <v>249</v>
      </c>
      <c r="C19" s="153" t="s">
        <v>250</v>
      </c>
      <c r="D19" s="152">
        <v>2017</v>
      </c>
      <c r="E19" s="151" t="s">
        <v>251</v>
      </c>
      <c r="F19" s="151" t="s">
        <v>53</v>
      </c>
      <c r="G19" s="151" t="s">
        <v>252</v>
      </c>
      <c r="H19" s="153"/>
      <c r="I19" s="153"/>
      <c r="J19" s="151" t="s">
        <v>60</v>
      </c>
      <c r="K19" s="43"/>
      <c r="L19" s="43"/>
      <c r="M19" s="43"/>
      <c r="N19" s="43"/>
    </row>
    <row r="20" spans="1:14" ht="27" x14ac:dyDescent="0.45">
      <c r="A20" s="64">
        <f t="shared" si="0"/>
        <v>18</v>
      </c>
      <c r="B20" s="66" t="s">
        <v>202</v>
      </c>
      <c r="C20" s="156" t="s">
        <v>200</v>
      </c>
      <c r="D20" s="155"/>
      <c r="E20" s="156"/>
      <c r="F20" s="156" t="s">
        <v>53</v>
      </c>
      <c r="G20" s="156" t="s">
        <v>293</v>
      </c>
      <c r="H20" s="156"/>
      <c r="I20" s="162" t="s">
        <v>217</v>
      </c>
      <c r="J20" s="156" t="s">
        <v>60</v>
      </c>
      <c r="K20" s="67"/>
      <c r="L20" s="67"/>
      <c r="M20" s="68"/>
      <c r="N20" s="68"/>
    </row>
    <row r="21" spans="1:14" ht="28.5" x14ac:dyDescent="0.45">
      <c r="A21" s="41">
        <f t="shared" si="0"/>
        <v>19</v>
      </c>
      <c r="B21" s="151" t="s">
        <v>308</v>
      </c>
      <c r="C21" s="151" t="s">
        <v>309</v>
      </c>
      <c r="D21" s="151">
        <v>2005</v>
      </c>
      <c r="E21" s="151" t="s">
        <v>310</v>
      </c>
      <c r="F21" s="151" t="s">
        <v>53</v>
      </c>
      <c r="G21" s="151" t="s">
        <v>313</v>
      </c>
      <c r="H21" s="151"/>
      <c r="I21" s="151" t="s">
        <v>311</v>
      </c>
      <c r="J21" s="151" t="s">
        <v>312</v>
      </c>
      <c r="K21" s="44"/>
      <c r="L21" s="44"/>
      <c r="M21" s="44"/>
      <c r="N21" s="25"/>
    </row>
    <row r="22" spans="1:14" ht="28.5" x14ac:dyDescent="0.45">
      <c r="A22" s="60">
        <f t="shared" si="0"/>
        <v>20</v>
      </c>
      <c r="B22" s="61" t="s">
        <v>146</v>
      </c>
      <c r="C22" s="61" t="s">
        <v>143</v>
      </c>
      <c r="D22" s="117">
        <v>2006</v>
      </c>
      <c r="E22" s="116" t="s">
        <v>145</v>
      </c>
      <c r="F22" s="116" t="s">
        <v>144</v>
      </c>
      <c r="G22" s="116" t="s">
        <v>147</v>
      </c>
      <c r="H22" s="116"/>
      <c r="I22" s="61" t="s">
        <v>50</v>
      </c>
      <c r="J22" s="116"/>
      <c r="K22" s="62"/>
      <c r="L22" s="62"/>
      <c r="M22" s="63"/>
      <c r="N22" s="63"/>
    </row>
    <row r="23" spans="1:14" ht="21.4" x14ac:dyDescent="0.45">
      <c r="A23" s="77">
        <f t="shared" si="0"/>
        <v>21</v>
      </c>
      <c r="B23" s="77" t="s">
        <v>386</v>
      </c>
      <c r="C23" s="77" t="s">
        <v>387</v>
      </c>
      <c r="D23" s="77">
        <v>2016</v>
      </c>
      <c r="E23" s="77" t="s">
        <v>100</v>
      </c>
      <c r="F23" s="77" t="s">
        <v>144</v>
      </c>
      <c r="G23" s="77"/>
      <c r="H23" s="77"/>
      <c r="I23" s="77" t="s">
        <v>388</v>
      </c>
      <c r="J23" s="77" t="s">
        <v>312</v>
      </c>
      <c r="K23" s="77"/>
      <c r="L23" s="77"/>
      <c r="M23" s="77"/>
      <c r="N23" s="77"/>
    </row>
    <row r="24" spans="1:14" ht="28.5" x14ac:dyDescent="0.45">
      <c r="A24" s="7">
        <f t="shared" si="0"/>
        <v>22</v>
      </c>
      <c r="B24" s="57" t="s">
        <v>68</v>
      </c>
      <c r="C24" s="57" t="s">
        <v>69</v>
      </c>
      <c r="D24" s="131">
        <v>2017</v>
      </c>
      <c r="E24" s="54" t="s">
        <v>70</v>
      </c>
      <c r="F24" s="54" t="s">
        <v>71</v>
      </c>
      <c r="G24" s="54" t="s">
        <v>292</v>
      </c>
      <c r="H24" s="54" t="s">
        <v>12</v>
      </c>
      <c r="I24" s="57" t="s">
        <v>50</v>
      </c>
      <c r="J24" s="54" t="s">
        <v>72</v>
      </c>
      <c r="K24" s="55"/>
      <c r="L24" s="55"/>
      <c r="M24" s="56"/>
      <c r="N24" s="56"/>
    </row>
    <row r="25" spans="1:14" ht="24" x14ac:dyDescent="0.45">
      <c r="A25" s="60">
        <v>1</v>
      </c>
      <c r="B25" s="61" t="s">
        <v>167</v>
      </c>
      <c r="C25" s="116" t="s">
        <v>168</v>
      </c>
      <c r="D25" s="117">
        <v>1994</v>
      </c>
      <c r="E25" s="116" t="s">
        <v>0</v>
      </c>
      <c r="F25" s="116" t="s">
        <v>169</v>
      </c>
      <c r="G25" s="116" t="s">
        <v>147</v>
      </c>
      <c r="H25" s="116"/>
      <c r="I25" s="61" t="s">
        <v>50</v>
      </c>
      <c r="J25" s="116"/>
      <c r="K25" s="62"/>
      <c r="L25" s="62"/>
      <c r="M25" s="63"/>
      <c r="N25" s="63"/>
    </row>
    <row r="26" spans="1:14" ht="28.5" x14ac:dyDescent="0.45">
      <c r="A26" s="84">
        <f t="shared" ref="A26:A57" si="1">A25+1</f>
        <v>2</v>
      </c>
      <c r="B26" s="108" t="s">
        <v>35</v>
      </c>
      <c r="C26" s="143" t="s">
        <v>36</v>
      </c>
      <c r="D26" s="142"/>
      <c r="E26" s="143"/>
      <c r="F26" s="143" t="s">
        <v>34</v>
      </c>
      <c r="G26" s="143" t="s">
        <v>298</v>
      </c>
      <c r="H26" s="143"/>
      <c r="I26" s="143" t="s">
        <v>16</v>
      </c>
      <c r="J26" s="143" t="s">
        <v>60</v>
      </c>
      <c r="K26" s="86"/>
      <c r="L26" s="86"/>
      <c r="M26" s="85"/>
      <c r="N26" s="25"/>
    </row>
    <row r="27" spans="1:14" ht="28.5" x14ac:dyDescent="0.45">
      <c r="A27" s="48">
        <f t="shared" si="1"/>
        <v>3</v>
      </c>
      <c r="B27" s="49" t="s">
        <v>9</v>
      </c>
      <c r="C27" s="126" t="s">
        <v>14</v>
      </c>
      <c r="D27" s="127">
        <v>2006</v>
      </c>
      <c r="E27" s="128"/>
      <c r="F27" s="128" t="s">
        <v>10</v>
      </c>
      <c r="G27" s="128" t="s">
        <v>276</v>
      </c>
      <c r="H27" s="128" t="s">
        <v>12</v>
      </c>
      <c r="I27" s="128"/>
      <c r="J27" s="128" t="s">
        <v>60</v>
      </c>
      <c r="K27" s="50"/>
      <c r="L27" s="50"/>
      <c r="M27" s="51"/>
      <c r="N27" s="51"/>
    </row>
    <row r="28" spans="1:14" ht="24" x14ac:dyDescent="0.45">
      <c r="A28" s="28">
        <f t="shared" si="1"/>
        <v>4</v>
      </c>
      <c r="B28" s="29" t="s">
        <v>129</v>
      </c>
      <c r="C28" s="29" t="s">
        <v>23</v>
      </c>
      <c r="D28" s="129">
        <v>2006</v>
      </c>
      <c r="E28" s="59" t="s">
        <v>100</v>
      </c>
      <c r="F28" s="59" t="s">
        <v>128</v>
      </c>
      <c r="G28" s="59" t="s">
        <v>277</v>
      </c>
      <c r="H28" s="59" t="s">
        <v>12</v>
      </c>
      <c r="I28" s="29" t="s">
        <v>50</v>
      </c>
      <c r="J28" s="59">
        <v>43466</v>
      </c>
      <c r="K28" s="30"/>
      <c r="L28" s="30"/>
      <c r="M28" s="31"/>
      <c r="N28" s="31"/>
    </row>
    <row r="29" spans="1:14" ht="24" x14ac:dyDescent="0.45">
      <c r="A29" s="36">
        <f t="shared" si="1"/>
        <v>5</v>
      </c>
      <c r="B29" s="40" t="s">
        <v>220</v>
      </c>
      <c r="C29" s="123" t="s">
        <v>221</v>
      </c>
      <c r="D29" s="124">
        <v>2013</v>
      </c>
      <c r="E29" s="123"/>
      <c r="F29" s="123" t="s">
        <v>10</v>
      </c>
      <c r="G29" s="123" t="s">
        <v>222</v>
      </c>
      <c r="H29" s="123"/>
      <c r="I29" s="123"/>
      <c r="J29" s="123" t="s">
        <v>60</v>
      </c>
      <c r="K29" s="38"/>
      <c r="L29" s="38"/>
      <c r="M29" s="39"/>
      <c r="N29" s="39"/>
    </row>
    <row r="30" spans="1:14" ht="28.5" x14ac:dyDescent="0.45">
      <c r="A30" s="84">
        <f t="shared" si="1"/>
        <v>6</v>
      </c>
      <c r="B30" s="141" t="s">
        <v>333</v>
      </c>
      <c r="C30" s="141"/>
      <c r="D30" s="142">
        <v>2014</v>
      </c>
      <c r="E30" s="141" t="s">
        <v>58</v>
      </c>
      <c r="F30" s="141" t="s">
        <v>334</v>
      </c>
      <c r="G30" s="143" t="s">
        <v>332</v>
      </c>
      <c r="H30" s="141" t="s">
        <v>256</v>
      </c>
      <c r="I30" s="141"/>
      <c r="J30" s="141"/>
      <c r="K30" s="85"/>
      <c r="L30" s="85"/>
      <c r="M30" s="85"/>
      <c r="N30" s="25"/>
    </row>
    <row r="31" spans="1:14" ht="24" x14ac:dyDescent="0.45">
      <c r="A31" s="60">
        <f t="shared" si="1"/>
        <v>7</v>
      </c>
      <c r="B31" s="61" t="s">
        <v>179</v>
      </c>
      <c r="C31" s="116" t="s">
        <v>180</v>
      </c>
      <c r="D31" s="117">
        <v>1997</v>
      </c>
      <c r="E31" s="116" t="s">
        <v>46</v>
      </c>
      <c r="F31" s="116" t="s">
        <v>19</v>
      </c>
      <c r="G31" s="116" t="s">
        <v>147</v>
      </c>
      <c r="H31" s="116"/>
      <c r="I31" s="61" t="s">
        <v>175</v>
      </c>
      <c r="J31" s="116" t="s">
        <v>192</v>
      </c>
      <c r="K31" s="62"/>
      <c r="L31" s="62"/>
      <c r="M31" s="63"/>
      <c r="N31" s="63"/>
    </row>
    <row r="32" spans="1:14" ht="35.65" x14ac:dyDescent="0.45">
      <c r="A32" s="60">
        <f t="shared" si="1"/>
        <v>8</v>
      </c>
      <c r="B32" s="61" t="s">
        <v>172</v>
      </c>
      <c r="C32" s="116" t="s">
        <v>173</v>
      </c>
      <c r="D32" s="117">
        <v>2000</v>
      </c>
      <c r="E32" s="116" t="s">
        <v>0</v>
      </c>
      <c r="F32" s="116" t="s">
        <v>19</v>
      </c>
      <c r="G32" s="116" t="s">
        <v>147</v>
      </c>
      <c r="H32" s="116"/>
      <c r="I32" s="61" t="s">
        <v>50</v>
      </c>
      <c r="J32" s="116"/>
      <c r="K32" s="62"/>
      <c r="L32" s="62"/>
      <c r="M32" s="63"/>
      <c r="N32" s="63"/>
    </row>
    <row r="33" spans="1:14" ht="24" x14ac:dyDescent="0.45">
      <c r="A33" s="45">
        <f t="shared" si="1"/>
        <v>9</v>
      </c>
      <c r="B33" s="46" t="s">
        <v>26</v>
      </c>
      <c r="C33" s="119"/>
      <c r="D33" s="118">
        <v>2004</v>
      </c>
      <c r="E33" s="119" t="s">
        <v>0</v>
      </c>
      <c r="F33" s="119" t="s">
        <v>19</v>
      </c>
      <c r="G33" s="119" t="s">
        <v>291</v>
      </c>
      <c r="H33" s="119" t="s">
        <v>12</v>
      </c>
      <c r="I33" s="119" t="s">
        <v>16</v>
      </c>
      <c r="J33" s="119" t="s">
        <v>60</v>
      </c>
      <c r="K33" s="47"/>
      <c r="L33" s="47"/>
      <c r="M33" s="25"/>
      <c r="N33" s="25"/>
    </row>
    <row r="34" spans="1:14" ht="44.25" customHeight="1" x14ac:dyDescent="0.45">
      <c r="A34" s="32">
        <f t="shared" si="1"/>
        <v>10</v>
      </c>
      <c r="B34" s="33" t="s">
        <v>211</v>
      </c>
      <c r="C34" s="120" t="s">
        <v>212</v>
      </c>
      <c r="D34" s="121">
        <v>2005</v>
      </c>
      <c r="E34" s="120" t="s">
        <v>0</v>
      </c>
      <c r="F34" s="120" t="s">
        <v>19</v>
      </c>
      <c r="G34" s="120" t="s">
        <v>290</v>
      </c>
      <c r="H34" s="120"/>
      <c r="I34" s="122" t="s">
        <v>217</v>
      </c>
      <c r="J34" s="120" t="s">
        <v>60</v>
      </c>
      <c r="K34" s="34"/>
      <c r="L34" s="34"/>
      <c r="M34" s="35"/>
      <c r="N34" s="35"/>
    </row>
    <row r="35" spans="1:14" ht="24" x14ac:dyDescent="0.45">
      <c r="A35" s="60">
        <f t="shared" si="1"/>
        <v>11</v>
      </c>
      <c r="B35" s="61" t="s">
        <v>182</v>
      </c>
      <c r="C35" s="116" t="s">
        <v>183</v>
      </c>
      <c r="D35" s="117">
        <v>2007</v>
      </c>
      <c r="E35" s="116" t="s">
        <v>184</v>
      </c>
      <c r="F35" s="116" t="s">
        <v>19</v>
      </c>
      <c r="G35" s="116" t="s">
        <v>147</v>
      </c>
      <c r="H35" s="116"/>
      <c r="I35" s="61" t="s">
        <v>175</v>
      </c>
      <c r="J35" s="116" t="s">
        <v>193</v>
      </c>
      <c r="K35" s="62"/>
      <c r="L35" s="62"/>
      <c r="M35" s="63"/>
      <c r="N35" s="63"/>
    </row>
    <row r="36" spans="1:14" ht="24" x14ac:dyDescent="0.45">
      <c r="A36" s="53">
        <f t="shared" si="1"/>
        <v>12</v>
      </c>
      <c r="B36" s="57" t="s">
        <v>13</v>
      </c>
      <c r="C36" s="130" t="s">
        <v>18</v>
      </c>
      <c r="D36" s="131">
        <v>2008</v>
      </c>
      <c r="E36" s="54" t="s">
        <v>0</v>
      </c>
      <c r="F36" s="54" t="s">
        <v>19</v>
      </c>
      <c r="G36" s="54" t="s">
        <v>301</v>
      </c>
      <c r="H36" s="54" t="s">
        <v>12</v>
      </c>
      <c r="I36" s="54" t="s">
        <v>16</v>
      </c>
      <c r="J36" s="54" t="s">
        <v>60</v>
      </c>
      <c r="K36" s="55"/>
      <c r="L36" s="55"/>
      <c r="M36" s="56"/>
      <c r="N36" s="25"/>
    </row>
    <row r="37" spans="1:14" ht="24" x14ac:dyDescent="0.45">
      <c r="A37" s="53">
        <f t="shared" si="1"/>
        <v>13</v>
      </c>
      <c r="B37" s="57" t="s">
        <v>22</v>
      </c>
      <c r="C37" s="54" t="s">
        <v>23</v>
      </c>
      <c r="D37" s="131">
        <v>2008</v>
      </c>
      <c r="E37" s="54" t="s">
        <v>25</v>
      </c>
      <c r="F37" s="54" t="s">
        <v>19</v>
      </c>
      <c r="G37" s="54" t="s">
        <v>276</v>
      </c>
      <c r="H37" s="54" t="s">
        <v>12</v>
      </c>
      <c r="I37" s="54" t="s">
        <v>16</v>
      </c>
      <c r="J37" s="54" t="s">
        <v>60</v>
      </c>
      <c r="K37" s="55"/>
      <c r="L37" s="55"/>
      <c r="M37" s="56"/>
      <c r="N37" s="25"/>
    </row>
    <row r="38" spans="1:14" ht="28.5" x14ac:dyDescent="0.45">
      <c r="A38" s="53">
        <f t="shared" si="1"/>
        <v>14</v>
      </c>
      <c r="B38" s="57" t="s">
        <v>41</v>
      </c>
      <c r="C38" s="54" t="s">
        <v>42</v>
      </c>
      <c r="D38" s="131">
        <v>2009</v>
      </c>
      <c r="E38" s="54" t="s">
        <v>43</v>
      </c>
      <c r="F38" s="54" t="s">
        <v>19</v>
      </c>
      <c r="G38" s="54" t="s">
        <v>280</v>
      </c>
      <c r="H38" s="54"/>
      <c r="I38" s="57" t="s">
        <v>37</v>
      </c>
      <c r="J38" s="54" t="s">
        <v>60</v>
      </c>
      <c r="K38" s="55"/>
      <c r="L38" s="55"/>
      <c r="M38" s="56"/>
      <c r="N38" s="56"/>
    </row>
    <row r="39" spans="1:14" ht="24" x14ac:dyDescent="0.45">
      <c r="A39" s="60">
        <f t="shared" si="1"/>
        <v>15</v>
      </c>
      <c r="B39" s="61" t="s">
        <v>165</v>
      </c>
      <c r="C39" s="116" t="s">
        <v>166</v>
      </c>
      <c r="D39" s="117">
        <v>2009</v>
      </c>
      <c r="E39" s="116" t="s">
        <v>70</v>
      </c>
      <c r="F39" s="116" t="s">
        <v>19</v>
      </c>
      <c r="G39" s="116" t="s">
        <v>147</v>
      </c>
      <c r="H39" s="116"/>
      <c r="I39" s="61" t="s">
        <v>50</v>
      </c>
      <c r="J39" s="116"/>
      <c r="K39" s="62"/>
      <c r="L39" s="62"/>
      <c r="M39" s="63"/>
      <c r="N39" s="63"/>
    </row>
    <row r="40" spans="1:14" ht="40.5" x14ac:dyDescent="0.45">
      <c r="A40" s="32">
        <f t="shared" si="1"/>
        <v>16</v>
      </c>
      <c r="B40" s="33" t="s">
        <v>234</v>
      </c>
      <c r="C40" s="133" t="s">
        <v>235</v>
      </c>
      <c r="D40" s="121">
        <v>2009</v>
      </c>
      <c r="E40" s="120" t="s">
        <v>76</v>
      </c>
      <c r="F40" s="120" t="s">
        <v>19</v>
      </c>
      <c r="G40" s="120" t="s">
        <v>236</v>
      </c>
      <c r="H40" s="133"/>
      <c r="I40" s="122" t="s">
        <v>237</v>
      </c>
      <c r="J40" s="120" t="s">
        <v>60</v>
      </c>
      <c r="K40" s="35"/>
      <c r="L40" s="35"/>
      <c r="M40" s="35"/>
      <c r="N40" s="35"/>
    </row>
    <row r="41" spans="1:14" ht="24" x14ac:dyDescent="0.45">
      <c r="A41" s="60">
        <f t="shared" si="1"/>
        <v>17</v>
      </c>
      <c r="B41" s="61" t="s">
        <v>154</v>
      </c>
      <c r="C41" s="116" t="s">
        <v>155</v>
      </c>
      <c r="D41" s="117">
        <v>2010</v>
      </c>
      <c r="E41" s="116" t="s">
        <v>156</v>
      </c>
      <c r="F41" s="116" t="s">
        <v>19</v>
      </c>
      <c r="G41" s="116" t="s">
        <v>147</v>
      </c>
      <c r="H41" s="116"/>
      <c r="I41" s="61" t="s">
        <v>50</v>
      </c>
      <c r="J41" s="116"/>
      <c r="K41" s="62"/>
      <c r="L41" s="62"/>
      <c r="M41" s="63"/>
      <c r="N41" s="63"/>
    </row>
    <row r="42" spans="1:14" ht="24" x14ac:dyDescent="0.45">
      <c r="A42" s="36">
        <f t="shared" si="1"/>
        <v>18</v>
      </c>
      <c r="B42" s="37" t="s">
        <v>272</v>
      </c>
      <c r="C42" s="37" t="s">
        <v>273</v>
      </c>
      <c r="D42" s="124">
        <v>2010</v>
      </c>
      <c r="E42" s="123" t="s">
        <v>100</v>
      </c>
      <c r="F42" s="123" t="s">
        <v>19</v>
      </c>
      <c r="G42" s="123" t="s">
        <v>274</v>
      </c>
      <c r="H42" s="123" t="s">
        <v>256</v>
      </c>
      <c r="I42" s="123" t="s">
        <v>275</v>
      </c>
      <c r="J42" s="123" t="s">
        <v>60</v>
      </c>
      <c r="K42" s="39"/>
      <c r="L42" s="39"/>
      <c r="M42" s="39"/>
      <c r="N42" s="39"/>
    </row>
    <row r="43" spans="1:14" ht="35.65" x14ac:dyDescent="0.45">
      <c r="A43" s="45">
        <f t="shared" si="1"/>
        <v>19</v>
      </c>
      <c r="B43" s="46" t="s">
        <v>56</v>
      </c>
      <c r="C43" s="46" t="s">
        <v>57</v>
      </c>
      <c r="D43" s="118">
        <v>2011</v>
      </c>
      <c r="E43" s="119" t="s">
        <v>58</v>
      </c>
      <c r="F43" s="119" t="s">
        <v>19</v>
      </c>
      <c r="G43" s="119" t="s">
        <v>243</v>
      </c>
      <c r="H43" s="119" t="s">
        <v>12</v>
      </c>
      <c r="I43" s="46" t="s">
        <v>50</v>
      </c>
      <c r="J43" s="119" t="s">
        <v>60</v>
      </c>
      <c r="K43" s="47"/>
      <c r="L43" s="47"/>
      <c r="M43" s="52"/>
      <c r="N43" s="52"/>
    </row>
    <row r="44" spans="1:14" ht="24" x14ac:dyDescent="0.45">
      <c r="A44" s="60">
        <f t="shared" si="1"/>
        <v>20</v>
      </c>
      <c r="B44" s="61" t="s">
        <v>161</v>
      </c>
      <c r="C44" s="61" t="s">
        <v>162</v>
      </c>
      <c r="D44" s="117">
        <v>2011</v>
      </c>
      <c r="E44" s="116" t="s">
        <v>160</v>
      </c>
      <c r="F44" s="116" t="s">
        <v>19</v>
      </c>
      <c r="G44" s="116" t="s">
        <v>147</v>
      </c>
      <c r="H44" s="116"/>
      <c r="I44" s="61" t="s">
        <v>50</v>
      </c>
      <c r="J44" s="116"/>
      <c r="K44" s="62"/>
      <c r="L44" s="62"/>
      <c r="M44" s="63"/>
      <c r="N44" s="63"/>
    </row>
    <row r="45" spans="1:14" ht="24" x14ac:dyDescent="0.45">
      <c r="A45" s="60">
        <f t="shared" si="1"/>
        <v>21</v>
      </c>
      <c r="B45" s="61" t="s">
        <v>163</v>
      </c>
      <c r="C45" s="61" t="s">
        <v>164</v>
      </c>
      <c r="D45" s="117">
        <v>2011</v>
      </c>
      <c r="E45" s="116" t="s">
        <v>49</v>
      </c>
      <c r="F45" s="116" t="s">
        <v>19</v>
      </c>
      <c r="G45" s="116" t="s">
        <v>147</v>
      </c>
      <c r="H45" s="116"/>
      <c r="I45" s="61" t="s">
        <v>50</v>
      </c>
      <c r="J45" s="116"/>
      <c r="K45" s="62"/>
      <c r="L45" s="62"/>
      <c r="M45" s="63"/>
      <c r="N45" s="63"/>
    </row>
    <row r="46" spans="1:14" ht="24" x14ac:dyDescent="0.45">
      <c r="A46" s="75">
        <f t="shared" si="1"/>
        <v>22</v>
      </c>
      <c r="B46" s="134" t="s">
        <v>186</v>
      </c>
      <c r="C46" s="134" t="s">
        <v>187</v>
      </c>
      <c r="D46" s="135">
        <v>2011</v>
      </c>
      <c r="E46" s="134" t="s">
        <v>188</v>
      </c>
      <c r="F46" s="134" t="s">
        <v>19</v>
      </c>
      <c r="G46" s="134" t="s">
        <v>189</v>
      </c>
      <c r="H46" s="134"/>
      <c r="I46" s="81" t="s">
        <v>185</v>
      </c>
      <c r="J46" s="134" t="s">
        <v>194</v>
      </c>
      <c r="K46" s="80"/>
      <c r="L46" s="80"/>
      <c r="M46" s="78"/>
      <c r="N46" s="78"/>
    </row>
    <row r="47" spans="1:14" ht="24" x14ac:dyDescent="0.45">
      <c r="A47" s="53">
        <f t="shared" si="1"/>
        <v>23</v>
      </c>
      <c r="B47" s="57" t="s">
        <v>47</v>
      </c>
      <c r="C47" s="57" t="s">
        <v>48</v>
      </c>
      <c r="D47" s="131">
        <v>2013</v>
      </c>
      <c r="E47" s="54" t="s">
        <v>49</v>
      </c>
      <c r="F47" s="54" t="s">
        <v>19</v>
      </c>
      <c r="G47" s="54" t="s">
        <v>282</v>
      </c>
      <c r="H47" s="54" t="s">
        <v>12</v>
      </c>
      <c r="I47" s="57" t="s">
        <v>50</v>
      </c>
      <c r="J47" s="54" t="s">
        <v>60</v>
      </c>
      <c r="K47" s="55"/>
      <c r="L47" s="55"/>
      <c r="M47" s="56"/>
      <c r="N47" s="56"/>
    </row>
    <row r="48" spans="1:14" ht="47.25" x14ac:dyDescent="0.45">
      <c r="A48" s="29">
        <f t="shared" si="1"/>
        <v>24</v>
      </c>
      <c r="B48" s="58" t="s">
        <v>102</v>
      </c>
      <c r="C48" s="29" t="s">
        <v>103</v>
      </c>
      <c r="D48" s="29">
        <v>2013</v>
      </c>
      <c r="E48" s="29" t="s">
        <v>105</v>
      </c>
      <c r="F48" s="29" t="s">
        <v>19</v>
      </c>
      <c r="G48" s="29" t="s">
        <v>283</v>
      </c>
      <c r="H48" s="29"/>
      <c r="I48" s="29" t="s">
        <v>50</v>
      </c>
      <c r="J48" s="29"/>
      <c r="K48" s="29" t="s">
        <v>104</v>
      </c>
      <c r="L48" s="29" t="s">
        <v>95</v>
      </c>
      <c r="M48" s="29"/>
      <c r="N48" s="29"/>
    </row>
    <row r="49" spans="1:14" ht="24" x14ac:dyDescent="0.45">
      <c r="A49" s="60">
        <f t="shared" si="1"/>
        <v>25</v>
      </c>
      <c r="B49" s="61" t="s">
        <v>151</v>
      </c>
      <c r="C49" s="116" t="s">
        <v>152</v>
      </c>
      <c r="D49" s="117">
        <v>2013</v>
      </c>
      <c r="E49" s="116" t="s">
        <v>70</v>
      </c>
      <c r="F49" s="116" t="s">
        <v>19</v>
      </c>
      <c r="G49" s="116" t="s">
        <v>147</v>
      </c>
      <c r="H49" s="116"/>
      <c r="I49" s="61" t="s">
        <v>50</v>
      </c>
      <c r="J49" s="116"/>
      <c r="K49" s="62"/>
      <c r="L49" s="62"/>
      <c r="M49" s="63"/>
      <c r="N49" s="63"/>
    </row>
    <row r="50" spans="1:14" ht="24" x14ac:dyDescent="0.45">
      <c r="A50" s="53">
        <f t="shared" si="1"/>
        <v>26</v>
      </c>
      <c r="B50" s="54" t="s">
        <v>176</v>
      </c>
      <c r="C50" s="54" t="s">
        <v>177</v>
      </c>
      <c r="D50" s="131">
        <v>2013</v>
      </c>
      <c r="E50" s="54" t="s">
        <v>0</v>
      </c>
      <c r="F50" s="54" t="s">
        <v>19</v>
      </c>
      <c r="G50" s="54" t="s">
        <v>178</v>
      </c>
      <c r="H50" s="54"/>
      <c r="I50" s="57" t="s">
        <v>175</v>
      </c>
      <c r="J50" s="54" t="s">
        <v>191</v>
      </c>
      <c r="K50" s="55"/>
      <c r="L50" s="55"/>
      <c r="M50" s="56"/>
      <c r="N50" s="25"/>
    </row>
    <row r="51" spans="1:14" ht="27" x14ac:dyDescent="0.45">
      <c r="A51" s="75">
        <f t="shared" si="1"/>
        <v>27</v>
      </c>
      <c r="B51" s="81" t="s">
        <v>205</v>
      </c>
      <c r="C51" s="81" t="s">
        <v>206</v>
      </c>
      <c r="D51" s="135">
        <v>2013</v>
      </c>
      <c r="E51" s="134" t="s">
        <v>207</v>
      </c>
      <c r="F51" s="134" t="s">
        <v>19</v>
      </c>
      <c r="G51" s="134" t="s">
        <v>287</v>
      </c>
      <c r="H51" s="134"/>
      <c r="I51" s="137" t="s">
        <v>217</v>
      </c>
      <c r="J51" s="134" t="s">
        <v>60</v>
      </c>
      <c r="K51" s="80"/>
      <c r="L51" s="80"/>
      <c r="M51" s="78"/>
      <c r="N51" s="39"/>
    </row>
    <row r="52" spans="1:14" ht="24" x14ac:dyDescent="0.45">
      <c r="A52" s="28">
        <f t="shared" si="1"/>
        <v>28</v>
      </c>
      <c r="B52" s="29" t="s">
        <v>27</v>
      </c>
      <c r="C52" s="59" t="s">
        <v>28</v>
      </c>
      <c r="D52" s="129">
        <v>2014</v>
      </c>
      <c r="E52" s="59" t="s">
        <v>29</v>
      </c>
      <c r="F52" s="59" t="s">
        <v>19</v>
      </c>
      <c r="G52" s="59" t="s">
        <v>285</v>
      </c>
      <c r="H52" s="59" t="s">
        <v>12</v>
      </c>
      <c r="I52" s="59" t="s">
        <v>16</v>
      </c>
      <c r="J52" s="59" t="s">
        <v>60</v>
      </c>
      <c r="K52" s="30"/>
      <c r="L52" s="30"/>
      <c r="M52" s="31"/>
      <c r="N52" s="31"/>
    </row>
    <row r="53" spans="1:14" ht="57" x14ac:dyDescent="0.45">
      <c r="A53" s="53">
        <f t="shared" si="1"/>
        <v>29</v>
      </c>
      <c r="B53" s="29" t="s">
        <v>87</v>
      </c>
      <c r="C53" s="29" t="s">
        <v>88</v>
      </c>
      <c r="D53" s="129">
        <v>2014</v>
      </c>
      <c r="E53" s="59" t="s">
        <v>49</v>
      </c>
      <c r="F53" s="59" t="s">
        <v>19</v>
      </c>
      <c r="G53" s="59" t="s">
        <v>287</v>
      </c>
      <c r="H53" s="59" t="s">
        <v>12</v>
      </c>
      <c r="I53" s="29" t="s">
        <v>50</v>
      </c>
      <c r="J53" s="59" t="s">
        <v>89</v>
      </c>
      <c r="K53" s="30"/>
      <c r="L53" s="59" t="s">
        <v>95</v>
      </c>
      <c r="M53" s="31"/>
      <c r="N53" s="31"/>
    </row>
    <row r="54" spans="1:14" ht="24" x14ac:dyDescent="0.45">
      <c r="A54" s="53">
        <f t="shared" si="1"/>
        <v>30</v>
      </c>
      <c r="B54" s="57" t="s">
        <v>134</v>
      </c>
      <c r="C54" s="54" t="s">
        <v>135</v>
      </c>
      <c r="D54" s="131">
        <v>2014</v>
      </c>
      <c r="E54" s="54"/>
      <c r="F54" s="54" t="s">
        <v>19</v>
      </c>
      <c r="G54" s="54" t="s">
        <v>306</v>
      </c>
      <c r="H54" s="54"/>
      <c r="I54" s="57" t="s">
        <v>50</v>
      </c>
      <c r="J54" s="54"/>
      <c r="K54" s="55"/>
      <c r="L54" s="55"/>
      <c r="M54" s="56"/>
      <c r="N54" s="56"/>
    </row>
    <row r="55" spans="1:14" ht="24" x14ac:dyDescent="0.45">
      <c r="A55" s="60">
        <f t="shared" si="1"/>
        <v>31</v>
      </c>
      <c r="B55" s="61" t="s">
        <v>149</v>
      </c>
      <c r="C55" s="116" t="s">
        <v>150</v>
      </c>
      <c r="D55" s="117">
        <v>2014</v>
      </c>
      <c r="E55" s="116" t="s">
        <v>153</v>
      </c>
      <c r="F55" s="116" t="s">
        <v>19</v>
      </c>
      <c r="G55" s="116" t="s">
        <v>147</v>
      </c>
      <c r="H55" s="116"/>
      <c r="I55" s="61" t="s">
        <v>50</v>
      </c>
      <c r="J55" s="116"/>
      <c r="K55" s="62"/>
      <c r="L55" s="62"/>
      <c r="M55" s="63"/>
      <c r="N55" s="63"/>
    </row>
    <row r="56" spans="1:14" ht="27" x14ac:dyDescent="0.45">
      <c r="A56" s="36">
        <f t="shared" si="1"/>
        <v>32</v>
      </c>
      <c r="B56" s="37" t="s">
        <v>87</v>
      </c>
      <c r="C56" s="123" t="s">
        <v>218</v>
      </c>
      <c r="D56" s="124">
        <v>2014</v>
      </c>
      <c r="E56" s="123" t="s">
        <v>49</v>
      </c>
      <c r="F56" s="123" t="s">
        <v>19</v>
      </c>
      <c r="G56" s="123" t="s">
        <v>219</v>
      </c>
      <c r="H56" s="123"/>
      <c r="I56" s="125" t="s">
        <v>217</v>
      </c>
      <c r="J56" s="123" t="s">
        <v>60</v>
      </c>
      <c r="K56" s="38" t="s">
        <v>104</v>
      </c>
      <c r="L56" s="38"/>
      <c r="M56" s="39"/>
      <c r="N56" s="39"/>
    </row>
    <row r="57" spans="1:14" ht="24" x14ac:dyDescent="0.45">
      <c r="A57" s="53">
        <f t="shared" si="1"/>
        <v>33</v>
      </c>
      <c r="B57" s="57" t="s">
        <v>30</v>
      </c>
      <c r="C57" s="54" t="s">
        <v>31</v>
      </c>
      <c r="D57" s="131">
        <v>2015</v>
      </c>
      <c r="E57" s="54" t="s">
        <v>29</v>
      </c>
      <c r="F57" s="54" t="s">
        <v>19</v>
      </c>
      <c r="G57" s="54" t="s">
        <v>298</v>
      </c>
      <c r="H57" s="54" t="s">
        <v>12</v>
      </c>
      <c r="I57" s="54" t="s">
        <v>16</v>
      </c>
      <c r="J57" s="54" t="s">
        <v>60</v>
      </c>
      <c r="K57" s="55"/>
      <c r="L57" s="55"/>
      <c r="M57" s="56"/>
      <c r="N57" s="25"/>
    </row>
    <row r="58" spans="1:14" ht="24" x14ac:dyDescent="0.45">
      <c r="A58" s="87">
        <f t="shared" ref="A58:A89" si="2">A57+1</f>
        <v>34</v>
      </c>
      <c r="B58" s="95" t="s">
        <v>98</v>
      </c>
      <c r="C58" s="95" t="s">
        <v>99</v>
      </c>
      <c r="D58" s="140">
        <v>2015</v>
      </c>
      <c r="E58" s="96" t="s">
        <v>100</v>
      </c>
      <c r="F58" s="96" t="s">
        <v>19</v>
      </c>
      <c r="G58" s="96" t="s">
        <v>302</v>
      </c>
      <c r="H58" s="96"/>
      <c r="I58" s="95" t="s">
        <v>50</v>
      </c>
      <c r="J58" s="96" t="s">
        <v>101</v>
      </c>
      <c r="K58" s="89"/>
      <c r="L58" s="96"/>
      <c r="M58" s="88"/>
      <c r="N58" s="25"/>
    </row>
    <row r="59" spans="1:14" ht="35.65" x14ac:dyDescent="0.45">
      <c r="A59" s="97">
        <f t="shared" si="2"/>
        <v>35</v>
      </c>
      <c r="B59" s="98" t="s">
        <v>121</v>
      </c>
      <c r="C59" s="98" t="s">
        <v>122</v>
      </c>
      <c r="D59" s="145">
        <v>2015</v>
      </c>
      <c r="E59" s="146" t="s">
        <v>123</v>
      </c>
      <c r="F59" s="146" t="s">
        <v>19</v>
      </c>
      <c r="G59" s="146" t="s">
        <v>303</v>
      </c>
      <c r="H59" s="146"/>
      <c r="I59" s="98" t="s">
        <v>50</v>
      </c>
      <c r="J59" s="146"/>
      <c r="K59" s="99"/>
      <c r="L59" s="99"/>
      <c r="M59" s="100"/>
      <c r="N59" s="25"/>
    </row>
    <row r="60" spans="1:14" ht="35.65" x14ac:dyDescent="0.45">
      <c r="A60" s="87">
        <f t="shared" si="2"/>
        <v>36</v>
      </c>
      <c r="B60" s="101" t="s">
        <v>127</v>
      </c>
      <c r="C60" s="95" t="s">
        <v>33</v>
      </c>
      <c r="D60" s="140">
        <v>2015</v>
      </c>
      <c r="E60" s="96" t="s">
        <v>0</v>
      </c>
      <c r="F60" s="96" t="s">
        <v>19</v>
      </c>
      <c r="G60" s="96" t="s">
        <v>302</v>
      </c>
      <c r="H60" s="96" t="s">
        <v>12</v>
      </c>
      <c r="I60" s="95" t="s">
        <v>50</v>
      </c>
      <c r="J60" s="96">
        <v>43466</v>
      </c>
      <c r="K60" s="89"/>
      <c r="L60" s="89"/>
      <c r="M60" s="88"/>
      <c r="N60" s="25"/>
    </row>
    <row r="61" spans="1:14" ht="24" x14ac:dyDescent="0.45">
      <c r="A61" s="36">
        <f t="shared" si="2"/>
        <v>37</v>
      </c>
      <c r="B61" s="37" t="s">
        <v>75</v>
      </c>
      <c r="C61" s="123" t="s">
        <v>190</v>
      </c>
      <c r="D61" s="124">
        <v>2015</v>
      </c>
      <c r="E61" s="123" t="s">
        <v>196</v>
      </c>
      <c r="F61" s="123" t="s">
        <v>19</v>
      </c>
      <c r="G61" s="147" t="s">
        <v>287</v>
      </c>
      <c r="H61" s="123"/>
      <c r="I61" s="37" t="s">
        <v>185</v>
      </c>
      <c r="J61" s="123" t="s">
        <v>195</v>
      </c>
      <c r="K61" s="38"/>
      <c r="L61" s="38"/>
      <c r="M61" s="39"/>
      <c r="N61" s="39"/>
    </row>
    <row r="62" spans="1:14" ht="35.65" x14ac:dyDescent="0.45">
      <c r="A62" s="53">
        <f t="shared" si="2"/>
        <v>38</v>
      </c>
      <c r="B62" s="57" t="s">
        <v>44</v>
      </c>
      <c r="C62" s="57" t="s">
        <v>45</v>
      </c>
      <c r="D62" s="131">
        <v>2016</v>
      </c>
      <c r="E62" s="54" t="s">
        <v>46</v>
      </c>
      <c r="F62" s="54" t="s">
        <v>19</v>
      </c>
      <c r="G62" s="54" t="s">
        <v>295</v>
      </c>
      <c r="H62" s="54" t="s">
        <v>12</v>
      </c>
      <c r="I62" s="57" t="s">
        <v>37</v>
      </c>
      <c r="J62" s="54" t="s">
        <v>60</v>
      </c>
      <c r="K62" s="55"/>
      <c r="L62" s="55"/>
      <c r="M62" s="56"/>
      <c r="N62" s="25"/>
    </row>
    <row r="63" spans="1:14" ht="24" x14ac:dyDescent="0.45">
      <c r="A63" s="75">
        <f t="shared" si="2"/>
        <v>39</v>
      </c>
      <c r="B63" s="81" t="s">
        <v>113</v>
      </c>
      <c r="C63" s="134" t="s">
        <v>114</v>
      </c>
      <c r="D63" s="135">
        <v>2016</v>
      </c>
      <c r="E63" s="134" t="s">
        <v>76</v>
      </c>
      <c r="F63" s="134" t="s">
        <v>19</v>
      </c>
      <c r="G63" s="134" t="s">
        <v>290</v>
      </c>
      <c r="H63" s="134"/>
      <c r="I63" s="81" t="s">
        <v>50</v>
      </c>
      <c r="J63" s="134"/>
      <c r="K63" s="80"/>
      <c r="L63" s="80"/>
      <c r="M63" s="78"/>
      <c r="N63" s="78"/>
    </row>
    <row r="64" spans="1:14" ht="24" x14ac:dyDescent="0.45">
      <c r="A64" s="53">
        <f t="shared" si="2"/>
        <v>40</v>
      </c>
      <c r="B64" s="57" t="s">
        <v>136</v>
      </c>
      <c r="C64" s="57" t="s">
        <v>137</v>
      </c>
      <c r="D64" s="131">
        <v>2016</v>
      </c>
      <c r="E64" s="54" t="s">
        <v>0</v>
      </c>
      <c r="F64" s="54" t="s">
        <v>19</v>
      </c>
      <c r="G64" s="54" t="s">
        <v>291</v>
      </c>
      <c r="H64" s="54"/>
      <c r="I64" s="57" t="s">
        <v>50</v>
      </c>
      <c r="J64" s="54">
        <v>43070</v>
      </c>
      <c r="K64" s="55"/>
      <c r="L64" s="55"/>
      <c r="M64" s="56"/>
      <c r="N64" s="25"/>
    </row>
    <row r="65" spans="1:14" ht="24" x14ac:dyDescent="0.45">
      <c r="A65" s="60">
        <f t="shared" si="2"/>
        <v>41</v>
      </c>
      <c r="B65" s="61" t="s">
        <v>170</v>
      </c>
      <c r="C65" s="116" t="s">
        <v>171</v>
      </c>
      <c r="D65" s="117">
        <v>2016</v>
      </c>
      <c r="E65" s="116" t="s">
        <v>0</v>
      </c>
      <c r="F65" s="116" t="s">
        <v>19</v>
      </c>
      <c r="G65" s="116" t="s">
        <v>147</v>
      </c>
      <c r="H65" s="116"/>
      <c r="I65" s="61" t="s">
        <v>50</v>
      </c>
      <c r="J65" s="116"/>
      <c r="K65" s="62"/>
      <c r="L65" s="62"/>
      <c r="M65" s="63"/>
      <c r="N65" s="63"/>
    </row>
    <row r="66" spans="1:14" ht="24" x14ac:dyDescent="0.45">
      <c r="A66" s="36">
        <f t="shared" si="2"/>
        <v>42</v>
      </c>
      <c r="B66" s="37" t="s">
        <v>265</v>
      </c>
      <c r="C66" s="37" t="s">
        <v>266</v>
      </c>
      <c r="D66" s="124">
        <v>2016</v>
      </c>
      <c r="E66" s="123" t="s">
        <v>0</v>
      </c>
      <c r="F66" s="123" t="s">
        <v>19</v>
      </c>
      <c r="G66" s="123" t="s">
        <v>263</v>
      </c>
      <c r="H66" s="123" t="s">
        <v>256</v>
      </c>
      <c r="I66" s="123" t="s">
        <v>257</v>
      </c>
      <c r="J66" s="149"/>
      <c r="K66" s="39"/>
      <c r="L66" s="39"/>
      <c r="M66" s="39"/>
      <c r="N66" s="39"/>
    </row>
    <row r="67" spans="1:14" ht="57" x14ac:dyDescent="0.45">
      <c r="A67" s="53">
        <f t="shared" si="2"/>
        <v>43</v>
      </c>
      <c r="B67" s="91" t="s">
        <v>92</v>
      </c>
      <c r="C67" s="57" t="s">
        <v>93</v>
      </c>
      <c r="D67" s="131">
        <v>2017</v>
      </c>
      <c r="E67" s="54" t="s">
        <v>0</v>
      </c>
      <c r="F67" s="54" t="s">
        <v>19</v>
      </c>
      <c r="G67" s="54" t="s">
        <v>293</v>
      </c>
      <c r="H67" s="54"/>
      <c r="I67" s="57" t="s">
        <v>50</v>
      </c>
      <c r="J67" s="54" t="s">
        <v>96</v>
      </c>
      <c r="K67" s="55" t="s">
        <v>94</v>
      </c>
      <c r="L67" s="54" t="s">
        <v>95</v>
      </c>
      <c r="M67" s="56"/>
      <c r="N67" s="56"/>
    </row>
    <row r="68" spans="1:14" ht="24" x14ac:dyDescent="0.45">
      <c r="A68" s="103">
        <f t="shared" si="2"/>
        <v>44</v>
      </c>
      <c r="B68" s="104" t="s">
        <v>106</v>
      </c>
      <c r="C68" s="104" t="s">
        <v>107</v>
      </c>
      <c r="D68" s="150">
        <v>2017</v>
      </c>
      <c r="E68" s="106" t="s">
        <v>100</v>
      </c>
      <c r="F68" s="106" t="s">
        <v>19</v>
      </c>
      <c r="G68" s="106" t="s">
        <v>293</v>
      </c>
      <c r="H68" s="106"/>
      <c r="I68" s="104" t="s">
        <v>50</v>
      </c>
      <c r="J68" s="106"/>
      <c r="K68" s="105"/>
      <c r="L68" s="106"/>
      <c r="M68" s="107" t="s">
        <v>118</v>
      </c>
      <c r="N68" s="25"/>
    </row>
    <row r="69" spans="1:14" ht="24" x14ac:dyDescent="0.45">
      <c r="A69" s="41">
        <f t="shared" si="2"/>
        <v>45</v>
      </c>
      <c r="B69" s="42" t="s">
        <v>141</v>
      </c>
      <c r="C69" s="151" t="s">
        <v>142</v>
      </c>
      <c r="D69" s="152">
        <v>2017</v>
      </c>
      <c r="E69" s="151" t="s">
        <v>76</v>
      </c>
      <c r="F69" s="151" t="s">
        <v>19</v>
      </c>
      <c r="G69" s="151" t="s">
        <v>148</v>
      </c>
      <c r="H69" s="151"/>
      <c r="I69" s="42" t="s">
        <v>50</v>
      </c>
      <c r="J69" s="151"/>
      <c r="K69" s="44"/>
      <c r="L69" s="44"/>
      <c r="M69" s="43"/>
      <c r="N69" s="43"/>
    </row>
    <row r="70" spans="1:14" ht="24" x14ac:dyDescent="0.45">
      <c r="A70" s="64">
        <f t="shared" si="2"/>
        <v>46</v>
      </c>
      <c r="B70" s="66" t="s">
        <v>54</v>
      </c>
      <c r="C70" s="66" t="s">
        <v>55</v>
      </c>
      <c r="D70" s="155">
        <v>2018</v>
      </c>
      <c r="E70" s="156" t="s">
        <v>29</v>
      </c>
      <c r="F70" s="156" t="s">
        <v>19</v>
      </c>
      <c r="G70" s="156" t="s">
        <v>263</v>
      </c>
      <c r="H70" s="156" t="s">
        <v>12</v>
      </c>
      <c r="I70" s="66" t="s">
        <v>50</v>
      </c>
      <c r="J70" s="156" t="s">
        <v>60</v>
      </c>
      <c r="K70" s="67"/>
      <c r="L70" s="67"/>
      <c r="M70" s="68"/>
      <c r="N70" s="68"/>
    </row>
    <row r="71" spans="1:14" ht="24" x14ac:dyDescent="0.45">
      <c r="A71" s="109">
        <f t="shared" si="2"/>
        <v>47</v>
      </c>
      <c r="B71" s="110" t="s">
        <v>73</v>
      </c>
      <c r="C71" s="110" t="s">
        <v>74</v>
      </c>
      <c r="D71" s="157">
        <v>2018</v>
      </c>
      <c r="E71" s="113" t="s">
        <v>0</v>
      </c>
      <c r="F71" s="113" t="s">
        <v>19</v>
      </c>
      <c r="G71" s="113" t="s">
        <v>296</v>
      </c>
      <c r="H71" s="113" t="s">
        <v>12</v>
      </c>
      <c r="I71" s="110" t="s">
        <v>50</v>
      </c>
      <c r="J71" s="113" t="s">
        <v>63</v>
      </c>
      <c r="K71" s="111"/>
      <c r="L71" s="111"/>
      <c r="M71" s="112"/>
      <c r="N71" s="25"/>
    </row>
    <row r="72" spans="1:14" ht="35.65" x14ac:dyDescent="0.45">
      <c r="A72" s="109">
        <f t="shared" si="2"/>
        <v>48</v>
      </c>
      <c r="B72" s="110" t="s">
        <v>109</v>
      </c>
      <c r="C72" s="113" t="s">
        <v>110</v>
      </c>
      <c r="D72" s="157">
        <v>2018</v>
      </c>
      <c r="E72" s="113" t="s">
        <v>49</v>
      </c>
      <c r="F72" s="113" t="s">
        <v>19</v>
      </c>
      <c r="G72" s="113" t="s">
        <v>297</v>
      </c>
      <c r="H72" s="113" t="s">
        <v>12</v>
      </c>
      <c r="I72" s="110" t="s">
        <v>50</v>
      </c>
      <c r="J72" s="113" t="s">
        <v>111</v>
      </c>
      <c r="K72" s="111" t="s">
        <v>112</v>
      </c>
      <c r="L72" s="113"/>
      <c r="M72" s="112"/>
      <c r="N72" s="25"/>
    </row>
    <row r="73" spans="1:14" ht="40.5" x14ac:dyDescent="0.45">
      <c r="A73" s="69">
        <f t="shared" si="2"/>
        <v>49</v>
      </c>
      <c r="B73" s="70" t="s">
        <v>231</v>
      </c>
      <c r="C73" s="70" t="s">
        <v>232</v>
      </c>
      <c r="D73" s="158">
        <v>2018</v>
      </c>
      <c r="E73" s="159" t="s">
        <v>233</v>
      </c>
      <c r="F73" s="159" t="s">
        <v>19</v>
      </c>
      <c r="G73" s="160" t="s">
        <v>147</v>
      </c>
      <c r="H73" s="160"/>
      <c r="I73" s="161" t="s">
        <v>237</v>
      </c>
      <c r="J73" s="159" t="s">
        <v>60</v>
      </c>
      <c r="K73" s="71"/>
      <c r="L73" s="71"/>
      <c r="M73" s="71"/>
      <c r="N73" s="71" t="s">
        <v>230</v>
      </c>
    </row>
    <row r="74" spans="1:14" ht="24" x14ac:dyDescent="0.45">
      <c r="A74" s="32">
        <f t="shared" si="2"/>
        <v>50</v>
      </c>
      <c r="B74" s="33" t="s">
        <v>259</v>
      </c>
      <c r="C74" s="33" t="s">
        <v>258</v>
      </c>
      <c r="D74" s="121">
        <v>2018</v>
      </c>
      <c r="E74" s="120" t="s">
        <v>0</v>
      </c>
      <c r="F74" s="120" t="s">
        <v>19</v>
      </c>
      <c r="G74" s="120" t="s">
        <v>260</v>
      </c>
      <c r="H74" s="120" t="s">
        <v>256</v>
      </c>
      <c r="I74" s="120" t="s">
        <v>257</v>
      </c>
      <c r="J74" s="120" t="s">
        <v>60</v>
      </c>
      <c r="K74" s="35"/>
      <c r="L74" s="35"/>
      <c r="M74" s="35"/>
      <c r="N74" s="35"/>
    </row>
    <row r="75" spans="1:14" ht="24" x14ac:dyDescent="0.45">
      <c r="A75" s="36">
        <f t="shared" si="2"/>
        <v>51</v>
      </c>
      <c r="B75" s="37" t="s">
        <v>261</v>
      </c>
      <c r="C75" s="149" t="s">
        <v>262</v>
      </c>
      <c r="D75" s="124">
        <v>2018</v>
      </c>
      <c r="E75" s="123" t="s">
        <v>233</v>
      </c>
      <c r="F75" s="123" t="s">
        <v>19</v>
      </c>
      <c r="G75" s="123" t="s">
        <v>263</v>
      </c>
      <c r="H75" s="123" t="s">
        <v>256</v>
      </c>
      <c r="I75" s="123" t="s">
        <v>264</v>
      </c>
      <c r="J75" s="123" t="s">
        <v>60</v>
      </c>
      <c r="K75" s="39"/>
      <c r="L75" s="39"/>
      <c r="M75" s="39"/>
      <c r="N75" s="39"/>
    </row>
    <row r="76" spans="1:14" ht="24" x14ac:dyDescent="0.45">
      <c r="A76" s="32">
        <f t="shared" si="2"/>
        <v>52</v>
      </c>
      <c r="B76" s="33" t="s">
        <v>253</v>
      </c>
      <c r="C76" s="33" t="s">
        <v>254</v>
      </c>
      <c r="D76" s="121">
        <v>2019</v>
      </c>
      <c r="E76" s="120" t="s">
        <v>29</v>
      </c>
      <c r="F76" s="120" t="s">
        <v>19</v>
      </c>
      <c r="G76" s="120" t="s">
        <v>255</v>
      </c>
      <c r="H76" s="120" t="s">
        <v>256</v>
      </c>
      <c r="I76" s="120" t="s">
        <v>257</v>
      </c>
      <c r="J76" s="120" t="s">
        <v>60</v>
      </c>
      <c r="K76" s="35"/>
      <c r="L76" s="35"/>
      <c r="M76" s="35"/>
      <c r="N76" s="25"/>
    </row>
    <row r="77" spans="1:14" ht="24" x14ac:dyDescent="0.45">
      <c r="A77" s="64">
        <f t="shared" si="2"/>
        <v>53</v>
      </c>
      <c r="B77" s="65" t="s">
        <v>75</v>
      </c>
      <c r="C77" s="66"/>
      <c r="D77" s="155"/>
      <c r="E77" s="156" t="s">
        <v>76</v>
      </c>
      <c r="F77" s="156" t="s">
        <v>19</v>
      </c>
      <c r="G77" s="156" t="s">
        <v>299</v>
      </c>
      <c r="H77" s="156"/>
      <c r="I77" s="66" t="s">
        <v>50</v>
      </c>
      <c r="J77" s="156" t="s">
        <v>77</v>
      </c>
      <c r="K77" s="67"/>
      <c r="L77" s="67"/>
      <c r="M77" s="68"/>
      <c r="N77" s="68"/>
    </row>
    <row r="78" spans="1:14" ht="28.5" x14ac:dyDescent="0.45">
      <c r="A78" s="64">
        <f t="shared" si="2"/>
        <v>54</v>
      </c>
      <c r="B78" s="156" t="s">
        <v>120</v>
      </c>
      <c r="C78" s="66" t="s">
        <v>119</v>
      </c>
      <c r="D78" s="155"/>
      <c r="E78" s="156"/>
      <c r="F78" s="156" t="s">
        <v>19</v>
      </c>
      <c r="G78" s="156" t="s">
        <v>263</v>
      </c>
      <c r="H78" s="156"/>
      <c r="I78" s="66" t="s">
        <v>50</v>
      </c>
      <c r="J78" s="156"/>
      <c r="K78" s="67"/>
      <c r="L78" s="67"/>
      <c r="M78" s="68"/>
      <c r="N78" s="68"/>
    </row>
    <row r="79" spans="1:14" ht="24" x14ac:dyDescent="0.45">
      <c r="A79" s="60">
        <f t="shared" si="2"/>
        <v>55</v>
      </c>
      <c r="B79" s="61" t="s">
        <v>159</v>
      </c>
      <c r="C79" s="116" t="s">
        <v>152</v>
      </c>
      <c r="D79" s="117"/>
      <c r="E79" s="116" t="s">
        <v>160</v>
      </c>
      <c r="F79" s="116" t="s">
        <v>19</v>
      </c>
      <c r="G79" s="116" t="s">
        <v>147</v>
      </c>
      <c r="H79" s="116"/>
      <c r="I79" s="61" t="s">
        <v>50</v>
      </c>
      <c r="J79" s="116"/>
      <c r="K79" s="62"/>
      <c r="L79" s="62"/>
      <c r="M79" s="63"/>
      <c r="N79" s="63"/>
    </row>
    <row r="80" spans="1:14" ht="42.75" x14ac:dyDescent="0.45">
      <c r="A80" s="53">
        <f t="shared" si="2"/>
        <v>56</v>
      </c>
      <c r="B80" s="168" t="s">
        <v>325</v>
      </c>
      <c r="C80" s="144"/>
      <c r="D80" s="131"/>
      <c r="E80" s="144" t="s">
        <v>326</v>
      </c>
      <c r="F80" s="144" t="s">
        <v>19</v>
      </c>
      <c r="G80" s="54" t="s">
        <v>328</v>
      </c>
      <c r="H80" s="144" t="s">
        <v>256</v>
      </c>
      <c r="I80" s="144"/>
      <c r="J80" s="144"/>
      <c r="K80" s="56"/>
      <c r="L80" s="56"/>
      <c r="M80" s="56"/>
      <c r="N80" s="25"/>
    </row>
    <row r="81" spans="1:14" ht="28.5" x14ac:dyDescent="0.45">
      <c r="A81" s="114">
        <f t="shared" si="2"/>
        <v>57</v>
      </c>
      <c r="B81" s="169" t="s">
        <v>327</v>
      </c>
      <c r="C81" s="163" t="s">
        <v>329</v>
      </c>
      <c r="D81" s="164">
        <v>2013</v>
      </c>
      <c r="E81" s="163" t="s">
        <v>326</v>
      </c>
      <c r="F81" s="163" t="s">
        <v>19</v>
      </c>
      <c r="G81" s="165" t="s">
        <v>328</v>
      </c>
      <c r="H81" s="163" t="s">
        <v>256</v>
      </c>
      <c r="I81" s="163" t="s">
        <v>319</v>
      </c>
      <c r="J81" s="163" t="s">
        <v>312</v>
      </c>
      <c r="K81" s="115"/>
      <c r="L81" s="115"/>
      <c r="M81" s="115"/>
      <c r="N81" s="25"/>
    </row>
    <row r="82" spans="1:14" ht="28.5" x14ac:dyDescent="0.45">
      <c r="A82" s="109">
        <f t="shared" si="2"/>
        <v>58</v>
      </c>
      <c r="B82" s="170" t="s">
        <v>330</v>
      </c>
      <c r="C82" s="166"/>
      <c r="D82" s="157">
        <v>2019</v>
      </c>
      <c r="E82" s="166" t="s">
        <v>331</v>
      </c>
      <c r="F82" s="166" t="s">
        <v>19</v>
      </c>
      <c r="G82" s="113" t="s">
        <v>332</v>
      </c>
      <c r="H82" s="166" t="s">
        <v>256</v>
      </c>
      <c r="I82" s="166" t="s">
        <v>319</v>
      </c>
      <c r="J82" s="166" t="s">
        <v>312</v>
      </c>
      <c r="K82" s="112"/>
      <c r="L82" s="112"/>
      <c r="M82" s="112"/>
      <c r="N82" s="25"/>
    </row>
    <row r="83" spans="1:14" ht="28.5" x14ac:dyDescent="0.45">
      <c r="A83" s="109">
        <f t="shared" si="2"/>
        <v>59</v>
      </c>
      <c r="B83" s="170" t="s">
        <v>335</v>
      </c>
      <c r="C83" s="166"/>
      <c r="D83" s="157"/>
      <c r="E83" s="166" t="s">
        <v>336</v>
      </c>
      <c r="F83" s="166" t="s">
        <v>19</v>
      </c>
      <c r="G83" s="166"/>
      <c r="H83" s="166"/>
      <c r="I83" s="166"/>
      <c r="J83" s="166"/>
      <c r="K83" s="112"/>
      <c r="L83" s="112"/>
      <c r="M83" s="112"/>
      <c r="N83" s="25"/>
    </row>
    <row r="84" spans="1:14" ht="28.5" x14ac:dyDescent="0.45">
      <c r="A84" s="109">
        <f t="shared" si="2"/>
        <v>60</v>
      </c>
      <c r="B84" s="170" t="s">
        <v>337</v>
      </c>
      <c r="C84" s="166" t="s">
        <v>338</v>
      </c>
      <c r="D84" s="157"/>
      <c r="E84" s="166" t="s">
        <v>339</v>
      </c>
      <c r="F84" s="166" t="s">
        <v>19</v>
      </c>
      <c r="G84" s="166"/>
      <c r="H84" s="166"/>
      <c r="I84" s="166"/>
      <c r="J84" s="166"/>
      <c r="K84" s="112"/>
      <c r="L84" s="112"/>
      <c r="M84" s="112"/>
      <c r="N84" s="25"/>
    </row>
    <row r="85" spans="1:14" ht="28.5" x14ac:dyDescent="0.45">
      <c r="A85" s="171">
        <f t="shared" si="2"/>
        <v>61</v>
      </c>
      <c r="B85" s="172" t="s">
        <v>340</v>
      </c>
      <c r="C85" s="173" t="s">
        <v>341</v>
      </c>
      <c r="D85" s="174">
        <v>2017</v>
      </c>
      <c r="E85" s="173" t="s">
        <v>100</v>
      </c>
      <c r="F85" s="173" t="s">
        <v>19</v>
      </c>
      <c r="G85" s="173"/>
      <c r="H85" s="173"/>
      <c r="I85" s="173"/>
      <c r="J85" s="173"/>
      <c r="K85" s="175"/>
      <c r="L85" s="175"/>
      <c r="M85" s="175"/>
      <c r="N85" s="25"/>
    </row>
    <row r="86" spans="1:14" ht="28.5" x14ac:dyDescent="0.45">
      <c r="A86" s="75">
        <f t="shared" si="2"/>
        <v>62</v>
      </c>
      <c r="B86" s="77" t="s">
        <v>352</v>
      </c>
      <c r="C86" s="136" t="s">
        <v>353</v>
      </c>
      <c r="D86" s="135">
        <v>2015</v>
      </c>
      <c r="E86" s="136" t="s">
        <v>76</v>
      </c>
      <c r="F86" s="136" t="s">
        <v>19</v>
      </c>
      <c r="G86" s="136" t="s">
        <v>355</v>
      </c>
      <c r="H86" s="136" t="s">
        <v>230</v>
      </c>
      <c r="I86" s="136" t="s">
        <v>354</v>
      </c>
      <c r="J86" s="136" t="s">
        <v>312</v>
      </c>
      <c r="K86" s="78"/>
      <c r="L86" s="78"/>
      <c r="M86" s="78"/>
      <c r="N86" s="78"/>
    </row>
    <row r="87" spans="1:14" ht="28.5" x14ac:dyDescent="0.45">
      <c r="A87" s="77">
        <f t="shared" si="2"/>
        <v>63</v>
      </c>
      <c r="B87" s="77" t="s">
        <v>356</v>
      </c>
      <c r="C87" s="77" t="s">
        <v>357</v>
      </c>
      <c r="D87" s="77">
        <v>2017</v>
      </c>
      <c r="E87" s="77" t="s">
        <v>358</v>
      </c>
      <c r="F87" s="77" t="s">
        <v>19</v>
      </c>
      <c r="G87" s="136" t="s">
        <v>355</v>
      </c>
      <c r="H87" s="77" t="s">
        <v>359</v>
      </c>
      <c r="I87" s="136" t="s">
        <v>354</v>
      </c>
      <c r="J87" s="77"/>
      <c r="K87" s="77"/>
      <c r="L87" s="77"/>
      <c r="M87" s="77"/>
      <c r="N87" s="77"/>
    </row>
    <row r="88" spans="1:14" x14ac:dyDescent="0.45">
      <c r="A88" s="77">
        <f t="shared" si="2"/>
        <v>64</v>
      </c>
      <c r="B88" s="77" t="s">
        <v>363</v>
      </c>
      <c r="C88" s="77" t="s">
        <v>364</v>
      </c>
      <c r="D88" s="77">
        <v>2003</v>
      </c>
      <c r="E88" s="77" t="s">
        <v>76</v>
      </c>
      <c r="F88" s="77" t="s">
        <v>19</v>
      </c>
      <c r="G88" s="136"/>
      <c r="H88" s="77" t="s">
        <v>359</v>
      </c>
      <c r="I88" s="136" t="s">
        <v>365</v>
      </c>
      <c r="J88" s="77" t="s">
        <v>312</v>
      </c>
      <c r="K88" s="77"/>
      <c r="L88" s="77"/>
      <c r="M88" s="77"/>
      <c r="N88" s="77"/>
    </row>
    <row r="89" spans="1:14" ht="21.4" x14ac:dyDescent="0.45">
      <c r="A89" s="77">
        <f t="shared" si="2"/>
        <v>65</v>
      </c>
      <c r="B89" s="77" t="s">
        <v>366</v>
      </c>
      <c r="C89" s="77" t="s">
        <v>367</v>
      </c>
      <c r="D89" s="77">
        <v>2005</v>
      </c>
      <c r="E89" s="77" t="s">
        <v>76</v>
      </c>
      <c r="F89" s="77" t="s">
        <v>19</v>
      </c>
      <c r="G89" s="136"/>
      <c r="H89" s="77" t="s">
        <v>368</v>
      </c>
      <c r="I89" s="136" t="s">
        <v>365</v>
      </c>
      <c r="J89" s="77" t="s">
        <v>312</v>
      </c>
      <c r="K89" s="77"/>
      <c r="L89" s="77"/>
      <c r="M89" s="77"/>
      <c r="N89" s="77"/>
    </row>
    <row r="90" spans="1:14" x14ac:dyDescent="0.45">
      <c r="A90" s="77">
        <f t="shared" ref="A90:A115" si="3">A89+1</f>
        <v>66</v>
      </c>
      <c r="B90" s="77" t="s">
        <v>369</v>
      </c>
      <c r="C90" s="77" t="s">
        <v>371</v>
      </c>
      <c r="D90" s="77">
        <v>1996</v>
      </c>
      <c r="E90" s="77" t="s">
        <v>76</v>
      </c>
      <c r="F90" s="77" t="s">
        <v>19</v>
      </c>
      <c r="G90" s="136"/>
      <c r="H90" s="77" t="s">
        <v>370</v>
      </c>
      <c r="I90" s="77" t="s">
        <v>365</v>
      </c>
      <c r="J90" s="77" t="s">
        <v>312</v>
      </c>
      <c r="K90" s="77"/>
      <c r="L90" s="77"/>
      <c r="M90" s="77"/>
      <c r="N90" s="77"/>
    </row>
    <row r="91" spans="1:14" x14ac:dyDescent="0.45">
      <c r="A91" s="77">
        <f t="shared" si="3"/>
        <v>67</v>
      </c>
      <c r="B91" s="77" t="s">
        <v>372</v>
      </c>
      <c r="C91" s="77" t="s">
        <v>373</v>
      </c>
      <c r="D91" s="77">
        <v>2015</v>
      </c>
      <c r="E91" s="77" t="s">
        <v>331</v>
      </c>
      <c r="F91" s="77" t="s">
        <v>19</v>
      </c>
      <c r="G91" s="136" t="s">
        <v>374</v>
      </c>
      <c r="H91" s="77" t="s">
        <v>256</v>
      </c>
      <c r="I91" s="136" t="s">
        <v>374</v>
      </c>
      <c r="J91" s="77" t="s">
        <v>312</v>
      </c>
      <c r="K91" s="77"/>
      <c r="L91" s="77"/>
      <c r="M91" s="77"/>
      <c r="N91" s="77"/>
    </row>
    <row r="92" spans="1:14" ht="31.5" x14ac:dyDescent="0.45">
      <c r="A92" s="77">
        <f t="shared" si="3"/>
        <v>68</v>
      </c>
      <c r="B92" s="77" t="s">
        <v>379</v>
      </c>
      <c r="C92" s="77" t="s">
        <v>378</v>
      </c>
      <c r="D92" s="77">
        <v>2012</v>
      </c>
      <c r="E92" s="77" t="s">
        <v>76</v>
      </c>
      <c r="F92" s="77" t="s">
        <v>19</v>
      </c>
      <c r="G92" s="77" t="s">
        <v>382</v>
      </c>
      <c r="H92" s="77"/>
      <c r="I92" s="77" t="s">
        <v>383</v>
      </c>
      <c r="J92" s="77" t="s">
        <v>312</v>
      </c>
      <c r="K92" s="77"/>
      <c r="L92" s="77"/>
      <c r="M92" s="77"/>
      <c r="N92" s="77"/>
    </row>
    <row r="93" spans="1:14" ht="28.5" x14ac:dyDescent="0.45">
      <c r="A93" s="77">
        <f t="shared" si="3"/>
        <v>69</v>
      </c>
      <c r="B93" s="136" t="s">
        <v>384</v>
      </c>
      <c r="C93" s="136" t="s">
        <v>385</v>
      </c>
      <c r="D93" s="77"/>
      <c r="E93" s="77" t="s">
        <v>76</v>
      </c>
      <c r="F93" s="77" t="s">
        <v>19</v>
      </c>
      <c r="G93" s="77" t="s">
        <v>365</v>
      </c>
      <c r="H93" s="77"/>
      <c r="I93" s="77" t="s">
        <v>383</v>
      </c>
      <c r="J93" s="77" t="s">
        <v>312</v>
      </c>
      <c r="K93" s="77"/>
      <c r="L93" s="77"/>
      <c r="M93" s="77"/>
      <c r="N93" s="77"/>
    </row>
    <row r="94" spans="1:14" ht="26.25" x14ac:dyDescent="0.45">
      <c r="A94" s="77">
        <f t="shared" si="3"/>
        <v>70</v>
      </c>
      <c r="B94" s="179" t="s">
        <v>106</v>
      </c>
      <c r="C94" s="77" t="s">
        <v>391</v>
      </c>
      <c r="D94" s="77">
        <v>2017</v>
      </c>
      <c r="E94" s="77" t="s">
        <v>100</v>
      </c>
      <c r="F94" s="77" t="s">
        <v>19</v>
      </c>
      <c r="G94" s="77" t="s">
        <v>374</v>
      </c>
      <c r="H94" s="77" t="s">
        <v>256</v>
      </c>
      <c r="I94" s="77"/>
      <c r="J94" s="77"/>
      <c r="K94" s="77"/>
      <c r="L94" s="77"/>
      <c r="M94" s="77"/>
      <c r="N94" s="77"/>
    </row>
    <row r="95" spans="1:14" x14ac:dyDescent="0.45">
      <c r="A95" s="77">
        <f t="shared" si="3"/>
        <v>71</v>
      </c>
      <c r="B95" s="77" t="s">
        <v>369</v>
      </c>
      <c r="C95" s="77" t="s">
        <v>371</v>
      </c>
      <c r="D95" s="77">
        <v>1996</v>
      </c>
      <c r="E95" s="77" t="s">
        <v>76</v>
      </c>
      <c r="F95" s="77" t="s">
        <v>389</v>
      </c>
      <c r="G95" s="77" t="s">
        <v>390</v>
      </c>
      <c r="H95" s="77" t="s">
        <v>256</v>
      </c>
      <c r="I95" s="77" t="s">
        <v>365</v>
      </c>
      <c r="J95" s="77"/>
      <c r="K95" s="77"/>
      <c r="L95" s="77"/>
      <c r="M95" s="77"/>
      <c r="N95" s="77"/>
    </row>
    <row r="96" spans="1:14" ht="31.5" x14ac:dyDescent="0.45">
      <c r="A96" s="77">
        <f t="shared" si="3"/>
        <v>72</v>
      </c>
      <c r="B96" s="77" t="s">
        <v>360</v>
      </c>
      <c r="C96" s="77" t="s">
        <v>361</v>
      </c>
      <c r="D96" s="77">
        <v>2013</v>
      </c>
      <c r="E96" s="77" t="s">
        <v>76</v>
      </c>
      <c r="F96" s="77" t="s">
        <v>362</v>
      </c>
      <c r="G96" s="136" t="s">
        <v>355</v>
      </c>
      <c r="H96" s="77" t="s">
        <v>359</v>
      </c>
      <c r="I96" s="136" t="s">
        <v>354</v>
      </c>
      <c r="J96" s="77"/>
      <c r="K96" s="77"/>
      <c r="L96" s="77"/>
      <c r="M96" s="77"/>
      <c r="N96" s="77"/>
    </row>
    <row r="97" spans="1:14" ht="54.5" customHeight="1" x14ac:dyDescent="0.45">
      <c r="A97" s="41">
        <f t="shared" si="3"/>
        <v>73</v>
      </c>
      <c r="B97" s="76" t="s">
        <v>314</v>
      </c>
      <c r="C97" s="76" t="s">
        <v>315</v>
      </c>
      <c r="D97" s="148">
        <v>2002</v>
      </c>
      <c r="E97" s="76" t="s">
        <v>316</v>
      </c>
      <c r="F97" s="76" t="s">
        <v>317</v>
      </c>
      <c r="G97" s="76" t="s">
        <v>318</v>
      </c>
      <c r="H97" s="76"/>
      <c r="I97" s="76" t="s">
        <v>321</v>
      </c>
      <c r="J97" s="76" t="s">
        <v>312</v>
      </c>
      <c r="K97" s="25" t="s">
        <v>320</v>
      </c>
      <c r="L97" s="25"/>
      <c r="M97" s="25"/>
      <c r="N97" s="25"/>
    </row>
    <row r="98" spans="1:14" ht="35" customHeight="1" x14ac:dyDescent="0.45">
      <c r="A98" s="36">
        <f t="shared" si="3"/>
        <v>74</v>
      </c>
      <c r="B98" s="37" t="s">
        <v>214</v>
      </c>
      <c r="C98" s="123" t="s">
        <v>215</v>
      </c>
      <c r="D98" s="124">
        <v>2005</v>
      </c>
      <c r="E98" s="123" t="s">
        <v>76</v>
      </c>
      <c r="F98" s="123"/>
      <c r="G98" s="123" t="s">
        <v>216</v>
      </c>
      <c r="H98" s="123"/>
      <c r="I98" s="125" t="s">
        <v>217</v>
      </c>
      <c r="J98" s="123" t="s">
        <v>60</v>
      </c>
      <c r="K98" s="38"/>
      <c r="L98" s="38"/>
      <c r="M98" s="39"/>
      <c r="N98" s="39"/>
    </row>
    <row r="99" spans="1:14" ht="57" x14ac:dyDescent="0.45">
      <c r="A99" s="90">
        <f t="shared" si="3"/>
        <v>75</v>
      </c>
      <c r="B99" s="91" t="s">
        <v>130</v>
      </c>
      <c r="C99" s="91" t="s">
        <v>131</v>
      </c>
      <c r="D99" s="132">
        <v>2008</v>
      </c>
      <c r="E99" s="93" t="s">
        <v>133</v>
      </c>
      <c r="F99" s="93"/>
      <c r="G99" s="181" t="s">
        <v>278</v>
      </c>
      <c r="H99" s="93"/>
      <c r="I99" s="91" t="s">
        <v>50</v>
      </c>
      <c r="J99" s="93">
        <v>42887</v>
      </c>
      <c r="K99" s="92"/>
      <c r="L99" s="93" t="s">
        <v>132</v>
      </c>
      <c r="M99" s="94"/>
      <c r="N99" s="94"/>
    </row>
    <row r="100" spans="1:14" ht="57" x14ac:dyDescent="0.45">
      <c r="A100" s="90">
        <f t="shared" si="3"/>
        <v>76</v>
      </c>
      <c r="B100" s="91" t="s">
        <v>20</v>
      </c>
      <c r="C100" s="93" t="s">
        <v>21</v>
      </c>
      <c r="D100" s="132">
        <v>2009</v>
      </c>
      <c r="E100" s="93" t="s">
        <v>0</v>
      </c>
      <c r="F100" s="93"/>
      <c r="G100" s="181" t="s">
        <v>279</v>
      </c>
      <c r="H100" s="93" t="s">
        <v>12</v>
      </c>
      <c r="I100" s="93" t="s">
        <v>16</v>
      </c>
      <c r="J100" s="93" t="s">
        <v>60</v>
      </c>
      <c r="K100" s="92"/>
      <c r="L100" s="92"/>
      <c r="M100" s="56"/>
      <c r="N100" s="56"/>
    </row>
    <row r="101" spans="1:14" ht="35.65" x14ac:dyDescent="0.45">
      <c r="A101" s="53">
        <f t="shared" si="3"/>
        <v>77</v>
      </c>
      <c r="B101" s="57" t="s">
        <v>6</v>
      </c>
      <c r="C101" s="54" t="s">
        <v>7</v>
      </c>
      <c r="D101" s="131">
        <v>2015</v>
      </c>
      <c r="E101" s="54"/>
      <c r="F101" s="54"/>
      <c r="G101" s="182" t="s">
        <v>298</v>
      </c>
      <c r="H101" s="54" t="s">
        <v>12</v>
      </c>
      <c r="I101" s="54"/>
      <c r="J101" s="54" t="s">
        <v>60</v>
      </c>
      <c r="K101" s="55"/>
      <c r="L101" s="55"/>
      <c r="M101" s="56"/>
      <c r="N101" s="25"/>
    </row>
    <row r="102" spans="1:14" ht="39.5" customHeight="1" x14ac:dyDescent="0.45">
      <c r="A102" s="53">
        <f t="shared" si="3"/>
        <v>78</v>
      </c>
      <c r="B102" s="54" t="s">
        <v>3</v>
      </c>
      <c r="C102" s="54" t="s">
        <v>4</v>
      </c>
      <c r="D102" s="131">
        <v>2013</v>
      </c>
      <c r="E102" s="54"/>
      <c r="F102" s="54"/>
      <c r="G102" s="54" t="s">
        <v>282</v>
      </c>
      <c r="H102" s="54" t="s">
        <v>12</v>
      </c>
      <c r="I102" s="54" t="s">
        <v>17</v>
      </c>
      <c r="J102" s="54" t="s">
        <v>60</v>
      </c>
      <c r="K102" s="55"/>
      <c r="L102" s="55"/>
      <c r="M102" s="56"/>
      <c r="N102" s="56"/>
    </row>
    <row r="103" spans="1:14" x14ac:dyDescent="0.45">
      <c r="A103" s="84">
        <f t="shared" si="3"/>
        <v>79</v>
      </c>
      <c r="B103" s="141" t="s">
        <v>268</v>
      </c>
      <c r="C103" s="141" t="s">
        <v>269</v>
      </c>
      <c r="D103" s="142">
        <v>2013</v>
      </c>
      <c r="E103" s="143" t="s">
        <v>0</v>
      </c>
      <c r="F103" s="141"/>
      <c r="G103" s="141" t="s">
        <v>284</v>
      </c>
      <c r="H103" s="141"/>
      <c r="I103" s="141"/>
      <c r="J103" s="141"/>
      <c r="K103" s="85"/>
      <c r="L103" s="85"/>
      <c r="M103" s="85"/>
      <c r="N103" s="25"/>
    </row>
    <row r="104" spans="1:14" ht="61.25" customHeight="1" x14ac:dyDescent="0.45">
      <c r="A104" s="53">
        <f t="shared" si="3"/>
        <v>80</v>
      </c>
      <c r="B104" s="57" t="s">
        <v>38</v>
      </c>
      <c r="C104" s="54" t="s">
        <v>39</v>
      </c>
      <c r="D104" s="131">
        <v>2014</v>
      </c>
      <c r="E104" s="54" t="s">
        <v>40</v>
      </c>
      <c r="F104" s="54"/>
      <c r="G104" s="54" t="s">
        <v>286</v>
      </c>
      <c r="H104" s="54"/>
      <c r="I104" s="57" t="s">
        <v>37</v>
      </c>
      <c r="J104" s="54" t="s">
        <v>60</v>
      </c>
      <c r="K104" s="55"/>
      <c r="L104" s="55"/>
      <c r="M104" s="56"/>
      <c r="N104" s="25"/>
    </row>
    <row r="105" spans="1:14" ht="57" x14ac:dyDescent="0.45">
      <c r="A105" s="53">
        <f t="shared" si="3"/>
        <v>81</v>
      </c>
      <c r="B105" s="180" t="s">
        <v>90</v>
      </c>
      <c r="C105" s="180" t="s">
        <v>91</v>
      </c>
      <c r="D105" s="129">
        <v>2014</v>
      </c>
      <c r="E105" s="59"/>
      <c r="F105" s="59"/>
      <c r="G105" s="59" t="s">
        <v>305</v>
      </c>
      <c r="H105" s="59"/>
      <c r="I105" s="29" t="s">
        <v>50</v>
      </c>
      <c r="J105" s="59"/>
      <c r="K105" s="30"/>
      <c r="L105" s="59" t="s">
        <v>95</v>
      </c>
      <c r="M105" s="31"/>
      <c r="N105" s="31"/>
    </row>
    <row r="106" spans="1:14" ht="35.65" x14ac:dyDescent="0.45">
      <c r="A106" s="87">
        <f t="shared" si="3"/>
        <v>82</v>
      </c>
      <c r="B106" s="176" t="s">
        <v>32</v>
      </c>
      <c r="C106" s="95" t="s">
        <v>33</v>
      </c>
      <c r="D106" s="140">
        <v>2015</v>
      </c>
      <c r="E106" s="96" t="s">
        <v>0</v>
      </c>
      <c r="F106" s="96"/>
      <c r="G106" s="96" t="s">
        <v>302</v>
      </c>
      <c r="H106" s="96"/>
      <c r="I106" s="96" t="s">
        <v>16</v>
      </c>
      <c r="J106" s="96" t="s">
        <v>60</v>
      </c>
      <c r="K106" s="89"/>
      <c r="L106" s="89"/>
      <c r="M106" s="88"/>
      <c r="N106" s="25"/>
    </row>
    <row r="107" spans="1:14" ht="47.25" x14ac:dyDescent="0.45">
      <c r="A107" s="7">
        <f t="shared" si="3"/>
        <v>83</v>
      </c>
      <c r="B107" s="19" t="s">
        <v>115</v>
      </c>
      <c r="C107" s="19" t="s">
        <v>117</v>
      </c>
      <c r="D107" s="148">
        <v>2016</v>
      </c>
      <c r="E107" s="10"/>
      <c r="F107" s="10"/>
      <c r="G107" s="10" t="s">
        <v>263</v>
      </c>
      <c r="H107" s="10"/>
      <c r="I107" s="13" t="s">
        <v>50</v>
      </c>
      <c r="J107" s="10"/>
      <c r="K107" s="11"/>
      <c r="L107" s="11"/>
      <c r="M107" s="25"/>
      <c r="N107" s="25"/>
    </row>
    <row r="108" spans="1:14" ht="49.5" customHeight="1" x14ac:dyDescent="0.45">
      <c r="A108" s="60">
        <f t="shared" si="3"/>
        <v>84</v>
      </c>
      <c r="B108" s="61" t="s">
        <v>158</v>
      </c>
      <c r="C108" s="116" t="s">
        <v>157</v>
      </c>
      <c r="D108" s="117">
        <v>2017</v>
      </c>
      <c r="E108" s="116"/>
      <c r="F108" s="116"/>
      <c r="G108" s="116" t="s">
        <v>147</v>
      </c>
      <c r="H108" s="116"/>
      <c r="I108" s="61" t="s">
        <v>50</v>
      </c>
      <c r="J108" s="116"/>
      <c r="K108" s="62"/>
      <c r="L108" s="62"/>
      <c r="M108" s="63"/>
      <c r="N108" s="63"/>
    </row>
    <row r="109" spans="1:14" ht="24" x14ac:dyDescent="0.45">
      <c r="A109" s="60">
        <f t="shared" si="3"/>
        <v>85</v>
      </c>
      <c r="B109" s="177" t="s">
        <v>333</v>
      </c>
      <c r="D109" s="167"/>
      <c r="E109" s="72"/>
      <c r="F109" s="72"/>
      <c r="G109" s="72"/>
      <c r="H109" s="72"/>
      <c r="I109" s="72"/>
      <c r="J109" s="72"/>
    </row>
    <row r="110" spans="1:14" ht="28.5" x14ac:dyDescent="0.45">
      <c r="A110" s="60">
        <f t="shared" si="3"/>
        <v>86</v>
      </c>
      <c r="B110" s="72" t="s">
        <v>392</v>
      </c>
    </row>
    <row r="111" spans="1:14" ht="28.5" x14ac:dyDescent="0.45">
      <c r="A111" s="60">
        <f t="shared" si="3"/>
        <v>87</v>
      </c>
      <c r="B111" s="72" t="s">
        <v>393</v>
      </c>
    </row>
    <row r="112" spans="1:14" ht="57" x14ac:dyDescent="0.45">
      <c r="A112" s="60">
        <f t="shared" si="3"/>
        <v>88</v>
      </c>
      <c r="B112" s="72" t="s">
        <v>394</v>
      </c>
      <c r="C112" s="72" t="s">
        <v>395</v>
      </c>
    </row>
    <row r="113" spans="1:8" x14ac:dyDescent="0.45">
      <c r="A113" s="60">
        <f t="shared" si="3"/>
        <v>89</v>
      </c>
      <c r="B113" s="178" t="s">
        <v>396</v>
      </c>
    </row>
    <row r="114" spans="1:8" x14ac:dyDescent="0.45">
      <c r="A114" s="60">
        <f t="shared" si="3"/>
        <v>90</v>
      </c>
      <c r="B114" t="s">
        <v>397</v>
      </c>
    </row>
    <row r="115" spans="1:8" x14ac:dyDescent="0.45">
      <c r="A115" s="60">
        <f t="shared" si="3"/>
        <v>91</v>
      </c>
      <c r="B115" t="s">
        <v>398</v>
      </c>
    </row>
    <row r="116" spans="1:8" ht="28.5" x14ac:dyDescent="0.45">
      <c r="A116" s="60">
        <f>A115+1</f>
        <v>92</v>
      </c>
      <c r="B116" s="72" t="s">
        <v>399</v>
      </c>
      <c r="C116" s="72" t="s">
        <v>400</v>
      </c>
      <c r="D116" s="6">
        <v>2018</v>
      </c>
      <c r="E116" t="s">
        <v>401</v>
      </c>
      <c r="F116" t="s">
        <v>128</v>
      </c>
      <c r="G116" t="s">
        <v>402</v>
      </c>
      <c r="H116" t="s">
        <v>406</v>
      </c>
    </row>
    <row r="117" spans="1:8" ht="28.5" x14ac:dyDescent="0.45">
      <c r="A117" s="60">
        <f>A116+1</f>
        <v>93</v>
      </c>
      <c r="B117" s="72" t="s">
        <v>403</v>
      </c>
      <c r="C117" s="72" t="s">
        <v>404</v>
      </c>
      <c r="D117" s="6">
        <v>2016</v>
      </c>
      <c r="F117" t="s">
        <v>19</v>
      </c>
      <c r="G117" t="s">
        <v>405</v>
      </c>
      <c r="H117" t="s">
        <v>406</v>
      </c>
    </row>
    <row r="118" spans="1:8" ht="28.5" x14ac:dyDescent="0.45">
      <c r="A118" s="60">
        <f>A117+1</f>
        <v>94</v>
      </c>
      <c r="B118" s="72" t="s">
        <v>407</v>
      </c>
      <c r="C118" s="72" t="s">
        <v>409</v>
      </c>
      <c r="D118" s="6">
        <v>2007</v>
      </c>
      <c r="E118" t="s">
        <v>100</v>
      </c>
      <c r="F118" t="s">
        <v>408</v>
      </c>
      <c r="G118" t="s">
        <v>319</v>
      </c>
      <c r="H118" t="s">
        <v>406</v>
      </c>
    </row>
    <row r="119" spans="1:8" ht="28.5" x14ac:dyDescent="0.45">
      <c r="A119" s="60">
        <f>A118+1</f>
        <v>95</v>
      </c>
      <c r="B119" s="72" t="s">
        <v>410</v>
      </c>
      <c r="C119" s="72" t="s">
        <v>411</v>
      </c>
      <c r="D119" s="6">
        <v>2016</v>
      </c>
      <c r="E119" t="s">
        <v>43</v>
      </c>
      <c r="F119" t="s">
        <v>19</v>
      </c>
      <c r="G119" t="s">
        <v>319</v>
      </c>
      <c r="H119" t="s">
        <v>406</v>
      </c>
    </row>
    <row r="120" spans="1:8" x14ac:dyDescent="0.45">
      <c r="B120" s="72"/>
    </row>
  </sheetData>
  <sortState xmlns:xlrd2="http://schemas.microsoft.com/office/spreadsheetml/2017/richdata2" ref="A4:F116">
    <sortCondition ref="F3"/>
  </sortState>
  <hyperlinks>
    <hyperlink ref="B36" r:id="rId1" display="https://www.sciencedirect.com/science/article/pii/S0749379708000883" xr:uid="{00000000-0004-0000-0300-000000000000}"/>
    <hyperlink ref="C29" r:id="rId2" display="https://www.tandfonline.com/author/Curtis%2C+Jacqueline+W" xr:uid="{00000000-0004-0000-0300-000001000000}"/>
  </hyperlinks>
  <pageMargins left="0.7" right="0.7" top="0.75" bottom="0.75" header="0.3" footer="0.3"/>
  <pageSetup paperSize="9" orientation="portrait" horizontalDpi="4294967293" verticalDpi="4294967293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"/>
  <sheetViews>
    <sheetView workbookViewId="0">
      <selection activeCell="B2" sqref="B2"/>
    </sheetView>
  </sheetViews>
  <sheetFormatPr defaultColWidth="8.796875" defaultRowHeight="14.25" x14ac:dyDescent="0.45"/>
  <cols>
    <col min="2" max="2" width="28.6640625" customWidth="1"/>
    <col min="3" max="3" width="20.33203125" customWidth="1"/>
  </cols>
  <sheetData>
    <row r="1" spans="1:15" x14ac:dyDescent="0.45">
      <c r="A1" s="7" t="s">
        <v>174</v>
      </c>
      <c r="B1" s="8" t="s">
        <v>1</v>
      </c>
      <c r="C1" s="8" t="s">
        <v>2</v>
      </c>
      <c r="D1" s="9" t="s">
        <v>5</v>
      </c>
      <c r="E1" s="8" t="s">
        <v>24</v>
      </c>
      <c r="F1" s="8" t="s">
        <v>8</v>
      </c>
      <c r="G1" s="8"/>
      <c r="H1" s="8" t="s">
        <v>11</v>
      </c>
      <c r="I1" s="8" t="s">
        <v>15</v>
      </c>
      <c r="J1" s="8" t="s">
        <v>59</v>
      </c>
      <c r="K1" s="8" t="s">
        <v>80</v>
      </c>
      <c r="L1" s="8" t="s">
        <v>116</v>
      </c>
      <c r="M1" s="27" t="s">
        <v>224</v>
      </c>
      <c r="N1" s="8" t="s">
        <v>225</v>
      </c>
      <c r="O1" s="74" t="s">
        <v>347</v>
      </c>
    </row>
    <row r="2" spans="1:15" ht="58.9" x14ac:dyDescent="0.45">
      <c r="B2" s="73" t="s">
        <v>342</v>
      </c>
      <c r="C2" s="72" t="s">
        <v>343</v>
      </c>
      <c r="D2">
        <v>2018</v>
      </c>
      <c r="E2" t="s">
        <v>345</v>
      </c>
      <c r="F2" t="s">
        <v>344</v>
      </c>
      <c r="H2" t="s">
        <v>256</v>
      </c>
      <c r="I2" t="s">
        <v>346</v>
      </c>
      <c r="O2" t="s">
        <v>348</v>
      </c>
    </row>
    <row r="3" spans="1:15" ht="35.65" x14ac:dyDescent="0.45">
      <c r="B3" s="73" t="s">
        <v>349</v>
      </c>
      <c r="C3" s="72" t="s">
        <v>350</v>
      </c>
      <c r="D3">
        <v>2017</v>
      </c>
      <c r="E3" t="s">
        <v>351</v>
      </c>
      <c r="F3" t="s">
        <v>344</v>
      </c>
      <c r="H3" t="s">
        <v>256</v>
      </c>
    </row>
    <row r="7" spans="1:15" x14ac:dyDescent="0.45">
      <c r="B7" s="79" t="s">
        <v>379</v>
      </c>
      <c r="C7" t="s">
        <v>378</v>
      </c>
      <c r="F7" t="s">
        <v>381</v>
      </c>
      <c r="O7" t="s">
        <v>380</v>
      </c>
    </row>
    <row r="8" spans="1:15" x14ac:dyDescent="0.45">
      <c r="B8" t="s">
        <v>384</v>
      </c>
      <c r="C8" t="s">
        <v>385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Q103"/>
  <sheetViews>
    <sheetView zoomScale="80" zoomScaleNormal="80" zoomScalePageLayoutView="150" workbookViewId="0">
      <pane ySplit="1" topLeftCell="A2" activePane="bottomLeft" state="frozen"/>
      <selection activeCell="D1" sqref="D1"/>
      <selection pane="bottomLeft" activeCell="P1" sqref="P1"/>
    </sheetView>
  </sheetViews>
  <sheetFormatPr defaultColWidth="8.796875" defaultRowHeight="11.65" x14ac:dyDescent="0.35"/>
  <cols>
    <col min="1" max="1" width="8.796875" style="195"/>
    <col min="2" max="2" width="48.86328125" style="183" customWidth="1"/>
    <col min="3" max="3" width="36.86328125" style="183" customWidth="1"/>
    <col min="4" max="4" width="15.265625" style="195" bestFit="1" customWidth="1"/>
    <col min="5" max="5" width="14.796875" style="183" customWidth="1"/>
    <col min="6" max="6" width="15.33203125" style="183" hidden="1" customWidth="1"/>
    <col min="7" max="7" width="32" style="183" hidden="1" customWidth="1"/>
    <col min="8" max="8" width="13.1328125" style="183" hidden="1" customWidth="1"/>
    <col min="9" max="9" width="29.6640625" style="183" hidden="1" customWidth="1"/>
    <col min="10" max="10" width="10.6640625" style="183" hidden="1" customWidth="1"/>
    <col min="11" max="11" width="14.6640625" style="183" hidden="1" customWidth="1"/>
    <col min="12" max="12" width="42.46484375" style="183" hidden="1" customWidth="1"/>
    <col min="13" max="13" width="38.6640625" style="183" hidden="1" customWidth="1"/>
    <col min="14" max="14" width="19.6640625" style="183" hidden="1" customWidth="1"/>
    <col min="15" max="15" width="19.6640625" style="183" customWidth="1"/>
    <col min="16" max="16" width="38.9296875" style="183" bestFit="1" customWidth="1"/>
    <col min="17" max="16384" width="8.796875" style="183"/>
  </cols>
  <sheetData>
    <row r="1" spans="1:17" ht="45.75" customHeight="1" x14ac:dyDescent="0.45">
      <c r="A1" s="202" t="s">
        <v>174</v>
      </c>
      <c r="B1" s="203" t="s">
        <v>1</v>
      </c>
      <c r="C1" s="203" t="s">
        <v>2</v>
      </c>
      <c r="D1" s="204" t="s">
        <v>416</v>
      </c>
      <c r="E1" s="203" t="s">
        <v>412</v>
      </c>
      <c r="F1" s="203" t="s">
        <v>8</v>
      </c>
      <c r="G1" s="203"/>
      <c r="H1" s="203" t="s">
        <v>11</v>
      </c>
      <c r="I1" s="203" t="s">
        <v>15</v>
      </c>
      <c r="J1" s="203" t="s">
        <v>59</v>
      </c>
      <c r="K1" s="203" t="s">
        <v>80</v>
      </c>
      <c r="L1" s="203" t="s">
        <v>116</v>
      </c>
      <c r="M1" s="203" t="s">
        <v>224</v>
      </c>
      <c r="N1" s="203" t="s">
        <v>225</v>
      </c>
      <c r="O1" s="203" t="s">
        <v>473</v>
      </c>
      <c r="P1" s="205" t="s">
        <v>415</v>
      </c>
    </row>
    <row r="2" spans="1:17" ht="23.25" x14ac:dyDescent="0.35">
      <c r="A2" s="184">
        <v>1</v>
      </c>
      <c r="B2" s="185" t="s">
        <v>322</v>
      </c>
      <c r="C2" s="185" t="s">
        <v>323</v>
      </c>
      <c r="D2" s="186">
        <v>2017</v>
      </c>
      <c r="E2" s="185" t="s">
        <v>58</v>
      </c>
      <c r="F2" s="185" t="s">
        <v>324</v>
      </c>
      <c r="G2" s="187" t="s">
        <v>313</v>
      </c>
      <c r="H2" s="185" t="s">
        <v>256</v>
      </c>
      <c r="I2" s="185" t="s">
        <v>319</v>
      </c>
      <c r="J2" s="185" t="s">
        <v>312</v>
      </c>
      <c r="K2" s="188" t="s">
        <v>256</v>
      </c>
      <c r="L2" s="188"/>
      <c r="M2" s="188"/>
      <c r="N2" s="188"/>
      <c r="O2" s="185" t="s">
        <v>417</v>
      </c>
      <c r="P2" s="189" t="s">
        <v>459</v>
      </c>
    </row>
    <row r="3" spans="1:17" ht="23.25" x14ac:dyDescent="0.35">
      <c r="A3" s="184">
        <f>A2+1</f>
        <v>2</v>
      </c>
      <c r="B3" s="187" t="s">
        <v>477</v>
      </c>
      <c r="C3" s="187" t="s">
        <v>200</v>
      </c>
      <c r="D3" s="186">
        <v>2012</v>
      </c>
      <c r="E3" s="187" t="s">
        <v>418</v>
      </c>
      <c r="F3" s="187" t="s">
        <v>203</v>
      </c>
      <c r="G3" s="187" t="s">
        <v>288</v>
      </c>
      <c r="H3" s="187"/>
      <c r="I3" s="206" t="s">
        <v>217</v>
      </c>
      <c r="J3" s="187" t="s">
        <v>60</v>
      </c>
      <c r="K3" s="190"/>
      <c r="L3" s="190"/>
      <c r="M3" s="188"/>
      <c r="N3" s="188" t="s">
        <v>226</v>
      </c>
      <c r="O3" s="188" t="s">
        <v>417</v>
      </c>
      <c r="P3" s="189" t="s">
        <v>459</v>
      </c>
    </row>
    <row r="4" spans="1:17" ht="23.25" hidden="1" x14ac:dyDescent="0.35">
      <c r="A4" s="207">
        <f>A3+1</f>
        <v>3</v>
      </c>
      <c r="B4" s="185" t="s">
        <v>375</v>
      </c>
      <c r="C4" s="185" t="s">
        <v>376</v>
      </c>
      <c r="D4" s="185">
        <v>2014</v>
      </c>
      <c r="E4" s="185" t="s">
        <v>316</v>
      </c>
      <c r="F4" s="185" t="s">
        <v>203</v>
      </c>
      <c r="G4" s="185" t="s">
        <v>299</v>
      </c>
      <c r="H4" s="185" t="s">
        <v>377</v>
      </c>
      <c r="I4" s="185" t="s">
        <v>374</v>
      </c>
      <c r="J4" s="185" t="s">
        <v>312</v>
      </c>
      <c r="K4" s="185"/>
      <c r="L4" s="185"/>
      <c r="M4" s="185"/>
      <c r="N4" s="185"/>
      <c r="O4" s="185" t="s">
        <v>417</v>
      </c>
      <c r="P4" s="194" t="s">
        <v>476</v>
      </c>
    </row>
    <row r="5" spans="1:17" ht="23.25" hidden="1" x14ac:dyDescent="0.35">
      <c r="A5" s="184">
        <f>A4+1</f>
        <v>4</v>
      </c>
      <c r="B5" s="187" t="s">
        <v>199</v>
      </c>
      <c r="C5" s="187" t="s">
        <v>200</v>
      </c>
      <c r="D5" s="186">
        <v>2012</v>
      </c>
      <c r="E5" s="187" t="s">
        <v>76</v>
      </c>
      <c r="F5" s="187" t="s">
        <v>223</v>
      </c>
      <c r="G5" s="187" t="s">
        <v>307</v>
      </c>
      <c r="H5" s="187"/>
      <c r="I5" s="206" t="s">
        <v>217</v>
      </c>
      <c r="J5" s="187" t="s">
        <v>60</v>
      </c>
      <c r="K5" s="190" t="s">
        <v>204</v>
      </c>
      <c r="L5" s="190"/>
      <c r="M5" s="188"/>
      <c r="N5" s="188"/>
      <c r="O5" s="188" t="s">
        <v>417</v>
      </c>
      <c r="P5" s="194" t="s">
        <v>476</v>
      </c>
    </row>
    <row r="6" spans="1:17" ht="23.25" hidden="1" x14ac:dyDescent="0.35">
      <c r="A6" s="184">
        <f>A5+1</f>
        <v>5</v>
      </c>
      <c r="B6" s="187" t="s">
        <v>124</v>
      </c>
      <c r="C6" s="187" t="s">
        <v>126</v>
      </c>
      <c r="D6" s="186">
        <v>2015</v>
      </c>
      <c r="E6" s="187"/>
      <c r="F6" s="187" t="s">
        <v>125</v>
      </c>
      <c r="G6" s="187" t="s">
        <v>304</v>
      </c>
      <c r="H6" s="187"/>
      <c r="I6" s="187" t="s">
        <v>50</v>
      </c>
      <c r="J6" s="187"/>
      <c r="K6" s="190"/>
      <c r="L6" s="190"/>
      <c r="M6" s="188"/>
      <c r="N6" s="188"/>
      <c r="O6" s="188" t="s">
        <v>417</v>
      </c>
      <c r="P6" s="189" t="s">
        <v>438</v>
      </c>
    </row>
    <row r="7" spans="1:17" ht="23.25" hidden="1" x14ac:dyDescent="0.35">
      <c r="A7" s="184">
        <f>A6+1</f>
        <v>6</v>
      </c>
      <c r="B7" s="187" t="s">
        <v>138</v>
      </c>
      <c r="C7" s="187" t="s">
        <v>139</v>
      </c>
      <c r="D7" s="186">
        <v>2017</v>
      </c>
      <c r="E7" s="187"/>
      <c r="F7" s="187" t="s">
        <v>140</v>
      </c>
      <c r="G7" s="187" t="s">
        <v>294</v>
      </c>
      <c r="H7" s="187"/>
      <c r="I7" s="187" t="s">
        <v>50</v>
      </c>
      <c r="J7" s="187"/>
      <c r="K7" s="190"/>
      <c r="L7" s="190"/>
      <c r="M7" s="188"/>
      <c r="N7" s="188"/>
      <c r="O7" s="188" t="s">
        <v>417</v>
      </c>
      <c r="P7" s="189" t="s">
        <v>128</v>
      </c>
    </row>
    <row r="8" spans="1:17" ht="23.25" x14ac:dyDescent="0.35">
      <c r="A8" s="184" t="e">
        <f>#REF!+1</f>
        <v>#REF!</v>
      </c>
      <c r="B8" s="187" t="s">
        <v>238</v>
      </c>
      <c r="C8" s="185" t="s">
        <v>239</v>
      </c>
      <c r="D8" s="186">
        <v>2012</v>
      </c>
      <c r="E8" s="187" t="s">
        <v>0</v>
      </c>
      <c r="F8" s="187" t="s">
        <v>210</v>
      </c>
      <c r="G8" s="187" t="s">
        <v>240</v>
      </c>
      <c r="H8" s="185"/>
      <c r="I8" s="185"/>
      <c r="J8" s="187" t="s">
        <v>60</v>
      </c>
      <c r="K8" s="188"/>
      <c r="L8" s="188"/>
      <c r="M8" s="188"/>
      <c r="N8" s="188"/>
      <c r="O8" s="188" t="s">
        <v>417</v>
      </c>
      <c r="P8" s="189" t="s">
        <v>459</v>
      </c>
      <c r="Q8" s="196"/>
    </row>
    <row r="9" spans="1:17" ht="23.25" hidden="1" x14ac:dyDescent="0.35">
      <c r="A9" s="184" t="e">
        <f t="shared" ref="A9:A40" si="0">A8+1</f>
        <v>#REF!</v>
      </c>
      <c r="B9" s="187" t="s">
        <v>208</v>
      </c>
      <c r="C9" s="187" t="s">
        <v>209</v>
      </c>
      <c r="D9" s="186">
        <v>2017</v>
      </c>
      <c r="E9" s="187" t="s">
        <v>76</v>
      </c>
      <c r="F9" s="187" t="s">
        <v>210</v>
      </c>
      <c r="G9" s="187" t="s">
        <v>189</v>
      </c>
      <c r="H9" s="187"/>
      <c r="I9" s="206" t="s">
        <v>217</v>
      </c>
      <c r="J9" s="187" t="s">
        <v>60</v>
      </c>
      <c r="K9" s="190"/>
      <c r="L9" s="190"/>
      <c r="M9" s="188"/>
      <c r="N9" s="188"/>
      <c r="O9" s="188" t="s">
        <v>417</v>
      </c>
      <c r="P9" s="189" t="s">
        <v>438</v>
      </c>
      <c r="Q9" s="196"/>
    </row>
    <row r="10" spans="1:17" ht="23.25" hidden="1" x14ac:dyDescent="0.35">
      <c r="A10" s="184" t="e">
        <f t="shared" si="0"/>
        <v>#REF!</v>
      </c>
      <c r="B10" s="187" t="s">
        <v>241</v>
      </c>
      <c r="C10" s="185" t="s">
        <v>242</v>
      </c>
      <c r="D10" s="186">
        <v>2012</v>
      </c>
      <c r="E10" s="187" t="s">
        <v>0</v>
      </c>
      <c r="F10" s="187" t="s">
        <v>210</v>
      </c>
      <c r="G10" s="187" t="s">
        <v>243</v>
      </c>
      <c r="H10" s="185"/>
      <c r="I10" s="185"/>
      <c r="J10" s="187" t="s">
        <v>60</v>
      </c>
      <c r="K10" s="188"/>
      <c r="L10" s="188"/>
      <c r="M10" s="188"/>
      <c r="N10" s="188"/>
      <c r="O10" s="188" t="s">
        <v>417</v>
      </c>
      <c r="P10" s="189" t="s">
        <v>452</v>
      </c>
      <c r="Q10" s="191"/>
    </row>
    <row r="11" spans="1:17" ht="23.25" hidden="1" x14ac:dyDescent="0.35">
      <c r="A11" s="184" t="e">
        <f t="shared" si="0"/>
        <v>#REF!</v>
      </c>
      <c r="B11" s="185" t="s">
        <v>244</v>
      </c>
      <c r="C11" s="187" t="s">
        <v>245</v>
      </c>
      <c r="D11" s="186">
        <v>2017</v>
      </c>
      <c r="E11" s="187" t="s">
        <v>0</v>
      </c>
      <c r="F11" s="187" t="s">
        <v>246</v>
      </c>
      <c r="G11" s="187" t="s">
        <v>247</v>
      </c>
      <c r="H11" s="185"/>
      <c r="I11" s="185"/>
      <c r="J11" s="187" t="s">
        <v>60</v>
      </c>
      <c r="K11" s="188"/>
      <c r="L11" s="188"/>
      <c r="M11" s="188"/>
      <c r="N11" s="188" t="s">
        <v>248</v>
      </c>
      <c r="O11" s="185" t="s">
        <v>417</v>
      </c>
      <c r="P11" s="189" t="s">
        <v>128</v>
      </c>
      <c r="Q11" s="192"/>
    </row>
    <row r="12" spans="1:17" ht="23.25" hidden="1" x14ac:dyDescent="0.35">
      <c r="A12" s="184" t="e">
        <f t="shared" si="0"/>
        <v>#REF!</v>
      </c>
      <c r="B12" s="187" t="s">
        <v>64</v>
      </c>
      <c r="C12" s="187" t="s">
        <v>65</v>
      </c>
      <c r="D12" s="186">
        <v>2002</v>
      </c>
      <c r="E12" s="187" t="s">
        <v>67</v>
      </c>
      <c r="F12" s="187" t="s">
        <v>66</v>
      </c>
      <c r="G12" s="187" t="s">
        <v>243</v>
      </c>
      <c r="H12" s="187"/>
      <c r="I12" s="187" t="s">
        <v>50</v>
      </c>
      <c r="J12" s="187" t="s">
        <v>63</v>
      </c>
      <c r="K12" s="190"/>
      <c r="L12" s="190"/>
      <c r="M12" s="188"/>
      <c r="N12" s="188"/>
      <c r="O12" s="185" t="s">
        <v>417</v>
      </c>
      <c r="P12" s="189" t="s">
        <v>128</v>
      </c>
    </row>
    <row r="13" spans="1:17" ht="46.5" hidden="1" x14ac:dyDescent="0.35">
      <c r="A13" s="184" t="e">
        <f t="shared" si="0"/>
        <v>#REF!</v>
      </c>
      <c r="B13" s="187" t="s">
        <v>78</v>
      </c>
      <c r="C13" s="187" t="s">
        <v>79</v>
      </c>
      <c r="D13" s="186">
        <v>2012</v>
      </c>
      <c r="E13" s="187" t="s">
        <v>76</v>
      </c>
      <c r="F13" s="187" t="s">
        <v>66</v>
      </c>
      <c r="G13" s="187" t="s">
        <v>281</v>
      </c>
      <c r="H13" s="187"/>
      <c r="I13" s="187" t="s">
        <v>50</v>
      </c>
      <c r="J13" s="187"/>
      <c r="K13" s="190" t="s">
        <v>81</v>
      </c>
      <c r="L13" s="190"/>
      <c r="M13" s="188"/>
      <c r="N13" s="188"/>
      <c r="O13" s="185" t="s">
        <v>417</v>
      </c>
      <c r="P13" s="189" t="s">
        <v>128</v>
      </c>
    </row>
    <row r="14" spans="1:17" ht="23.25" x14ac:dyDescent="0.35">
      <c r="A14" s="184" t="e">
        <f t="shared" si="0"/>
        <v>#REF!</v>
      </c>
      <c r="B14" s="185" t="s">
        <v>270</v>
      </c>
      <c r="C14" s="185" t="s">
        <v>271</v>
      </c>
      <c r="D14" s="186"/>
      <c r="E14" s="185"/>
      <c r="F14" s="187" t="s">
        <v>53</v>
      </c>
      <c r="G14" s="185" t="s">
        <v>300</v>
      </c>
      <c r="H14" s="185"/>
      <c r="I14" s="185"/>
      <c r="J14" s="185"/>
      <c r="K14" s="188"/>
      <c r="L14" s="188"/>
      <c r="M14" s="188"/>
      <c r="N14" s="188"/>
      <c r="O14" s="185" t="s">
        <v>417</v>
      </c>
      <c r="P14" s="189" t="s">
        <v>459</v>
      </c>
    </row>
    <row r="15" spans="1:17" ht="23.25" hidden="1" x14ac:dyDescent="0.35">
      <c r="A15" s="184" t="e">
        <f t="shared" si="0"/>
        <v>#REF!</v>
      </c>
      <c r="B15" s="187" t="s">
        <v>51</v>
      </c>
      <c r="C15" s="187" t="s">
        <v>52</v>
      </c>
      <c r="D15" s="186">
        <v>2016</v>
      </c>
      <c r="E15" s="187" t="s">
        <v>49</v>
      </c>
      <c r="F15" s="187" t="s">
        <v>53</v>
      </c>
      <c r="G15" s="187" t="s">
        <v>289</v>
      </c>
      <c r="H15" s="187" t="s">
        <v>12</v>
      </c>
      <c r="I15" s="187" t="s">
        <v>50</v>
      </c>
      <c r="J15" s="187" t="s">
        <v>60</v>
      </c>
      <c r="K15" s="190"/>
      <c r="L15" s="190"/>
      <c r="M15" s="188"/>
      <c r="N15" s="188"/>
      <c r="O15" s="185" t="s">
        <v>417</v>
      </c>
      <c r="P15" s="189" t="s">
        <v>479</v>
      </c>
    </row>
    <row r="16" spans="1:17" ht="23.25" hidden="1" x14ac:dyDescent="0.35">
      <c r="A16" s="184" t="e">
        <f t="shared" si="0"/>
        <v>#REF!</v>
      </c>
      <c r="B16" s="187" t="s">
        <v>61</v>
      </c>
      <c r="C16" s="187" t="s">
        <v>62</v>
      </c>
      <c r="D16" s="186">
        <v>2017</v>
      </c>
      <c r="E16" s="187" t="s">
        <v>58</v>
      </c>
      <c r="F16" s="187" t="s">
        <v>53</v>
      </c>
      <c r="G16" s="187" t="s">
        <v>292</v>
      </c>
      <c r="H16" s="187"/>
      <c r="I16" s="187" t="s">
        <v>50</v>
      </c>
      <c r="J16" s="187" t="s">
        <v>63</v>
      </c>
      <c r="K16" s="190"/>
      <c r="L16" s="190"/>
      <c r="M16" s="188"/>
      <c r="N16" s="188"/>
      <c r="O16" s="185" t="s">
        <v>417</v>
      </c>
      <c r="P16" s="189" t="s">
        <v>479</v>
      </c>
    </row>
    <row r="17" spans="1:16" ht="23.25" hidden="1" x14ac:dyDescent="0.35">
      <c r="A17" s="184" t="e">
        <f t="shared" si="0"/>
        <v>#REF!</v>
      </c>
      <c r="B17" s="185" t="s">
        <v>249</v>
      </c>
      <c r="C17" s="185" t="s">
        <v>250</v>
      </c>
      <c r="D17" s="186">
        <v>2017</v>
      </c>
      <c r="E17" s="187" t="s">
        <v>251</v>
      </c>
      <c r="F17" s="187" t="s">
        <v>53</v>
      </c>
      <c r="G17" s="187" t="s">
        <v>252</v>
      </c>
      <c r="H17" s="185"/>
      <c r="I17" s="185"/>
      <c r="J17" s="187" t="s">
        <v>60</v>
      </c>
      <c r="K17" s="188"/>
      <c r="L17" s="188"/>
      <c r="M17" s="188"/>
      <c r="N17" s="188"/>
      <c r="O17" s="185" t="s">
        <v>417</v>
      </c>
      <c r="P17" s="189" t="s">
        <v>476</v>
      </c>
    </row>
    <row r="18" spans="1:16" ht="23.25" hidden="1" x14ac:dyDescent="0.35">
      <c r="A18" s="184" t="e">
        <f t="shared" si="0"/>
        <v>#REF!</v>
      </c>
      <c r="B18" s="187" t="s">
        <v>420</v>
      </c>
      <c r="C18" s="187" t="s">
        <v>200</v>
      </c>
      <c r="D18" s="186"/>
      <c r="E18" s="187"/>
      <c r="F18" s="187" t="s">
        <v>53</v>
      </c>
      <c r="G18" s="187" t="s">
        <v>293</v>
      </c>
      <c r="H18" s="187"/>
      <c r="I18" s="206" t="s">
        <v>217</v>
      </c>
      <c r="J18" s="187" t="s">
        <v>60</v>
      </c>
      <c r="K18" s="190"/>
      <c r="L18" s="190"/>
      <c r="M18" s="188"/>
      <c r="N18" s="188"/>
      <c r="O18" s="185" t="s">
        <v>417</v>
      </c>
      <c r="P18" s="189" t="s">
        <v>479</v>
      </c>
    </row>
    <row r="19" spans="1:16" ht="23.25" hidden="1" x14ac:dyDescent="0.35">
      <c r="A19" s="184" t="e">
        <f t="shared" si="0"/>
        <v>#REF!</v>
      </c>
      <c r="B19" s="187" t="s">
        <v>308</v>
      </c>
      <c r="C19" s="187" t="s">
        <v>309</v>
      </c>
      <c r="D19" s="187">
        <v>2005</v>
      </c>
      <c r="E19" s="187" t="s">
        <v>310</v>
      </c>
      <c r="F19" s="187" t="s">
        <v>53</v>
      </c>
      <c r="G19" s="187" t="s">
        <v>313</v>
      </c>
      <c r="H19" s="187"/>
      <c r="I19" s="187" t="s">
        <v>311</v>
      </c>
      <c r="J19" s="187" t="s">
        <v>312</v>
      </c>
      <c r="K19" s="190"/>
      <c r="L19" s="190"/>
      <c r="M19" s="190"/>
      <c r="N19" s="188"/>
      <c r="O19" s="185" t="s">
        <v>417</v>
      </c>
      <c r="P19" s="189" t="s">
        <v>479</v>
      </c>
    </row>
    <row r="20" spans="1:16" ht="23.25" hidden="1" x14ac:dyDescent="0.35">
      <c r="A20" s="184" t="e">
        <f t="shared" si="0"/>
        <v>#REF!</v>
      </c>
      <c r="B20" s="187" t="s">
        <v>146</v>
      </c>
      <c r="C20" s="187" t="s">
        <v>143</v>
      </c>
      <c r="D20" s="186">
        <v>2006</v>
      </c>
      <c r="E20" s="187" t="s">
        <v>145</v>
      </c>
      <c r="F20" s="187" t="s">
        <v>144</v>
      </c>
      <c r="G20" s="187" t="s">
        <v>147</v>
      </c>
      <c r="H20" s="187"/>
      <c r="I20" s="187" t="s">
        <v>50</v>
      </c>
      <c r="J20" s="187"/>
      <c r="K20" s="190"/>
      <c r="L20" s="190"/>
      <c r="M20" s="188"/>
      <c r="N20" s="188"/>
      <c r="O20" s="185" t="s">
        <v>417</v>
      </c>
      <c r="P20" s="194" t="s">
        <v>476</v>
      </c>
    </row>
    <row r="21" spans="1:16" ht="23.25" x14ac:dyDescent="0.35">
      <c r="A21" s="207" t="e">
        <f t="shared" si="0"/>
        <v>#REF!</v>
      </c>
      <c r="B21" s="185" t="s">
        <v>386</v>
      </c>
      <c r="C21" s="185" t="s">
        <v>387</v>
      </c>
      <c r="D21" s="185">
        <v>2016</v>
      </c>
      <c r="E21" s="185" t="s">
        <v>100</v>
      </c>
      <c r="F21" s="185" t="s">
        <v>144</v>
      </c>
      <c r="G21" s="185"/>
      <c r="H21" s="185"/>
      <c r="I21" s="185" t="s">
        <v>388</v>
      </c>
      <c r="J21" s="185" t="s">
        <v>312</v>
      </c>
      <c r="K21" s="185"/>
      <c r="L21" s="185"/>
      <c r="M21" s="185"/>
      <c r="N21" s="185"/>
      <c r="O21" s="185" t="s">
        <v>417</v>
      </c>
      <c r="P21" s="189" t="s">
        <v>459</v>
      </c>
    </row>
    <row r="22" spans="1:16" ht="23.25" hidden="1" x14ac:dyDescent="0.35">
      <c r="A22" s="184" t="e">
        <f t="shared" si="0"/>
        <v>#REF!</v>
      </c>
      <c r="B22" s="187" t="s">
        <v>68</v>
      </c>
      <c r="C22" s="187" t="s">
        <v>69</v>
      </c>
      <c r="D22" s="186">
        <v>2017</v>
      </c>
      <c r="E22" s="187" t="s">
        <v>70</v>
      </c>
      <c r="F22" s="187" t="s">
        <v>71</v>
      </c>
      <c r="G22" s="187" t="s">
        <v>292</v>
      </c>
      <c r="H22" s="187" t="s">
        <v>12</v>
      </c>
      <c r="I22" s="187" t="s">
        <v>50</v>
      </c>
      <c r="J22" s="187" t="s">
        <v>72</v>
      </c>
      <c r="K22" s="190"/>
      <c r="L22" s="190"/>
      <c r="M22" s="188"/>
      <c r="N22" s="188"/>
      <c r="O22" s="185" t="s">
        <v>417</v>
      </c>
      <c r="P22" s="189" t="s">
        <v>479</v>
      </c>
    </row>
    <row r="23" spans="1:16" ht="23.25" hidden="1" x14ac:dyDescent="0.35">
      <c r="A23" s="184" t="e">
        <f t="shared" si="0"/>
        <v>#REF!</v>
      </c>
      <c r="B23" s="187" t="s">
        <v>167</v>
      </c>
      <c r="C23" s="187" t="s">
        <v>168</v>
      </c>
      <c r="D23" s="186">
        <v>1994</v>
      </c>
      <c r="E23" s="187" t="s">
        <v>0</v>
      </c>
      <c r="F23" s="187" t="s">
        <v>169</v>
      </c>
      <c r="G23" s="187" t="s">
        <v>147</v>
      </c>
      <c r="H23" s="187"/>
      <c r="I23" s="187" t="s">
        <v>50</v>
      </c>
      <c r="J23" s="187"/>
      <c r="K23" s="190"/>
      <c r="L23" s="190"/>
      <c r="M23" s="188"/>
      <c r="N23" s="188"/>
      <c r="O23" s="185" t="s">
        <v>417</v>
      </c>
      <c r="P23" s="189" t="s">
        <v>436</v>
      </c>
    </row>
    <row r="24" spans="1:16" ht="23.25" hidden="1" x14ac:dyDescent="0.35">
      <c r="A24" s="184" t="e">
        <f t="shared" si="0"/>
        <v>#REF!</v>
      </c>
      <c r="B24" s="187" t="s">
        <v>35</v>
      </c>
      <c r="C24" s="187" t="s">
        <v>36</v>
      </c>
      <c r="D24" s="186"/>
      <c r="E24" s="187"/>
      <c r="F24" s="187" t="s">
        <v>34</v>
      </c>
      <c r="G24" s="187" t="s">
        <v>298</v>
      </c>
      <c r="H24" s="187"/>
      <c r="I24" s="187" t="s">
        <v>16</v>
      </c>
      <c r="J24" s="187" t="s">
        <v>60</v>
      </c>
      <c r="K24" s="190"/>
      <c r="L24" s="190"/>
      <c r="M24" s="188"/>
      <c r="N24" s="188"/>
      <c r="O24" s="185" t="s">
        <v>417</v>
      </c>
      <c r="P24" s="189" t="s">
        <v>454</v>
      </c>
    </row>
    <row r="25" spans="1:16" ht="23.25" hidden="1" x14ac:dyDescent="0.35">
      <c r="A25" s="184" t="e">
        <f t="shared" si="0"/>
        <v>#REF!</v>
      </c>
      <c r="B25" s="187" t="s">
        <v>9</v>
      </c>
      <c r="C25" s="208" t="s">
        <v>14</v>
      </c>
      <c r="D25" s="186">
        <v>2006</v>
      </c>
      <c r="E25" s="187"/>
      <c r="F25" s="187" t="s">
        <v>10</v>
      </c>
      <c r="G25" s="187" t="s">
        <v>276</v>
      </c>
      <c r="H25" s="187" t="s">
        <v>12</v>
      </c>
      <c r="I25" s="187"/>
      <c r="J25" s="187" t="s">
        <v>60</v>
      </c>
      <c r="K25" s="190"/>
      <c r="L25" s="190"/>
      <c r="M25" s="188"/>
      <c r="N25" s="188"/>
      <c r="O25" s="185" t="s">
        <v>417</v>
      </c>
      <c r="P25" s="189" t="s">
        <v>479</v>
      </c>
    </row>
    <row r="26" spans="1:16" ht="23.25" hidden="1" x14ac:dyDescent="0.35">
      <c r="A26" s="184" t="e">
        <f t="shared" si="0"/>
        <v>#REF!</v>
      </c>
      <c r="B26" s="187" t="s">
        <v>129</v>
      </c>
      <c r="C26" s="187" t="s">
        <v>23</v>
      </c>
      <c r="D26" s="186">
        <v>2006</v>
      </c>
      <c r="E26" s="187" t="s">
        <v>100</v>
      </c>
      <c r="F26" s="187" t="s">
        <v>128</v>
      </c>
      <c r="G26" s="187" t="s">
        <v>277</v>
      </c>
      <c r="H26" s="187" t="s">
        <v>12</v>
      </c>
      <c r="I26" s="187" t="s">
        <v>50</v>
      </c>
      <c r="J26" s="187">
        <v>43466</v>
      </c>
      <c r="K26" s="190"/>
      <c r="L26" s="190"/>
      <c r="M26" s="188"/>
      <c r="N26" s="188"/>
      <c r="O26" s="185" t="s">
        <v>417</v>
      </c>
      <c r="P26" s="189" t="s">
        <v>479</v>
      </c>
    </row>
    <row r="27" spans="1:16" ht="23.25" hidden="1" x14ac:dyDescent="0.35">
      <c r="A27" s="184" t="e">
        <f t="shared" si="0"/>
        <v>#REF!</v>
      </c>
      <c r="B27" s="187" t="s">
        <v>220</v>
      </c>
      <c r="C27" s="187" t="s">
        <v>221</v>
      </c>
      <c r="D27" s="186">
        <v>2013</v>
      </c>
      <c r="E27" s="187"/>
      <c r="F27" s="187" t="s">
        <v>10</v>
      </c>
      <c r="G27" s="187" t="s">
        <v>222</v>
      </c>
      <c r="H27" s="187"/>
      <c r="I27" s="187"/>
      <c r="J27" s="187" t="s">
        <v>60</v>
      </c>
      <c r="K27" s="190"/>
      <c r="L27" s="190"/>
      <c r="M27" s="188"/>
      <c r="N27" s="188"/>
      <c r="O27" s="185" t="s">
        <v>417</v>
      </c>
      <c r="P27" s="189" t="s">
        <v>479</v>
      </c>
    </row>
    <row r="28" spans="1:16" ht="23.25" hidden="1" x14ac:dyDescent="0.35">
      <c r="A28" s="184" t="e">
        <f t="shared" si="0"/>
        <v>#REF!</v>
      </c>
      <c r="B28" s="185" t="s">
        <v>333</v>
      </c>
      <c r="C28" s="185"/>
      <c r="D28" s="186">
        <v>2014</v>
      </c>
      <c r="E28" s="185" t="s">
        <v>58</v>
      </c>
      <c r="F28" s="185" t="s">
        <v>334</v>
      </c>
      <c r="G28" s="187" t="s">
        <v>332</v>
      </c>
      <c r="H28" s="185" t="s">
        <v>256</v>
      </c>
      <c r="I28" s="185"/>
      <c r="J28" s="185"/>
      <c r="K28" s="188"/>
      <c r="L28" s="188"/>
      <c r="M28" s="188"/>
      <c r="N28" s="188"/>
      <c r="O28" s="185" t="s">
        <v>417</v>
      </c>
      <c r="P28" s="189" t="s">
        <v>479</v>
      </c>
    </row>
    <row r="29" spans="1:16" ht="23.25" hidden="1" x14ac:dyDescent="0.35">
      <c r="A29" s="184" t="e">
        <f t="shared" si="0"/>
        <v>#REF!</v>
      </c>
      <c r="B29" s="187" t="s">
        <v>179</v>
      </c>
      <c r="C29" s="187" t="s">
        <v>180</v>
      </c>
      <c r="D29" s="186">
        <v>1997</v>
      </c>
      <c r="E29" s="187" t="s">
        <v>46</v>
      </c>
      <c r="F29" s="187" t="s">
        <v>19</v>
      </c>
      <c r="G29" s="187" t="s">
        <v>147</v>
      </c>
      <c r="H29" s="187"/>
      <c r="I29" s="187" t="s">
        <v>175</v>
      </c>
      <c r="J29" s="187" t="s">
        <v>192</v>
      </c>
      <c r="K29" s="190"/>
      <c r="L29" s="190"/>
      <c r="M29" s="188"/>
      <c r="N29" s="188"/>
      <c r="O29" s="185" t="s">
        <v>417</v>
      </c>
      <c r="P29" s="194" t="s">
        <v>476</v>
      </c>
    </row>
    <row r="30" spans="1:16" ht="34.9" hidden="1" x14ac:dyDescent="0.35">
      <c r="A30" s="184" t="e">
        <f t="shared" si="0"/>
        <v>#REF!</v>
      </c>
      <c r="B30" s="187" t="s">
        <v>172</v>
      </c>
      <c r="C30" s="187" t="s">
        <v>173</v>
      </c>
      <c r="D30" s="186">
        <v>2000</v>
      </c>
      <c r="E30" s="187" t="s">
        <v>0</v>
      </c>
      <c r="F30" s="187" t="s">
        <v>19</v>
      </c>
      <c r="G30" s="187" t="s">
        <v>147</v>
      </c>
      <c r="H30" s="187"/>
      <c r="I30" s="187" t="s">
        <v>50</v>
      </c>
      <c r="J30" s="187"/>
      <c r="K30" s="190"/>
      <c r="L30" s="190"/>
      <c r="M30" s="188"/>
      <c r="N30" s="188"/>
      <c r="O30" s="185" t="s">
        <v>417</v>
      </c>
      <c r="P30" s="189" t="s">
        <v>452</v>
      </c>
    </row>
    <row r="31" spans="1:16" ht="23.25" hidden="1" x14ac:dyDescent="0.35">
      <c r="A31" s="184" t="e">
        <f t="shared" si="0"/>
        <v>#REF!</v>
      </c>
      <c r="B31" s="187" t="s">
        <v>26</v>
      </c>
      <c r="C31" s="187"/>
      <c r="D31" s="186">
        <v>2004</v>
      </c>
      <c r="E31" s="187" t="s">
        <v>0</v>
      </c>
      <c r="F31" s="187" t="s">
        <v>19</v>
      </c>
      <c r="G31" s="187" t="s">
        <v>291</v>
      </c>
      <c r="H31" s="187" t="s">
        <v>12</v>
      </c>
      <c r="I31" s="187" t="s">
        <v>16</v>
      </c>
      <c r="J31" s="187" t="s">
        <v>60</v>
      </c>
      <c r="K31" s="190"/>
      <c r="L31" s="190"/>
      <c r="M31" s="188"/>
      <c r="N31" s="188"/>
      <c r="O31" s="188" t="s">
        <v>417</v>
      </c>
      <c r="P31" s="189" t="s">
        <v>455</v>
      </c>
    </row>
    <row r="32" spans="1:16" ht="44.25" hidden="1" customHeight="1" x14ac:dyDescent="0.35">
      <c r="A32" s="184" t="e">
        <f t="shared" si="0"/>
        <v>#REF!</v>
      </c>
      <c r="B32" s="187" t="s">
        <v>211</v>
      </c>
      <c r="C32" s="187" t="s">
        <v>212</v>
      </c>
      <c r="D32" s="186">
        <v>2005</v>
      </c>
      <c r="E32" s="187" t="s">
        <v>0</v>
      </c>
      <c r="F32" s="187" t="s">
        <v>19</v>
      </c>
      <c r="G32" s="187" t="s">
        <v>290</v>
      </c>
      <c r="H32" s="187"/>
      <c r="I32" s="206" t="s">
        <v>217</v>
      </c>
      <c r="J32" s="187" t="s">
        <v>60</v>
      </c>
      <c r="K32" s="190"/>
      <c r="L32" s="190"/>
      <c r="M32" s="188"/>
      <c r="N32" s="188"/>
      <c r="O32" s="185" t="s">
        <v>417</v>
      </c>
      <c r="P32" s="189" t="s">
        <v>453</v>
      </c>
    </row>
    <row r="33" spans="1:16" ht="23.25" x14ac:dyDescent="0.35">
      <c r="A33" s="184" t="e">
        <f t="shared" si="0"/>
        <v>#REF!</v>
      </c>
      <c r="B33" s="187" t="s">
        <v>182</v>
      </c>
      <c r="C33" s="187" t="s">
        <v>183</v>
      </c>
      <c r="D33" s="186">
        <v>2007</v>
      </c>
      <c r="E33" s="187" t="s">
        <v>184</v>
      </c>
      <c r="F33" s="187" t="s">
        <v>19</v>
      </c>
      <c r="G33" s="187" t="s">
        <v>147</v>
      </c>
      <c r="H33" s="187"/>
      <c r="I33" s="187" t="s">
        <v>175</v>
      </c>
      <c r="J33" s="187" t="s">
        <v>193</v>
      </c>
      <c r="K33" s="190"/>
      <c r="L33" s="190"/>
      <c r="M33" s="188"/>
      <c r="N33" s="188"/>
      <c r="O33" s="185" t="s">
        <v>417</v>
      </c>
      <c r="P33" s="189" t="s">
        <v>459</v>
      </c>
    </row>
    <row r="34" spans="1:16" ht="23.25" hidden="1" x14ac:dyDescent="0.35">
      <c r="A34" s="184" t="e">
        <f t="shared" si="0"/>
        <v>#REF!</v>
      </c>
      <c r="B34" s="187" t="s">
        <v>13</v>
      </c>
      <c r="C34" s="209" t="s">
        <v>18</v>
      </c>
      <c r="D34" s="186">
        <v>2008</v>
      </c>
      <c r="E34" s="187" t="s">
        <v>0</v>
      </c>
      <c r="F34" s="187" t="s">
        <v>19</v>
      </c>
      <c r="G34" s="187" t="s">
        <v>301</v>
      </c>
      <c r="H34" s="187" t="s">
        <v>12</v>
      </c>
      <c r="I34" s="187" t="s">
        <v>16</v>
      </c>
      <c r="J34" s="187" t="s">
        <v>60</v>
      </c>
      <c r="K34" s="190"/>
      <c r="L34" s="190"/>
      <c r="M34" s="188"/>
      <c r="N34" s="188"/>
      <c r="O34" s="188" t="s">
        <v>417</v>
      </c>
      <c r="P34" s="189" t="s">
        <v>476</v>
      </c>
    </row>
    <row r="35" spans="1:16" ht="23.25" hidden="1" x14ac:dyDescent="0.35">
      <c r="A35" s="184" t="e">
        <f t="shared" si="0"/>
        <v>#REF!</v>
      </c>
      <c r="B35" s="187" t="s">
        <v>456</v>
      </c>
      <c r="C35" s="187" t="s">
        <v>23</v>
      </c>
      <c r="D35" s="186">
        <v>2008</v>
      </c>
      <c r="E35" s="187" t="s">
        <v>25</v>
      </c>
      <c r="F35" s="187" t="s">
        <v>19</v>
      </c>
      <c r="G35" s="187" t="s">
        <v>276</v>
      </c>
      <c r="H35" s="187" t="s">
        <v>12</v>
      </c>
      <c r="I35" s="187" t="s">
        <v>16</v>
      </c>
      <c r="J35" s="187" t="s">
        <v>60</v>
      </c>
      <c r="K35" s="190"/>
      <c r="L35" s="190"/>
      <c r="M35" s="188"/>
      <c r="N35" s="188"/>
      <c r="O35" s="185" t="s">
        <v>417</v>
      </c>
      <c r="P35" s="189"/>
    </row>
    <row r="36" spans="1:16" ht="23.25" hidden="1" x14ac:dyDescent="0.35">
      <c r="A36" s="184" t="e">
        <f t="shared" si="0"/>
        <v>#REF!</v>
      </c>
      <c r="B36" s="187" t="s">
        <v>41</v>
      </c>
      <c r="C36" s="187" t="s">
        <v>42</v>
      </c>
      <c r="D36" s="186">
        <v>2009</v>
      </c>
      <c r="E36" s="187" t="s">
        <v>43</v>
      </c>
      <c r="F36" s="187" t="s">
        <v>19</v>
      </c>
      <c r="G36" s="187" t="s">
        <v>280</v>
      </c>
      <c r="H36" s="187"/>
      <c r="I36" s="187" t="s">
        <v>37</v>
      </c>
      <c r="J36" s="187" t="s">
        <v>60</v>
      </c>
      <c r="K36" s="190"/>
      <c r="L36" s="190"/>
      <c r="M36" s="188"/>
      <c r="N36" s="188"/>
      <c r="O36" s="185" t="s">
        <v>417</v>
      </c>
      <c r="P36" s="189" t="s">
        <v>455</v>
      </c>
    </row>
    <row r="37" spans="1:16" ht="23.25" hidden="1" x14ac:dyDescent="0.35">
      <c r="A37" s="184" t="e">
        <f t="shared" si="0"/>
        <v>#REF!</v>
      </c>
      <c r="B37" s="187" t="s">
        <v>165</v>
      </c>
      <c r="C37" s="187" t="s">
        <v>166</v>
      </c>
      <c r="D37" s="186">
        <v>2009</v>
      </c>
      <c r="E37" s="187" t="s">
        <v>70</v>
      </c>
      <c r="F37" s="187" t="s">
        <v>19</v>
      </c>
      <c r="G37" s="187" t="s">
        <v>147</v>
      </c>
      <c r="H37" s="187"/>
      <c r="I37" s="187" t="s">
        <v>50</v>
      </c>
      <c r="J37" s="187"/>
      <c r="K37" s="190"/>
      <c r="L37" s="190"/>
      <c r="M37" s="188"/>
      <c r="N37" s="188"/>
      <c r="O37" s="185" t="s">
        <v>417</v>
      </c>
      <c r="P37" s="194" t="s">
        <v>476</v>
      </c>
    </row>
    <row r="38" spans="1:16" ht="23.25" hidden="1" x14ac:dyDescent="0.35">
      <c r="A38" s="184" t="e">
        <f t="shared" si="0"/>
        <v>#REF!</v>
      </c>
      <c r="B38" s="187" t="s">
        <v>234</v>
      </c>
      <c r="C38" s="185" t="s">
        <v>235</v>
      </c>
      <c r="D38" s="186">
        <v>2009</v>
      </c>
      <c r="E38" s="187" t="s">
        <v>76</v>
      </c>
      <c r="F38" s="187" t="s">
        <v>19</v>
      </c>
      <c r="G38" s="187" t="s">
        <v>236</v>
      </c>
      <c r="H38" s="185"/>
      <c r="I38" s="206" t="s">
        <v>237</v>
      </c>
      <c r="J38" s="187" t="s">
        <v>60</v>
      </c>
      <c r="K38" s="188"/>
      <c r="L38" s="188"/>
      <c r="M38" s="188"/>
      <c r="N38" s="188"/>
      <c r="O38" s="188" t="s">
        <v>421</v>
      </c>
      <c r="P38" s="189" t="s">
        <v>453</v>
      </c>
    </row>
    <row r="39" spans="1:16" ht="23.25" hidden="1" x14ac:dyDescent="0.35">
      <c r="A39" s="184" t="e">
        <f t="shared" si="0"/>
        <v>#REF!</v>
      </c>
      <c r="B39" s="187" t="s">
        <v>154</v>
      </c>
      <c r="C39" s="187" t="s">
        <v>155</v>
      </c>
      <c r="D39" s="186">
        <v>2010</v>
      </c>
      <c r="E39" s="187" t="s">
        <v>156</v>
      </c>
      <c r="F39" s="187" t="s">
        <v>19</v>
      </c>
      <c r="G39" s="187" t="s">
        <v>147</v>
      </c>
      <c r="H39" s="187"/>
      <c r="I39" s="187" t="s">
        <v>50</v>
      </c>
      <c r="J39" s="187"/>
      <c r="K39" s="190"/>
      <c r="L39" s="190"/>
      <c r="M39" s="188"/>
      <c r="N39" s="188"/>
      <c r="O39" s="185" t="s">
        <v>417</v>
      </c>
      <c r="P39" s="194" t="s">
        <v>476</v>
      </c>
    </row>
    <row r="40" spans="1:16" ht="23.25" hidden="1" x14ac:dyDescent="0.35">
      <c r="A40" s="184" t="e">
        <f t="shared" si="0"/>
        <v>#REF!</v>
      </c>
      <c r="B40" s="187" t="s">
        <v>272</v>
      </c>
      <c r="C40" s="187" t="s">
        <v>273</v>
      </c>
      <c r="D40" s="186">
        <v>2010</v>
      </c>
      <c r="E40" s="187" t="s">
        <v>100</v>
      </c>
      <c r="F40" s="187" t="s">
        <v>19</v>
      </c>
      <c r="G40" s="187" t="s">
        <v>274</v>
      </c>
      <c r="H40" s="187" t="s">
        <v>256</v>
      </c>
      <c r="I40" s="187" t="s">
        <v>275</v>
      </c>
      <c r="J40" s="187" t="s">
        <v>60</v>
      </c>
      <c r="K40" s="188"/>
      <c r="L40" s="188"/>
      <c r="M40" s="188"/>
      <c r="N40" s="188"/>
      <c r="O40" s="188" t="s">
        <v>421</v>
      </c>
      <c r="P40" s="189" t="s">
        <v>422</v>
      </c>
    </row>
    <row r="41" spans="1:16" ht="34.9" hidden="1" x14ac:dyDescent="0.35">
      <c r="A41" s="184" t="e">
        <f t="shared" ref="A41:A70" si="1">A40+1</f>
        <v>#REF!</v>
      </c>
      <c r="B41" s="187" t="s">
        <v>56</v>
      </c>
      <c r="C41" s="187" t="s">
        <v>57</v>
      </c>
      <c r="D41" s="186">
        <v>2011</v>
      </c>
      <c r="E41" s="187" t="s">
        <v>58</v>
      </c>
      <c r="F41" s="187" t="s">
        <v>19</v>
      </c>
      <c r="G41" s="187" t="s">
        <v>243</v>
      </c>
      <c r="H41" s="187" t="s">
        <v>12</v>
      </c>
      <c r="I41" s="187" t="s">
        <v>50</v>
      </c>
      <c r="J41" s="187" t="s">
        <v>60</v>
      </c>
      <c r="K41" s="190"/>
      <c r="L41" s="190"/>
      <c r="M41" s="188"/>
      <c r="N41" s="188"/>
      <c r="O41" s="185" t="s">
        <v>417</v>
      </c>
      <c r="P41" s="189" t="s">
        <v>474</v>
      </c>
    </row>
    <row r="42" spans="1:16" ht="23.25" hidden="1" x14ac:dyDescent="0.35">
      <c r="A42" s="184" t="e">
        <f t="shared" si="1"/>
        <v>#REF!</v>
      </c>
      <c r="B42" s="187" t="s">
        <v>161</v>
      </c>
      <c r="C42" s="187" t="s">
        <v>162</v>
      </c>
      <c r="D42" s="186">
        <v>2011</v>
      </c>
      <c r="E42" s="187" t="s">
        <v>160</v>
      </c>
      <c r="F42" s="187" t="s">
        <v>19</v>
      </c>
      <c r="G42" s="187" t="s">
        <v>147</v>
      </c>
      <c r="H42" s="187"/>
      <c r="I42" s="187" t="s">
        <v>50</v>
      </c>
      <c r="J42" s="187"/>
      <c r="K42" s="190"/>
      <c r="L42" s="190"/>
      <c r="M42" s="188"/>
      <c r="N42" s="188"/>
      <c r="O42" s="188" t="s">
        <v>417</v>
      </c>
      <c r="P42" s="189" t="s">
        <v>476</v>
      </c>
    </row>
    <row r="43" spans="1:16" ht="23.25" hidden="1" x14ac:dyDescent="0.35">
      <c r="A43" s="184" t="e">
        <f t="shared" si="1"/>
        <v>#REF!</v>
      </c>
      <c r="B43" s="187" t="s">
        <v>163</v>
      </c>
      <c r="C43" s="187" t="s">
        <v>164</v>
      </c>
      <c r="D43" s="186">
        <v>2011</v>
      </c>
      <c r="E43" s="187" t="s">
        <v>49</v>
      </c>
      <c r="F43" s="187" t="s">
        <v>19</v>
      </c>
      <c r="G43" s="187" t="s">
        <v>147</v>
      </c>
      <c r="H43" s="187"/>
      <c r="I43" s="187" t="s">
        <v>50</v>
      </c>
      <c r="J43" s="187"/>
      <c r="K43" s="190"/>
      <c r="L43" s="190"/>
      <c r="M43" s="188"/>
      <c r="N43" s="188"/>
      <c r="O43" s="185" t="s">
        <v>417</v>
      </c>
      <c r="P43" s="194" t="s">
        <v>476</v>
      </c>
    </row>
    <row r="44" spans="1:16" ht="23.25" x14ac:dyDescent="0.35">
      <c r="A44" s="184" t="e">
        <f t="shared" si="1"/>
        <v>#REF!</v>
      </c>
      <c r="B44" s="187" t="s">
        <v>186</v>
      </c>
      <c r="C44" s="187" t="s">
        <v>187</v>
      </c>
      <c r="D44" s="186">
        <v>2011</v>
      </c>
      <c r="E44" s="187" t="s">
        <v>188</v>
      </c>
      <c r="F44" s="187" t="s">
        <v>19</v>
      </c>
      <c r="G44" s="187" t="s">
        <v>189</v>
      </c>
      <c r="H44" s="187"/>
      <c r="I44" s="187" t="s">
        <v>185</v>
      </c>
      <c r="J44" s="187" t="s">
        <v>194</v>
      </c>
      <c r="K44" s="190"/>
      <c r="L44" s="190"/>
      <c r="M44" s="188"/>
      <c r="N44" s="188"/>
      <c r="O44" s="185" t="s">
        <v>417</v>
      </c>
      <c r="P44" s="189" t="s">
        <v>459</v>
      </c>
    </row>
    <row r="45" spans="1:16" ht="23.25" hidden="1" x14ac:dyDescent="0.35">
      <c r="A45" s="184" t="e">
        <f t="shared" si="1"/>
        <v>#REF!</v>
      </c>
      <c r="B45" s="187" t="s">
        <v>47</v>
      </c>
      <c r="C45" s="187" t="s">
        <v>48</v>
      </c>
      <c r="D45" s="186">
        <v>2013</v>
      </c>
      <c r="E45" s="187" t="s">
        <v>49</v>
      </c>
      <c r="F45" s="187" t="s">
        <v>19</v>
      </c>
      <c r="G45" s="187" t="s">
        <v>282</v>
      </c>
      <c r="H45" s="187" t="s">
        <v>12</v>
      </c>
      <c r="I45" s="187" t="s">
        <v>50</v>
      </c>
      <c r="J45" s="187" t="s">
        <v>60</v>
      </c>
      <c r="K45" s="190"/>
      <c r="L45" s="190"/>
      <c r="M45" s="188"/>
      <c r="N45" s="188"/>
      <c r="O45" s="188" t="s">
        <v>417</v>
      </c>
      <c r="P45" s="189" t="s">
        <v>458</v>
      </c>
    </row>
    <row r="46" spans="1:16" ht="46.5" x14ac:dyDescent="0.35">
      <c r="A46" s="210" t="e">
        <f t="shared" si="1"/>
        <v>#REF!</v>
      </c>
      <c r="B46" s="187" t="s">
        <v>102</v>
      </c>
      <c r="C46" s="187" t="s">
        <v>103</v>
      </c>
      <c r="D46" s="186">
        <v>2013</v>
      </c>
      <c r="E46" s="187" t="s">
        <v>105</v>
      </c>
      <c r="F46" s="187" t="s">
        <v>19</v>
      </c>
      <c r="G46" s="187" t="s">
        <v>283</v>
      </c>
      <c r="H46" s="187"/>
      <c r="I46" s="187" t="s">
        <v>50</v>
      </c>
      <c r="J46" s="187"/>
      <c r="K46" s="187" t="s">
        <v>104</v>
      </c>
      <c r="L46" s="187" t="s">
        <v>95</v>
      </c>
      <c r="M46" s="187"/>
      <c r="N46" s="187"/>
      <c r="O46" s="187" t="s">
        <v>417</v>
      </c>
      <c r="P46" s="189" t="s">
        <v>459</v>
      </c>
    </row>
    <row r="47" spans="1:16" ht="23.25" hidden="1" x14ac:dyDescent="0.35">
      <c r="A47" s="184" t="e">
        <f t="shared" si="1"/>
        <v>#REF!</v>
      </c>
      <c r="B47" s="187" t="s">
        <v>151</v>
      </c>
      <c r="C47" s="187" t="s">
        <v>152</v>
      </c>
      <c r="D47" s="186">
        <v>2013</v>
      </c>
      <c r="E47" s="187" t="s">
        <v>70</v>
      </c>
      <c r="F47" s="187" t="s">
        <v>19</v>
      </c>
      <c r="G47" s="187" t="s">
        <v>147</v>
      </c>
      <c r="H47" s="187"/>
      <c r="I47" s="187" t="s">
        <v>50</v>
      </c>
      <c r="J47" s="187"/>
      <c r="K47" s="190"/>
      <c r="L47" s="190"/>
      <c r="M47" s="188"/>
      <c r="N47" s="188"/>
      <c r="O47" s="185" t="s">
        <v>417</v>
      </c>
      <c r="P47" s="194" t="s">
        <v>476</v>
      </c>
    </row>
    <row r="48" spans="1:16" hidden="1" x14ac:dyDescent="0.35">
      <c r="A48" s="184" t="e">
        <f t="shared" si="1"/>
        <v>#REF!</v>
      </c>
      <c r="B48" s="187" t="s">
        <v>176</v>
      </c>
      <c r="C48" s="187" t="s">
        <v>177</v>
      </c>
      <c r="D48" s="186">
        <v>2013</v>
      </c>
      <c r="E48" s="187" t="s">
        <v>0</v>
      </c>
      <c r="F48" s="187" t="s">
        <v>19</v>
      </c>
      <c r="G48" s="187" t="s">
        <v>178</v>
      </c>
      <c r="H48" s="187"/>
      <c r="I48" s="187" t="s">
        <v>175</v>
      </c>
      <c r="J48" s="187" t="s">
        <v>191</v>
      </c>
      <c r="K48" s="190"/>
      <c r="L48" s="190"/>
      <c r="M48" s="188"/>
      <c r="N48" s="188"/>
      <c r="O48" s="185" t="s">
        <v>417</v>
      </c>
      <c r="P48" s="194" t="s">
        <v>476</v>
      </c>
    </row>
    <row r="49" spans="1:17" ht="23.25" x14ac:dyDescent="0.35">
      <c r="A49" s="184" t="e">
        <f t="shared" si="1"/>
        <v>#REF!</v>
      </c>
      <c r="B49" s="187" t="s">
        <v>205</v>
      </c>
      <c r="C49" s="187" t="s">
        <v>206</v>
      </c>
      <c r="D49" s="186">
        <v>2013</v>
      </c>
      <c r="E49" s="187" t="s">
        <v>207</v>
      </c>
      <c r="F49" s="187" t="s">
        <v>19</v>
      </c>
      <c r="G49" s="187" t="s">
        <v>287</v>
      </c>
      <c r="H49" s="187"/>
      <c r="I49" s="206" t="s">
        <v>217</v>
      </c>
      <c r="J49" s="187" t="s">
        <v>60</v>
      </c>
      <c r="K49" s="190"/>
      <c r="L49" s="190"/>
      <c r="M49" s="188"/>
      <c r="N49" s="188"/>
      <c r="O49" s="188" t="s">
        <v>417</v>
      </c>
      <c r="P49" s="189" t="s">
        <v>459</v>
      </c>
    </row>
    <row r="50" spans="1:17" ht="23.25" hidden="1" x14ac:dyDescent="0.35">
      <c r="A50" s="184" t="e">
        <f t="shared" si="1"/>
        <v>#REF!</v>
      </c>
      <c r="B50" s="187" t="s">
        <v>27</v>
      </c>
      <c r="C50" s="187" t="s">
        <v>28</v>
      </c>
      <c r="D50" s="186">
        <v>2014</v>
      </c>
      <c r="E50" s="187" t="s">
        <v>29</v>
      </c>
      <c r="F50" s="187" t="s">
        <v>19</v>
      </c>
      <c r="G50" s="187" t="s">
        <v>285</v>
      </c>
      <c r="H50" s="187" t="s">
        <v>12</v>
      </c>
      <c r="I50" s="187" t="s">
        <v>16</v>
      </c>
      <c r="J50" s="187" t="s">
        <v>60</v>
      </c>
      <c r="K50" s="190"/>
      <c r="L50" s="190"/>
      <c r="M50" s="188"/>
      <c r="N50" s="188"/>
      <c r="O50" s="188" t="s">
        <v>417</v>
      </c>
      <c r="P50" s="189" t="s">
        <v>474</v>
      </c>
    </row>
    <row r="51" spans="1:17" ht="46.5" x14ac:dyDescent="0.35">
      <c r="A51" s="184" t="e">
        <f t="shared" si="1"/>
        <v>#REF!</v>
      </c>
      <c r="B51" s="187" t="s">
        <v>87</v>
      </c>
      <c r="C51" s="187" t="s">
        <v>88</v>
      </c>
      <c r="D51" s="186">
        <v>2014</v>
      </c>
      <c r="E51" s="187" t="s">
        <v>49</v>
      </c>
      <c r="F51" s="187" t="s">
        <v>19</v>
      </c>
      <c r="G51" s="187" t="s">
        <v>287</v>
      </c>
      <c r="H51" s="187" t="s">
        <v>12</v>
      </c>
      <c r="I51" s="187" t="s">
        <v>50</v>
      </c>
      <c r="J51" s="187" t="s">
        <v>89</v>
      </c>
      <c r="K51" s="190"/>
      <c r="L51" s="187" t="s">
        <v>95</v>
      </c>
      <c r="M51" s="188"/>
      <c r="N51" s="188"/>
      <c r="O51" s="185" t="s">
        <v>417</v>
      </c>
      <c r="P51" s="189" t="s">
        <v>459</v>
      </c>
    </row>
    <row r="52" spans="1:17" ht="23.25" hidden="1" x14ac:dyDescent="0.35">
      <c r="A52" s="184" t="e">
        <f t="shared" si="1"/>
        <v>#REF!</v>
      </c>
      <c r="B52" s="187" t="s">
        <v>134</v>
      </c>
      <c r="C52" s="187" t="s">
        <v>135</v>
      </c>
      <c r="D52" s="186">
        <v>2014</v>
      </c>
      <c r="E52" s="187"/>
      <c r="F52" s="187" t="s">
        <v>19</v>
      </c>
      <c r="G52" s="187" t="s">
        <v>306</v>
      </c>
      <c r="H52" s="187"/>
      <c r="I52" s="187" t="s">
        <v>50</v>
      </c>
      <c r="J52" s="187"/>
      <c r="K52" s="190"/>
      <c r="L52" s="190"/>
      <c r="M52" s="188"/>
      <c r="N52" s="188"/>
      <c r="O52" s="185" t="s">
        <v>417</v>
      </c>
      <c r="P52" s="194" t="s">
        <v>476</v>
      </c>
    </row>
    <row r="53" spans="1:17" ht="23.25" hidden="1" x14ac:dyDescent="0.35">
      <c r="A53" s="184" t="e">
        <f t="shared" si="1"/>
        <v>#REF!</v>
      </c>
      <c r="B53" s="187" t="s">
        <v>149</v>
      </c>
      <c r="C53" s="187" t="s">
        <v>150</v>
      </c>
      <c r="D53" s="186">
        <v>2014</v>
      </c>
      <c r="E53" s="187" t="s">
        <v>153</v>
      </c>
      <c r="F53" s="187" t="s">
        <v>19</v>
      </c>
      <c r="G53" s="187" t="s">
        <v>147</v>
      </c>
      <c r="H53" s="187"/>
      <c r="I53" s="187" t="s">
        <v>50</v>
      </c>
      <c r="J53" s="187"/>
      <c r="K53" s="190"/>
      <c r="L53" s="190"/>
      <c r="M53" s="188"/>
      <c r="N53" s="188"/>
      <c r="O53" s="185" t="s">
        <v>417</v>
      </c>
      <c r="P53" s="194" t="s">
        <v>476</v>
      </c>
    </row>
    <row r="54" spans="1:17" ht="23.25" hidden="1" x14ac:dyDescent="0.35">
      <c r="A54" s="184" t="e">
        <f t="shared" si="1"/>
        <v>#REF!</v>
      </c>
      <c r="B54" s="187" t="s">
        <v>87</v>
      </c>
      <c r="C54" s="187" t="s">
        <v>218</v>
      </c>
      <c r="D54" s="186">
        <v>2014</v>
      </c>
      <c r="E54" s="187" t="s">
        <v>49</v>
      </c>
      <c r="F54" s="187" t="s">
        <v>19</v>
      </c>
      <c r="G54" s="187" t="s">
        <v>219</v>
      </c>
      <c r="H54" s="187"/>
      <c r="I54" s="206" t="s">
        <v>217</v>
      </c>
      <c r="J54" s="187" t="s">
        <v>60</v>
      </c>
      <c r="K54" s="190" t="s">
        <v>104</v>
      </c>
      <c r="L54" s="190"/>
      <c r="M54" s="188"/>
      <c r="N54" s="188"/>
      <c r="O54" s="188" t="s">
        <v>424</v>
      </c>
      <c r="P54" s="189" t="s">
        <v>424</v>
      </c>
    </row>
    <row r="55" spans="1:17" ht="23.25" hidden="1" x14ac:dyDescent="0.35">
      <c r="A55" s="184" t="e">
        <f t="shared" si="1"/>
        <v>#REF!</v>
      </c>
      <c r="B55" s="187" t="s">
        <v>30</v>
      </c>
      <c r="C55" s="187" t="s">
        <v>31</v>
      </c>
      <c r="D55" s="186">
        <v>2015</v>
      </c>
      <c r="E55" s="187" t="s">
        <v>29</v>
      </c>
      <c r="F55" s="187" t="s">
        <v>19</v>
      </c>
      <c r="G55" s="187" t="s">
        <v>298</v>
      </c>
      <c r="H55" s="187" t="s">
        <v>12</v>
      </c>
      <c r="I55" s="187" t="s">
        <v>16</v>
      </c>
      <c r="J55" s="187" t="s">
        <v>60</v>
      </c>
      <c r="K55" s="190"/>
      <c r="L55" s="190"/>
      <c r="M55" s="188"/>
      <c r="N55" s="188"/>
      <c r="O55" s="188" t="s">
        <v>417</v>
      </c>
      <c r="P55" s="189" t="s">
        <v>474</v>
      </c>
    </row>
    <row r="56" spans="1:17" ht="23.25" x14ac:dyDescent="0.35">
      <c r="A56" s="184" t="e">
        <f t="shared" si="1"/>
        <v>#REF!</v>
      </c>
      <c r="B56" s="187" t="s">
        <v>98</v>
      </c>
      <c r="C56" s="187" t="s">
        <v>99</v>
      </c>
      <c r="D56" s="186">
        <v>2015</v>
      </c>
      <c r="E56" s="187" t="s">
        <v>100</v>
      </c>
      <c r="F56" s="187" t="s">
        <v>19</v>
      </c>
      <c r="G56" s="187" t="s">
        <v>302</v>
      </c>
      <c r="H56" s="187"/>
      <c r="I56" s="187" t="s">
        <v>50</v>
      </c>
      <c r="J56" s="187" t="s">
        <v>101</v>
      </c>
      <c r="K56" s="190"/>
      <c r="L56" s="187"/>
      <c r="M56" s="188"/>
      <c r="N56" s="188"/>
      <c r="O56" s="185" t="s">
        <v>417</v>
      </c>
      <c r="P56" s="189" t="s">
        <v>459</v>
      </c>
    </row>
    <row r="57" spans="1:17" ht="46.5" hidden="1" x14ac:dyDescent="0.35">
      <c r="A57" s="184" t="e">
        <f t="shared" si="1"/>
        <v>#REF!</v>
      </c>
      <c r="B57" s="187" t="s">
        <v>121</v>
      </c>
      <c r="C57" s="187" t="s">
        <v>122</v>
      </c>
      <c r="D57" s="186">
        <v>2015</v>
      </c>
      <c r="E57" s="187" t="s">
        <v>123</v>
      </c>
      <c r="F57" s="187" t="s">
        <v>19</v>
      </c>
      <c r="G57" s="187" t="s">
        <v>303</v>
      </c>
      <c r="H57" s="187"/>
      <c r="I57" s="187" t="s">
        <v>50</v>
      </c>
      <c r="J57" s="187"/>
      <c r="K57" s="190"/>
      <c r="L57" s="190"/>
      <c r="M57" s="188"/>
      <c r="N57" s="188"/>
      <c r="O57" s="188" t="s">
        <v>417</v>
      </c>
      <c r="P57" s="189" t="s">
        <v>474</v>
      </c>
    </row>
    <row r="58" spans="1:17" ht="46.5" hidden="1" x14ac:dyDescent="0.35">
      <c r="A58" s="184" t="e">
        <f t="shared" si="1"/>
        <v>#REF!</v>
      </c>
      <c r="B58" s="187" t="s">
        <v>127</v>
      </c>
      <c r="C58" s="187" t="s">
        <v>33</v>
      </c>
      <c r="D58" s="186">
        <v>2015</v>
      </c>
      <c r="E58" s="187" t="s">
        <v>0</v>
      </c>
      <c r="F58" s="187" t="s">
        <v>19</v>
      </c>
      <c r="G58" s="187" t="s">
        <v>302</v>
      </c>
      <c r="H58" s="187" t="s">
        <v>12</v>
      </c>
      <c r="I58" s="187" t="s">
        <v>50</v>
      </c>
      <c r="J58" s="187">
        <v>43466</v>
      </c>
      <c r="K58" s="190"/>
      <c r="L58" s="190"/>
      <c r="M58" s="188"/>
      <c r="N58" s="188"/>
      <c r="O58" s="188" t="s">
        <v>421</v>
      </c>
      <c r="P58" s="189" t="s">
        <v>425</v>
      </c>
    </row>
    <row r="59" spans="1:17" ht="23.25" x14ac:dyDescent="0.35">
      <c r="A59" s="184" t="e">
        <f t="shared" si="1"/>
        <v>#REF!</v>
      </c>
      <c r="B59" s="187" t="s">
        <v>75</v>
      </c>
      <c r="C59" s="187" t="s">
        <v>190</v>
      </c>
      <c r="D59" s="186">
        <v>2015</v>
      </c>
      <c r="E59" s="187" t="s">
        <v>196</v>
      </c>
      <c r="F59" s="187" t="s">
        <v>19</v>
      </c>
      <c r="G59" s="187" t="s">
        <v>287</v>
      </c>
      <c r="H59" s="187"/>
      <c r="I59" s="187" t="s">
        <v>185</v>
      </c>
      <c r="J59" s="187" t="s">
        <v>195</v>
      </c>
      <c r="K59" s="190"/>
      <c r="L59" s="190"/>
      <c r="M59" s="188"/>
      <c r="N59" s="188"/>
      <c r="O59" s="185" t="s">
        <v>417</v>
      </c>
      <c r="P59" s="189" t="s">
        <v>459</v>
      </c>
    </row>
    <row r="60" spans="1:17" ht="34.9" hidden="1" x14ac:dyDescent="0.35">
      <c r="A60" s="184" t="e">
        <f t="shared" si="1"/>
        <v>#REF!</v>
      </c>
      <c r="B60" s="187" t="s">
        <v>44</v>
      </c>
      <c r="C60" s="187" t="s">
        <v>45</v>
      </c>
      <c r="D60" s="186">
        <v>2016</v>
      </c>
      <c r="E60" s="187" t="s">
        <v>46</v>
      </c>
      <c r="F60" s="187" t="s">
        <v>19</v>
      </c>
      <c r="G60" s="187" t="s">
        <v>295</v>
      </c>
      <c r="H60" s="187" t="s">
        <v>12</v>
      </c>
      <c r="I60" s="187" t="s">
        <v>37</v>
      </c>
      <c r="J60" s="187" t="s">
        <v>60</v>
      </c>
      <c r="K60" s="190"/>
      <c r="L60" s="190"/>
      <c r="M60" s="188"/>
      <c r="N60" s="188"/>
      <c r="O60" s="188" t="s">
        <v>421</v>
      </c>
      <c r="P60" s="189" t="s">
        <v>426</v>
      </c>
      <c r="Q60" s="183" t="s">
        <v>484</v>
      </c>
    </row>
    <row r="61" spans="1:17" ht="23.25" x14ac:dyDescent="0.35">
      <c r="A61" s="184" t="e">
        <f t="shared" si="1"/>
        <v>#REF!</v>
      </c>
      <c r="B61" s="187" t="s">
        <v>113</v>
      </c>
      <c r="C61" s="187" t="s">
        <v>114</v>
      </c>
      <c r="D61" s="186">
        <v>2016</v>
      </c>
      <c r="E61" s="187" t="s">
        <v>76</v>
      </c>
      <c r="F61" s="187" t="s">
        <v>19</v>
      </c>
      <c r="G61" s="187" t="s">
        <v>290</v>
      </c>
      <c r="H61" s="187"/>
      <c r="I61" s="187" t="s">
        <v>50</v>
      </c>
      <c r="J61" s="187"/>
      <c r="K61" s="190"/>
      <c r="L61" s="190"/>
      <c r="M61" s="188"/>
      <c r="N61" s="188"/>
      <c r="O61" s="185" t="s">
        <v>417</v>
      </c>
      <c r="P61" s="189" t="s">
        <v>459</v>
      </c>
    </row>
    <row r="62" spans="1:17" ht="23.25" hidden="1" x14ac:dyDescent="0.35">
      <c r="A62" s="184" t="e">
        <f t="shared" si="1"/>
        <v>#REF!</v>
      </c>
      <c r="B62" s="187" t="s">
        <v>136</v>
      </c>
      <c r="C62" s="187" t="s">
        <v>137</v>
      </c>
      <c r="D62" s="186">
        <v>2016</v>
      </c>
      <c r="E62" s="187" t="s">
        <v>0</v>
      </c>
      <c r="F62" s="187" t="s">
        <v>19</v>
      </c>
      <c r="G62" s="187" t="s">
        <v>291</v>
      </c>
      <c r="H62" s="187"/>
      <c r="I62" s="187" t="s">
        <v>50</v>
      </c>
      <c r="J62" s="187">
        <v>43070</v>
      </c>
      <c r="K62" s="190"/>
      <c r="L62" s="190"/>
      <c r="M62" s="188"/>
      <c r="N62" s="188"/>
      <c r="O62" s="188" t="s">
        <v>417</v>
      </c>
      <c r="P62" s="189" t="s">
        <v>474</v>
      </c>
    </row>
    <row r="63" spans="1:17" ht="23.25" x14ac:dyDescent="0.35">
      <c r="A63" s="184" t="e">
        <f t="shared" si="1"/>
        <v>#REF!</v>
      </c>
      <c r="B63" s="187" t="s">
        <v>170</v>
      </c>
      <c r="C63" s="187" t="s">
        <v>171</v>
      </c>
      <c r="D63" s="186">
        <v>2016</v>
      </c>
      <c r="E63" s="187" t="s">
        <v>0</v>
      </c>
      <c r="F63" s="187" t="s">
        <v>19</v>
      </c>
      <c r="G63" s="187" t="s">
        <v>147</v>
      </c>
      <c r="H63" s="187"/>
      <c r="I63" s="187" t="s">
        <v>50</v>
      </c>
      <c r="J63" s="187"/>
      <c r="K63" s="190"/>
      <c r="L63" s="190"/>
      <c r="M63" s="188"/>
      <c r="N63" s="188"/>
      <c r="O63" s="185" t="s">
        <v>417</v>
      </c>
      <c r="P63" s="189" t="s">
        <v>459</v>
      </c>
    </row>
    <row r="64" spans="1:17" ht="23.25" hidden="1" x14ac:dyDescent="0.35">
      <c r="A64" s="184" t="e">
        <f t="shared" si="1"/>
        <v>#REF!</v>
      </c>
      <c r="B64" s="187" t="s">
        <v>265</v>
      </c>
      <c r="C64" s="187" t="s">
        <v>266</v>
      </c>
      <c r="D64" s="186">
        <v>2016</v>
      </c>
      <c r="E64" s="187" t="s">
        <v>0</v>
      </c>
      <c r="F64" s="187" t="s">
        <v>19</v>
      </c>
      <c r="G64" s="187" t="s">
        <v>263</v>
      </c>
      <c r="H64" s="187" t="s">
        <v>256</v>
      </c>
      <c r="I64" s="187" t="s">
        <v>257</v>
      </c>
      <c r="J64" s="185"/>
      <c r="K64" s="188"/>
      <c r="L64" s="188"/>
      <c r="M64" s="188"/>
      <c r="N64" s="188"/>
      <c r="O64" s="188" t="s">
        <v>417</v>
      </c>
      <c r="P64" s="189" t="s">
        <v>474</v>
      </c>
    </row>
    <row r="65" spans="1:16" ht="46.5" x14ac:dyDescent="0.35">
      <c r="A65" s="184" t="e">
        <f t="shared" si="1"/>
        <v>#REF!</v>
      </c>
      <c r="B65" s="187" t="s">
        <v>92</v>
      </c>
      <c r="C65" s="187" t="s">
        <v>93</v>
      </c>
      <c r="D65" s="186">
        <v>2017</v>
      </c>
      <c r="E65" s="187" t="s">
        <v>0</v>
      </c>
      <c r="F65" s="187" t="s">
        <v>19</v>
      </c>
      <c r="G65" s="187" t="s">
        <v>293</v>
      </c>
      <c r="H65" s="187"/>
      <c r="I65" s="187" t="s">
        <v>50</v>
      </c>
      <c r="J65" s="187" t="s">
        <v>96</v>
      </c>
      <c r="K65" s="190" t="s">
        <v>94</v>
      </c>
      <c r="L65" s="187" t="s">
        <v>95</v>
      </c>
      <c r="M65" s="188"/>
      <c r="N65" s="188"/>
      <c r="O65" s="185" t="s">
        <v>417</v>
      </c>
      <c r="P65" s="189" t="s">
        <v>459</v>
      </c>
    </row>
    <row r="66" spans="1:16" ht="23.25" x14ac:dyDescent="0.35">
      <c r="A66" s="184" t="e">
        <f t="shared" si="1"/>
        <v>#REF!</v>
      </c>
      <c r="B66" s="187" t="s">
        <v>106</v>
      </c>
      <c r="C66" s="187" t="s">
        <v>107</v>
      </c>
      <c r="D66" s="186">
        <v>2017</v>
      </c>
      <c r="E66" s="187" t="s">
        <v>100</v>
      </c>
      <c r="F66" s="187" t="s">
        <v>19</v>
      </c>
      <c r="G66" s="187" t="s">
        <v>293</v>
      </c>
      <c r="H66" s="187"/>
      <c r="I66" s="187" t="s">
        <v>50</v>
      </c>
      <c r="J66" s="187"/>
      <c r="K66" s="190"/>
      <c r="L66" s="187"/>
      <c r="M66" s="188" t="s">
        <v>118</v>
      </c>
      <c r="N66" s="188"/>
      <c r="O66" s="188" t="s">
        <v>417</v>
      </c>
      <c r="P66" s="189" t="s">
        <v>459</v>
      </c>
    </row>
    <row r="67" spans="1:16" ht="23.25" hidden="1" x14ac:dyDescent="0.35">
      <c r="A67" s="184" t="e">
        <f t="shared" si="1"/>
        <v>#REF!</v>
      </c>
      <c r="B67" s="187" t="s">
        <v>54</v>
      </c>
      <c r="C67" s="187" t="s">
        <v>55</v>
      </c>
      <c r="D67" s="186">
        <v>2018</v>
      </c>
      <c r="E67" s="187" t="s">
        <v>29</v>
      </c>
      <c r="F67" s="187" t="s">
        <v>19</v>
      </c>
      <c r="G67" s="187" t="s">
        <v>263</v>
      </c>
      <c r="H67" s="187" t="s">
        <v>12</v>
      </c>
      <c r="I67" s="187" t="s">
        <v>50</v>
      </c>
      <c r="J67" s="187" t="s">
        <v>60</v>
      </c>
      <c r="K67" s="190"/>
      <c r="L67" s="190"/>
      <c r="M67" s="188"/>
      <c r="N67" s="188"/>
      <c r="O67" s="188" t="s">
        <v>417</v>
      </c>
      <c r="P67" s="189" t="s">
        <v>475</v>
      </c>
    </row>
    <row r="68" spans="1:16" ht="23.25" hidden="1" x14ac:dyDescent="0.35">
      <c r="A68" s="184" t="e">
        <f t="shared" si="1"/>
        <v>#REF!</v>
      </c>
      <c r="B68" s="187" t="s">
        <v>73</v>
      </c>
      <c r="C68" s="187" t="s">
        <v>74</v>
      </c>
      <c r="D68" s="186">
        <v>2018</v>
      </c>
      <c r="E68" s="187" t="s">
        <v>0</v>
      </c>
      <c r="F68" s="187" t="s">
        <v>19</v>
      </c>
      <c r="G68" s="187" t="s">
        <v>296</v>
      </c>
      <c r="H68" s="187" t="s">
        <v>12</v>
      </c>
      <c r="I68" s="187" t="s">
        <v>50</v>
      </c>
      <c r="J68" s="187" t="s">
        <v>63</v>
      </c>
      <c r="K68" s="190"/>
      <c r="L68" s="190"/>
      <c r="M68" s="188"/>
      <c r="N68" s="188"/>
      <c r="O68" s="185" t="s">
        <v>417</v>
      </c>
      <c r="P68" s="189" t="s">
        <v>474</v>
      </c>
    </row>
    <row r="69" spans="1:16" ht="34.9" x14ac:dyDescent="0.35">
      <c r="A69" s="184" t="e">
        <f t="shared" si="1"/>
        <v>#REF!</v>
      </c>
      <c r="B69" s="187" t="s">
        <v>429</v>
      </c>
      <c r="C69" s="187" t="s">
        <v>110</v>
      </c>
      <c r="D69" s="186">
        <v>2018</v>
      </c>
      <c r="E69" s="187" t="s">
        <v>49</v>
      </c>
      <c r="F69" s="187" t="s">
        <v>19</v>
      </c>
      <c r="G69" s="187" t="s">
        <v>297</v>
      </c>
      <c r="H69" s="187" t="s">
        <v>12</v>
      </c>
      <c r="I69" s="187" t="s">
        <v>50</v>
      </c>
      <c r="J69" s="187" t="s">
        <v>111</v>
      </c>
      <c r="K69" s="190" t="s">
        <v>112</v>
      </c>
      <c r="L69" s="187"/>
      <c r="M69" s="188"/>
      <c r="N69" s="188"/>
      <c r="O69" s="185" t="s">
        <v>417</v>
      </c>
      <c r="P69" s="189" t="s">
        <v>459</v>
      </c>
    </row>
    <row r="70" spans="1:16" ht="23.25" hidden="1" x14ac:dyDescent="0.35">
      <c r="A70" s="184" t="e">
        <f t="shared" si="1"/>
        <v>#REF!</v>
      </c>
      <c r="B70" s="187" t="s">
        <v>231</v>
      </c>
      <c r="C70" s="187" t="s">
        <v>232</v>
      </c>
      <c r="D70" s="186">
        <v>2018</v>
      </c>
      <c r="E70" s="187" t="s">
        <v>233</v>
      </c>
      <c r="F70" s="187" t="s">
        <v>19</v>
      </c>
      <c r="G70" s="185" t="s">
        <v>147</v>
      </c>
      <c r="H70" s="185"/>
      <c r="I70" s="206" t="s">
        <v>237</v>
      </c>
      <c r="J70" s="187" t="s">
        <v>60</v>
      </c>
      <c r="K70" s="188"/>
      <c r="L70" s="188"/>
      <c r="M70" s="188"/>
      <c r="N70" s="188" t="s">
        <v>230</v>
      </c>
      <c r="O70" s="185" t="s">
        <v>417</v>
      </c>
      <c r="P70" s="194" t="s">
        <v>476</v>
      </c>
    </row>
    <row r="71" spans="1:16" ht="23.25" x14ac:dyDescent="0.35">
      <c r="A71" s="184" t="e">
        <f>#REF!+1</f>
        <v>#REF!</v>
      </c>
      <c r="B71" s="187" t="s">
        <v>261</v>
      </c>
      <c r="C71" s="185" t="s">
        <v>262</v>
      </c>
      <c r="D71" s="186">
        <v>2018</v>
      </c>
      <c r="E71" s="187" t="s">
        <v>233</v>
      </c>
      <c r="F71" s="187" t="s">
        <v>19</v>
      </c>
      <c r="G71" s="187" t="s">
        <v>263</v>
      </c>
      <c r="H71" s="187" t="s">
        <v>256</v>
      </c>
      <c r="I71" s="187" t="s">
        <v>264</v>
      </c>
      <c r="J71" s="187" t="s">
        <v>60</v>
      </c>
      <c r="K71" s="188"/>
      <c r="L71" s="188"/>
      <c r="M71" s="188"/>
      <c r="N71" s="188"/>
      <c r="O71" s="185" t="s">
        <v>417</v>
      </c>
      <c r="P71" s="189" t="s">
        <v>459</v>
      </c>
    </row>
    <row r="72" spans="1:16" ht="23.25" hidden="1" x14ac:dyDescent="0.35">
      <c r="A72" s="184" t="e">
        <f>#REF!+1</f>
        <v>#REF!</v>
      </c>
      <c r="B72" s="187" t="s">
        <v>75</v>
      </c>
      <c r="C72" s="187"/>
      <c r="D72" s="186"/>
      <c r="E72" s="187" t="s">
        <v>76</v>
      </c>
      <c r="F72" s="187" t="s">
        <v>19</v>
      </c>
      <c r="G72" s="187" t="s">
        <v>299</v>
      </c>
      <c r="H72" s="187"/>
      <c r="I72" s="187" t="s">
        <v>50</v>
      </c>
      <c r="J72" s="187" t="s">
        <v>77</v>
      </c>
      <c r="K72" s="190"/>
      <c r="L72" s="190"/>
      <c r="M72" s="188"/>
      <c r="N72" s="188"/>
      <c r="O72" s="188" t="s">
        <v>424</v>
      </c>
      <c r="P72" s="189"/>
    </row>
    <row r="73" spans="1:16" ht="23.25" x14ac:dyDescent="0.35">
      <c r="A73" s="184" t="e">
        <f>A72+1</f>
        <v>#REF!</v>
      </c>
      <c r="B73" s="187" t="s">
        <v>120</v>
      </c>
      <c r="C73" s="187" t="s">
        <v>119</v>
      </c>
      <c r="D73" s="186"/>
      <c r="E73" s="187"/>
      <c r="F73" s="187" t="s">
        <v>19</v>
      </c>
      <c r="G73" s="187" t="s">
        <v>263</v>
      </c>
      <c r="H73" s="187"/>
      <c r="I73" s="187" t="s">
        <v>50</v>
      </c>
      <c r="J73" s="187"/>
      <c r="K73" s="190"/>
      <c r="L73" s="190"/>
      <c r="M73" s="188"/>
      <c r="N73" s="188"/>
      <c r="O73" s="185" t="s">
        <v>417</v>
      </c>
      <c r="P73" s="189" t="s">
        <v>459</v>
      </c>
    </row>
    <row r="74" spans="1:16" ht="23.25" hidden="1" x14ac:dyDescent="0.35">
      <c r="A74" s="184" t="e">
        <f>A73+1</f>
        <v>#REF!</v>
      </c>
      <c r="B74" s="187" t="s">
        <v>159</v>
      </c>
      <c r="C74" s="187" t="s">
        <v>152</v>
      </c>
      <c r="D74" s="186">
        <v>2013</v>
      </c>
      <c r="E74" s="187" t="s">
        <v>160</v>
      </c>
      <c r="F74" s="187" t="s">
        <v>19</v>
      </c>
      <c r="G74" s="187" t="s">
        <v>147</v>
      </c>
      <c r="H74" s="187"/>
      <c r="I74" s="187" t="s">
        <v>50</v>
      </c>
      <c r="J74" s="187"/>
      <c r="K74" s="190"/>
      <c r="L74" s="190"/>
      <c r="M74" s="188"/>
      <c r="N74" s="188"/>
      <c r="O74" s="185" t="s">
        <v>417</v>
      </c>
      <c r="P74" s="194" t="s">
        <v>476</v>
      </c>
    </row>
    <row r="75" spans="1:16" ht="34.9" x14ac:dyDescent="0.35">
      <c r="A75" s="184" t="e">
        <f>A74+1</f>
        <v>#REF!</v>
      </c>
      <c r="B75" s="185" t="s">
        <v>325</v>
      </c>
      <c r="C75" s="185" t="s">
        <v>430</v>
      </c>
      <c r="D75" s="186">
        <v>2016</v>
      </c>
      <c r="E75" s="185" t="s">
        <v>326</v>
      </c>
      <c r="F75" s="185" t="s">
        <v>19</v>
      </c>
      <c r="G75" s="187" t="s">
        <v>328</v>
      </c>
      <c r="H75" s="185" t="s">
        <v>256</v>
      </c>
      <c r="I75" s="185"/>
      <c r="J75" s="185"/>
      <c r="K75" s="188"/>
      <c r="L75" s="188"/>
      <c r="M75" s="188"/>
      <c r="N75" s="188"/>
      <c r="O75" s="188" t="s">
        <v>417</v>
      </c>
      <c r="P75" s="189" t="s">
        <v>459</v>
      </c>
    </row>
    <row r="76" spans="1:16" ht="23.25" x14ac:dyDescent="0.35">
      <c r="A76" s="184" t="e">
        <f>A75+1</f>
        <v>#REF!</v>
      </c>
      <c r="B76" s="185" t="s">
        <v>327</v>
      </c>
      <c r="C76" s="185" t="s">
        <v>329</v>
      </c>
      <c r="D76" s="186">
        <v>2013</v>
      </c>
      <c r="E76" s="185" t="s">
        <v>326</v>
      </c>
      <c r="F76" s="185" t="s">
        <v>19</v>
      </c>
      <c r="G76" s="187" t="s">
        <v>328</v>
      </c>
      <c r="H76" s="185" t="s">
        <v>256</v>
      </c>
      <c r="I76" s="185" t="s">
        <v>319</v>
      </c>
      <c r="J76" s="185" t="s">
        <v>312</v>
      </c>
      <c r="K76" s="188"/>
      <c r="L76" s="188"/>
      <c r="M76" s="188"/>
      <c r="N76" s="188"/>
      <c r="O76" s="185" t="s">
        <v>417</v>
      </c>
      <c r="P76" s="189" t="s">
        <v>459</v>
      </c>
    </row>
    <row r="77" spans="1:16" ht="46.5" hidden="1" x14ac:dyDescent="0.35">
      <c r="A77" s="184" t="e">
        <f>A76+1</f>
        <v>#REF!</v>
      </c>
      <c r="B77" s="187" t="s">
        <v>444</v>
      </c>
      <c r="C77" s="187" t="s">
        <v>122</v>
      </c>
      <c r="D77" s="186">
        <v>2015</v>
      </c>
      <c r="E77" s="187" t="s">
        <v>123</v>
      </c>
      <c r="F77" s="188"/>
      <c r="G77" s="188"/>
      <c r="H77" s="188"/>
      <c r="I77" s="188"/>
      <c r="J77" s="188"/>
      <c r="K77" s="188"/>
      <c r="L77" s="188"/>
      <c r="M77" s="188"/>
      <c r="N77" s="188"/>
      <c r="O77" s="185" t="s">
        <v>417</v>
      </c>
      <c r="P77" s="189" t="s">
        <v>474</v>
      </c>
    </row>
    <row r="78" spans="1:16" ht="23.25" hidden="1" x14ac:dyDescent="0.35">
      <c r="A78" s="184" t="e">
        <f t="shared" ref="A78:A103" si="2">A77+1</f>
        <v>#REF!</v>
      </c>
      <c r="B78" s="187" t="s">
        <v>54</v>
      </c>
      <c r="C78" s="187" t="s">
        <v>55</v>
      </c>
      <c r="D78" s="186">
        <v>2018</v>
      </c>
      <c r="E78" s="187" t="s">
        <v>58</v>
      </c>
      <c r="F78" s="187" t="s">
        <v>19</v>
      </c>
      <c r="G78" s="187" t="s">
        <v>445</v>
      </c>
      <c r="H78" s="187" t="s">
        <v>12</v>
      </c>
      <c r="I78" s="188" t="s">
        <v>421</v>
      </c>
      <c r="J78" s="188" t="s">
        <v>428</v>
      </c>
      <c r="K78" s="188"/>
      <c r="L78" s="188"/>
      <c r="M78" s="188"/>
      <c r="N78" s="188"/>
      <c r="O78" s="185" t="s">
        <v>417</v>
      </c>
      <c r="P78" s="189" t="s">
        <v>474</v>
      </c>
    </row>
    <row r="79" spans="1:16" ht="23.25" hidden="1" x14ac:dyDescent="0.35">
      <c r="A79" s="184" t="e">
        <f t="shared" si="2"/>
        <v>#REF!</v>
      </c>
      <c r="B79" s="187" t="s">
        <v>238</v>
      </c>
      <c r="C79" s="185" t="s">
        <v>239</v>
      </c>
      <c r="D79" s="186">
        <v>2012</v>
      </c>
      <c r="E79" s="188"/>
      <c r="F79" s="187" t="s">
        <v>0</v>
      </c>
      <c r="G79" s="187" t="s">
        <v>441</v>
      </c>
      <c r="H79" s="187" t="s">
        <v>240</v>
      </c>
      <c r="I79" s="185"/>
      <c r="J79" s="188" t="s">
        <v>417</v>
      </c>
      <c r="K79" s="188" t="s">
        <v>419</v>
      </c>
      <c r="L79" s="188"/>
      <c r="M79" s="188"/>
      <c r="N79" s="188"/>
      <c r="O79" s="185" t="s">
        <v>417</v>
      </c>
      <c r="P79" s="211" t="s">
        <v>438</v>
      </c>
    </row>
    <row r="80" spans="1:16" ht="23.25" hidden="1" x14ac:dyDescent="0.35">
      <c r="A80" s="184" t="e">
        <f t="shared" si="2"/>
        <v>#REF!</v>
      </c>
      <c r="B80" s="187" t="s">
        <v>208</v>
      </c>
      <c r="C80" s="187" t="s">
        <v>209</v>
      </c>
      <c r="D80" s="186">
        <v>2017</v>
      </c>
      <c r="E80" s="188"/>
      <c r="F80" s="187" t="s">
        <v>76</v>
      </c>
      <c r="G80" s="187" t="s">
        <v>441</v>
      </c>
      <c r="H80" s="187" t="s">
        <v>189</v>
      </c>
      <c r="I80" s="187"/>
      <c r="J80" s="188" t="s">
        <v>417</v>
      </c>
      <c r="K80" s="188" t="s">
        <v>419</v>
      </c>
      <c r="L80" s="188"/>
      <c r="M80" s="188"/>
      <c r="N80" s="188"/>
      <c r="O80" s="185" t="s">
        <v>417</v>
      </c>
      <c r="P80" s="211" t="s">
        <v>438</v>
      </c>
    </row>
    <row r="81" spans="1:16" ht="23.25" hidden="1" x14ac:dyDescent="0.35">
      <c r="A81" s="184" t="e">
        <f t="shared" si="2"/>
        <v>#REF!</v>
      </c>
      <c r="B81" s="187" t="s">
        <v>241</v>
      </c>
      <c r="C81" s="185" t="s">
        <v>242</v>
      </c>
      <c r="D81" s="186">
        <v>2012</v>
      </c>
      <c r="E81" s="188"/>
      <c r="F81" s="187" t="s">
        <v>0</v>
      </c>
      <c r="G81" s="187" t="s">
        <v>441</v>
      </c>
      <c r="H81" s="187" t="s">
        <v>243</v>
      </c>
      <c r="I81" s="185"/>
      <c r="J81" s="188" t="s">
        <v>417</v>
      </c>
      <c r="K81" s="188" t="s">
        <v>419</v>
      </c>
      <c r="L81" s="188"/>
      <c r="M81" s="188"/>
      <c r="N81" s="188"/>
      <c r="O81" s="185" t="s">
        <v>417</v>
      </c>
      <c r="P81" s="211" t="s">
        <v>438</v>
      </c>
    </row>
    <row r="82" spans="1:16" ht="23.25" hidden="1" x14ac:dyDescent="0.35">
      <c r="A82" s="184" t="e">
        <f t="shared" si="2"/>
        <v>#REF!</v>
      </c>
      <c r="B82" s="187" t="s">
        <v>448</v>
      </c>
      <c r="C82" s="187" t="s">
        <v>28</v>
      </c>
      <c r="D82" s="186">
        <v>2014</v>
      </c>
      <c r="E82" s="187" t="s">
        <v>58</v>
      </c>
      <c r="F82" s="187" t="s">
        <v>19</v>
      </c>
      <c r="G82" s="187" t="s">
        <v>443</v>
      </c>
      <c r="H82" s="188"/>
      <c r="I82" s="188"/>
      <c r="J82" s="188"/>
      <c r="K82" s="188"/>
      <c r="L82" s="188"/>
      <c r="M82" s="188"/>
      <c r="N82" s="188"/>
      <c r="O82" s="185" t="s">
        <v>417</v>
      </c>
      <c r="P82" s="189" t="s">
        <v>433</v>
      </c>
    </row>
    <row r="83" spans="1:16" ht="25.5" hidden="1" customHeight="1" x14ac:dyDescent="0.35">
      <c r="A83" s="184" t="e">
        <f t="shared" si="2"/>
        <v>#REF!</v>
      </c>
      <c r="B83" s="185" t="s">
        <v>379</v>
      </c>
      <c r="C83" s="185" t="s">
        <v>378</v>
      </c>
      <c r="D83" s="185">
        <v>2012</v>
      </c>
      <c r="E83" s="185" t="s">
        <v>76</v>
      </c>
      <c r="F83" s="185" t="s">
        <v>19</v>
      </c>
      <c r="G83" s="185" t="s">
        <v>382</v>
      </c>
      <c r="H83" s="185"/>
      <c r="I83" s="185" t="s">
        <v>427</v>
      </c>
      <c r="J83" s="185" t="s">
        <v>437</v>
      </c>
      <c r="K83" s="188"/>
      <c r="L83" s="188"/>
      <c r="M83" s="188"/>
      <c r="N83" s="188"/>
      <c r="O83" s="185" t="s">
        <v>417</v>
      </c>
      <c r="P83" s="211" t="s">
        <v>458</v>
      </c>
    </row>
    <row r="84" spans="1:16" hidden="1" x14ac:dyDescent="0.35">
      <c r="A84" s="184" t="e">
        <f t="shared" si="2"/>
        <v>#REF!</v>
      </c>
      <c r="B84" s="185" t="s">
        <v>431</v>
      </c>
      <c r="C84" s="185" t="s">
        <v>385</v>
      </c>
      <c r="D84" s="185"/>
      <c r="E84" s="185" t="s">
        <v>76</v>
      </c>
      <c r="F84" s="185" t="s">
        <v>19</v>
      </c>
      <c r="G84" s="185" t="s">
        <v>365</v>
      </c>
      <c r="H84" s="185"/>
      <c r="I84" s="185" t="s">
        <v>423</v>
      </c>
      <c r="J84" s="185" t="s">
        <v>432</v>
      </c>
      <c r="K84" s="188"/>
      <c r="L84" s="188"/>
      <c r="M84" s="188"/>
      <c r="N84" s="188"/>
      <c r="O84" s="185" t="s">
        <v>417</v>
      </c>
      <c r="P84" s="189" t="s">
        <v>474</v>
      </c>
    </row>
    <row r="85" spans="1:16" ht="23.25" hidden="1" x14ac:dyDescent="0.35">
      <c r="A85" s="184" t="e">
        <f t="shared" si="2"/>
        <v>#REF!</v>
      </c>
      <c r="B85" s="187" t="s">
        <v>449</v>
      </c>
      <c r="C85" s="187" t="s">
        <v>269</v>
      </c>
      <c r="D85" s="186">
        <v>2013</v>
      </c>
      <c r="E85" s="187" t="s">
        <v>0</v>
      </c>
      <c r="F85" s="187"/>
      <c r="G85" s="187" t="s">
        <v>284</v>
      </c>
      <c r="H85" s="188"/>
      <c r="I85" s="188"/>
      <c r="J85" s="188"/>
      <c r="K85" s="188"/>
      <c r="L85" s="188"/>
      <c r="M85" s="188"/>
      <c r="N85" s="188"/>
      <c r="O85" s="185" t="s">
        <v>417</v>
      </c>
      <c r="P85" s="189" t="s">
        <v>474</v>
      </c>
    </row>
    <row r="86" spans="1:16" ht="23.25" hidden="1" x14ac:dyDescent="0.35">
      <c r="A86" s="184" t="e">
        <f t="shared" si="2"/>
        <v>#REF!</v>
      </c>
      <c r="B86" s="185" t="s">
        <v>446</v>
      </c>
      <c r="C86" s="185" t="s">
        <v>485</v>
      </c>
      <c r="D86" s="193">
        <v>2016</v>
      </c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5" t="s">
        <v>417</v>
      </c>
      <c r="P86" s="211" t="s">
        <v>458</v>
      </c>
    </row>
    <row r="87" spans="1:16" hidden="1" x14ac:dyDescent="0.35">
      <c r="A87" s="184" t="e">
        <f t="shared" si="2"/>
        <v>#REF!</v>
      </c>
      <c r="B87" s="185" t="s">
        <v>413</v>
      </c>
      <c r="C87" s="188"/>
      <c r="D87" s="193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5" t="s">
        <v>417</v>
      </c>
      <c r="P87" s="211" t="s">
        <v>476</v>
      </c>
    </row>
    <row r="88" spans="1:16" ht="34.9" hidden="1" x14ac:dyDescent="0.35">
      <c r="A88" s="184" t="e">
        <f t="shared" si="2"/>
        <v>#REF!</v>
      </c>
      <c r="B88" s="185" t="s">
        <v>434</v>
      </c>
      <c r="C88" s="185" t="s">
        <v>435</v>
      </c>
      <c r="D88" s="193">
        <v>2010</v>
      </c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5" t="s">
        <v>417</v>
      </c>
      <c r="P88" s="211" t="s">
        <v>476</v>
      </c>
    </row>
    <row r="89" spans="1:16" ht="34.9" hidden="1" x14ac:dyDescent="0.35">
      <c r="A89" s="184" t="e">
        <f t="shared" si="2"/>
        <v>#REF!</v>
      </c>
      <c r="B89" s="185" t="s">
        <v>414</v>
      </c>
      <c r="C89" s="185" t="s">
        <v>450</v>
      </c>
      <c r="D89" s="193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5" t="s">
        <v>417</v>
      </c>
      <c r="P89" s="211" t="s">
        <v>476</v>
      </c>
    </row>
    <row r="90" spans="1:16" hidden="1" x14ac:dyDescent="0.35">
      <c r="A90" s="184" t="e">
        <f t="shared" si="2"/>
        <v>#REF!</v>
      </c>
      <c r="B90" s="187" t="s">
        <v>124</v>
      </c>
      <c r="C90" s="187" t="s">
        <v>126</v>
      </c>
      <c r="D90" s="186">
        <v>2015</v>
      </c>
      <c r="E90" s="187"/>
      <c r="F90" s="187" t="s">
        <v>439</v>
      </c>
      <c r="G90" s="188"/>
      <c r="H90" s="188"/>
      <c r="I90" s="188"/>
      <c r="J90" s="188"/>
      <c r="K90" s="188"/>
      <c r="L90" s="188"/>
      <c r="M90" s="188"/>
      <c r="N90" s="188"/>
      <c r="O90" s="185" t="s">
        <v>417</v>
      </c>
      <c r="P90" s="211" t="s">
        <v>460</v>
      </c>
    </row>
    <row r="91" spans="1:16" hidden="1" x14ac:dyDescent="0.35">
      <c r="A91" s="184" t="e">
        <f t="shared" si="2"/>
        <v>#REF!</v>
      </c>
      <c r="B91" s="187" t="s">
        <v>440</v>
      </c>
      <c r="C91" s="187" t="s">
        <v>139</v>
      </c>
      <c r="D91" s="186">
        <v>2017</v>
      </c>
      <c r="E91" s="187"/>
      <c r="F91" s="187" t="s">
        <v>140</v>
      </c>
      <c r="G91" s="188"/>
      <c r="H91" s="188"/>
      <c r="I91" s="188"/>
      <c r="J91" s="188"/>
      <c r="K91" s="188"/>
      <c r="L91" s="188"/>
      <c r="M91" s="188"/>
      <c r="N91" s="188"/>
      <c r="O91" s="185" t="s">
        <v>417</v>
      </c>
      <c r="P91" s="211" t="s">
        <v>438</v>
      </c>
    </row>
    <row r="92" spans="1:16" ht="34.9" hidden="1" x14ac:dyDescent="0.35">
      <c r="A92" s="184" t="e">
        <f t="shared" si="2"/>
        <v>#REF!</v>
      </c>
      <c r="B92" s="185" t="s">
        <v>227</v>
      </c>
      <c r="C92" s="185" t="s">
        <v>228</v>
      </c>
      <c r="D92" s="186">
        <v>2011</v>
      </c>
      <c r="E92" s="187" t="s">
        <v>0</v>
      </c>
      <c r="F92" s="187" t="s">
        <v>441</v>
      </c>
      <c r="G92" s="188"/>
      <c r="H92" s="188"/>
      <c r="I92" s="188"/>
      <c r="J92" s="188"/>
      <c r="K92" s="188"/>
      <c r="L92" s="188"/>
      <c r="M92" s="188"/>
      <c r="N92" s="188"/>
      <c r="O92" s="185" t="s">
        <v>417</v>
      </c>
      <c r="P92" s="211" t="s">
        <v>438</v>
      </c>
    </row>
    <row r="93" spans="1:16" ht="23.25" hidden="1" x14ac:dyDescent="0.35">
      <c r="A93" s="184" t="e">
        <f t="shared" si="2"/>
        <v>#REF!</v>
      </c>
      <c r="B93" s="187" t="s">
        <v>238</v>
      </c>
      <c r="C93" s="185" t="s">
        <v>239</v>
      </c>
      <c r="D93" s="186">
        <v>2012</v>
      </c>
      <c r="E93" s="187" t="s">
        <v>0</v>
      </c>
      <c r="F93" s="187" t="s">
        <v>441</v>
      </c>
      <c r="G93" s="188"/>
      <c r="H93" s="188"/>
      <c r="I93" s="188"/>
      <c r="J93" s="188"/>
      <c r="K93" s="188"/>
      <c r="L93" s="188"/>
      <c r="M93" s="188"/>
      <c r="N93" s="188"/>
      <c r="O93" s="185" t="s">
        <v>417</v>
      </c>
      <c r="P93" s="211" t="s">
        <v>438</v>
      </c>
    </row>
    <row r="94" spans="1:16" ht="23.25" hidden="1" x14ac:dyDescent="0.35">
      <c r="A94" s="184" t="e">
        <f t="shared" si="2"/>
        <v>#REF!</v>
      </c>
      <c r="B94" s="187" t="s">
        <v>208</v>
      </c>
      <c r="C94" s="187" t="s">
        <v>209</v>
      </c>
      <c r="D94" s="186">
        <v>2017</v>
      </c>
      <c r="E94" s="187" t="s">
        <v>76</v>
      </c>
      <c r="F94" s="187" t="s">
        <v>441</v>
      </c>
      <c r="G94" s="188"/>
      <c r="H94" s="188"/>
      <c r="I94" s="188"/>
      <c r="J94" s="188"/>
      <c r="K94" s="188"/>
      <c r="L94" s="188"/>
      <c r="M94" s="188"/>
      <c r="N94" s="188"/>
      <c r="O94" s="185" t="s">
        <v>417</v>
      </c>
      <c r="P94" s="211" t="s">
        <v>438</v>
      </c>
    </row>
    <row r="95" spans="1:16" ht="23.25" hidden="1" x14ac:dyDescent="0.35">
      <c r="A95" s="184" t="e">
        <f t="shared" si="2"/>
        <v>#REF!</v>
      </c>
      <c r="B95" s="187" t="s">
        <v>241</v>
      </c>
      <c r="C95" s="185" t="s">
        <v>242</v>
      </c>
      <c r="D95" s="186">
        <v>2012</v>
      </c>
      <c r="E95" s="187" t="s">
        <v>0</v>
      </c>
      <c r="F95" s="187" t="s">
        <v>441</v>
      </c>
      <c r="G95" s="188"/>
      <c r="H95" s="188"/>
      <c r="I95" s="188"/>
      <c r="J95" s="188"/>
      <c r="K95" s="188"/>
      <c r="L95" s="188"/>
      <c r="M95" s="188"/>
      <c r="N95" s="188"/>
      <c r="O95" s="185" t="s">
        <v>417</v>
      </c>
      <c r="P95" s="211" t="s">
        <v>438</v>
      </c>
    </row>
    <row r="96" spans="1:16" ht="34.9" hidden="1" x14ac:dyDescent="0.35">
      <c r="A96" s="184" t="e">
        <f t="shared" si="2"/>
        <v>#REF!</v>
      </c>
      <c r="B96" s="185" t="s">
        <v>461</v>
      </c>
      <c r="C96" s="185" t="s">
        <v>462</v>
      </c>
      <c r="D96" s="186">
        <v>2016</v>
      </c>
      <c r="E96" s="187" t="s">
        <v>156</v>
      </c>
      <c r="F96" s="188"/>
      <c r="G96" s="188"/>
      <c r="H96" s="188"/>
      <c r="I96" s="188"/>
      <c r="J96" s="188"/>
      <c r="K96" s="188"/>
      <c r="L96" s="188"/>
      <c r="M96" s="188"/>
      <c r="N96" s="188"/>
      <c r="O96" s="185" t="s">
        <v>417</v>
      </c>
      <c r="P96" s="211" t="s">
        <v>478</v>
      </c>
    </row>
    <row r="97" spans="1:16" ht="34.9" hidden="1" x14ac:dyDescent="0.35">
      <c r="A97" s="184" t="e">
        <f t="shared" si="2"/>
        <v>#REF!</v>
      </c>
      <c r="B97" s="185" t="s">
        <v>463</v>
      </c>
      <c r="C97" s="185" t="s">
        <v>464</v>
      </c>
      <c r="D97" s="193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5" t="s">
        <v>417</v>
      </c>
      <c r="P97" s="211" t="s">
        <v>478</v>
      </c>
    </row>
    <row r="98" spans="1:16" ht="46.5" hidden="1" x14ac:dyDescent="0.35">
      <c r="A98" s="184" t="e">
        <f t="shared" si="2"/>
        <v>#REF!</v>
      </c>
      <c r="B98" s="185" t="s">
        <v>465</v>
      </c>
      <c r="C98" s="185" t="s">
        <v>466</v>
      </c>
      <c r="D98" s="186">
        <v>2006</v>
      </c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5" t="s">
        <v>417</v>
      </c>
      <c r="P98" s="211" t="s">
        <v>478</v>
      </c>
    </row>
    <row r="99" spans="1:16" ht="23.25" hidden="1" x14ac:dyDescent="0.35">
      <c r="A99" s="184" t="e">
        <f t="shared" si="2"/>
        <v>#REF!</v>
      </c>
      <c r="B99" s="185" t="s">
        <v>467</v>
      </c>
      <c r="C99" s="188" t="s">
        <v>468</v>
      </c>
      <c r="D99" s="186">
        <v>2010</v>
      </c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5" t="s">
        <v>417</v>
      </c>
      <c r="P99" s="211" t="s">
        <v>458</v>
      </c>
    </row>
    <row r="100" spans="1:16" ht="46.5" x14ac:dyDescent="0.35">
      <c r="A100" s="184" t="e">
        <f t="shared" si="2"/>
        <v>#REF!</v>
      </c>
      <c r="B100" s="185" t="s">
        <v>469</v>
      </c>
      <c r="C100" s="185" t="s">
        <v>470</v>
      </c>
      <c r="D100" s="193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5" t="s">
        <v>417</v>
      </c>
      <c r="P100" s="189" t="s">
        <v>459</v>
      </c>
    </row>
    <row r="101" spans="1:16" ht="23.25" x14ac:dyDescent="0.35">
      <c r="A101" s="184" t="e">
        <f t="shared" si="2"/>
        <v>#REF!</v>
      </c>
      <c r="B101" s="185" t="s">
        <v>471</v>
      </c>
      <c r="C101" s="185" t="s">
        <v>472</v>
      </c>
      <c r="D101" s="186">
        <v>2002</v>
      </c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5" t="s">
        <v>417</v>
      </c>
      <c r="P101" s="189" t="s">
        <v>459</v>
      </c>
    </row>
    <row r="102" spans="1:16" ht="23.25" hidden="1" x14ac:dyDescent="0.35">
      <c r="A102" s="184" t="e">
        <f t="shared" si="2"/>
        <v>#REF!</v>
      </c>
      <c r="B102" s="185" t="s">
        <v>480</v>
      </c>
      <c r="C102" s="188" t="s">
        <v>481</v>
      </c>
      <c r="D102" s="193">
        <v>1998</v>
      </c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9" t="s">
        <v>475</v>
      </c>
    </row>
    <row r="103" spans="1:16" ht="35.25" hidden="1" thickBot="1" x14ac:dyDescent="0.4">
      <c r="A103" s="184" t="e">
        <f t="shared" si="2"/>
        <v>#REF!</v>
      </c>
      <c r="B103" s="197" t="s">
        <v>482</v>
      </c>
      <c r="C103" s="198" t="s">
        <v>483</v>
      </c>
      <c r="D103" s="199">
        <v>2008</v>
      </c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 t="s">
        <v>417</v>
      </c>
      <c r="P103" s="201" t="s">
        <v>451</v>
      </c>
    </row>
  </sheetData>
  <autoFilter ref="A1:Q103" xr:uid="{690CFD7B-CF73-4869-BB0B-AAA57464DA9E}">
    <filterColumn colId="15">
      <filters>
        <filter val="Adults Population"/>
      </filters>
    </filterColumn>
  </autoFilter>
  <hyperlinks>
    <hyperlink ref="B34" r:id="rId1" display="https://www.sciencedirect.com/science/article/pii/S0749379708000883" xr:uid="{00000000-0004-0000-0500-000000000000}"/>
    <hyperlink ref="C27" r:id="rId2" display="https://www.tandfonline.com/author/Curtis%2C+Jacqueline+W" xr:uid="{00000000-0004-0000-0500-000001000000}"/>
  </hyperlinks>
  <pageMargins left="0.7" right="0.7" top="0.75" bottom="0.75" header="0.3" footer="0.3"/>
  <pageSetup paperSize="9" orientation="portrait" horizontalDpi="4294967293" verticalDpi="4294967293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6A00-297A-4983-9FF4-6C4C760EEED2}">
  <dimension ref="A1:P79"/>
  <sheetViews>
    <sheetView tabSelected="1" zoomScale="85" zoomScaleNormal="85" zoomScalePageLayoutView="150" workbookViewId="0">
      <pane ySplit="1" topLeftCell="A68" activePane="bottomLeft" state="frozen"/>
      <selection activeCell="D1" sqref="D1"/>
      <selection pane="bottomLeft" activeCell="D19" sqref="D19"/>
    </sheetView>
  </sheetViews>
  <sheetFormatPr defaultColWidth="8.796875" defaultRowHeight="11.65" x14ac:dyDescent="0.35"/>
  <cols>
    <col min="1" max="1" width="8.796875" style="195"/>
    <col min="2" max="2" width="48.86328125" style="183" customWidth="1"/>
    <col min="3" max="3" width="36.86328125" style="183" customWidth="1"/>
    <col min="4" max="4" width="15.265625" style="195" bestFit="1" customWidth="1"/>
    <col min="5" max="5" width="14.796875" style="183" customWidth="1"/>
    <col min="6" max="6" width="15.33203125" style="183" hidden="1" customWidth="1"/>
    <col min="7" max="7" width="32" style="183" hidden="1" customWidth="1"/>
    <col min="8" max="8" width="13.1328125" style="183" hidden="1" customWidth="1"/>
    <col min="9" max="9" width="29.6640625" style="183" hidden="1" customWidth="1"/>
    <col min="10" max="10" width="10.6640625" style="183" hidden="1" customWidth="1"/>
    <col min="11" max="11" width="14.6640625" style="183" hidden="1" customWidth="1"/>
    <col min="12" max="12" width="42.46484375" style="183" hidden="1" customWidth="1"/>
    <col min="13" max="13" width="38.6640625" style="183" hidden="1" customWidth="1"/>
    <col min="14" max="14" width="19.6640625" style="183" hidden="1" customWidth="1"/>
    <col min="15" max="15" width="19.6640625" style="183" customWidth="1"/>
    <col min="16" max="16" width="38.9296875" style="183" bestFit="1" customWidth="1"/>
    <col min="17" max="16384" width="8.796875" style="183"/>
  </cols>
  <sheetData>
    <row r="1" spans="1:16" ht="45.75" customHeight="1" x14ac:dyDescent="0.45">
      <c r="A1" s="212" t="s">
        <v>174</v>
      </c>
      <c r="B1" s="213" t="s">
        <v>447</v>
      </c>
      <c r="C1" s="213" t="s">
        <v>487</v>
      </c>
      <c r="D1" s="212" t="s">
        <v>416</v>
      </c>
      <c r="E1" s="213" t="s">
        <v>523</v>
      </c>
      <c r="F1" s="213" t="s">
        <v>8</v>
      </c>
      <c r="G1" s="213"/>
      <c r="H1" s="213" t="s">
        <v>11</v>
      </c>
      <c r="I1" s="213" t="s">
        <v>15</v>
      </c>
      <c r="J1" s="213" t="s">
        <v>59</v>
      </c>
      <c r="K1" s="213" t="s">
        <v>80</v>
      </c>
      <c r="L1" s="213" t="s">
        <v>116</v>
      </c>
      <c r="M1" s="213" t="s">
        <v>224</v>
      </c>
      <c r="N1" s="213" t="s">
        <v>225</v>
      </c>
      <c r="O1" s="213" t="s">
        <v>486</v>
      </c>
      <c r="P1" s="213" t="s">
        <v>528</v>
      </c>
    </row>
    <row r="2" spans="1:16" ht="23.25" x14ac:dyDescent="0.35">
      <c r="A2" s="193">
        <v>1</v>
      </c>
      <c r="B2" s="185" t="s">
        <v>322</v>
      </c>
      <c r="C2" s="185" t="s">
        <v>527</v>
      </c>
      <c r="D2" s="186">
        <v>2017</v>
      </c>
      <c r="E2" s="185" t="s">
        <v>58</v>
      </c>
      <c r="F2" s="185" t="s">
        <v>324</v>
      </c>
      <c r="G2" s="187" t="s">
        <v>313</v>
      </c>
      <c r="H2" s="185" t="s">
        <v>256</v>
      </c>
      <c r="I2" s="185" t="s">
        <v>319</v>
      </c>
      <c r="J2" s="185" t="s">
        <v>312</v>
      </c>
      <c r="K2" s="188" t="s">
        <v>256</v>
      </c>
      <c r="L2" s="188"/>
      <c r="M2" s="188"/>
      <c r="N2" s="188"/>
      <c r="O2" s="185" t="s">
        <v>417</v>
      </c>
      <c r="P2" s="188" t="s">
        <v>459</v>
      </c>
    </row>
    <row r="3" spans="1:16" ht="23.25" x14ac:dyDescent="0.35">
      <c r="A3" s="193">
        <f>A2+1</f>
        <v>2</v>
      </c>
      <c r="B3" s="187" t="s">
        <v>477</v>
      </c>
      <c r="C3" s="187" t="s">
        <v>200</v>
      </c>
      <c r="D3" s="186">
        <v>2012</v>
      </c>
      <c r="E3" s="187" t="s">
        <v>100</v>
      </c>
      <c r="F3" s="187" t="s">
        <v>203</v>
      </c>
      <c r="G3" s="187" t="s">
        <v>288</v>
      </c>
      <c r="H3" s="187"/>
      <c r="I3" s="206" t="s">
        <v>217</v>
      </c>
      <c r="J3" s="187" t="s">
        <v>60</v>
      </c>
      <c r="K3" s="190"/>
      <c r="L3" s="190"/>
      <c r="M3" s="188"/>
      <c r="N3" s="188" t="s">
        <v>226</v>
      </c>
      <c r="O3" s="188" t="s">
        <v>417</v>
      </c>
      <c r="P3" s="188" t="s">
        <v>459</v>
      </c>
    </row>
    <row r="4" spans="1:16" ht="23.25" x14ac:dyDescent="0.35">
      <c r="A4" s="185">
        <f>A3+1</f>
        <v>3</v>
      </c>
      <c r="B4" s="185" t="s">
        <v>375</v>
      </c>
      <c r="C4" s="185" t="s">
        <v>376</v>
      </c>
      <c r="D4" s="185">
        <v>2014</v>
      </c>
      <c r="E4" s="185" t="s">
        <v>316</v>
      </c>
      <c r="F4" s="185" t="s">
        <v>203</v>
      </c>
      <c r="G4" s="185" t="s">
        <v>299</v>
      </c>
      <c r="H4" s="185" t="s">
        <v>377</v>
      </c>
      <c r="I4" s="185" t="s">
        <v>374</v>
      </c>
      <c r="J4" s="185" t="s">
        <v>312</v>
      </c>
      <c r="K4" s="185"/>
      <c r="L4" s="185"/>
      <c r="M4" s="185"/>
      <c r="N4" s="185"/>
      <c r="O4" s="185" t="s">
        <v>417</v>
      </c>
      <c r="P4" s="185" t="s">
        <v>436</v>
      </c>
    </row>
    <row r="5" spans="1:16" ht="23.25" x14ac:dyDescent="0.35">
      <c r="A5" s="193">
        <f>A4+1</f>
        <v>4</v>
      </c>
      <c r="B5" s="187" t="s">
        <v>199</v>
      </c>
      <c r="C5" s="187" t="s">
        <v>200</v>
      </c>
      <c r="D5" s="186">
        <v>2012</v>
      </c>
      <c r="E5" s="187" t="s">
        <v>76</v>
      </c>
      <c r="F5" s="187" t="s">
        <v>223</v>
      </c>
      <c r="G5" s="187" t="s">
        <v>307</v>
      </c>
      <c r="H5" s="187"/>
      <c r="I5" s="206" t="s">
        <v>217</v>
      </c>
      <c r="J5" s="187" t="s">
        <v>60</v>
      </c>
      <c r="K5" s="190" t="s">
        <v>204</v>
      </c>
      <c r="L5" s="190"/>
      <c r="M5" s="188"/>
      <c r="N5" s="188"/>
      <c r="O5" s="188" t="s">
        <v>417</v>
      </c>
      <c r="P5" s="185" t="s">
        <v>436</v>
      </c>
    </row>
    <row r="6" spans="1:16" ht="23.25" x14ac:dyDescent="0.35">
      <c r="A6" s="193">
        <f>A5+1</f>
        <v>5</v>
      </c>
      <c r="B6" s="187" t="s">
        <v>124</v>
      </c>
      <c r="C6" s="187" t="s">
        <v>126</v>
      </c>
      <c r="D6" s="186">
        <v>2015</v>
      </c>
      <c r="E6" s="187" t="s">
        <v>58</v>
      </c>
      <c r="F6" s="187" t="s">
        <v>125</v>
      </c>
      <c r="G6" s="187" t="s">
        <v>304</v>
      </c>
      <c r="H6" s="187"/>
      <c r="I6" s="187" t="s">
        <v>50</v>
      </c>
      <c r="J6" s="187"/>
      <c r="K6" s="190"/>
      <c r="L6" s="190"/>
      <c r="M6" s="188"/>
      <c r="N6" s="188"/>
      <c r="O6" s="188" t="s">
        <v>417</v>
      </c>
      <c r="P6" s="188" t="s">
        <v>438</v>
      </c>
    </row>
    <row r="7" spans="1:16" ht="23.25" x14ac:dyDescent="0.35">
      <c r="A7" s="193">
        <f>A6+1</f>
        <v>6</v>
      </c>
      <c r="B7" s="187" t="s">
        <v>138</v>
      </c>
      <c r="C7" s="187" t="s">
        <v>139</v>
      </c>
      <c r="D7" s="186">
        <v>2017</v>
      </c>
      <c r="E7" s="187"/>
      <c r="F7" s="187" t="s">
        <v>140</v>
      </c>
      <c r="G7" s="187" t="s">
        <v>294</v>
      </c>
      <c r="H7" s="187"/>
      <c r="I7" s="187" t="s">
        <v>50</v>
      </c>
      <c r="J7" s="187"/>
      <c r="K7" s="190"/>
      <c r="L7" s="190"/>
      <c r="M7" s="188"/>
      <c r="N7" s="188"/>
      <c r="O7" s="188" t="s">
        <v>417</v>
      </c>
      <c r="P7" s="188" t="s">
        <v>128</v>
      </c>
    </row>
    <row r="8" spans="1:16" ht="23.25" x14ac:dyDescent="0.35">
      <c r="A8" s="193">
        <f>A7+1</f>
        <v>7</v>
      </c>
      <c r="B8" s="187" t="s">
        <v>238</v>
      </c>
      <c r="C8" s="185" t="s">
        <v>239</v>
      </c>
      <c r="D8" s="186">
        <v>2012</v>
      </c>
      <c r="E8" s="187" t="s">
        <v>0</v>
      </c>
      <c r="F8" s="187" t="s">
        <v>210</v>
      </c>
      <c r="G8" s="187" t="s">
        <v>240</v>
      </c>
      <c r="H8" s="185"/>
      <c r="I8" s="185"/>
      <c r="J8" s="187" t="s">
        <v>60</v>
      </c>
      <c r="K8" s="188"/>
      <c r="L8" s="188"/>
      <c r="M8" s="188"/>
      <c r="N8" s="188"/>
      <c r="O8" s="188" t="s">
        <v>417</v>
      </c>
      <c r="P8" s="188" t="s">
        <v>459</v>
      </c>
    </row>
    <row r="9" spans="1:16" ht="23.25" x14ac:dyDescent="0.35">
      <c r="A9" s="193">
        <f>A8+1</f>
        <v>8</v>
      </c>
      <c r="B9" s="187" t="s">
        <v>208</v>
      </c>
      <c r="C9" s="187" t="s">
        <v>209</v>
      </c>
      <c r="D9" s="186">
        <v>2017</v>
      </c>
      <c r="E9" s="187" t="s">
        <v>76</v>
      </c>
      <c r="F9" s="187" t="s">
        <v>210</v>
      </c>
      <c r="G9" s="187" t="s">
        <v>189</v>
      </c>
      <c r="H9" s="187"/>
      <c r="I9" s="206" t="s">
        <v>217</v>
      </c>
      <c r="J9" s="187" t="s">
        <v>60</v>
      </c>
      <c r="K9" s="190"/>
      <c r="L9" s="190"/>
      <c r="M9" s="188"/>
      <c r="N9" s="188"/>
      <c r="O9" s="188" t="s">
        <v>417</v>
      </c>
      <c r="P9" s="188" t="s">
        <v>438</v>
      </c>
    </row>
    <row r="10" spans="1:16" ht="23.25" x14ac:dyDescent="0.35">
      <c r="A10" s="193">
        <f>A9+1</f>
        <v>9</v>
      </c>
      <c r="B10" s="187" t="s">
        <v>241</v>
      </c>
      <c r="C10" s="185" t="s">
        <v>242</v>
      </c>
      <c r="D10" s="186">
        <v>2012</v>
      </c>
      <c r="E10" s="187" t="s">
        <v>0</v>
      </c>
      <c r="F10" s="187" t="s">
        <v>210</v>
      </c>
      <c r="G10" s="187" t="s">
        <v>243</v>
      </c>
      <c r="H10" s="185"/>
      <c r="I10" s="185"/>
      <c r="J10" s="187" t="s">
        <v>60</v>
      </c>
      <c r="K10" s="188"/>
      <c r="L10" s="188"/>
      <c r="M10" s="188"/>
      <c r="N10" s="188"/>
      <c r="O10" s="188" t="s">
        <v>417</v>
      </c>
      <c r="P10" s="188" t="s">
        <v>452</v>
      </c>
    </row>
    <row r="11" spans="1:16" x14ac:dyDescent="0.35">
      <c r="A11" s="193">
        <f>A10+1</f>
        <v>10</v>
      </c>
      <c r="B11" s="185" t="s">
        <v>244</v>
      </c>
      <c r="C11" s="187" t="s">
        <v>501</v>
      </c>
      <c r="D11" s="186">
        <v>2017</v>
      </c>
      <c r="E11" s="187" t="s">
        <v>0</v>
      </c>
      <c r="F11" s="187" t="s">
        <v>246</v>
      </c>
      <c r="G11" s="187" t="s">
        <v>247</v>
      </c>
      <c r="H11" s="185"/>
      <c r="I11" s="185"/>
      <c r="J11" s="187" t="s">
        <v>60</v>
      </c>
      <c r="K11" s="188"/>
      <c r="L11" s="188"/>
      <c r="M11" s="188"/>
      <c r="N11" s="188" t="s">
        <v>248</v>
      </c>
      <c r="O11" s="185" t="s">
        <v>417</v>
      </c>
      <c r="P11" s="188" t="s">
        <v>128</v>
      </c>
    </row>
    <row r="12" spans="1:16" ht="23.25" x14ac:dyDescent="0.35">
      <c r="A12" s="193">
        <f>A11+1</f>
        <v>11</v>
      </c>
      <c r="B12" s="187" t="s">
        <v>64</v>
      </c>
      <c r="C12" s="187" t="s">
        <v>65</v>
      </c>
      <c r="D12" s="186">
        <v>2002</v>
      </c>
      <c r="E12" s="187" t="s">
        <v>529</v>
      </c>
      <c r="F12" s="187" t="s">
        <v>66</v>
      </c>
      <c r="G12" s="187" t="s">
        <v>243</v>
      </c>
      <c r="H12" s="187"/>
      <c r="I12" s="187" t="s">
        <v>50</v>
      </c>
      <c r="J12" s="187" t="s">
        <v>63</v>
      </c>
      <c r="K12" s="190"/>
      <c r="L12" s="190"/>
      <c r="M12" s="188"/>
      <c r="N12" s="188"/>
      <c r="O12" s="185" t="s">
        <v>417</v>
      </c>
      <c r="P12" s="188" t="s">
        <v>436</v>
      </c>
    </row>
    <row r="13" spans="1:16" ht="46.5" x14ac:dyDescent="0.35">
      <c r="A13" s="193">
        <f>A12+1</f>
        <v>12</v>
      </c>
      <c r="B13" s="187" t="s">
        <v>78</v>
      </c>
      <c r="C13" s="187" t="s">
        <v>79</v>
      </c>
      <c r="D13" s="186">
        <v>2012</v>
      </c>
      <c r="E13" s="187" t="s">
        <v>76</v>
      </c>
      <c r="F13" s="187" t="s">
        <v>66</v>
      </c>
      <c r="G13" s="187" t="s">
        <v>281</v>
      </c>
      <c r="H13" s="187"/>
      <c r="I13" s="187" t="s">
        <v>50</v>
      </c>
      <c r="J13" s="187"/>
      <c r="K13" s="190" t="s">
        <v>81</v>
      </c>
      <c r="L13" s="190"/>
      <c r="M13" s="188"/>
      <c r="N13" s="188"/>
      <c r="O13" s="185" t="s">
        <v>417</v>
      </c>
      <c r="P13" s="188" t="s">
        <v>128</v>
      </c>
    </row>
    <row r="14" spans="1:16" ht="23.25" x14ac:dyDescent="0.35">
      <c r="A14" s="193">
        <f>A13+1</f>
        <v>13</v>
      </c>
      <c r="B14" s="185" t="s">
        <v>270</v>
      </c>
      <c r="C14" s="185" t="s">
        <v>271</v>
      </c>
      <c r="D14" s="186">
        <v>2013</v>
      </c>
      <c r="E14" s="185"/>
      <c r="F14" s="187" t="s">
        <v>53</v>
      </c>
      <c r="G14" s="185" t="s">
        <v>300</v>
      </c>
      <c r="H14" s="185"/>
      <c r="I14" s="185"/>
      <c r="J14" s="185"/>
      <c r="K14" s="188"/>
      <c r="L14" s="188"/>
      <c r="M14" s="188"/>
      <c r="N14" s="188"/>
      <c r="O14" s="185" t="s">
        <v>417</v>
      </c>
      <c r="P14" s="188" t="s">
        <v>459</v>
      </c>
    </row>
    <row r="15" spans="1:16" ht="23.25" x14ac:dyDescent="0.35">
      <c r="A15" s="193">
        <f>A14+1</f>
        <v>14</v>
      </c>
      <c r="B15" s="187" t="s">
        <v>51</v>
      </c>
      <c r="C15" s="187" t="s">
        <v>52</v>
      </c>
      <c r="D15" s="186">
        <v>2016</v>
      </c>
      <c r="E15" s="187" t="s">
        <v>49</v>
      </c>
      <c r="F15" s="187" t="s">
        <v>53</v>
      </c>
      <c r="G15" s="187" t="s">
        <v>289</v>
      </c>
      <c r="H15" s="187" t="s">
        <v>12</v>
      </c>
      <c r="I15" s="187" t="s">
        <v>50</v>
      </c>
      <c r="J15" s="187" t="s">
        <v>60</v>
      </c>
      <c r="K15" s="190"/>
      <c r="L15" s="190"/>
      <c r="M15" s="188"/>
      <c r="N15" s="188"/>
      <c r="O15" s="185" t="s">
        <v>417</v>
      </c>
      <c r="P15" s="188" t="s">
        <v>479</v>
      </c>
    </row>
    <row r="16" spans="1:16" ht="23.25" x14ac:dyDescent="0.35">
      <c r="A16" s="193">
        <f>A15+1</f>
        <v>15</v>
      </c>
      <c r="B16" s="187" t="s">
        <v>61</v>
      </c>
      <c r="C16" s="187" t="s">
        <v>490</v>
      </c>
      <c r="D16" s="186">
        <v>2017</v>
      </c>
      <c r="E16" s="187" t="s">
        <v>58</v>
      </c>
      <c r="F16" s="187" t="s">
        <v>53</v>
      </c>
      <c r="G16" s="187" t="s">
        <v>292</v>
      </c>
      <c r="H16" s="187"/>
      <c r="I16" s="187" t="s">
        <v>50</v>
      </c>
      <c r="J16" s="187" t="s">
        <v>63</v>
      </c>
      <c r="K16" s="190"/>
      <c r="L16" s="190"/>
      <c r="M16" s="188"/>
      <c r="N16" s="188"/>
      <c r="O16" s="185" t="s">
        <v>417</v>
      </c>
      <c r="P16" s="188" t="s">
        <v>479</v>
      </c>
    </row>
    <row r="17" spans="1:16" ht="23.25" x14ac:dyDescent="0.35">
      <c r="A17" s="193">
        <f>A16+1</f>
        <v>16</v>
      </c>
      <c r="B17" s="185" t="s">
        <v>249</v>
      </c>
      <c r="C17" s="185" t="s">
        <v>250</v>
      </c>
      <c r="D17" s="186">
        <v>2017</v>
      </c>
      <c r="E17" s="187" t="s">
        <v>251</v>
      </c>
      <c r="F17" s="187" t="s">
        <v>53</v>
      </c>
      <c r="G17" s="187" t="s">
        <v>252</v>
      </c>
      <c r="H17" s="185"/>
      <c r="I17" s="185"/>
      <c r="J17" s="187" t="s">
        <v>60</v>
      </c>
      <c r="K17" s="188"/>
      <c r="L17" s="188"/>
      <c r="M17" s="188"/>
      <c r="N17" s="188"/>
      <c r="O17" s="185" t="s">
        <v>417</v>
      </c>
      <c r="P17" s="185" t="s">
        <v>436</v>
      </c>
    </row>
    <row r="18" spans="1:16" ht="23.25" x14ac:dyDescent="0.35">
      <c r="A18" s="193">
        <f>A17+1</f>
        <v>17</v>
      </c>
      <c r="B18" s="187" t="s">
        <v>420</v>
      </c>
      <c r="C18" s="187" t="s">
        <v>200</v>
      </c>
      <c r="D18" s="186">
        <v>2012</v>
      </c>
      <c r="E18" s="187"/>
      <c r="F18" s="187" t="s">
        <v>53</v>
      </c>
      <c r="G18" s="187" t="s">
        <v>293</v>
      </c>
      <c r="H18" s="187"/>
      <c r="I18" s="206" t="s">
        <v>217</v>
      </c>
      <c r="J18" s="187" t="s">
        <v>60</v>
      </c>
      <c r="K18" s="190"/>
      <c r="L18" s="190"/>
      <c r="M18" s="188"/>
      <c r="N18" s="188"/>
      <c r="O18" s="185" t="s">
        <v>417</v>
      </c>
      <c r="P18" s="188" t="s">
        <v>457</v>
      </c>
    </row>
    <row r="19" spans="1:16" ht="23.25" x14ac:dyDescent="0.35">
      <c r="A19" s="193">
        <f>A18+1</f>
        <v>18</v>
      </c>
      <c r="B19" s="187" t="s">
        <v>308</v>
      </c>
      <c r="C19" s="187" t="s">
        <v>309</v>
      </c>
      <c r="D19" s="186">
        <v>2005</v>
      </c>
      <c r="E19" s="187" t="s">
        <v>310</v>
      </c>
      <c r="F19" s="187" t="s">
        <v>53</v>
      </c>
      <c r="G19" s="187" t="s">
        <v>313</v>
      </c>
      <c r="H19" s="187"/>
      <c r="I19" s="187" t="s">
        <v>311</v>
      </c>
      <c r="J19" s="187" t="s">
        <v>312</v>
      </c>
      <c r="K19" s="190"/>
      <c r="L19" s="190"/>
      <c r="M19" s="190"/>
      <c r="N19" s="188"/>
      <c r="O19" s="185" t="s">
        <v>417</v>
      </c>
      <c r="P19" s="188" t="s">
        <v>479</v>
      </c>
    </row>
    <row r="20" spans="1:16" ht="23.25" x14ac:dyDescent="0.35">
      <c r="A20" s="193">
        <f>A19+1</f>
        <v>19</v>
      </c>
      <c r="B20" s="187" t="s">
        <v>146</v>
      </c>
      <c r="C20" s="187" t="s">
        <v>143</v>
      </c>
      <c r="D20" s="186">
        <v>2006</v>
      </c>
      <c r="E20" s="187" t="s">
        <v>442</v>
      </c>
      <c r="F20" s="187" t="s">
        <v>144</v>
      </c>
      <c r="G20" s="187" t="s">
        <v>147</v>
      </c>
      <c r="H20" s="187"/>
      <c r="I20" s="187" t="s">
        <v>50</v>
      </c>
      <c r="J20" s="187"/>
      <c r="K20" s="190"/>
      <c r="L20" s="190"/>
      <c r="M20" s="188"/>
      <c r="N20" s="188"/>
      <c r="O20" s="185" t="s">
        <v>417</v>
      </c>
      <c r="P20" s="185" t="s">
        <v>436</v>
      </c>
    </row>
    <row r="21" spans="1:16" ht="23.25" x14ac:dyDescent="0.35">
      <c r="A21" s="185">
        <f>A20+1</f>
        <v>20</v>
      </c>
      <c r="B21" s="185" t="s">
        <v>386</v>
      </c>
      <c r="C21" s="185" t="s">
        <v>502</v>
      </c>
      <c r="D21" s="185">
        <v>2016</v>
      </c>
      <c r="E21" s="185" t="s">
        <v>100</v>
      </c>
      <c r="F21" s="185" t="s">
        <v>144</v>
      </c>
      <c r="G21" s="185"/>
      <c r="H21" s="185"/>
      <c r="I21" s="185" t="s">
        <v>388</v>
      </c>
      <c r="J21" s="185" t="s">
        <v>312</v>
      </c>
      <c r="K21" s="185"/>
      <c r="L21" s="185"/>
      <c r="M21" s="185"/>
      <c r="N21" s="185"/>
      <c r="O21" s="185" t="s">
        <v>417</v>
      </c>
      <c r="P21" s="188" t="s">
        <v>459</v>
      </c>
    </row>
    <row r="22" spans="1:16" ht="23.25" x14ac:dyDescent="0.35">
      <c r="A22" s="193">
        <f>A21+1</f>
        <v>21</v>
      </c>
      <c r="B22" s="187" t="s">
        <v>68</v>
      </c>
      <c r="C22" s="187" t="s">
        <v>503</v>
      </c>
      <c r="D22" s="186">
        <v>2017</v>
      </c>
      <c r="E22" s="187" t="s">
        <v>70</v>
      </c>
      <c r="F22" s="187" t="s">
        <v>71</v>
      </c>
      <c r="G22" s="187" t="s">
        <v>292</v>
      </c>
      <c r="H22" s="187" t="s">
        <v>12</v>
      </c>
      <c r="I22" s="187" t="s">
        <v>50</v>
      </c>
      <c r="J22" s="187" t="s">
        <v>72</v>
      </c>
      <c r="K22" s="190"/>
      <c r="L22" s="190"/>
      <c r="M22" s="188"/>
      <c r="N22" s="188"/>
      <c r="O22" s="185" t="s">
        <v>417</v>
      </c>
      <c r="P22" s="188" t="s">
        <v>479</v>
      </c>
    </row>
    <row r="23" spans="1:16" ht="23.25" x14ac:dyDescent="0.35">
      <c r="A23" s="193">
        <f>A22+1</f>
        <v>22</v>
      </c>
      <c r="B23" s="187" t="s">
        <v>167</v>
      </c>
      <c r="C23" s="187" t="s">
        <v>168</v>
      </c>
      <c r="D23" s="186">
        <v>1994</v>
      </c>
      <c r="E23" s="187" t="s">
        <v>0</v>
      </c>
      <c r="F23" s="187" t="s">
        <v>169</v>
      </c>
      <c r="G23" s="187" t="s">
        <v>147</v>
      </c>
      <c r="H23" s="187"/>
      <c r="I23" s="187" t="s">
        <v>50</v>
      </c>
      <c r="J23" s="187"/>
      <c r="K23" s="190"/>
      <c r="L23" s="190"/>
      <c r="M23" s="188"/>
      <c r="N23" s="188"/>
      <c r="O23" s="185" t="s">
        <v>417</v>
      </c>
      <c r="P23" s="188" t="s">
        <v>436</v>
      </c>
    </row>
    <row r="24" spans="1:16" ht="23.25" x14ac:dyDescent="0.35">
      <c r="A24" s="193">
        <f>A23+1</f>
        <v>23</v>
      </c>
      <c r="B24" s="187" t="s">
        <v>35</v>
      </c>
      <c r="C24" s="187" t="s">
        <v>36</v>
      </c>
      <c r="D24" s="186">
        <v>2007</v>
      </c>
      <c r="E24" s="187"/>
      <c r="F24" s="187" t="s">
        <v>34</v>
      </c>
      <c r="G24" s="187" t="s">
        <v>298</v>
      </c>
      <c r="H24" s="187"/>
      <c r="I24" s="187" t="s">
        <v>16</v>
      </c>
      <c r="J24" s="187" t="s">
        <v>60</v>
      </c>
      <c r="K24" s="190"/>
      <c r="L24" s="190"/>
      <c r="M24" s="188"/>
      <c r="N24" s="188"/>
      <c r="O24" s="185" t="s">
        <v>417</v>
      </c>
      <c r="P24" s="188" t="s">
        <v>128</v>
      </c>
    </row>
    <row r="25" spans="1:16" ht="23.25" x14ac:dyDescent="0.35">
      <c r="A25" s="193">
        <f>A24+1</f>
        <v>24</v>
      </c>
      <c r="B25" s="187" t="s">
        <v>9</v>
      </c>
      <c r="C25" s="215" t="s">
        <v>491</v>
      </c>
      <c r="D25" s="186">
        <v>2006</v>
      </c>
      <c r="E25" s="187"/>
      <c r="F25" s="187" t="s">
        <v>10</v>
      </c>
      <c r="G25" s="187" t="s">
        <v>276</v>
      </c>
      <c r="H25" s="187" t="s">
        <v>12</v>
      </c>
      <c r="I25" s="187"/>
      <c r="J25" s="187" t="s">
        <v>60</v>
      </c>
      <c r="K25" s="190"/>
      <c r="L25" s="190"/>
      <c r="M25" s="188"/>
      <c r="N25" s="188"/>
      <c r="O25" s="185" t="s">
        <v>417</v>
      </c>
      <c r="P25" s="188" t="s">
        <v>479</v>
      </c>
    </row>
    <row r="26" spans="1:16" ht="23.25" x14ac:dyDescent="0.35">
      <c r="A26" s="193">
        <f>A25+1</f>
        <v>25</v>
      </c>
      <c r="B26" s="187" t="s">
        <v>179</v>
      </c>
      <c r="C26" s="187" t="s">
        <v>180</v>
      </c>
      <c r="D26" s="186">
        <v>1997</v>
      </c>
      <c r="E26" s="187" t="s">
        <v>46</v>
      </c>
      <c r="F26" s="187" t="s">
        <v>19</v>
      </c>
      <c r="G26" s="187" t="s">
        <v>147</v>
      </c>
      <c r="H26" s="187"/>
      <c r="I26" s="187" t="s">
        <v>175</v>
      </c>
      <c r="J26" s="187" t="s">
        <v>192</v>
      </c>
      <c r="K26" s="190"/>
      <c r="L26" s="190"/>
      <c r="M26" s="188"/>
      <c r="N26" s="188"/>
      <c r="O26" s="185" t="s">
        <v>417</v>
      </c>
      <c r="P26" s="185" t="s">
        <v>436</v>
      </c>
    </row>
    <row r="27" spans="1:16" ht="34.9" x14ac:dyDescent="0.35">
      <c r="A27" s="193">
        <f>A26+1</f>
        <v>26</v>
      </c>
      <c r="B27" s="187" t="s">
        <v>172</v>
      </c>
      <c r="C27" s="187" t="s">
        <v>173</v>
      </c>
      <c r="D27" s="186">
        <v>2000</v>
      </c>
      <c r="E27" s="187" t="s">
        <v>0</v>
      </c>
      <c r="F27" s="187" t="s">
        <v>19</v>
      </c>
      <c r="G27" s="187" t="s">
        <v>147</v>
      </c>
      <c r="H27" s="187"/>
      <c r="I27" s="187" t="s">
        <v>50</v>
      </c>
      <c r="J27" s="187"/>
      <c r="K27" s="190"/>
      <c r="L27" s="190"/>
      <c r="M27" s="188"/>
      <c r="N27" s="188"/>
      <c r="O27" s="185" t="s">
        <v>417</v>
      </c>
      <c r="P27" s="188" t="s">
        <v>452</v>
      </c>
    </row>
    <row r="28" spans="1:16" ht="23.25" x14ac:dyDescent="0.35">
      <c r="A28" s="193">
        <f>A27+1</f>
        <v>27</v>
      </c>
      <c r="B28" s="187" t="s">
        <v>26</v>
      </c>
      <c r="C28" s="187" t="s">
        <v>492</v>
      </c>
      <c r="D28" s="186">
        <v>2004</v>
      </c>
      <c r="E28" s="187" t="s">
        <v>0</v>
      </c>
      <c r="F28" s="187" t="s">
        <v>19</v>
      </c>
      <c r="G28" s="187" t="s">
        <v>291</v>
      </c>
      <c r="H28" s="187" t="s">
        <v>12</v>
      </c>
      <c r="I28" s="187" t="s">
        <v>16</v>
      </c>
      <c r="J28" s="187" t="s">
        <v>60</v>
      </c>
      <c r="K28" s="190"/>
      <c r="L28" s="190"/>
      <c r="M28" s="188"/>
      <c r="N28" s="188"/>
      <c r="O28" s="188" t="s">
        <v>417</v>
      </c>
      <c r="P28" s="188" t="s">
        <v>455</v>
      </c>
    </row>
    <row r="29" spans="1:16" ht="23.25" x14ac:dyDescent="0.35">
      <c r="A29" s="193">
        <f>A28+1</f>
        <v>28</v>
      </c>
      <c r="B29" s="187" t="s">
        <v>211</v>
      </c>
      <c r="C29" s="187" t="s">
        <v>212</v>
      </c>
      <c r="D29" s="186">
        <v>2005</v>
      </c>
      <c r="E29" s="187" t="s">
        <v>0</v>
      </c>
      <c r="F29" s="187" t="s">
        <v>19</v>
      </c>
      <c r="G29" s="187" t="s">
        <v>290</v>
      </c>
      <c r="H29" s="187"/>
      <c r="I29" s="206" t="s">
        <v>217</v>
      </c>
      <c r="J29" s="187" t="s">
        <v>60</v>
      </c>
      <c r="K29" s="190"/>
      <c r="L29" s="190"/>
      <c r="M29" s="188"/>
      <c r="N29" s="188"/>
      <c r="O29" s="185" t="s">
        <v>417</v>
      </c>
      <c r="P29" s="188" t="s">
        <v>436</v>
      </c>
    </row>
    <row r="30" spans="1:16" x14ac:dyDescent="0.35">
      <c r="A30" s="193">
        <f>A29+1</f>
        <v>29</v>
      </c>
      <c r="B30" s="187" t="s">
        <v>182</v>
      </c>
      <c r="C30" s="187" t="s">
        <v>183</v>
      </c>
      <c r="D30" s="186">
        <v>2007</v>
      </c>
      <c r="E30" s="187" t="s">
        <v>184</v>
      </c>
      <c r="F30" s="187" t="s">
        <v>19</v>
      </c>
      <c r="G30" s="187" t="s">
        <v>147</v>
      </c>
      <c r="H30" s="187"/>
      <c r="I30" s="187" t="s">
        <v>175</v>
      </c>
      <c r="J30" s="187" t="s">
        <v>193</v>
      </c>
      <c r="K30" s="190"/>
      <c r="L30" s="190"/>
      <c r="M30" s="188"/>
      <c r="N30" s="188"/>
      <c r="O30" s="185" t="s">
        <v>417</v>
      </c>
      <c r="P30" s="188" t="s">
        <v>459</v>
      </c>
    </row>
    <row r="31" spans="1:16" ht="23.25" x14ac:dyDescent="0.35">
      <c r="A31" s="193">
        <f>A30+1</f>
        <v>30</v>
      </c>
      <c r="B31" s="187" t="s">
        <v>41</v>
      </c>
      <c r="C31" s="187" t="s">
        <v>504</v>
      </c>
      <c r="D31" s="186">
        <v>2009</v>
      </c>
      <c r="E31" s="187" t="s">
        <v>43</v>
      </c>
      <c r="F31" s="187" t="s">
        <v>19</v>
      </c>
      <c r="G31" s="187" t="s">
        <v>280</v>
      </c>
      <c r="H31" s="187"/>
      <c r="I31" s="187" t="s">
        <v>37</v>
      </c>
      <c r="J31" s="187" t="s">
        <v>60</v>
      </c>
      <c r="K31" s="190"/>
      <c r="L31" s="190"/>
      <c r="M31" s="188"/>
      <c r="N31" s="188"/>
      <c r="O31" s="185" t="s">
        <v>417</v>
      </c>
      <c r="P31" s="188" t="s">
        <v>455</v>
      </c>
    </row>
    <row r="32" spans="1:16" ht="23.25" x14ac:dyDescent="0.35">
      <c r="A32" s="193">
        <f>A31+1</f>
        <v>31</v>
      </c>
      <c r="B32" s="187" t="s">
        <v>165</v>
      </c>
      <c r="C32" s="187" t="s">
        <v>493</v>
      </c>
      <c r="D32" s="186">
        <v>2009</v>
      </c>
      <c r="E32" s="187" t="s">
        <v>70</v>
      </c>
      <c r="F32" s="187" t="s">
        <v>19</v>
      </c>
      <c r="G32" s="187" t="s">
        <v>147</v>
      </c>
      <c r="H32" s="187"/>
      <c r="I32" s="187" t="s">
        <v>50</v>
      </c>
      <c r="J32" s="187"/>
      <c r="K32" s="190"/>
      <c r="L32" s="190"/>
      <c r="M32" s="188"/>
      <c r="N32" s="188"/>
      <c r="O32" s="185" t="s">
        <v>417</v>
      </c>
      <c r="P32" s="185" t="s">
        <v>436</v>
      </c>
    </row>
    <row r="33" spans="1:16" ht="23.25" x14ac:dyDescent="0.35">
      <c r="A33" s="193">
        <f>A32+1</f>
        <v>32</v>
      </c>
      <c r="B33" s="187" t="s">
        <v>234</v>
      </c>
      <c r="C33" s="185" t="s">
        <v>494</v>
      </c>
      <c r="D33" s="186">
        <v>2009</v>
      </c>
      <c r="E33" s="187" t="s">
        <v>76</v>
      </c>
      <c r="F33" s="187" t="s">
        <v>19</v>
      </c>
      <c r="G33" s="187" t="s">
        <v>236</v>
      </c>
      <c r="H33" s="185"/>
      <c r="I33" s="206" t="s">
        <v>237</v>
      </c>
      <c r="J33" s="187" t="s">
        <v>60</v>
      </c>
      <c r="K33" s="188"/>
      <c r="L33" s="188"/>
      <c r="M33" s="188"/>
      <c r="N33" s="188"/>
      <c r="O33" s="188" t="s">
        <v>421</v>
      </c>
      <c r="P33" s="188" t="s">
        <v>457</v>
      </c>
    </row>
    <row r="34" spans="1:16" ht="23.25" x14ac:dyDescent="0.35">
      <c r="A34" s="193">
        <f>A33+1</f>
        <v>33</v>
      </c>
      <c r="B34" s="187" t="s">
        <v>154</v>
      </c>
      <c r="C34" s="187" t="s">
        <v>155</v>
      </c>
      <c r="D34" s="186">
        <v>2010</v>
      </c>
      <c r="E34" s="187" t="s">
        <v>156</v>
      </c>
      <c r="F34" s="187" t="s">
        <v>19</v>
      </c>
      <c r="G34" s="187" t="s">
        <v>147</v>
      </c>
      <c r="H34" s="187"/>
      <c r="I34" s="187" t="s">
        <v>50</v>
      </c>
      <c r="J34" s="187"/>
      <c r="K34" s="190"/>
      <c r="L34" s="190"/>
      <c r="M34" s="188"/>
      <c r="N34" s="188"/>
      <c r="O34" s="185" t="s">
        <v>417</v>
      </c>
      <c r="P34" s="185" t="s">
        <v>436</v>
      </c>
    </row>
    <row r="35" spans="1:16" ht="23.25" x14ac:dyDescent="0.35">
      <c r="A35" s="193">
        <f>A34+1</f>
        <v>34</v>
      </c>
      <c r="B35" s="187" t="s">
        <v>113</v>
      </c>
      <c r="C35" s="187" t="s">
        <v>495</v>
      </c>
      <c r="D35" s="186">
        <v>2016</v>
      </c>
      <c r="E35" s="187" t="s">
        <v>76</v>
      </c>
      <c r="F35" s="187" t="s">
        <v>19</v>
      </c>
      <c r="G35" s="187" t="s">
        <v>290</v>
      </c>
      <c r="H35" s="187"/>
      <c r="I35" s="187" t="s">
        <v>50</v>
      </c>
      <c r="J35" s="187"/>
      <c r="K35" s="190"/>
      <c r="L35" s="190"/>
      <c r="M35" s="188"/>
      <c r="N35" s="188"/>
      <c r="O35" s="185" t="s">
        <v>417</v>
      </c>
      <c r="P35" s="188" t="s">
        <v>459</v>
      </c>
    </row>
    <row r="36" spans="1:16" ht="23.25" x14ac:dyDescent="0.35">
      <c r="A36" s="193">
        <f>A35+1</f>
        <v>35</v>
      </c>
      <c r="B36" s="187" t="s">
        <v>136</v>
      </c>
      <c r="C36" s="187" t="s">
        <v>496</v>
      </c>
      <c r="D36" s="186">
        <v>2016</v>
      </c>
      <c r="E36" s="187" t="s">
        <v>0</v>
      </c>
      <c r="F36" s="187" t="s">
        <v>19</v>
      </c>
      <c r="G36" s="187" t="s">
        <v>291</v>
      </c>
      <c r="H36" s="187"/>
      <c r="I36" s="187" t="s">
        <v>50</v>
      </c>
      <c r="J36" s="187">
        <v>43070</v>
      </c>
      <c r="K36" s="190"/>
      <c r="L36" s="190"/>
      <c r="M36" s="188"/>
      <c r="N36" s="188"/>
      <c r="O36" s="188" t="s">
        <v>417</v>
      </c>
      <c r="P36" s="188" t="s">
        <v>474</v>
      </c>
    </row>
    <row r="37" spans="1:16" ht="23.25" x14ac:dyDescent="0.35">
      <c r="A37" s="193">
        <f>A36+1</f>
        <v>36</v>
      </c>
      <c r="B37" s="187" t="s">
        <v>170</v>
      </c>
      <c r="C37" s="187" t="s">
        <v>497</v>
      </c>
      <c r="D37" s="186">
        <v>2016</v>
      </c>
      <c r="E37" s="187" t="s">
        <v>0</v>
      </c>
      <c r="F37" s="187" t="s">
        <v>19</v>
      </c>
      <c r="G37" s="187" t="s">
        <v>147</v>
      </c>
      <c r="H37" s="187"/>
      <c r="I37" s="187" t="s">
        <v>50</v>
      </c>
      <c r="J37" s="187"/>
      <c r="K37" s="190"/>
      <c r="L37" s="190"/>
      <c r="M37" s="188"/>
      <c r="N37" s="188"/>
      <c r="O37" s="185" t="s">
        <v>417</v>
      </c>
      <c r="P37" s="188" t="s">
        <v>436</v>
      </c>
    </row>
    <row r="38" spans="1:16" ht="23.25" x14ac:dyDescent="0.35">
      <c r="A38" s="193">
        <f>A37+1</f>
        <v>37</v>
      </c>
      <c r="B38" s="187" t="s">
        <v>265</v>
      </c>
      <c r="C38" s="187" t="s">
        <v>498</v>
      </c>
      <c r="D38" s="186">
        <v>2016</v>
      </c>
      <c r="E38" s="187" t="s">
        <v>0</v>
      </c>
      <c r="F38" s="187" t="s">
        <v>19</v>
      </c>
      <c r="G38" s="187" t="s">
        <v>263</v>
      </c>
      <c r="H38" s="187" t="s">
        <v>256</v>
      </c>
      <c r="I38" s="187" t="s">
        <v>257</v>
      </c>
      <c r="J38" s="185"/>
      <c r="K38" s="188"/>
      <c r="L38" s="188"/>
      <c r="M38" s="188"/>
      <c r="N38" s="188"/>
      <c r="O38" s="188" t="s">
        <v>417</v>
      </c>
      <c r="P38" s="188" t="s">
        <v>474</v>
      </c>
    </row>
    <row r="39" spans="1:16" ht="34.9" x14ac:dyDescent="0.35">
      <c r="A39" s="193">
        <f>A38+1</f>
        <v>38</v>
      </c>
      <c r="B39" s="187" t="s">
        <v>92</v>
      </c>
      <c r="C39" s="187" t="s">
        <v>93</v>
      </c>
      <c r="D39" s="186">
        <v>2017</v>
      </c>
      <c r="E39" s="187" t="s">
        <v>0</v>
      </c>
      <c r="F39" s="187" t="s">
        <v>19</v>
      </c>
      <c r="G39" s="187" t="s">
        <v>293</v>
      </c>
      <c r="H39" s="187"/>
      <c r="I39" s="187" t="s">
        <v>50</v>
      </c>
      <c r="J39" s="187" t="s">
        <v>96</v>
      </c>
      <c r="K39" s="190" t="s">
        <v>94</v>
      </c>
      <c r="L39" s="187" t="s">
        <v>95</v>
      </c>
      <c r="M39" s="188"/>
      <c r="N39" s="188"/>
      <c r="O39" s="185" t="s">
        <v>417</v>
      </c>
      <c r="P39" s="188" t="s">
        <v>459</v>
      </c>
    </row>
    <row r="40" spans="1:16" ht="23.25" x14ac:dyDescent="0.35">
      <c r="A40" s="193">
        <f>A39+1</f>
        <v>39</v>
      </c>
      <c r="B40" s="187" t="s">
        <v>106</v>
      </c>
      <c r="C40" s="187" t="s">
        <v>505</v>
      </c>
      <c r="D40" s="186">
        <v>2017</v>
      </c>
      <c r="E40" s="187" t="s">
        <v>100</v>
      </c>
      <c r="F40" s="187" t="s">
        <v>19</v>
      </c>
      <c r="G40" s="187" t="s">
        <v>293</v>
      </c>
      <c r="H40" s="187"/>
      <c r="I40" s="187" t="s">
        <v>50</v>
      </c>
      <c r="J40" s="187"/>
      <c r="K40" s="190"/>
      <c r="L40" s="187"/>
      <c r="M40" s="188" t="s">
        <v>118</v>
      </c>
      <c r="N40" s="188"/>
      <c r="O40" s="188" t="s">
        <v>417</v>
      </c>
      <c r="P40" s="188" t="s">
        <v>457</v>
      </c>
    </row>
    <row r="41" spans="1:16" ht="23.25" x14ac:dyDescent="0.35">
      <c r="A41" s="193">
        <f>A40+1</f>
        <v>40</v>
      </c>
      <c r="B41" s="187" t="s">
        <v>54</v>
      </c>
      <c r="C41" s="187" t="s">
        <v>506</v>
      </c>
      <c r="D41" s="186">
        <v>2018</v>
      </c>
      <c r="E41" s="187" t="s">
        <v>29</v>
      </c>
      <c r="F41" s="187" t="s">
        <v>19</v>
      </c>
      <c r="G41" s="187" t="s">
        <v>263</v>
      </c>
      <c r="H41" s="187" t="s">
        <v>12</v>
      </c>
      <c r="I41" s="187" t="s">
        <v>50</v>
      </c>
      <c r="J41" s="187" t="s">
        <v>60</v>
      </c>
      <c r="K41" s="190"/>
      <c r="L41" s="190"/>
      <c r="M41" s="188"/>
      <c r="N41" s="188"/>
      <c r="O41" s="188" t="s">
        <v>417</v>
      </c>
      <c r="P41" s="188" t="s">
        <v>475</v>
      </c>
    </row>
    <row r="42" spans="1:16" ht="23.25" x14ac:dyDescent="0.35">
      <c r="A42" s="193">
        <f>A41+1</f>
        <v>41</v>
      </c>
      <c r="B42" s="187" t="s">
        <v>73</v>
      </c>
      <c r="C42" s="187" t="s">
        <v>499</v>
      </c>
      <c r="D42" s="186">
        <v>2018</v>
      </c>
      <c r="E42" s="187" t="s">
        <v>0</v>
      </c>
      <c r="F42" s="187" t="s">
        <v>19</v>
      </c>
      <c r="G42" s="187" t="s">
        <v>296</v>
      </c>
      <c r="H42" s="187" t="s">
        <v>12</v>
      </c>
      <c r="I42" s="187" t="s">
        <v>50</v>
      </c>
      <c r="J42" s="187" t="s">
        <v>63</v>
      </c>
      <c r="K42" s="190"/>
      <c r="L42" s="190"/>
      <c r="M42" s="188"/>
      <c r="N42" s="188"/>
      <c r="O42" s="185" t="s">
        <v>417</v>
      </c>
      <c r="P42" s="188" t="s">
        <v>474</v>
      </c>
    </row>
    <row r="43" spans="1:16" ht="34.9" x14ac:dyDescent="0.35">
      <c r="A43" s="193">
        <f>A42+1</f>
        <v>42</v>
      </c>
      <c r="B43" s="187" t="s">
        <v>429</v>
      </c>
      <c r="C43" s="187" t="s">
        <v>500</v>
      </c>
      <c r="D43" s="186">
        <v>2018</v>
      </c>
      <c r="E43" s="187" t="s">
        <v>49</v>
      </c>
      <c r="F43" s="187" t="s">
        <v>19</v>
      </c>
      <c r="G43" s="187" t="s">
        <v>297</v>
      </c>
      <c r="H43" s="187" t="s">
        <v>12</v>
      </c>
      <c r="I43" s="187" t="s">
        <v>50</v>
      </c>
      <c r="J43" s="187" t="s">
        <v>111</v>
      </c>
      <c r="K43" s="190" t="s">
        <v>112</v>
      </c>
      <c r="L43" s="187"/>
      <c r="M43" s="188"/>
      <c r="N43" s="188"/>
      <c r="O43" s="185" t="s">
        <v>417</v>
      </c>
      <c r="P43" s="188" t="s">
        <v>459</v>
      </c>
    </row>
    <row r="44" spans="1:16" ht="23.25" x14ac:dyDescent="0.35">
      <c r="A44" s="193">
        <f>A43+1</f>
        <v>43</v>
      </c>
      <c r="B44" s="187" t="s">
        <v>231</v>
      </c>
      <c r="C44" s="187" t="s">
        <v>525</v>
      </c>
      <c r="D44" s="186">
        <v>2018</v>
      </c>
      <c r="E44" s="187" t="s">
        <v>233</v>
      </c>
      <c r="F44" s="187" t="s">
        <v>19</v>
      </c>
      <c r="G44" s="185" t="s">
        <v>147</v>
      </c>
      <c r="H44" s="185"/>
      <c r="I44" s="206" t="s">
        <v>237</v>
      </c>
      <c r="J44" s="187" t="s">
        <v>60</v>
      </c>
      <c r="K44" s="188"/>
      <c r="L44" s="188"/>
      <c r="M44" s="188"/>
      <c r="N44" s="188" t="s">
        <v>230</v>
      </c>
      <c r="O44" s="185" t="s">
        <v>417</v>
      </c>
      <c r="P44" s="185" t="s">
        <v>436</v>
      </c>
    </row>
    <row r="45" spans="1:16" ht="23.25" x14ac:dyDescent="0.35">
      <c r="A45" s="193">
        <f>A44+1</f>
        <v>44</v>
      </c>
      <c r="B45" s="187" t="s">
        <v>261</v>
      </c>
      <c r="C45" s="185" t="s">
        <v>524</v>
      </c>
      <c r="D45" s="186">
        <v>2018</v>
      </c>
      <c r="E45" s="187" t="s">
        <v>233</v>
      </c>
      <c r="F45" s="187" t="s">
        <v>19</v>
      </c>
      <c r="G45" s="187" t="s">
        <v>263</v>
      </c>
      <c r="H45" s="187" t="s">
        <v>256</v>
      </c>
      <c r="I45" s="187" t="s">
        <v>264</v>
      </c>
      <c r="J45" s="187" t="s">
        <v>60</v>
      </c>
      <c r="K45" s="188"/>
      <c r="L45" s="188"/>
      <c r="M45" s="188"/>
      <c r="N45" s="188"/>
      <c r="O45" s="185" t="s">
        <v>417</v>
      </c>
      <c r="P45" s="188" t="s">
        <v>459</v>
      </c>
    </row>
    <row r="46" spans="1:16" ht="23.25" x14ac:dyDescent="0.35">
      <c r="A46" s="193">
        <f>A45+1</f>
        <v>45</v>
      </c>
      <c r="B46" s="187" t="s">
        <v>75</v>
      </c>
      <c r="C46" s="187"/>
      <c r="D46" s="186">
        <v>2015</v>
      </c>
      <c r="E46" s="187" t="s">
        <v>76</v>
      </c>
      <c r="F46" s="187" t="s">
        <v>19</v>
      </c>
      <c r="G46" s="187" t="s">
        <v>299</v>
      </c>
      <c r="H46" s="187"/>
      <c r="I46" s="187" t="s">
        <v>50</v>
      </c>
      <c r="J46" s="187" t="s">
        <v>77</v>
      </c>
      <c r="K46" s="190"/>
      <c r="L46" s="190"/>
      <c r="M46" s="188"/>
      <c r="N46" s="188"/>
      <c r="O46" s="185" t="s">
        <v>417</v>
      </c>
      <c r="P46" s="188" t="s">
        <v>436</v>
      </c>
    </row>
    <row r="47" spans="1:16" ht="23.25" x14ac:dyDescent="0.35">
      <c r="A47" s="193">
        <f>A46+1</f>
        <v>46</v>
      </c>
      <c r="B47" s="187" t="s">
        <v>120</v>
      </c>
      <c r="C47" s="187" t="s">
        <v>488</v>
      </c>
      <c r="D47" s="186"/>
      <c r="E47" s="187"/>
      <c r="F47" s="187" t="s">
        <v>19</v>
      </c>
      <c r="G47" s="187" t="s">
        <v>263</v>
      </c>
      <c r="H47" s="187"/>
      <c r="I47" s="187" t="s">
        <v>50</v>
      </c>
      <c r="J47" s="187"/>
      <c r="K47" s="190"/>
      <c r="L47" s="190"/>
      <c r="M47" s="188"/>
      <c r="N47" s="188"/>
      <c r="O47" s="185" t="s">
        <v>417</v>
      </c>
      <c r="P47" s="188" t="s">
        <v>457</v>
      </c>
    </row>
    <row r="48" spans="1:16" ht="23.25" x14ac:dyDescent="0.35">
      <c r="A48" s="193">
        <f>A47+1</f>
        <v>47</v>
      </c>
      <c r="B48" s="187" t="s">
        <v>159</v>
      </c>
      <c r="C48" s="187" t="s">
        <v>507</v>
      </c>
      <c r="D48" s="186">
        <v>2013</v>
      </c>
      <c r="E48" s="187" t="s">
        <v>160</v>
      </c>
      <c r="F48" s="187" t="s">
        <v>19</v>
      </c>
      <c r="G48" s="187" t="s">
        <v>147</v>
      </c>
      <c r="H48" s="187"/>
      <c r="I48" s="187" t="s">
        <v>50</v>
      </c>
      <c r="J48" s="187"/>
      <c r="K48" s="190"/>
      <c r="L48" s="190"/>
      <c r="M48" s="188"/>
      <c r="N48" s="188"/>
      <c r="O48" s="185" t="s">
        <v>417</v>
      </c>
      <c r="P48" s="185" t="s">
        <v>436</v>
      </c>
    </row>
    <row r="49" spans="1:16" ht="23.25" x14ac:dyDescent="0.35">
      <c r="A49" s="193">
        <f>A48+1</f>
        <v>48</v>
      </c>
      <c r="B49" s="185" t="s">
        <v>325</v>
      </c>
      <c r="C49" s="185" t="s">
        <v>508</v>
      </c>
      <c r="D49" s="186">
        <v>2016</v>
      </c>
      <c r="E49" s="185" t="s">
        <v>326</v>
      </c>
      <c r="F49" s="185" t="s">
        <v>19</v>
      </c>
      <c r="G49" s="187" t="s">
        <v>328</v>
      </c>
      <c r="H49" s="185" t="s">
        <v>256</v>
      </c>
      <c r="I49" s="185"/>
      <c r="J49" s="185"/>
      <c r="K49" s="188"/>
      <c r="L49" s="188"/>
      <c r="M49" s="188"/>
      <c r="N49" s="188"/>
      <c r="O49" s="188" t="s">
        <v>417</v>
      </c>
      <c r="P49" s="188" t="s">
        <v>459</v>
      </c>
    </row>
    <row r="50" spans="1:16" ht="23.25" x14ac:dyDescent="0.35">
      <c r="A50" s="193">
        <f>A49+1</f>
        <v>49</v>
      </c>
      <c r="B50" s="185" t="s">
        <v>327</v>
      </c>
      <c r="C50" s="185" t="s">
        <v>329</v>
      </c>
      <c r="D50" s="186">
        <v>2013</v>
      </c>
      <c r="E50" s="185" t="s">
        <v>326</v>
      </c>
      <c r="F50" s="185" t="s">
        <v>19</v>
      </c>
      <c r="G50" s="187" t="s">
        <v>328</v>
      </c>
      <c r="H50" s="185" t="s">
        <v>256</v>
      </c>
      <c r="I50" s="185" t="s">
        <v>319</v>
      </c>
      <c r="J50" s="185" t="s">
        <v>312</v>
      </c>
      <c r="K50" s="188"/>
      <c r="L50" s="188"/>
      <c r="M50" s="188"/>
      <c r="N50" s="188"/>
      <c r="O50" s="185" t="s">
        <v>417</v>
      </c>
      <c r="P50" s="188" t="s">
        <v>459</v>
      </c>
    </row>
    <row r="51" spans="1:16" ht="46.5" x14ac:dyDescent="0.35">
      <c r="A51" s="193">
        <f>A50+1</f>
        <v>50</v>
      </c>
      <c r="B51" s="187" t="s">
        <v>444</v>
      </c>
      <c r="C51" s="187" t="s">
        <v>122</v>
      </c>
      <c r="D51" s="186">
        <v>2015</v>
      </c>
      <c r="E51" s="187" t="s">
        <v>123</v>
      </c>
      <c r="F51" s="188"/>
      <c r="G51" s="188"/>
      <c r="H51" s="188"/>
      <c r="I51" s="188"/>
      <c r="J51" s="188"/>
      <c r="K51" s="188"/>
      <c r="L51" s="188"/>
      <c r="M51" s="188"/>
      <c r="N51" s="188"/>
      <c r="O51" s="185" t="s">
        <v>417</v>
      </c>
      <c r="P51" s="188" t="s">
        <v>474</v>
      </c>
    </row>
    <row r="52" spans="1:16" ht="23.25" x14ac:dyDescent="0.35">
      <c r="A52" s="193">
        <f>A51+1</f>
        <v>51</v>
      </c>
      <c r="B52" s="187" t="s">
        <v>54</v>
      </c>
      <c r="C52" s="187" t="s">
        <v>506</v>
      </c>
      <c r="D52" s="186">
        <v>2018</v>
      </c>
      <c r="E52" s="187" t="s">
        <v>58</v>
      </c>
      <c r="F52" s="187" t="s">
        <v>19</v>
      </c>
      <c r="G52" s="187" t="s">
        <v>445</v>
      </c>
      <c r="H52" s="187" t="s">
        <v>12</v>
      </c>
      <c r="I52" s="188" t="s">
        <v>421</v>
      </c>
      <c r="J52" s="188" t="s">
        <v>428</v>
      </c>
      <c r="K52" s="188"/>
      <c r="L52" s="188"/>
      <c r="M52" s="188"/>
      <c r="N52" s="188"/>
      <c r="O52" s="185" t="s">
        <v>417</v>
      </c>
      <c r="P52" s="188" t="s">
        <v>474</v>
      </c>
    </row>
    <row r="53" spans="1:16" ht="23.25" x14ac:dyDescent="0.35">
      <c r="A53" s="193">
        <f>A52+1</f>
        <v>52</v>
      </c>
      <c r="B53" s="187" t="s">
        <v>238</v>
      </c>
      <c r="C53" s="185" t="s">
        <v>239</v>
      </c>
      <c r="D53" s="186">
        <v>2012</v>
      </c>
      <c r="E53" s="188"/>
      <c r="F53" s="187" t="s">
        <v>0</v>
      </c>
      <c r="G53" s="187" t="s">
        <v>441</v>
      </c>
      <c r="H53" s="187" t="s">
        <v>240</v>
      </c>
      <c r="I53" s="185"/>
      <c r="J53" s="188" t="s">
        <v>417</v>
      </c>
      <c r="K53" s="188" t="s">
        <v>419</v>
      </c>
      <c r="L53" s="188"/>
      <c r="M53" s="188"/>
      <c r="N53" s="188"/>
      <c r="O53" s="185" t="s">
        <v>417</v>
      </c>
      <c r="P53" s="187" t="s">
        <v>438</v>
      </c>
    </row>
    <row r="54" spans="1:16" ht="23.25" x14ac:dyDescent="0.35">
      <c r="A54" s="193">
        <f>A53+1</f>
        <v>53</v>
      </c>
      <c r="B54" s="187" t="s">
        <v>208</v>
      </c>
      <c r="C54" s="187" t="s">
        <v>209</v>
      </c>
      <c r="D54" s="186">
        <v>2017</v>
      </c>
      <c r="E54" s="188"/>
      <c r="F54" s="187" t="s">
        <v>76</v>
      </c>
      <c r="G54" s="187" t="s">
        <v>441</v>
      </c>
      <c r="H54" s="187" t="s">
        <v>189</v>
      </c>
      <c r="I54" s="187"/>
      <c r="J54" s="188" t="s">
        <v>417</v>
      </c>
      <c r="K54" s="188" t="s">
        <v>419</v>
      </c>
      <c r="L54" s="188"/>
      <c r="M54" s="188"/>
      <c r="N54" s="188"/>
      <c r="O54" s="185" t="s">
        <v>417</v>
      </c>
      <c r="P54" s="187" t="s">
        <v>438</v>
      </c>
    </row>
    <row r="55" spans="1:16" ht="23.25" x14ac:dyDescent="0.35">
      <c r="A55" s="193">
        <f>A54+1</f>
        <v>54</v>
      </c>
      <c r="B55" s="187" t="s">
        <v>241</v>
      </c>
      <c r="C55" s="185" t="s">
        <v>242</v>
      </c>
      <c r="D55" s="186">
        <v>2012</v>
      </c>
      <c r="E55" s="188"/>
      <c r="F55" s="187" t="s">
        <v>0</v>
      </c>
      <c r="G55" s="187" t="s">
        <v>441</v>
      </c>
      <c r="H55" s="187" t="s">
        <v>243</v>
      </c>
      <c r="I55" s="185"/>
      <c r="J55" s="188" t="s">
        <v>417</v>
      </c>
      <c r="K55" s="188" t="s">
        <v>419</v>
      </c>
      <c r="L55" s="188"/>
      <c r="M55" s="188"/>
      <c r="N55" s="188"/>
      <c r="O55" s="185" t="s">
        <v>417</v>
      </c>
      <c r="P55" s="187" t="s">
        <v>452</v>
      </c>
    </row>
    <row r="56" spans="1:16" ht="23.25" x14ac:dyDescent="0.35">
      <c r="A56" s="193">
        <f>A55+1</f>
        <v>55</v>
      </c>
      <c r="B56" s="187" t="s">
        <v>448</v>
      </c>
      <c r="C56" s="187" t="s">
        <v>509</v>
      </c>
      <c r="D56" s="186">
        <v>2014</v>
      </c>
      <c r="E56" s="187" t="s">
        <v>58</v>
      </c>
      <c r="F56" s="187" t="s">
        <v>19</v>
      </c>
      <c r="G56" s="187" t="s">
        <v>443</v>
      </c>
      <c r="H56" s="188"/>
      <c r="I56" s="188"/>
      <c r="J56" s="188"/>
      <c r="K56" s="188"/>
      <c r="L56" s="188"/>
      <c r="M56" s="188"/>
      <c r="N56" s="188"/>
      <c r="O56" s="185" t="s">
        <v>417</v>
      </c>
      <c r="P56" s="188" t="s">
        <v>474</v>
      </c>
    </row>
    <row r="57" spans="1:16" ht="25.5" customHeight="1" x14ac:dyDescent="0.35">
      <c r="A57" s="193">
        <f>A56+1</f>
        <v>56</v>
      </c>
      <c r="B57" s="185" t="s">
        <v>379</v>
      </c>
      <c r="C57" s="185" t="s">
        <v>510</v>
      </c>
      <c r="D57" s="185">
        <v>2012</v>
      </c>
      <c r="E57" s="185" t="s">
        <v>76</v>
      </c>
      <c r="F57" s="185" t="s">
        <v>19</v>
      </c>
      <c r="G57" s="185" t="s">
        <v>382</v>
      </c>
      <c r="H57" s="185"/>
      <c r="I57" s="185" t="s">
        <v>427</v>
      </c>
      <c r="J57" s="185" t="s">
        <v>437</v>
      </c>
      <c r="K57" s="188"/>
      <c r="L57" s="188"/>
      <c r="M57" s="188"/>
      <c r="N57" s="188"/>
      <c r="O57" s="185" t="s">
        <v>417</v>
      </c>
      <c r="P57" s="187" t="s">
        <v>458</v>
      </c>
    </row>
    <row r="58" spans="1:16" x14ac:dyDescent="0.35">
      <c r="A58" s="193">
        <f>A57+1</f>
        <v>57</v>
      </c>
      <c r="B58" s="185" t="s">
        <v>431</v>
      </c>
      <c r="C58" s="185" t="s">
        <v>511</v>
      </c>
      <c r="D58" s="185"/>
      <c r="E58" s="185" t="s">
        <v>76</v>
      </c>
      <c r="F58" s="185" t="s">
        <v>19</v>
      </c>
      <c r="G58" s="185" t="s">
        <v>365</v>
      </c>
      <c r="H58" s="185"/>
      <c r="I58" s="185" t="s">
        <v>423</v>
      </c>
      <c r="J58" s="185" t="s">
        <v>432</v>
      </c>
      <c r="K58" s="188"/>
      <c r="L58" s="188"/>
      <c r="M58" s="188"/>
      <c r="N58" s="188"/>
      <c r="O58" s="185" t="s">
        <v>417</v>
      </c>
      <c r="P58" s="188" t="s">
        <v>474</v>
      </c>
    </row>
    <row r="59" spans="1:16" ht="23.25" x14ac:dyDescent="0.35">
      <c r="A59" s="193">
        <f>A58+1</f>
        <v>58</v>
      </c>
      <c r="B59" s="187" t="s">
        <v>449</v>
      </c>
      <c r="C59" s="187" t="s">
        <v>512</v>
      </c>
      <c r="D59" s="186">
        <v>2013</v>
      </c>
      <c r="E59" s="187" t="s">
        <v>0</v>
      </c>
      <c r="F59" s="187"/>
      <c r="G59" s="187" t="s">
        <v>284</v>
      </c>
      <c r="H59" s="188"/>
      <c r="I59" s="188"/>
      <c r="J59" s="188"/>
      <c r="K59" s="188"/>
      <c r="L59" s="188"/>
      <c r="M59" s="188"/>
      <c r="N59" s="188"/>
      <c r="O59" s="185" t="s">
        <v>417</v>
      </c>
      <c r="P59" s="188" t="s">
        <v>474</v>
      </c>
    </row>
    <row r="60" spans="1:16" ht="23.25" x14ac:dyDescent="0.35">
      <c r="A60" s="193">
        <f>A59+1</f>
        <v>59</v>
      </c>
      <c r="B60" s="185" t="s">
        <v>446</v>
      </c>
      <c r="C60" s="185" t="s">
        <v>513</v>
      </c>
      <c r="D60" s="193">
        <v>2016</v>
      </c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5" t="s">
        <v>417</v>
      </c>
      <c r="P60" s="187" t="s">
        <v>458</v>
      </c>
    </row>
    <row r="61" spans="1:16" ht="34.9" x14ac:dyDescent="0.35">
      <c r="A61" s="193">
        <f>A60+1</f>
        <v>60</v>
      </c>
      <c r="B61" s="185" t="s">
        <v>489</v>
      </c>
      <c r="C61" s="187" t="s">
        <v>514</v>
      </c>
      <c r="D61" s="193">
        <v>2010</v>
      </c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5" t="s">
        <v>417</v>
      </c>
      <c r="P61" s="188" t="s">
        <v>475</v>
      </c>
    </row>
    <row r="62" spans="1:16" ht="34.9" x14ac:dyDescent="0.35">
      <c r="A62" s="193">
        <f>A61+1</f>
        <v>61</v>
      </c>
      <c r="B62" s="185" t="s">
        <v>434</v>
      </c>
      <c r="C62" s="185" t="s">
        <v>515</v>
      </c>
      <c r="D62" s="193">
        <v>2010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5" t="s">
        <v>417</v>
      </c>
      <c r="P62" s="187" t="s">
        <v>457</v>
      </c>
    </row>
    <row r="63" spans="1:16" ht="34.9" x14ac:dyDescent="0.35">
      <c r="A63" s="193">
        <f>A62+1</f>
        <v>62</v>
      </c>
      <c r="B63" s="185" t="s">
        <v>414</v>
      </c>
      <c r="C63" s="185" t="s">
        <v>516</v>
      </c>
      <c r="D63" s="193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5" t="s">
        <v>417</v>
      </c>
      <c r="P63" s="188" t="s">
        <v>475</v>
      </c>
    </row>
    <row r="64" spans="1:16" x14ac:dyDescent="0.35">
      <c r="A64" s="193">
        <f>A63+1</f>
        <v>63</v>
      </c>
      <c r="B64" s="187" t="s">
        <v>124</v>
      </c>
      <c r="C64" s="187" t="s">
        <v>126</v>
      </c>
      <c r="D64" s="186">
        <v>2015</v>
      </c>
      <c r="E64" s="187"/>
      <c r="F64" s="187" t="s">
        <v>439</v>
      </c>
      <c r="G64" s="188"/>
      <c r="H64" s="188"/>
      <c r="I64" s="188"/>
      <c r="J64" s="188"/>
      <c r="K64" s="188"/>
      <c r="L64" s="188"/>
      <c r="M64" s="188"/>
      <c r="N64" s="188"/>
      <c r="O64" s="185" t="s">
        <v>417</v>
      </c>
      <c r="P64" s="187" t="s">
        <v>460</v>
      </c>
    </row>
    <row r="65" spans="1:16" x14ac:dyDescent="0.35">
      <c r="A65" s="193">
        <f>A64+1</f>
        <v>64</v>
      </c>
      <c r="B65" s="187" t="s">
        <v>440</v>
      </c>
      <c r="C65" s="187" t="s">
        <v>139</v>
      </c>
      <c r="D65" s="186">
        <v>2017</v>
      </c>
      <c r="E65" s="187"/>
      <c r="F65" s="187" t="s">
        <v>140</v>
      </c>
      <c r="G65" s="188"/>
      <c r="H65" s="188"/>
      <c r="I65" s="188"/>
      <c r="J65" s="188"/>
      <c r="K65" s="188"/>
      <c r="L65" s="188"/>
      <c r="M65" s="188"/>
      <c r="N65" s="188"/>
      <c r="O65" s="185" t="s">
        <v>417</v>
      </c>
      <c r="P65" s="187" t="s">
        <v>438</v>
      </c>
    </row>
    <row r="66" spans="1:16" ht="23.25" x14ac:dyDescent="0.35">
      <c r="A66" s="193">
        <f>A65+1</f>
        <v>65</v>
      </c>
      <c r="B66" s="187" t="s">
        <v>241</v>
      </c>
      <c r="C66" s="185" t="s">
        <v>242</v>
      </c>
      <c r="D66" s="186">
        <v>2012</v>
      </c>
      <c r="E66" s="187" t="s">
        <v>0</v>
      </c>
      <c r="F66" s="187" t="s">
        <v>441</v>
      </c>
      <c r="G66" s="188"/>
      <c r="H66" s="188"/>
      <c r="I66" s="188"/>
      <c r="J66" s="188"/>
      <c r="K66" s="188"/>
      <c r="L66" s="188"/>
      <c r="M66" s="188"/>
      <c r="N66" s="188"/>
      <c r="O66" s="185" t="s">
        <v>417</v>
      </c>
      <c r="P66" s="187" t="s">
        <v>452</v>
      </c>
    </row>
    <row r="67" spans="1:16" ht="34.9" x14ac:dyDescent="0.35">
      <c r="A67" s="193">
        <f>A66+1</f>
        <v>66</v>
      </c>
      <c r="B67" s="185" t="s">
        <v>461</v>
      </c>
      <c r="C67" s="185" t="s">
        <v>517</v>
      </c>
      <c r="D67" s="186">
        <v>2016</v>
      </c>
      <c r="E67" s="187" t="s">
        <v>156</v>
      </c>
      <c r="F67" s="188"/>
      <c r="G67" s="188"/>
      <c r="H67" s="188"/>
      <c r="I67" s="188"/>
      <c r="J67" s="188"/>
      <c r="K67" s="188"/>
      <c r="L67" s="188"/>
      <c r="M67" s="188"/>
      <c r="N67" s="188"/>
      <c r="O67" s="185" t="s">
        <v>417</v>
      </c>
      <c r="P67" s="187" t="s">
        <v>478</v>
      </c>
    </row>
    <row r="68" spans="1:16" ht="34.9" x14ac:dyDescent="0.35">
      <c r="A68" s="193">
        <f>A67+1</f>
        <v>67</v>
      </c>
      <c r="B68" s="185" t="s">
        <v>463</v>
      </c>
      <c r="C68" s="185" t="s">
        <v>464</v>
      </c>
      <c r="D68" s="193">
        <v>2006</v>
      </c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5" t="s">
        <v>417</v>
      </c>
      <c r="P68" s="187" t="s">
        <v>478</v>
      </c>
    </row>
    <row r="69" spans="1:16" ht="46.5" x14ac:dyDescent="0.35">
      <c r="A69" s="193">
        <f>A68+1</f>
        <v>68</v>
      </c>
      <c r="B69" s="185" t="s">
        <v>465</v>
      </c>
      <c r="C69" s="185" t="s">
        <v>466</v>
      </c>
      <c r="D69" s="186">
        <v>2006</v>
      </c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5" t="s">
        <v>417</v>
      </c>
      <c r="P69" s="187" t="s">
        <v>478</v>
      </c>
    </row>
    <row r="70" spans="1:16" ht="23.25" x14ac:dyDescent="0.35">
      <c r="A70" s="193">
        <f>A69+1</f>
        <v>69</v>
      </c>
      <c r="B70" s="185" t="s">
        <v>467</v>
      </c>
      <c r="C70" s="188" t="s">
        <v>468</v>
      </c>
      <c r="D70" s="186">
        <v>2010</v>
      </c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5" t="s">
        <v>417</v>
      </c>
      <c r="P70" s="187" t="s">
        <v>458</v>
      </c>
    </row>
    <row r="71" spans="1:16" ht="46.5" x14ac:dyDescent="0.35">
      <c r="A71" s="193">
        <f>A70+1</f>
        <v>70</v>
      </c>
      <c r="B71" s="185" t="s">
        <v>469</v>
      </c>
      <c r="C71" s="185" t="s">
        <v>470</v>
      </c>
      <c r="D71" s="193">
        <v>2009</v>
      </c>
      <c r="E71" s="188" t="s">
        <v>100</v>
      </c>
      <c r="F71" s="188"/>
      <c r="G71" s="188"/>
      <c r="H71" s="188"/>
      <c r="I71" s="188"/>
      <c r="J71" s="188"/>
      <c r="K71" s="188"/>
      <c r="L71" s="188"/>
      <c r="M71" s="188"/>
      <c r="N71" s="188"/>
      <c r="O71" s="185" t="s">
        <v>417</v>
      </c>
      <c r="P71" s="188" t="s">
        <v>459</v>
      </c>
    </row>
    <row r="72" spans="1:16" ht="23.25" x14ac:dyDescent="0.35">
      <c r="A72" s="193">
        <f>A71+1</f>
        <v>71</v>
      </c>
      <c r="B72" s="185" t="s">
        <v>471</v>
      </c>
      <c r="C72" s="185" t="s">
        <v>472</v>
      </c>
      <c r="D72" s="186">
        <v>2002</v>
      </c>
      <c r="E72" s="188" t="s">
        <v>0</v>
      </c>
      <c r="F72" s="188"/>
      <c r="G72" s="188"/>
      <c r="H72" s="188"/>
      <c r="I72" s="188"/>
      <c r="J72" s="188"/>
      <c r="K72" s="188"/>
      <c r="L72" s="188"/>
      <c r="M72" s="188"/>
      <c r="N72" s="188"/>
      <c r="O72" s="185" t="s">
        <v>417</v>
      </c>
      <c r="P72" s="188" t="s">
        <v>459</v>
      </c>
    </row>
    <row r="73" spans="1:16" ht="23.25" x14ac:dyDescent="0.35">
      <c r="A73" s="193">
        <f>A72+1</f>
        <v>72</v>
      </c>
      <c r="B73" s="185" t="s">
        <v>480</v>
      </c>
      <c r="C73" s="188" t="s">
        <v>526</v>
      </c>
      <c r="D73" s="193">
        <v>1998</v>
      </c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 t="s">
        <v>417</v>
      </c>
      <c r="P73" s="188" t="s">
        <v>475</v>
      </c>
    </row>
    <row r="74" spans="1:16" ht="34.9" x14ac:dyDescent="0.35">
      <c r="A74" s="193">
        <f>A73+1</f>
        <v>73</v>
      </c>
      <c r="B74" s="185" t="s">
        <v>482</v>
      </c>
      <c r="C74" s="187" t="s">
        <v>518</v>
      </c>
      <c r="D74" s="193">
        <v>2008</v>
      </c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 t="s">
        <v>417</v>
      </c>
      <c r="P74" s="188" t="s">
        <v>457</v>
      </c>
    </row>
    <row r="75" spans="1:16" ht="34.9" x14ac:dyDescent="0.35">
      <c r="A75" s="193">
        <f>A74+1</f>
        <v>74</v>
      </c>
      <c r="B75" s="187" t="s">
        <v>56</v>
      </c>
      <c r="C75" s="187" t="s">
        <v>519</v>
      </c>
      <c r="D75" s="186">
        <v>2011</v>
      </c>
      <c r="E75" s="187" t="s">
        <v>58</v>
      </c>
      <c r="F75" s="185" t="s">
        <v>417</v>
      </c>
      <c r="G75" s="188" t="s">
        <v>474</v>
      </c>
      <c r="H75" s="214"/>
      <c r="I75" s="214"/>
      <c r="J75" s="214"/>
      <c r="K75" s="214"/>
      <c r="L75" s="214"/>
      <c r="M75" s="214"/>
      <c r="N75" s="214"/>
      <c r="O75" s="214" t="s">
        <v>417</v>
      </c>
      <c r="P75" s="214" t="s">
        <v>474</v>
      </c>
    </row>
    <row r="76" spans="1:16" ht="23.25" x14ac:dyDescent="0.35">
      <c r="A76" s="193">
        <f>A75+1</f>
        <v>75</v>
      </c>
      <c r="B76" s="187" t="s">
        <v>30</v>
      </c>
      <c r="C76" s="187" t="s">
        <v>520</v>
      </c>
      <c r="D76" s="186">
        <v>2015</v>
      </c>
      <c r="E76" s="187" t="s">
        <v>29</v>
      </c>
      <c r="F76" s="188" t="s">
        <v>417</v>
      </c>
      <c r="G76" s="188" t="s">
        <v>474</v>
      </c>
      <c r="H76" s="214"/>
      <c r="I76" s="214"/>
      <c r="J76" s="214"/>
      <c r="K76" s="214"/>
      <c r="L76" s="214"/>
      <c r="M76" s="214"/>
      <c r="N76" s="214"/>
      <c r="O76" s="214" t="s">
        <v>417</v>
      </c>
      <c r="P76" s="214" t="s">
        <v>474</v>
      </c>
    </row>
    <row r="77" spans="1:16" ht="23.25" x14ac:dyDescent="0.35">
      <c r="A77" s="193">
        <f>A76+1</f>
        <v>76</v>
      </c>
      <c r="B77" s="187" t="s">
        <v>265</v>
      </c>
      <c r="C77" s="187" t="s">
        <v>521</v>
      </c>
      <c r="D77" s="186">
        <v>2016</v>
      </c>
      <c r="E77" s="187" t="s">
        <v>0</v>
      </c>
      <c r="F77" s="188" t="s">
        <v>417</v>
      </c>
      <c r="G77" s="188" t="s">
        <v>474</v>
      </c>
      <c r="H77" s="214"/>
      <c r="I77" s="214"/>
      <c r="J77" s="214"/>
      <c r="K77" s="214"/>
      <c r="L77" s="214"/>
      <c r="M77" s="214"/>
      <c r="N77" s="214"/>
      <c r="O77" s="214" t="s">
        <v>417</v>
      </c>
      <c r="P77" s="214" t="s">
        <v>474</v>
      </c>
    </row>
    <row r="78" spans="1:16" ht="23.25" x14ac:dyDescent="0.35">
      <c r="A78" s="193">
        <f>A77+1</f>
        <v>77</v>
      </c>
      <c r="B78" s="187" t="s">
        <v>449</v>
      </c>
      <c r="C78" s="187" t="s">
        <v>522</v>
      </c>
      <c r="D78" s="186">
        <v>2013</v>
      </c>
      <c r="E78" s="187" t="s">
        <v>0</v>
      </c>
      <c r="F78" s="185" t="s">
        <v>417</v>
      </c>
      <c r="G78" s="188" t="s">
        <v>474</v>
      </c>
      <c r="H78" s="214"/>
      <c r="I78" s="214"/>
      <c r="J78" s="214"/>
      <c r="K78" s="214"/>
      <c r="L78" s="214"/>
      <c r="M78" s="214"/>
      <c r="N78" s="214"/>
      <c r="O78" s="214" t="s">
        <v>417</v>
      </c>
      <c r="P78" s="214" t="s">
        <v>474</v>
      </c>
    </row>
    <row r="79" spans="1:16" ht="45.85" customHeight="1" x14ac:dyDescent="0.35">
      <c r="A79" s="214">
        <f>A78+1</f>
        <v>78</v>
      </c>
      <c r="B79" s="216" t="s">
        <v>238</v>
      </c>
      <c r="C79" s="217" t="s">
        <v>239</v>
      </c>
      <c r="D79" s="217">
        <v>2012</v>
      </c>
      <c r="E79" s="216" t="s">
        <v>0</v>
      </c>
      <c r="F79" s="216" t="s">
        <v>441</v>
      </c>
      <c r="G79" s="214"/>
      <c r="H79" s="214"/>
      <c r="I79" s="214"/>
      <c r="J79" s="214"/>
      <c r="K79" s="214"/>
      <c r="L79" s="214"/>
      <c r="M79" s="214"/>
      <c r="N79" s="214"/>
      <c r="O79" s="217" t="s">
        <v>417</v>
      </c>
      <c r="P79" s="216" t="s">
        <v>438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SpatialFearCrimeMeasuredActivit</vt:lpstr>
      <vt:lpstr>FearOfCrime Papers</vt:lpstr>
      <vt:lpstr>SpatialFearCrimeMeasurActSorted</vt:lpstr>
      <vt:lpstr>FurtheridenifiedfromPaper</vt:lpstr>
      <vt:lpstr>LR_Assessment</vt:lpstr>
      <vt:lpstr>LR_Assessment_Final_Excluded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2020-10-08T10:25:45Z</dcterms:modified>
</cp:coreProperties>
</file>