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manyu\Dropbox\Geneseeq_work\tang\03.K799\Pancancer\draft\Molecular Cancer Letter R1\"/>
    </mc:Choice>
  </mc:AlternateContent>
  <xr:revisionPtr revIDLastSave="0" documentId="13_ncr:1_{6713E86F-4DDB-4980-8106-5BB29C557DC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Table S1." sheetId="1" r:id="rId1"/>
    <sheet name="Table S2." sheetId="8" r:id="rId2"/>
    <sheet name="Table S3." sheetId="9" r:id="rId3"/>
    <sheet name="Table S4." sheetId="5" r:id="rId4"/>
    <sheet name="Table S5." sheetId="10" r:id="rId5"/>
    <sheet name="Table S6." sheetId="3" r:id="rId6"/>
    <sheet name="Table S7.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9" l="1"/>
</calcChain>
</file>

<file path=xl/sharedStrings.xml><?xml version="1.0" encoding="utf-8"?>
<sst xmlns="http://schemas.openxmlformats.org/spreadsheetml/2006/main" count="506" uniqueCount="368">
  <si>
    <t>Healthy</t>
  </si>
  <si>
    <t>Total, n (%)</t>
  </si>
  <si>
    <t>Age, Mean ± SD</t>
  </si>
  <si>
    <t>Female, n (%)</t>
  </si>
  <si>
    <t>Smoke history, n (%)</t>
  </si>
  <si>
    <t>Drink history, n (%)</t>
  </si>
  <si>
    <t>Diabetes, n (%)</t>
  </si>
  <si>
    <t>High blood pressure, n (%)</t>
  </si>
  <si>
    <t>Stage TNM, n (%)</t>
  </si>
  <si>
    <t>I</t>
  </si>
  <si>
    <t>Pos</t>
  </si>
  <si>
    <t>Neg</t>
  </si>
  <si>
    <t>NA</t>
  </si>
  <si>
    <t>Location, n (%)</t>
  </si>
  <si>
    <t>Left</t>
  </si>
  <si>
    <t>Colon</t>
  </si>
  <si>
    <t>Right</t>
  </si>
  <si>
    <t xml:space="preserve">  &lt; 3 </t>
  </si>
  <si>
    <t>&gt;= 3</t>
  </si>
  <si>
    <t>Grade, n (%)</t>
  </si>
  <si>
    <t>High</t>
  </si>
  <si>
    <t>Intermediate</t>
  </si>
  <si>
    <t>Low</t>
  </si>
  <si>
    <t>Colorectal cancer</t>
  </si>
  <si>
    <t>Liver cancer</t>
  </si>
  <si>
    <t>Histology, n (%)</t>
  </si>
  <si>
    <t xml:space="preserve">  IA</t>
  </si>
  <si>
    <t xml:space="preserve">  IB</t>
  </si>
  <si>
    <t xml:space="preserve">  II</t>
  </si>
  <si>
    <t xml:space="preserve">  IIIA</t>
  </si>
  <si>
    <t xml:space="preserve">  IIIB</t>
  </si>
  <si>
    <t>Tumor number, n (%)</t>
  </si>
  <si>
    <t xml:space="preserve">  = 1</t>
  </si>
  <si>
    <t xml:space="preserve">  &gt; 1</t>
  </si>
  <si>
    <t xml:space="preserve">  3 – 5 </t>
  </si>
  <si>
    <t xml:space="preserve">  &gt; 5 </t>
  </si>
  <si>
    <t xml:space="preserve">   &lt; 20</t>
  </si>
  <si>
    <t xml:space="preserve">  20 – 400</t>
  </si>
  <si>
    <t xml:space="preserve">  &gt; 400</t>
  </si>
  <si>
    <t xml:space="preserve">  &lt; 34</t>
  </si>
  <si>
    <t xml:space="preserve">  &gt; 34</t>
  </si>
  <si>
    <t xml:space="preserve">  &lt;= 35</t>
  </si>
  <si>
    <t xml:space="preserve">  &gt; 35</t>
  </si>
  <si>
    <t>ALB (g/L), n (%)</t>
  </si>
  <si>
    <t>TBIL (μmol/L), n (%)</t>
  </si>
  <si>
    <t>AFP (μg/L), n (%)</t>
  </si>
  <si>
    <t>Lung cancer</t>
  </si>
  <si>
    <t>IA</t>
  </si>
  <si>
    <t>IB</t>
  </si>
  <si>
    <t>Tumor size, n (%)</t>
  </si>
  <si>
    <t>&lt; 1 cm</t>
  </si>
  <si>
    <t>1 – 2 cm</t>
  </si>
  <si>
    <t>&gt; 2 cm</t>
  </si>
  <si>
    <t>Cohorts</t>
  </si>
  <si>
    <t>Training (N = 608)</t>
  </si>
  <si>
    <t>Test (N = 606)</t>
  </si>
  <si>
    <t>122 (20.1%)</t>
  </si>
  <si>
    <t>191 (31.4%)</t>
  </si>
  <si>
    <t>149 (24.5%)</t>
  </si>
  <si>
    <t>146 (24.0%)</t>
  </si>
  <si>
    <t>121 (20.0%)</t>
  </si>
  <si>
    <t>190 (31.4%)</t>
  </si>
  <si>
    <t>149 (24.6%)</t>
  </si>
  <si>
    <t>146 (24.1%)</t>
  </si>
  <si>
    <t>47 ± 13.4</t>
  </si>
  <si>
    <t>45.9 ± 14.8</t>
  </si>
  <si>
    <t>69 (56.6%)</t>
  </si>
  <si>
    <t>71 (58.7%)</t>
  </si>
  <si>
    <t>59.9 ± 10.7</t>
  </si>
  <si>
    <t>59 ± 9.9</t>
  </si>
  <si>
    <t>46 (24.1%)</t>
  </si>
  <si>
    <t>31 (16.3%)</t>
  </si>
  <si>
    <t>154 (81.1%)</t>
  </si>
  <si>
    <t>28 (14.7%)</t>
  </si>
  <si>
    <t>8 (4.2%)</t>
  </si>
  <si>
    <t>162 (84.8%)</t>
  </si>
  <si>
    <t>24 (12.6%)</t>
  </si>
  <si>
    <t>5 ( 2.6%)</t>
  </si>
  <si>
    <t>33 (17.3%)</t>
  </si>
  <si>
    <t>84 (44.0%)</t>
  </si>
  <si>
    <t>48 (25.1%)</t>
  </si>
  <si>
    <t>6 ( 3.1%)</t>
  </si>
  <si>
    <t>20 (10.5%)</t>
  </si>
  <si>
    <t>34 (17.9%)</t>
  </si>
  <si>
    <t>92 (48.4%)</t>
  </si>
  <si>
    <t>46 (24.2%)</t>
  </si>
  <si>
    <t>3 ( 1.6%)</t>
  </si>
  <si>
    <t>15 (7.9%)</t>
  </si>
  <si>
    <t>161 (84.3%)</t>
  </si>
  <si>
    <t>30 (15.7%)</t>
  </si>
  <si>
    <t>166 (87.4%)</t>
  </si>
  <si>
    <t>42 (22.0%)</t>
  </si>
  <si>
    <t>98 (51.3%)</t>
  </si>
  <si>
    <t>62 (32.6%)</t>
  </si>
  <si>
    <t>27 (14.2%)</t>
  </si>
  <si>
    <t>101 (53.2%)</t>
  </si>
  <si>
    <t>108 (56.5%)</t>
  </si>
  <si>
    <t>39 (20.4%)</t>
  </si>
  <si>
    <t>44 (23.0%)</t>
  </si>
  <si>
    <t>118 (62.1%)</t>
  </si>
  <si>
    <t>36 (18.9%)</t>
  </si>
  <si>
    <t>3 (1.6)</t>
  </si>
  <si>
    <t>187 (98.4%)</t>
  </si>
  <si>
    <t>187 (97.9%)</t>
  </si>
  <si>
    <t>4 ( 2.1%)</t>
  </si>
  <si>
    <t>188 (98.4%)</t>
  </si>
  <si>
    <t>185 (97.4%)</t>
  </si>
  <si>
    <t>61.5 ± 9.1</t>
  </si>
  <si>
    <t>61.6 ± 10.3</t>
  </si>
  <si>
    <t>10 (6.7%)</t>
  </si>
  <si>
    <t>11 (7.4%)</t>
  </si>
  <si>
    <t>7 ( 4.7%)</t>
  </si>
  <si>
    <t>12 ( 8.1%)</t>
  </si>
  <si>
    <t>16 (10.7%)</t>
  </si>
  <si>
    <t>40 (26.8%)</t>
  </si>
  <si>
    <t>43 (28.9%)</t>
  </si>
  <si>
    <t>18 (12.1%)</t>
  </si>
  <si>
    <t>131 (87.9%)</t>
  </si>
  <si>
    <t>133 (89.3%)</t>
  </si>
  <si>
    <t>49 (32.9%)</t>
  </si>
  <si>
    <t>56 (37.6%)</t>
  </si>
  <si>
    <t>46 (30.9%)</t>
  </si>
  <si>
    <t>50 (33.6%)</t>
  </si>
  <si>
    <t>44 (29.5%)</t>
  </si>
  <si>
    <t>53 (35.5%)</t>
  </si>
  <si>
    <t>127 (85.2%)</t>
  </si>
  <si>
    <t>22 (14.8%)</t>
  </si>
  <si>
    <t>134 (89.9%)</t>
  </si>
  <si>
    <t>15 (10.1%)</t>
  </si>
  <si>
    <t>139 (93.3%)</t>
  </si>
  <si>
    <t>10 ( 6.7%)</t>
  </si>
  <si>
    <t>77 (51.7%)</t>
  </si>
  <si>
    <t>42 (28.2%)</t>
  </si>
  <si>
    <t>30 (20.1%)</t>
  </si>
  <si>
    <t>93 (62.4%)</t>
  </si>
  <si>
    <t>32 (21.5%)</t>
  </si>
  <si>
    <t>24 (16.1%)</t>
  </si>
  <si>
    <t>Tumor size (cm), n (%)</t>
  </si>
  <si>
    <t>79 (53%)</t>
  </si>
  <si>
    <t>70 (47%)</t>
  </si>
  <si>
    <t>72 (48.3%)</t>
  </si>
  <si>
    <t>48 (32.2%)</t>
  </si>
  <si>
    <t>84 (56.4%)</t>
  </si>
  <si>
    <t>17 (11.4%)</t>
  </si>
  <si>
    <t>83 (55.7%)</t>
  </si>
  <si>
    <t>56.9 ± 10</t>
  </si>
  <si>
    <t>57.5 ± 10</t>
  </si>
  <si>
    <t>90 (61.6%)</t>
  </si>
  <si>
    <t>95 (65.1%)</t>
  </si>
  <si>
    <t>64 (43%)</t>
  </si>
  <si>
    <t>60 (40.3%)</t>
  </si>
  <si>
    <t>35 (24%)</t>
  </si>
  <si>
    <t>38 (26%)</t>
  </si>
  <si>
    <t>31 (21.2%)</t>
  </si>
  <si>
    <t>23 (15.8%)</t>
  </si>
  <si>
    <t>115 (78.8%)</t>
  </si>
  <si>
    <t>113 (77.4%)</t>
  </si>
  <si>
    <t>33 (22.6%)</t>
  </si>
  <si>
    <t>7 ( 4.8%)</t>
  </si>
  <si>
    <t>140 (95.9%)</t>
  </si>
  <si>
    <t>6 ( 4.1%)</t>
  </si>
  <si>
    <t>139 (95.2%)</t>
  </si>
  <si>
    <t>79 (54.1%)</t>
  </si>
  <si>
    <t>20 (13.7%)</t>
  </si>
  <si>
    <t>16 (11.0%)</t>
  </si>
  <si>
    <t>70 (47.9%)</t>
  </si>
  <si>
    <t>21 (14.4%)</t>
  </si>
  <si>
    <t>22 (15.1%)</t>
  </si>
  <si>
    <t>67 (45.9%)</t>
  </si>
  <si>
    <t>44 (30.1%)</t>
  </si>
  <si>
    <t>35 (24.0%)</t>
  </si>
  <si>
    <t>48 (32.9%)</t>
  </si>
  <si>
    <t>51 (34.9%)</t>
  </si>
  <si>
    <t>47 (32.2%)</t>
  </si>
  <si>
    <t>Kappa Coefficient</t>
  </si>
  <si>
    <t>0.9309 (0.9038-0.9522)</t>
  </si>
  <si>
    <t>Overall accuracy</t>
  </si>
  <si>
    <t>91.6% (86.9-95%)</t>
  </si>
  <si>
    <t>93.6% (89.3-96.5%)</t>
  </si>
  <si>
    <t>98.5% (96-99.6%)</t>
  </si>
  <si>
    <t>Balanced accuracy</t>
  </si>
  <si>
    <t>94.4% (91.5-96.6%)</t>
  </si>
  <si>
    <t>97.4% (94.9-98.9%)</t>
  </si>
  <si>
    <t>98.2% (95.8-99.4%)</t>
  </si>
  <si>
    <t>Negative predict value</t>
  </si>
  <si>
    <t>93.4% (87.4-97.1%)</t>
  </si>
  <si>
    <t>85.3% (78.7-90.4%)</t>
  </si>
  <si>
    <t>99.5% (97-100%)</t>
  </si>
  <si>
    <t>Positive predict value</t>
  </si>
  <si>
    <t>97.6% (95.3-99%)</t>
  </si>
  <si>
    <t>92.9% (89.5-95.4%)</t>
  </si>
  <si>
    <t>99.6% (98-100%)</t>
  </si>
  <si>
    <t>Specificity</t>
  </si>
  <si>
    <t>85.6% (78.4-91.1%)</t>
  </si>
  <si>
    <t>94.3% (89.1-97.5%)</t>
  </si>
  <si>
    <t>97.4% (94-99.1%)</t>
  </si>
  <si>
    <t>Sensitivity</t>
  </si>
  <si>
    <t>Lung</t>
  </si>
  <si>
    <t>Colorectal</t>
  </si>
  <si>
    <t>Liver</t>
  </si>
  <si>
    <t>Predict</t>
  </si>
  <si>
    <t>Actual</t>
  </si>
  <si>
    <t>0.895 (0.8601-0.9298)</t>
  </si>
  <si>
    <t>Coverage</t>
  </si>
  <si>
    <t>All cancer vs healthy</t>
  </si>
  <si>
    <t>Liver cancer vs healthy</t>
  </si>
  <si>
    <t>Colorectal cancer vs healthy</t>
  </si>
  <si>
    <t>Lung cancer vs healthy</t>
  </si>
  <si>
    <t>Sensitivity at 95.0% specificity</t>
  </si>
  <si>
    <t>Rep 1</t>
  </si>
  <si>
    <t>Rep 2</t>
  </si>
  <si>
    <t>Rep 3</t>
  </si>
  <si>
    <t>Rep 4</t>
  </si>
  <si>
    <t>Rep 5</t>
  </si>
  <si>
    <t>Accuracy</t>
  </si>
  <si>
    <t>All cancer</t>
  </si>
  <si>
    <t>Supplementary Table 1. Participant demographics and baseline characteristics.</t>
  </si>
  <si>
    <t>5×</t>
  </si>
  <si>
    <t>4×</t>
  </si>
  <si>
    <t>3×</t>
  </si>
  <si>
    <t>2×</t>
  </si>
  <si>
    <t>1×</t>
  </si>
  <si>
    <t>5× coverage</t>
  </si>
  <si>
    <t>4× coverage</t>
  </si>
  <si>
    <t xml:space="preserve">3× coverage </t>
  </si>
  <si>
    <t>2× coverage</t>
  </si>
  <si>
    <t>1× coverage</t>
  </si>
  <si>
    <t>Specificity (95% CI)</t>
  </si>
  <si>
    <t>95.0% (89.5-98.2%)</t>
  </si>
  <si>
    <t>Accuracy (95% CI)</t>
  </si>
  <si>
    <t>Liver cancer vs. healthy</t>
  </si>
  <si>
    <t>Sensitivity (95% CI)</t>
  </si>
  <si>
    <t>100% (98.1-100%)</t>
  </si>
  <si>
    <t>PPV (95% CI)</t>
  </si>
  <si>
    <t>96.9% (93.5-98.9%)</t>
  </si>
  <si>
    <t>NPV (95% CI)</t>
  </si>
  <si>
    <t>100% (96.8-100%)</t>
  </si>
  <si>
    <t>98.1% (95.8-99.3%)</t>
  </si>
  <si>
    <t>Colorectal cancer vs. healthy</t>
  </si>
  <si>
    <t>94.6% (89.7-97.7%)</t>
  </si>
  <si>
    <t>95.9% (91.3-98.5%)</t>
  </si>
  <si>
    <t>93.5% (87.6-97.2%)</t>
  </si>
  <si>
    <t>94.8% (91.5-97.1%)</t>
  </si>
  <si>
    <t>Lung cancer vs. healthy</t>
  </si>
  <si>
    <t xml:space="preserve">Lung cancer </t>
  </si>
  <si>
    <t>90.4% (84.4-94.7%)</t>
  </si>
  <si>
    <t>95.7% (90.8-98.4%)</t>
  </si>
  <si>
    <t>89.1% (82.5-93.9%)</t>
  </si>
  <si>
    <t>92.5% (88.7-95.4%)</t>
  </si>
  <si>
    <r>
      <t xml:space="preserve">a </t>
    </r>
    <r>
      <rPr>
        <sz val="12"/>
        <color theme="1"/>
        <rFont val="Calibri"/>
        <family val="2"/>
        <scheme val="minor"/>
      </rPr>
      <t>95% CI: 95% confidence interval</t>
    </r>
  </si>
  <si>
    <r>
      <t>b</t>
    </r>
    <r>
      <rPr>
        <b/>
        <vertAlign val="superscript"/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PPV: positive predictive value</t>
    </r>
  </si>
  <si>
    <r>
      <t xml:space="preserve">c </t>
    </r>
    <r>
      <rPr>
        <sz val="12"/>
        <color theme="1"/>
        <rFont val="Calibri"/>
        <family val="2"/>
        <scheme val="minor"/>
      </rPr>
      <t>NPV:  negative predictive value</t>
    </r>
  </si>
  <si>
    <t>Test cohort</t>
  </si>
  <si>
    <t>N</t>
  </si>
  <si>
    <t>Histology</t>
  </si>
  <si>
    <t>100% (97.6-100%)</t>
  </si>
  <si>
    <t>100% (87.7-100%)</t>
  </si>
  <si>
    <t>100% (63.1-100%)</t>
  </si>
  <si>
    <t>Stage TNM</t>
  </si>
  <si>
    <t>100% (97.1-100%)</t>
  </si>
  <si>
    <t>II</t>
  </si>
  <si>
    <t>100% (92.5-100%)</t>
  </si>
  <si>
    <t xml:space="preserve">  III</t>
  </si>
  <si>
    <t>100% (80.5-100%)</t>
  </si>
  <si>
    <t>Tumor number</t>
  </si>
  <si>
    <t>100% (97.8-100%)</t>
  </si>
  <si>
    <t>&gt; 1</t>
  </si>
  <si>
    <t>100% (85.8-100%)</t>
  </si>
  <si>
    <t>Tumor size (cm)</t>
  </si>
  <si>
    <t>&lt; 3</t>
  </si>
  <si>
    <t>100% (94.2-100%)</t>
  </si>
  <si>
    <t xml:space="preserve">  3-5</t>
  </si>
  <si>
    <t>100% (96.4-100%)</t>
  </si>
  <si>
    <t>&gt; 5</t>
  </si>
  <si>
    <t>100% (87.2-100%)</t>
  </si>
  <si>
    <t>Stage (TNM)</t>
  </si>
  <si>
    <t>93.8% (69.8-99.8%)</t>
  </si>
  <si>
    <t>94.7% (89.5-97.9%)</t>
  </si>
  <si>
    <t>Positive</t>
  </si>
  <si>
    <t>92.0% (80.8-97.8%)</t>
  </si>
  <si>
    <t>Negative</t>
  </si>
  <si>
    <t>95.7% (85.2-99.5%)</t>
  </si>
  <si>
    <t>96.2% (87.0-99.5%)</t>
  </si>
  <si>
    <t>Location</t>
  </si>
  <si>
    <t>90.6% (75.0-98.0%)</t>
  </si>
  <si>
    <t>96.8% (90.9-99.3%)</t>
  </si>
  <si>
    <t>91.7% (73.0-99.0%)</t>
  </si>
  <si>
    <t>94.8% (87.2-98.6%)</t>
  </si>
  <si>
    <t>&gt; 3</t>
  </si>
  <si>
    <t>94.4% (86.4-98.5%)</t>
  </si>
  <si>
    <t>Grade</t>
  </si>
  <si>
    <t>89.8% (77.8- 96.6%)</t>
  </si>
  <si>
    <t>98.8% (93.5-100.0%)</t>
  </si>
  <si>
    <t>88.2% (63.6- 98.5%)</t>
  </si>
  <si>
    <t>90.3% (83.2-95.0%)</t>
  </si>
  <si>
    <t>90.9% (75.7-98.1%)</t>
  </si>
  <si>
    <t>90.7% (84.6-95.0%)</t>
  </si>
  <si>
    <t>83.3% (35.9-99.6%)</t>
  </si>
  <si>
    <t>Poor</t>
  </si>
  <si>
    <t>90.5% (69.6-98.8%)</t>
  </si>
  <si>
    <t>Moderate</t>
  </si>
  <si>
    <t>91.4% (82.3-96.8%)</t>
  </si>
  <si>
    <t>Well</t>
  </si>
  <si>
    <t>86.4% (65.1-97.1%)</t>
  </si>
  <si>
    <t>&lt; 1</t>
  </si>
  <si>
    <t>83.3% (69.8-92.5%)</t>
  </si>
  <si>
    <t>93.6% (82.5-98.7%)</t>
  </si>
  <si>
    <t>&gt; 2</t>
  </si>
  <si>
    <t>94.1% (83.8-98.8%)</t>
  </si>
  <si>
    <t>1-2</t>
  </si>
  <si>
    <r>
      <t>HCC</t>
    </r>
    <r>
      <rPr>
        <vertAlign val="superscript"/>
        <sz val="12"/>
        <color rgb="FF000000"/>
        <rFont val="Calibri"/>
        <family val="2"/>
        <scheme val="minor"/>
      </rPr>
      <t>a</t>
    </r>
  </si>
  <si>
    <r>
      <t>ICC</t>
    </r>
    <r>
      <rPr>
        <vertAlign val="superscript"/>
        <sz val="12"/>
        <color rgb="FF000000"/>
        <rFont val="Calibri"/>
        <family val="2"/>
        <scheme val="minor"/>
      </rPr>
      <t>b</t>
    </r>
  </si>
  <si>
    <r>
      <t>cHCC-ICC</t>
    </r>
    <r>
      <rPr>
        <vertAlign val="superscript"/>
        <sz val="12"/>
        <color rgb="FF000000"/>
        <rFont val="Calibri"/>
        <family val="2"/>
        <scheme val="minor"/>
      </rPr>
      <t>c</t>
    </r>
  </si>
  <si>
    <r>
      <t>ADC</t>
    </r>
    <r>
      <rPr>
        <vertAlign val="superscript"/>
        <sz val="12"/>
        <color rgb="FF000000"/>
        <rFont val="Calibri"/>
        <family val="2"/>
        <scheme val="minor"/>
      </rPr>
      <t>e</t>
    </r>
  </si>
  <si>
    <r>
      <t>MIA</t>
    </r>
    <r>
      <rPr>
        <vertAlign val="superscript"/>
        <sz val="12"/>
        <color rgb="FF000000"/>
        <rFont val="Calibri"/>
        <family val="2"/>
        <scheme val="minor"/>
      </rPr>
      <t>f</t>
    </r>
  </si>
  <si>
    <r>
      <t xml:space="preserve">a </t>
    </r>
    <r>
      <rPr>
        <sz val="12"/>
        <color rgb="FF000000"/>
        <rFont val="Calibri"/>
        <family val="2"/>
        <scheme val="minor"/>
      </rPr>
      <t xml:space="preserve">HCC: </t>
    </r>
    <r>
      <rPr>
        <sz val="12"/>
        <color theme="1"/>
        <rFont val="Calibri"/>
        <family val="2"/>
        <scheme val="minor"/>
      </rPr>
      <t>hepatocellular carcinoma</t>
    </r>
  </si>
  <si>
    <r>
      <t xml:space="preserve">b </t>
    </r>
    <r>
      <rPr>
        <sz val="12"/>
        <color theme="1"/>
        <rFont val="Calibri"/>
        <family val="2"/>
        <scheme val="minor"/>
      </rPr>
      <t>ICC: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intrahepatic cholangiocarcinoma</t>
    </r>
  </si>
  <si>
    <r>
      <t xml:space="preserve">c </t>
    </r>
    <r>
      <rPr>
        <sz val="12"/>
        <color theme="1"/>
        <rFont val="Calibri"/>
        <family val="2"/>
        <scheme val="minor"/>
      </rPr>
      <t>cHCC-ICC:</t>
    </r>
    <r>
      <rPr>
        <b/>
        <vertAlign val="superscript"/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combined hepatocellular carcinoma-intrahepatic cholangiocarcinoma</t>
    </r>
  </si>
  <si>
    <r>
      <t>d</t>
    </r>
    <r>
      <rPr>
        <sz val="12"/>
        <color theme="1"/>
        <rFont val="Calibri"/>
        <family val="2"/>
        <scheme val="minor"/>
      </rPr>
      <t xml:space="preserve"> FOBT: fecal occult blood test</t>
    </r>
  </si>
  <si>
    <r>
      <t xml:space="preserve">e </t>
    </r>
    <r>
      <rPr>
        <sz val="12"/>
        <color theme="1"/>
        <rFont val="Calibri"/>
        <family val="2"/>
        <scheme val="minor"/>
      </rPr>
      <t>ADC: adenocarcinoma</t>
    </r>
  </si>
  <si>
    <r>
      <t xml:space="preserve">f </t>
    </r>
    <r>
      <rPr>
        <sz val="12"/>
        <color theme="1"/>
        <rFont val="Calibri"/>
        <family val="2"/>
        <scheme val="minor"/>
      </rPr>
      <t>MIA: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minimally invasive adenocarcinoma</t>
    </r>
  </si>
  <si>
    <r>
      <t>FOBT</t>
    </r>
    <r>
      <rPr>
        <vertAlign val="superscript"/>
        <sz val="12"/>
        <color rgb="FF000000"/>
        <rFont val="Calibri"/>
        <family val="2"/>
        <scheme val="minor"/>
      </rPr>
      <t>d</t>
    </r>
    <r>
      <rPr>
        <sz val="12"/>
        <color rgb="FF000000"/>
        <rFont val="Calibri"/>
        <family val="2"/>
        <scheme val="minor"/>
      </rPr>
      <t xml:space="preserve"> </t>
    </r>
  </si>
  <si>
    <r>
      <t xml:space="preserve">a </t>
    </r>
    <r>
      <rPr>
        <sz val="12"/>
        <color rgb="FF000000"/>
        <rFont val="Calibri"/>
        <family val="2"/>
        <scheme val="minor"/>
      </rPr>
      <t>TOO: Tissue of origin</t>
    </r>
  </si>
  <si>
    <r>
      <t>TOO</t>
    </r>
    <r>
      <rPr>
        <vertAlign val="superscript"/>
        <sz val="11"/>
        <color theme="1"/>
        <rFont val="Calibri"/>
        <family val="2"/>
        <scheme val="minor"/>
      </rPr>
      <t>a</t>
    </r>
  </si>
  <si>
    <r>
      <t>Rep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1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</si>
  <si>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Rep: replicate</t>
    </r>
  </si>
  <si>
    <t>Supplementary Table 2. Performance of the first-level cancer detection model.</t>
  </si>
  <si>
    <t>Supplementary Table 3. Performances of the cancer detection model on different subgroups based on clinical characteristics.</t>
  </si>
  <si>
    <t>Supplementary Table 4. Cancer detection model robustness test using downsampled (4× to 1× coverage depths) WGS data. Each downsampled coverage depth was repeated five times</t>
  </si>
  <si>
    <r>
      <t xml:space="preserve">Sensitivity (95% CI </t>
    </r>
    <r>
      <rPr>
        <vertAlign val="superscript"/>
        <sz val="12"/>
        <color rgb="FF000000"/>
        <rFont val="Calibri"/>
        <family val="2"/>
        <scheme val="minor"/>
      </rPr>
      <t>a</t>
    </r>
    <r>
      <rPr>
        <sz val="12"/>
        <color rgb="FF000000"/>
        <rFont val="Calibri"/>
        <family val="2"/>
        <scheme val="minor"/>
      </rPr>
      <t>)</t>
    </r>
  </si>
  <si>
    <r>
      <t xml:space="preserve">PPV </t>
    </r>
    <r>
      <rPr>
        <vertAlign val="superscript"/>
        <sz val="12"/>
        <color rgb="FF000000"/>
        <rFont val="Calibri"/>
        <family val="2"/>
        <scheme val="minor"/>
      </rPr>
      <t>b</t>
    </r>
    <r>
      <rPr>
        <sz val="12"/>
        <color rgb="FF000000"/>
        <rFont val="Calibri"/>
        <family val="2"/>
        <scheme val="minor"/>
      </rPr>
      <t xml:space="preserve"> (95% CI)</t>
    </r>
  </si>
  <si>
    <r>
      <t xml:space="preserve">NPV </t>
    </r>
    <r>
      <rPr>
        <vertAlign val="superscript"/>
        <sz val="12"/>
        <color rgb="FF000000"/>
        <rFont val="Calibri"/>
        <family val="2"/>
        <scheme val="minor"/>
      </rPr>
      <t>c</t>
    </r>
    <r>
      <rPr>
        <sz val="12"/>
        <color rgb="FF000000"/>
        <rFont val="Calibri"/>
        <family val="2"/>
        <scheme val="minor"/>
      </rPr>
      <t xml:space="preserve"> (95% CI)</t>
    </r>
  </si>
  <si>
    <r>
      <t xml:space="preserve">  HCC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</si>
  <si>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  ICC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</si>
  <si>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cHCC-ICC </t>
    </r>
    <r>
      <rPr>
        <vertAlign val="superscript"/>
        <sz val="11"/>
        <color theme="1"/>
        <rFont val="Calibri"/>
        <family val="2"/>
        <scheme val="minor"/>
      </rPr>
      <t>c</t>
    </r>
  </si>
  <si>
    <r>
      <t xml:space="preserve">FOBT </t>
    </r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, n (%)</t>
    </r>
  </si>
  <si>
    <r>
      <t xml:space="preserve">Pos 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</si>
  <si>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Neg </t>
    </r>
    <r>
      <rPr>
        <vertAlign val="superscript"/>
        <sz val="11"/>
        <color theme="1"/>
        <rFont val="Calibri"/>
        <family val="2"/>
        <scheme val="minor"/>
      </rPr>
      <t>f</t>
    </r>
  </si>
  <si>
    <r>
      <t xml:space="preserve">e </t>
    </r>
    <r>
      <rPr>
        <sz val="11"/>
        <color theme="1"/>
        <rFont val="Calibri"/>
        <family val="2"/>
        <scheme val="minor"/>
      </rPr>
      <t>Pos: Positive</t>
    </r>
  </si>
  <si>
    <r>
      <rPr>
        <vertAlign val="super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Neg: Negative</t>
    </r>
  </si>
  <si>
    <r>
      <t xml:space="preserve">CEA </t>
    </r>
    <r>
      <rPr>
        <vertAlign val="super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, n (%)</t>
    </r>
  </si>
  <si>
    <r>
      <t xml:space="preserve">CA199 </t>
    </r>
    <r>
      <rPr>
        <vertAlign val="superscript"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, n (%)</t>
    </r>
  </si>
  <si>
    <r>
      <t xml:space="preserve">ADC </t>
    </r>
    <r>
      <rPr>
        <vertAlign val="superscript"/>
        <sz val="11"/>
        <color rgb="FF000000"/>
        <rFont val="Calibri"/>
        <family val="2"/>
        <scheme val="minor"/>
      </rPr>
      <t>i</t>
    </r>
  </si>
  <si>
    <r>
      <t xml:space="preserve">MIA </t>
    </r>
    <r>
      <rPr>
        <vertAlign val="superscript"/>
        <sz val="11"/>
        <color rgb="FF000000"/>
        <rFont val="Calibri"/>
        <family val="2"/>
        <scheme val="minor"/>
      </rPr>
      <t>j</t>
    </r>
  </si>
  <si>
    <r>
      <t xml:space="preserve">i </t>
    </r>
    <r>
      <rPr>
        <sz val="12"/>
        <color theme="1"/>
        <rFont val="Calibri"/>
        <family val="2"/>
        <scheme val="minor"/>
      </rPr>
      <t>ADC: adenocarcinoma</t>
    </r>
  </si>
  <si>
    <r>
      <t xml:space="preserve">j </t>
    </r>
    <r>
      <rPr>
        <sz val="12"/>
        <color theme="1"/>
        <rFont val="Calibri"/>
        <family val="2"/>
        <scheme val="minor"/>
      </rPr>
      <t>MIA: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minimally invasive adenocarcinoma</t>
    </r>
  </si>
  <si>
    <r>
      <rPr>
        <vertAlign val="super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CEA: Carcinoembryonic antigen</t>
    </r>
  </si>
  <si>
    <r>
      <rPr>
        <vertAlign val="superscript"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CA199: Carbohydrate antigen 19-9</t>
    </r>
  </si>
  <si>
    <t>Cancer</t>
  </si>
  <si>
    <t>Disease</t>
  </si>
  <si>
    <t>92.4% (87.4-95.9%)</t>
  </si>
  <si>
    <t>94.5% (86.6-98.5%)</t>
  </si>
  <si>
    <t>90.9% (83.4-95.8%)</t>
  </si>
  <si>
    <t>81.8% (48.2-97.7%)</t>
  </si>
  <si>
    <t>93.8% (84.8-98.3%)</t>
  </si>
  <si>
    <t>88.9% (65.3-98.6%)</t>
  </si>
  <si>
    <t>86.2% (68.3-96.1%)</t>
  </si>
  <si>
    <t>Thyroid</t>
  </si>
  <si>
    <t>Breast</t>
  </si>
  <si>
    <t>BPH**</t>
  </si>
  <si>
    <t>Total</t>
  </si>
  <si>
    <t>**: Benign prostatic hyperplasia</t>
  </si>
  <si>
    <t>Benign nodules*</t>
  </si>
  <si>
    <t>*: Certain patients may have multiple nodules</t>
  </si>
  <si>
    <t>92.9% (84.1-97.6%)</t>
  </si>
  <si>
    <t>Supplementary Table 7. Cancer origin model robustness test using downsampled (4× to 1× coverage depths) WGS data. Each downsampled coverage depth was repeated five times.</t>
  </si>
  <si>
    <t>Supplementary Table 6. The performance of the second level cancer origin model shown in the confusion matrix table.</t>
  </si>
  <si>
    <t>Supplementary Table 5. Performances of the cancer detection model on extra healthy volunteer and at-risk patient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</si>
</sst>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/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6" fontId="5" fillId="0" borderId="0" xfId="0" quotePrefix="1" applyNumberFormat="1" applyFont="1" applyAlignment="1">
      <alignment horizontal="center" vertical="center"/>
    </xf>
    <xf numFmtId="0" fontId="7" fillId="0" borderId="0" xfId="0" applyFont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14" xfId="0" applyFont="1" applyBorder="1"/>
    <xf numFmtId="0" fontId="0" fillId="0" borderId="14" xfId="0" applyBorder="1"/>
    <xf numFmtId="0" fontId="0" fillId="0" borderId="13" xfId="0" applyBorder="1"/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0" fillId="0" borderId="12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4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workbookViewId="0">
      <selection activeCell="G65" sqref="D47:G65"/>
    </sheetView>
  </sheetViews>
  <sheetFormatPr defaultColWidth="9.28515625" defaultRowHeight="15" x14ac:dyDescent="0.25"/>
  <cols>
    <col min="1" max="1" width="13.140625" style="2" customWidth="1"/>
    <col min="2" max="2" width="20.85546875" style="2" bestFit="1" customWidth="1"/>
    <col min="3" max="3" width="15.28515625" style="2" customWidth="1"/>
    <col min="4" max="5" width="16.85546875" style="2" customWidth="1"/>
    <col min="6" max="6" width="12.28515625" style="2" customWidth="1"/>
    <col min="7" max="7" width="10.5703125" style="2" bestFit="1" customWidth="1"/>
    <col min="8" max="9" width="9.28515625" style="2"/>
    <col min="10" max="11" width="13.7109375" style="2" customWidth="1"/>
    <col min="12" max="16384" width="9.28515625" style="2"/>
  </cols>
  <sheetData>
    <row r="1" spans="1:10" customFormat="1" x14ac:dyDescent="0.25">
      <c r="A1" s="1" t="s">
        <v>216</v>
      </c>
      <c r="B1" s="1"/>
      <c r="C1" s="4"/>
      <c r="D1" s="4"/>
      <c r="E1" s="4"/>
      <c r="F1" s="2"/>
      <c r="G1" s="2"/>
      <c r="H1" s="2"/>
      <c r="I1" s="2"/>
      <c r="J1" s="2"/>
    </row>
    <row r="2" spans="1:10" x14ac:dyDescent="0.25">
      <c r="A2" s="37" t="s">
        <v>53</v>
      </c>
      <c r="B2" s="37"/>
      <c r="C2" s="37"/>
      <c r="D2" s="6" t="s">
        <v>54</v>
      </c>
      <c r="E2" s="6" t="s">
        <v>55</v>
      </c>
    </row>
    <row r="3" spans="1:10" x14ac:dyDescent="0.25">
      <c r="A3" s="37" t="s">
        <v>0</v>
      </c>
      <c r="B3" s="37" t="s">
        <v>1</v>
      </c>
      <c r="C3" s="37"/>
      <c r="D3" s="6" t="s">
        <v>56</v>
      </c>
      <c r="E3" s="6" t="s">
        <v>60</v>
      </c>
    </row>
    <row r="4" spans="1:10" x14ac:dyDescent="0.25">
      <c r="A4" s="37"/>
      <c r="B4" s="37" t="s">
        <v>2</v>
      </c>
      <c r="C4" s="37"/>
      <c r="D4" s="6" t="s">
        <v>64</v>
      </c>
      <c r="E4" s="6" t="s">
        <v>65</v>
      </c>
    </row>
    <row r="5" spans="1:10" x14ac:dyDescent="0.25">
      <c r="A5" s="37"/>
      <c r="B5" s="37" t="s">
        <v>3</v>
      </c>
      <c r="C5" s="37"/>
      <c r="D5" s="6" t="s">
        <v>66</v>
      </c>
      <c r="E5" s="6" t="s">
        <v>67</v>
      </c>
    </row>
    <row r="6" spans="1:10" x14ac:dyDescent="0.25">
      <c r="A6" s="38" t="s">
        <v>24</v>
      </c>
      <c r="B6" s="37" t="s">
        <v>1</v>
      </c>
      <c r="C6" s="37"/>
      <c r="D6" s="5" t="s">
        <v>57</v>
      </c>
      <c r="E6" s="5" t="s">
        <v>61</v>
      </c>
    </row>
    <row r="7" spans="1:10" x14ac:dyDescent="0.25">
      <c r="A7" s="38"/>
      <c r="B7" s="37" t="s">
        <v>2</v>
      </c>
      <c r="C7" s="37"/>
      <c r="D7" s="5" t="s">
        <v>68</v>
      </c>
      <c r="E7" s="5" t="s">
        <v>69</v>
      </c>
    </row>
    <row r="8" spans="1:10" x14ac:dyDescent="0.25">
      <c r="A8" s="38"/>
      <c r="B8" s="37" t="s">
        <v>3</v>
      </c>
      <c r="C8" s="37"/>
      <c r="D8" s="5" t="s">
        <v>70</v>
      </c>
      <c r="E8" s="5" t="s">
        <v>71</v>
      </c>
    </row>
    <row r="9" spans="1:10" ht="17.25" x14ac:dyDescent="0.25">
      <c r="A9" s="38"/>
      <c r="B9" s="37" t="s">
        <v>25</v>
      </c>
      <c r="C9" s="5" t="s">
        <v>332</v>
      </c>
      <c r="D9" s="5" t="s">
        <v>75</v>
      </c>
      <c r="E9" s="5" t="s">
        <v>72</v>
      </c>
    </row>
    <row r="10" spans="1:10" ht="17.25" x14ac:dyDescent="0.25">
      <c r="A10" s="38"/>
      <c r="B10" s="37"/>
      <c r="C10" s="5" t="s">
        <v>333</v>
      </c>
      <c r="D10" s="5" t="s">
        <v>76</v>
      </c>
      <c r="E10" s="5" t="s">
        <v>73</v>
      </c>
    </row>
    <row r="11" spans="1:10" ht="17.25" x14ac:dyDescent="0.25">
      <c r="A11" s="38"/>
      <c r="B11" s="37"/>
      <c r="C11" s="5" t="s">
        <v>334</v>
      </c>
      <c r="D11" s="5" t="s">
        <v>77</v>
      </c>
      <c r="E11" s="5" t="s">
        <v>74</v>
      </c>
    </row>
    <row r="12" spans="1:10" x14ac:dyDescent="0.25">
      <c r="A12" s="38"/>
      <c r="B12" s="37" t="s">
        <v>8</v>
      </c>
      <c r="C12" s="5" t="s">
        <v>26</v>
      </c>
      <c r="D12" s="5" t="s">
        <v>78</v>
      </c>
      <c r="E12" s="5" t="s">
        <v>83</v>
      </c>
    </row>
    <row r="13" spans="1:10" x14ac:dyDescent="0.25">
      <c r="A13" s="38"/>
      <c r="B13" s="37"/>
      <c r="C13" s="5" t="s">
        <v>27</v>
      </c>
      <c r="D13" s="5" t="s">
        <v>79</v>
      </c>
      <c r="E13" s="5" t="s">
        <v>84</v>
      </c>
    </row>
    <row r="14" spans="1:10" x14ac:dyDescent="0.25">
      <c r="A14" s="38"/>
      <c r="B14" s="37"/>
      <c r="C14" s="5" t="s">
        <v>28</v>
      </c>
      <c r="D14" s="5" t="s">
        <v>80</v>
      </c>
      <c r="E14" s="5" t="s">
        <v>85</v>
      </c>
    </row>
    <row r="15" spans="1:10" x14ac:dyDescent="0.25">
      <c r="A15" s="38"/>
      <c r="B15" s="37"/>
      <c r="C15" s="5" t="s">
        <v>29</v>
      </c>
      <c r="D15" s="5" t="s">
        <v>81</v>
      </c>
      <c r="E15" s="5" t="s">
        <v>86</v>
      </c>
    </row>
    <row r="16" spans="1:10" x14ac:dyDescent="0.25">
      <c r="A16" s="38"/>
      <c r="B16" s="37"/>
      <c r="C16" s="5" t="s">
        <v>30</v>
      </c>
      <c r="D16" s="5" t="s">
        <v>82</v>
      </c>
      <c r="E16" s="5" t="s">
        <v>87</v>
      </c>
    </row>
    <row r="17" spans="1:5" x14ac:dyDescent="0.25">
      <c r="A17" s="38"/>
      <c r="B17" s="37" t="s">
        <v>31</v>
      </c>
      <c r="C17" s="5" t="s">
        <v>32</v>
      </c>
      <c r="D17" s="5" t="s">
        <v>88</v>
      </c>
      <c r="E17" s="5" t="s">
        <v>90</v>
      </c>
    </row>
    <row r="18" spans="1:5" x14ac:dyDescent="0.25">
      <c r="A18" s="38"/>
      <c r="B18" s="37"/>
      <c r="C18" s="5" t="s">
        <v>33</v>
      </c>
      <c r="D18" s="5" t="s">
        <v>89</v>
      </c>
      <c r="E18" s="4" t="s">
        <v>76</v>
      </c>
    </row>
    <row r="19" spans="1:5" x14ac:dyDescent="0.25">
      <c r="A19" s="38"/>
      <c r="B19" s="37" t="s">
        <v>137</v>
      </c>
      <c r="C19" s="5" t="s">
        <v>17</v>
      </c>
      <c r="D19" s="5" t="s">
        <v>76</v>
      </c>
      <c r="E19" s="5" t="s">
        <v>93</v>
      </c>
    </row>
    <row r="20" spans="1:5" x14ac:dyDescent="0.25">
      <c r="A20" s="38"/>
      <c r="B20" s="37"/>
      <c r="C20" s="5" t="s">
        <v>34</v>
      </c>
      <c r="D20" s="5" t="s">
        <v>91</v>
      </c>
      <c r="E20" s="5" t="s">
        <v>94</v>
      </c>
    </row>
    <row r="21" spans="1:5" x14ac:dyDescent="0.25">
      <c r="A21" s="38"/>
      <c r="B21" s="37"/>
      <c r="C21" s="5" t="s">
        <v>35</v>
      </c>
      <c r="D21" s="5" t="s">
        <v>92</v>
      </c>
      <c r="E21" s="5" t="s">
        <v>95</v>
      </c>
    </row>
    <row r="22" spans="1:5" x14ac:dyDescent="0.25">
      <c r="A22" s="38"/>
      <c r="B22" s="38" t="s">
        <v>45</v>
      </c>
      <c r="C22" s="5" t="s">
        <v>36</v>
      </c>
      <c r="D22" s="5" t="s">
        <v>96</v>
      </c>
      <c r="E22" s="5" t="s">
        <v>99</v>
      </c>
    </row>
    <row r="23" spans="1:5" x14ac:dyDescent="0.25">
      <c r="A23" s="38"/>
      <c r="B23" s="38"/>
      <c r="C23" s="5" t="s">
        <v>37</v>
      </c>
      <c r="D23" s="5" t="s">
        <v>98</v>
      </c>
      <c r="E23" s="5" t="s">
        <v>100</v>
      </c>
    </row>
    <row r="24" spans="1:5" x14ac:dyDescent="0.25">
      <c r="A24" s="38"/>
      <c r="B24" s="38"/>
      <c r="C24" s="5" t="s">
        <v>38</v>
      </c>
      <c r="D24" s="5" t="s">
        <v>97</v>
      </c>
      <c r="E24" s="5" t="s">
        <v>100</v>
      </c>
    </row>
    <row r="25" spans="1:5" x14ac:dyDescent="0.25">
      <c r="A25" s="38"/>
      <c r="B25" s="37" t="s">
        <v>44</v>
      </c>
      <c r="C25" s="5" t="s">
        <v>39</v>
      </c>
      <c r="D25" s="5" t="s">
        <v>103</v>
      </c>
      <c r="E25" s="5" t="s">
        <v>102</v>
      </c>
    </row>
    <row r="26" spans="1:5" x14ac:dyDescent="0.25">
      <c r="A26" s="38"/>
      <c r="B26" s="37"/>
      <c r="C26" s="5" t="s">
        <v>40</v>
      </c>
      <c r="D26" s="5" t="s">
        <v>104</v>
      </c>
      <c r="E26" s="5" t="s">
        <v>101</v>
      </c>
    </row>
    <row r="27" spans="1:5" x14ac:dyDescent="0.25">
      <c r="A27" s="38"/>
      <c r="B27" s="38" t="s">
        <v>43</v>
      </c>
      <c r="C27" s="5" t="s">
        <v>41</v>
      </c>
      <c r="D27" s="5" t="s">
        <v>86</v>
      </c>
      <c r="E27" s="5" t="s">
        <v>77</v>
      </c>
    </row>
    <row r="28" spans="1:5" x14ac:dyDescent="0.25">
      <c r="A28" s="38"/>
      <c r="B28" s="38"/>
      <c r="C28" s="5" t="s">
        <v>42</v>
      </c>
      <c r="D28" s="5" t="s">
        <v>105</v>
      </c>
      <c r="E28" s="5" t="s">
        <v>106</v>
      </c>
    </row>
    <row r="29" spans="1:5" x14ac:dyDescent="0.25">
      <c r="A29" s="37" t="s">
        <v>23</v>
      </c>
      <c r="B29" s="37" t="s">
        <v>1</v>
      </c>
      <c r="C29" s="37"/>
      <c r="D29" s="6" t="s">
        <v>58</v>
      </c>
      <c r="E29" s="6" t="s">
        <v>62</v>
      </c>
    </row>
    <row r="30" spans="1:5" x14ac:dyDescent="0.25">
      <c r="A30" s="37"/>
      <c r="B30" s="37" t="s">
        <v>2</v>
      </c>
      <c r="C30" s="37"/>
      <c r="D30" s="6" t="s">
        <v>107</v>
      </c>
      <c r="E30" s="6" t="s">
        <v>108</v>
      </c>
    </row>
    <row r="31" spans="1:5" x14ac:dyDescent="0.25">
      <c r="A31" s="37"/>
      <c r="B31" s="37" t="s">
        <v>3</v>
      </c>
      <c r="C31" s="37"/>
      <c r="D31" s="6" t="s">
        <v>149</v>
      </c>
      <c r="E31" s="6" t="s">
        <v>150</v>
      </c>
    </row>
    <row r="32" spans="1:5" x14ac:dyDescent="0.25">
      <c r="A32" s="37"/>
      <c r="B32" s="37" t="s">
        <v>4</v>
      </c>
      <c r="C32" s="37"/>
      <c r="D32" s="6" t="s">
        <v>109</v>
      </c>
      <c r="E32" s="6" t="s">
        <v>110</v>
      </c>
    </row>
    <row r="33" spans="1:5" x14ac:dyDescent="0.25">
      <c r="A33" s="37"/>
      <c r="B33" s="37" t="s">
        <v>5</v>
      </c>
      <c r="C33" s="37"/>
      <c r="D33" s="6" t="s">
        <v>111</v>
      </c>
      <c r="E33" s="6" t="s">
        <v>112</v>
      </c>
    </row>
    <row r="34" spans="1:5" x14ac:dyDescent="0.25">
      <c r="A34" s="37"/>
      <c r="B34" s="37" t="s">
        <v>6</v>
      </c>
      <c r="C34" s="37"/>
      <c r="D34" s="6" t="s">
        <v>113</v>
      </c>
      <c r="E34" s="6" t="s">
        <v>113</v>
      </c>
    </row>
    <row r="35" spans="1:5" x14ac:dyDescent="0.25">
      <c r="A35" s="37"/>
      <c r="B35" s="37" t="s">
        <v>7</v>
      </c>
      <c r="C35" s="37"/>
      <c r="D35" s="6" t="s">
        <v>114</v>
      </c>
      <c r="E35" s="6" t="s">
        <v>115</v>
      </c>
    </row>
    <row r="36" spans="1:5" x14ac:dyDescent="0.25">
      <c r="A36" s="37"/>
      <c r="B36" s="37" t="s">
        <v>8</v>
      </c>
      <c r="C36" s="6">
        <v>0</v>
      </c>
      <c r="D36" s="6" t="s">
        <v>116</v>
      </c>
      <c r="E36" s="6" t="s">
        <v>113</v>
      </c>
    </row>
    <row r="37" spans="1:5" x14ac:dyDescent="0.25">
      <c r="A37" s="37"/>
      <c r="B37" s="37"/>
      <c r="C37" s="6" t="s">
        <v>9</v>
      </c>
      <c r="D37" s="6" t="s">
        <v>117</v>
      </c>
      <c r="E37" s="6" t="s">
        <v>118</v>
      </c>
    </row>
    <row r="38" spans="1:5" ht="17.25" x14ac:dyDescent="0.25">
      <c r="A38" s="37"/>
      <c r="B38" s="37" t="s">
        <v>335</v>
      </c>
      <c r="C38" s="6" t="s">
        <v>336</v>
      </c>
      <c r="D38" s="6" t="s">
        <v>120</v>
      </c>
      <c r="E38" s="6" t="s">
        <v>122</v>
      </c>
    </row>
    <row r="39" spans="1:5" ht="17.25" x14ac:dyDescent="0.25">
      <c r="A39" s="37"/>
      <c r="B39" s="37"/>
      <c r="C39" s="6" t="s">
        <v>337</v>
      </c>
      <c r="D39" s="6" t="s">
        <v>119</v>
      </c>
      <c r="E39" s="6" t="s">
        <v>121</v>
      </c>
    </row>
    <row r="40" spans="1:5" x14ac:dyDescent="0.25">
      <c r="A40" s="37"/>
      <c r="B40" s="37"/>
      <c r="C40" s="6" t="s">
        <v>12</v>
      </c>
      <c r="D40" s="6" t="s">
        <v>123</v>
      </c>
      <c r="E40" s="6" t="s">
        <v>124</v>
      </c>
    </row>
    <row r="41" spans="1:5" x14ac:dyDescent="0.25">
      <c r="A41" s="37"/>
      <c r="B41" s="37" t="s">
        <v>340</v>
      </c>
      <c r="C41" s="6" t="s">
        <v>10</v>
      </c>
      <c r="D41" s="6" t="s">
        <v>116</v>
      </c>
      <c r="E41" s="6" t="s">
        <v>126</v>
      </c>
    </row>
    <row r="42" spans="1:5" x14ac:dyDescent="0.25">
      <c r="A42" s="37"/>
      <c r="B42" s="37"/>
      <c r="C42" s="6" t="s">
        <v>11</v>
      </c>
      <c r="D42" s="6" t="s">
        <v>117</v>
      </c>
      <c r="E42" s="6" t="s">
        <v>125</v>
      </c>
    </row>
    <row r="43" spans="1:5" x14ac:dyDescent="0.25">
      <c r="A43" s="37"/>
      <c r="B43" s="37" t="s">
        <v>341</v>
      </c>
      <c r="C43" s="6" t="s">
        <v>10</v>
      </c>
      <c r="D43" s="6" t="s">
        <v>130</v>
      </c>
      <c r="E43" s="6" t="s">
        <v>128</v>
      </c>
    </row>
    <row r="44" spans="1:5" x14ac:dyDescent="0.25">
      <c r="A44" s="37"/>
      <c r="B44" s="37"/>
      <c r="C44" s="6" t="s">
        <v>11</v>
      </c>
      <c r="D44" s="6" t="s">
        <v>129</v>
      </c>
      <c r="E44" s="6" t="s">
        <v>127</v>
      </c>
    </row>
    <row r="45" spans="1:5" x14ac:dyDescent="0.25">
      <c r="A45" s="37"/>
      <c r="B45" s="37" t="s">
        <v>13</v>
      </c>
      <c r="C45" s="6" t="s">
        <v>14</v>
      </c>
      <c r="D45" s="6" t="s">
        <v>132</v>
      </c>
      <c r="E45" s="6" t="s">
        <v>135</v>
      </c>
    </row>
    <row r="46" spans="1:5" x14ac:dyDescent="0.25">
      <c r="A46" s="37"/>
      <c r="B46" s="37"/>
      <c r="C46" s="6" t="s">
        <v>15</v>
      </c>
      <c r="D46" s="6" t="s">
        <v>131</v>
      </c>
      <c r="E46" s="6" t="s">
        <v>134</v>
      </c>
    </row>
    <row r="47" spans="1:5" x14ac:dyDescent="0.25">
      <c r="A47" s="37"/>
      <c r="B47" s="37"/>
      <c r="C47" s="6" t="s">
        <v>16</v>
      </c>
      <c r="D47" s="6" t="s">
        <v>133</v>
      </c>
      <c r="E47" s="6" t="s">
        <v>136</v>
      </c>
    </row>
    <row r="48" spans="1:5" x14ac:dyDescent="0.25">
      <c r="A48" s="37"/>
      <c r="B48" s="37" t="s">
        <v>137</v>
      </c>
      <c r="C48" s="6" t="s">
        <v>17</v>
      </c>
      <c r="D48" s="6" t="s">
        <v>138</v>
      </c>
      <c r="E48" s="6" t="s">
        <v>131</v>
      </c>
    </row>
    <row r="49" spans="1:5" x14ac:dyDescent="0.25">
      <c r="A49" s="37"/>
      <c r="B49" s="37"/>
      <c r="C49" s="6" t="s">
        <v>18</v>
      </c>
      <c r="D49" s="6" t="s">
        <v>139</v>
      </c>
      <c r="E49" s="6" t="s">
        <v>140</v>
      </c>
    </row>
    <row r="50" spans="1:5" x14ac:dyDescent="0.25">
      <c r="A50" s="37"/>
      <c r="B50" s="37" t="s">
        <v>19</v>
      </c>
      <c r="C50" s="6" t="s">
        <v>20</v>
      </c>
      <c r="D50" s="6" t="s">
        <v>141</v>
      </c>
      <c r="E50" s="6" t="s">
        <v>119</v>
      </c>
    </row>
    <row r="51" spans="1:5" x14ac:dyDescent="0.25">
      <c r="A51" s="37"/>
      <c r="B51" s="37"/>
      <c r="C51" s="6" t="s">
        <v>21</v>
      </c>
      <c r="D51" s="6" t="s">
        <v>142</v>
      </c>
      <c r="E51" s="6" t="s">
        <v>144</v>
      </c>
    </row>
    <row r="52" spans="1:5" ht="14.65" customHeight="1" x14ac:dyDescent="0.25">
      <c r="A52" s="37"/>
      <c r="B52" s="37"/>
      <c r="C52" s="6" t="s">
        <v>22</v>
      </c>
      <c r="D52" s="6" t="s">
        <v>143</v>
      </c>
      <c r="E52" s="6" t="s">
        <v>143</v>
      </c>
    </row>
    <row r="53" spans="1:5" x14ac:dyDescent="0.25">
      <c r="A53" s="38" t="s">
        <v>46</v>
      </c>
      <c r="B53" s="37" t="s">
        <v>1</v>
      </c>
      <c r="C53" s="37"/>
      <c r="D53" s="5" t="s">
        <v>59</v>
      </c>
      <c r="E53" s="5" t="s">
        <v>63</v>
      </c>
    </row>
    <row r="54" spans="1:5" x14ac:dyDescent="0.25">
      <c r="A54" s="38"/>
      <c r="B54" s="37" t="s">
        <v>2</v>
      </c>
      <c r="C54" s="37"/>
      <c r="D54" s="5" t="s">
        <v>145</v>
      </c>
      <c r="E54" s="5" t="s">
        <v>146</v>
      </c>
    </row>
    <row r="55" spans="1:5" x14ac:dyDescent="0.25">
      <c r="A55" s="38"/>
      <c r="B55" s="37" t="s">
        <v>3</v>
      </c>
      <c r="C55" s="37"/>
      <c r="D55" s="5" t="s">
        <v>147</v>
      </c>
      <c r="E55" s="5" t="s">
        <v>148</v>
      </c>
    </row>
    <row r="56" spans="1:5" x14ac:dyDescent="0.25">
      <c r="A56" s="38"/>
      <c r="B56" s="37" t="s">
        <v>4</v>
      </c>
      <c r="C56" s="37"/>
      <c r="D56" s="5" t="s">
        <v>151</v>
      </c>
      <c r="E56" s="5" t="s">
        <v>152</v>
      </c>
    </row>
    <row r="57" spans="1:5" x14ac:dyDescent="0.25">
      <c r="A57" s="38"/>
      <c r="B57" s="37" t="s">
        <v>5</v>
      </c>
      <c r="C57" s="37"/>
      <c r="D57" s="5" t="s">
        <v>153</v>
      </c>
      <c r="E57" s="5" t="s">
        <v>154</v>
      </c>
    </row>
    <row r="58" spans="1:5" ht="17.25" x14ac:dyDescent="0.25">
      <c r="A58" s="38"/>
      <c r="B58" s="39" t="s">
        <v>25</v>
      </c>
      <c r="C58" s="7" t="s">
        <v>342</v>
      </c>
      <c r="D58" s="5" t="s">
        <v>155</v>
      </c>
      <c r="E58" s="5" t="s">
        <v>156</v>
      </c>
    </row>
    <row r="59" spans="1:5" ht="17.25" x14ac:dyDescent="0.25">
      <c r="A59" s="38"/>
      <c r="B59" s="40"/>
      <c r="C59" s="7" t="s">
        <v>343</v>
      </c>
      <c r="D59" s="5" t="s">
        <v>153</v>
      </c>
      <c r="E59" s="5" t="s">
        <v>157</v>
      </c>
    </row>
    <row r="60" spans="1:5" x14ac:dyDescent="0.25">
      <c r="A60" s="38"/>
      <c r="B60" s="37" t="s">
        <v>8</v>
      </c>
      <c r="C60" s="7" t="s">
        <v>47</v>
      </c>
      <c r="D60" s="5" t="s">
        <v>161</v>
      </c>
      <c r="E60" s="5" t="s">
        <v>159</v>
      </c>
    </row>
    <row r="61" spans="1:5" x14ac:dyDescent="0.25">
      <c r="A61" s="38"/>
      <c r="B61" s="37"/>
      <c r="C61" s="7" t="s">
        <v>48</v>
      </c>
      <c r="D61" s="5" t="s">
        <v>158</v>
      </c>
      <c r="E61" s="5" t="s">
        <v>160</v>
      </c>
    </row>
    <row r="62" spans="1:5" x14ac:dyDescent="0.25">
      <c r="A62" s="38"/>
      <c r="B62" s="37" t="s">
        <v>19</v>
      </c>
      <c r="C62" s="6" t="s">
        <v>22</v>
      </c>
      <c r="D62" s="5" t="s">
        <v>163</v>
      </c>
      <c r="E62" s="5" t="s">
        <v>166</v>
      </c>
    </row>
    <row r="63" spans="1:5" x14ac:dyDescent="0.25">
      <c r="A63" s="38"/>
      <c r="B63" s="37"/>
      <c r="C63" s="6" t="s">
        <v>21</v>
      </c>
      <c r="D63" s="5" t="s">
        <v>162</v>
      </c>
      <c r="E63" s="5" t="s">
        <v>165</v>
      </c>
    </row>
    <row r="64" spans="1:5" x14ac:dyDescent="0.25">
      <c r="A64" s="38"/>
      <c r="B64" s="37"/>
      <c r="C64" s="6" t="s">
        <v>20</v>
      </c>
      <c r="D64" s="5" t="s">
        <v>164</v>
      </c>
      <c r="E64" s="5" t="s">
        <v>167</v>
      </c>
    </row>
    <row r="65" spans="1:5" x14ac:dyDescent="0.25">
      <c r="A65" s="38"/>
      <c r="B65" s="37"/>
      <c r="C65" s="5" t="s">
        <v>12</v>
      </c>
      <c r="D65" s="5" t="s">
        <v>153</v>
      </c>
      <c r="E65" s="5" t="s">
        <v>157</v>
      </c>
    </row>
    <row r="66" spans="1:5" x14ac:dyDescent="0.25">
      <c r="A66" s="38"/>
      <c r="B66" s="37" t="s">
        <v>49</v>
      </c>
      <c r="C66" s="7" t="s">
        <v>50</v>
      </c>
      <c r="D66" s="5" t="s">
        <v>168</v>
      </c>
      <c r="E66" s="5" t="s">
        <v>171</v>
      </c>
    </row>
    <row r="67" spans="1:5" x14ac:dyDescent="0.25">
      <c r="A67" s="38"/>
      <c r="B67" s="37"/>
      <c r="C67" s="7" t="s">
        <v>51</v>
      </c>
      <c r="D67" s="5" t="s">
        <v>170</v>
      </c>
      <c r="E67" s="5" t="s">
        <v>173</v>
      </c>
    </row>
    <row r="68" spans="1:5" x14ac:dyDescent="0.25">
      <c r="A68" s="38"/>
      <c r="B68" s="37"/>
      <c r="C68" s="7" t="s">
        <v>52</v>
      </c>
      <c r="D68" s="5" t="s">
        <v>169</v>
      </c>
      <c r="E68" s="5" t="s">
        <v>172</v>
      </c>
    </row>
    <row r="70" spans="1:5" ht="18" x14ac:dyDescent="0.25">
      <c r="A70" s="27" t="s">
        <v>315</v>
      </c>
    </row>
    <row r="71" spans="1:5" ht="18" x14ac:dyDescent="0.25">
      <c r="A71" s="27" t="s">
        <v>316</v>
      </c>
    </row>
    <row r="72" spans="1:5" ht="18" x14ac:dyDescent="0.25">
      <c r="A72" s="27" t="s">
        <v>317</v>
      </c>
    </row>
    <row r="73" spans="1:5" ht="18" x14ac:dyDescent="0.25">
      <c r="A73" s="27" t="s">
        <v>318</v>
      </c>
    </row>
    <row r="74" spans="1:5" ht="17.25" x14ac:dyDescent="0.25">
      <c r="A74" s="28" t="s">
        <v>338</v>
      </c>
    </row>
    <row r="75" spans="1:5" ht="17.25" x14ac:dyDescent="0.25">
      <c r="A75" s="29" t="s">
        <v>339</v>
      </c>
    </row>
    <row r="76" spans="1:5" ht="17.25" x14ac:dyDescent="0.25">
      <c r="A76" s="29" t="s">
        <v>346</v>
      </c>
    </row>
    <row r="77" spans="1:5" ht="17.25" x14ac:dyDescent="0.25">
      <c r="A77" s="29" t="s">
        <v>347</v>
      </c>
    </row>
    <row r="78" spans="1:5" ht="18" x14ac:dyDescent="0.25">
      <c r="A78" s="27" t="s">
        <v>344</v>
      </c>
    </row>
    <row r="79" spans="1:5" ht="18" x14ac:dyDescent="0.25">
      <c r="A79" s="30" t="s">
        <v>345</v>
      </c>
    </row>
  </sheetData>
  <mergeCells count="41">
    <mergeCell ref="B35:C35"/>
    <mergeCell ref="B36:B37"/>
    <mergeCell ref="B38:B40"/>
    <mergeCell ref="B41:B42"/>
    <mergeCell ref="B50:B52"/>
    <mergeCell ref="B29:C29"/>
    <mergeCell ref="B30:C30"/>
    <mergeCell ref="B31:C31"/>
    <mergeCell ref="B32:C32"/>
    <mergeCell ref="B34:C34"/>
    <mergeCell ref="A3:A5"/>
    <mergeCell ref="A2:C2"/>
    <mergeCell ref="B3:C3"/>
    <mergeCell ref="B4:C4"/>
    <mergeCell ref="B6:C6"/>
    <mergeCell ref="B5:C5"/>
    <mergeCell ref="B19:B21"/>
    <mergeCell ref="B25:B26"/>
    <mergeCell ref="B27:B28"/>
    <mergeCell ref="A6:A28"/>
    <mergeCell ref="B7:C7"/>
    <mergeCell ref="B8:C8"/>
    <mergeCell ref="B9:B11"/>
    <mergeCell ref="B12:B16"/>
    <mergeCell ref="B17:B18"/>
    <mergeCell ref="B66:B68"/>
    <mergeCell ref="A53:A68"/>
    <mergeCell ref="B22:B24"/>
    <mergeCell ref="B58:B59"/>
    <mergeCell ref="B60:B61"/>
    <mergeCell ref="B62:B65"/>
    <mergeCell ref="B53:C53"/>
    <mergeCell ref="B54:C54"/>
    <mergeCell ref="B55:C55"/>
    <mergeCell ref="B56:C56"/>
    <mergeCell ref="B57:C57"/>
    <mergeCell ref="B33:C33"/>
    <mergeCell ref="A29:A52"/>
    <mergeCell ref="B43:B44"/>
    <mergeCell ref="B45:B47"/>
    <mergeCell ref="B48:B4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5290-8ADF-4C5B-AA8B-BBF0BB66CAAE}">
  <dimension ref="A1:D32"/>
  <sheetViews>
    <sheetView workbookViewId="0">
      <selection activeCell="H15" sqref="H15"/>
    </sheetView>
  </sheetViews>
  <sheetFormatPr defaultRowHeight="15" x14ac:dyDescent="0.25"/>
  <cols>
    <col min="2" max="3" width="18" bestFit="1" customWidth="1"/>
    <col min="4" max="4" width="16.42578125" customWidth="1"/>
  </cols>
  <sheetData>
    <row r="1" spans="1:4" s="12" customFormat="1" ht="15.75" thickBot="1" x14ac:dyDescent="0.3">
      <c r="A1" s="12" t="s">
        <v>326</v>
      </c>
    </row>
    <row r="2" spans="1:4" ht="15.75" x14ac:dyDescent="0.25">
      <c r="A2" s="42" t="s">
        <v>230</v>
      </c>
      <c r="B2" s="42"/>
      <c r="C2" s="42" t="s">
        <v>201</v>
      </c>
      <c r="D2" s="42"/>
    </row>
    <row r="3" spans="1:4" ht="16.5" thickBot="1" x14ac:dyDescent="0.3">
      <c r="A3" s="43"/>
      <c r="B3" s="43"/>
      <c r="C3" s="15" t="s">
        <v>24</v>
      </c>
      <c r="D3" s="15" t="s">
        <v>0</v>
      </c>
    </row>
    <row r="4" spans="1:4" ht="15.75" x14ac:dyDescent="0.25">
      <c r="A4" s="42" t="s">
        <v>200</v>
      </c>
      <c r="B4" s="14" t="s">
        <v>24</v>
      </c>
      <c r="C4" s="14">
        <v>190</v>
      </c>
      <c r="D4" s="14">
        <v>6</v>
      </c>
    </row>
    <row r="5" spans="1:4" ht="16.5" thickBot="1" x14ac:dyDescent="0.3">
      <c r="A5" s="43"/>
      <c r="B5" s="15" t="s">
        <v>0</v>
      </c>
      <c r="C5" s="15">
        <v>0</v>
      </c>
      <c r="D5" s="15">
        <v>115</v>
      </c>
    </row>
    <row r="6" spans="1:4" ht="18" x14ac:dyDescent="0.25">
      <c r="A6" s="42" t="s">
        <v>329</v>
      </c>
      <c r="B6" s="42"/>
      <c r="C6" s="42" t="s">
        <v>232</v>
      </c>
      <c r="D6" s="42"/>
    </row>
    <row r="7" spans="1:4" ht="15.75" x14ac:dyDescent="0.25">
      <c r="A7" s="41" t="s">
        <v>227</v>
      </c>
      <c r="B7" s="41"/>
      <c r="C7" s="41" t="s">
        <v>228</v>
      </c>
      <c r="D7" s="41"/>
    </row>
    <row r="8" spans="1:4" ht="18" x14ac:dyDescent="0.25">
      <c r="A8" s="41" t="s">
        <v>330</v>
      </c>
      <c r="B8" s="41"/>
      <c r="C8" s="41" t="s">
        <v>234</v>
      </c>
      <c r="D8" s="41"/>
    </row>
    <row r="9" spans="1:4" ht="18" x14ac:dyDescent="0.25">
      <c r="A9" s="41" t="s">
        <v>331</v>
      </c>
      <c r="B9" s="41"/>
      <c r="C9" s="41" t="s">
        <v>236</v>
      </c>
      <c r="D9" s="41"/>
    </row>
    <row r="10" spans="1:4" ht="16.5" thickBot="1" x14ac:dyDescent="0.3">
      <c r="A10" s="43" t="s">
        <v>229</v>
      </c>
      <c r="B10" s="43"/>
      <c r="C10" s="43" t="s">
        <v>237</v>
      </c>
      <c r="D10" s="43"/>
    </row>
    <row r="11" spans="1:4" ht="15.75" x14ac:dyDescent="0.25">
      <c r="A11" s="44" t="s">
        <v>238</v>
      </c>
      <c r="B11" s="44"/>
      <c r="C11" s="42" t="s">
        <v>201</v>
      </c>
      <c r="D11" s="42"/>
    </row>
    <row r="12" spans="1:4" ht="16.5" thickBot="1" x14ac:dyDescent="0.3">
      <c r="A12" s="45"/>
      <c r="B12" s="45"/>
      <c r="C12" s="15" t="s">
        <v>23</v>
      </c>
      <c r="D12" s="15" t="s">
        <v>0</v>
      </c>
    </row>
    <row r="13" spans="1:4" ht="15.75" x14ac:dyDescent="0.25">
      <c r="A13" s="42" t="s">
        <v>200</v>
      </c>
      <c r="B13" s="14" t="s">
        <v>23</v>
      </c>
      <c r="C13" s="14">
        <v>141</v>
      </c>
      <c r="D13" s="14">
        <v>6</v>
      </c>
    </row>
    <row r="14" spans="1:4" ht="16.5" thickBot="1" x14ac:dyDescent="0.3">
      <c r="A14" s="43"/>
      <c r="B14" s="15" t="s">
        <v>0</v>
      </c>
      <c r="C14" s="15">
        <v>8</v>
      </c>
      <c r="D14" s="15">
        <v>115</v>
      </c>
    </row>
    <row r="15" spans="1:4" ht="15.75" x14ac:dyDescent="0.25">
      <c r="A15" s="42" t="s">
        <v>231</v>
      </c>
      <c r="B15" s="42"/>
      <c r="C15" s="42" t="s">
        <v>239</v>
      </c>
      <c r="D15" s="42"/>
    </row>
    <row r="16" spans="1:4" ht="15.75" x14ac:dyDescent="0.25">
      <c r="A16" s="41" t="s">
        <v>227</v>
      </c>
      <c r="B16" s="41"/>
      <c r="C16" s="41" t="s">
        <v>228</v>
      </c>
      <c r="D16" s="41"/>
    </row>
    <row r="17" spans="1:4" ht="15.75" x14ac:dyDescent="0.25">
      <c r="A17" s="41" t="s">
        <v>233</v>
      </c>
      <c r="B17" s="41"/>
      <c r="C17" s="41" t="s">
        <v>240</v>
      </c>
      <c r="D17" s="41"/>
    </row>
    <row r="18" spans="1:4" ht="15.75" x14ac:dyDescent="0.25">
      <c r="A18" s="41" t="s">
        <v>235</v>
      </c>
      <c r="B18" s="41"/>
      <c r="C18" s="41" t="s">
        <v>241</v>
      </c>
      <c r="D18" s="41"/>
    </row>
    <row r="19" spans="1:4" ht="16.5" thickBot="1" x14ac:dyDescent="0.3">
      <c r="A19" s="43" t="s">
        <v>229</v>
      </c>
      <c r="B19" s="43"/>
      <c r="C19" s="43" t="s">
        <v>242</v>
      </c>
      <c r="D19" s="43"/>
    </row>
    <row r="20" spans="1:4" ht="15.75" x14ac:dyDescent="0.25">
      <c r="A20" s="42" t="s">
        <v>243</v>
      </c>
      <c r="B20" s="42"/>
      <c r="C20" s="42" t="s">
        <v>201</v>
      </c>
      <c r="D20" s="42"/>
    </row>
    <row r="21" spans="1:4" ht="16.5" thickBot="1" x14ac:dyDescent="0.3">
      <c r="A21" s="43"/>
      <c r="B21" s="43"/>
      <c r="C21" s="15" t="s">
        <v>244</v>
      </c>
      <c r="D21" s="15" t="s">
        <v>0</v>
      </c>
    </row>
    <row r="22" spans="1:4" ht="15.75" x14ac:dyDescent="0.25">
      <c r="A22" s="42" t="s">
        <v>200</v>
      </c>
      <c r="B22" s="14" t="s">
        <v>244</v>
      </c>
      <c r="C22" s="14">
        <v>132</v>
      </c>
      <c r="D22" s="14">
        <v>6</v>
      </c>
    </row>
    <row r="23" spans="1:4" ht="16.5" thickBot="1" x14ac:dyDescent="0.3">
      <c r="A23" s="43"/>
      <c r="B23" s="15" t="s">
        <v>0</v>
      </c>
      <c r="C23" s="15">
        <v>14</v>
      </c>
      <c r="D23" s="15">
        <v>115</v>
      </c>
    </row>
    <row r="24" spans="1:4" ht="15.75" x14ac:dyDescent="0.25">
      <c r="A24" s="42" t="s">
        <v>231</v>
      </c>
      <c r="B24" s="42"/>
      <c r="C24" s="42" t="s">
        <v>245</v>
      </c>
      <c r="D24" s="42"/>
    </row>
    <row r="25" spans="1:4" ht="15.75" x14ac:dyDescent="0.25">
      <c r="A25" s="41" t="s">
        <v>227</v>
      </c>
      <c r="B25" s="41"/>
      <c r="C25" s="41" t="s">
        <v>228</v>
      </c>
      <c r="D25" s="41"/>
    </row>
    <row r="26" spans="1:4" ht="15.75" x14ac:dyDescent="0.25">
      <c r="A26" s="41" t="s">
        <v>233</v>
      </c>
      <c r="B26" s="41"/>
      <c r="C26" s="41" t="s">
        <v>246</v>
      </c>
      <c r="D26" s="41"/>
    </row>
    <row r="27" spans="1:4" ht="15.75" x14ac:dyDescent="0.25">
      <c r="A27" s="41" t="s">
        <v>235</v>
      </c>
      <c r="B27" s="41"/>
      <c r="C27" s="41" t="s">
        <v>247</v>
      </c>
      <c r="D27" s="41"/>
    </row>
    <row r="28" spans="1:4" ht="16.5" thickBot="1" x14ac:dyDescent="0.3">
      <c r="A28" s="43" t="s">
        <v>229</v>
      </c>
      <c r="B28" s="43"/>
      <c r="C28" s="43" t="s">
        <v>248</v>
      </c>
      <c r="D28" s="43"/>
    </row>
    <row r="30" spans="1:4" ht="18" x14ac:dyDescent="0.25">
      <c r="A30" s="16" t="s">
        <v>249</v>
      </c>
      <c r="B30" s="17"/>
    </row>
    <row r="31" spans="1:4" ht="18" x14ac:dyDescent="0.25">
      <c r="A31" s="18" t="s">
        <v>250</v>
      </c>
      <c r="B31" s="17"/>
    </row>
    <row r="32" spans="1:4" ht="18" x14ac:dyDescent="0.25">
      <c r="A32" s="16" t="s">
        <v>251</v>
      </c>
      <c r="B32" s="17"/>
    </row>
  </sheetData>
  <mergeCells count="39">
    <mergeCell ref="A26:B26"/>
    <mergeCell ref="C26:D26"/>
    <mergeCell ref="A27:B27"/>
    <mergeCell ref="C27:D27"/>
    <mergeCell ref="A28:B28"/>
    <mergeCell ref="C28:D28"/>
    <mergeCell ref="A25:B25"/>
    <mergeCell ref="C25:D25"/>
    <mergeCell ref="A17:B17"/>
    <mergeCell ref="C17:D17"/>
    <mergeCell ref="A18:B18"/>
    <mergeCell ref="C18:D18"/>
    <mergeCell ref="A19:B19"/>
    <mergeCell ref="C19:D19"/>
    <mergeCell ref="A20:B21"/>
    <mergeCell ref="C20:D20"/>
    <mergeCell ref="A22:A23"/>
    <mergeCell ref="A24:B24"/>
    <mergeCell ref="C24:D24"/>
    <mergeCell ref="A16:B16"/>
    <mergeCell ref="C16:D16"/>
    <mergeCell ref="A8:B8"/>
    <mergeCell ref="C8:D8"/>
    <mergeCell ref="A9:B9"/>
    <mergeCell ref="C9:D9"/>
    <mergeCell ref="A10:B10"/>
    <mergeCell ref="C10:D10"/>
    <mergeCell ref="A11:B12"/>
    <mergeCell ref="C11:D11"/>
    <mergeCell ref="A13:A14"/>
    <mergeCell ref="A15:B15"/>
    <mergeCell ref="C15:D15"/>
    <mergeCell ref="A7:B7"/>
    <mergeCell ref="C7:D7"/>
    <mergeCell ref="A2:B3"/>
    <mergeCell ref="C2:D2"/>
    <mergeCell ref="A4:A5"/>
    <mergeCell ref="A6:B6"/>
    <mergeCell ref="C6:D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2A50-7334-48FA-8056-B586A08A13B9}">
  <dimension ref="A1:E44"/>
  <sheetViews>
    <sheetView workbookViewId="0"/>
  </sheetViews>
  <sheetFormatPr defaultRowHeight="15" x14ac:dyDescent="0.25"/>
  <cols>
    <col min="1" max="1" width="19.42578125" style="17" customWidth="1"/>
    <col min="2" max="2" width="10.7109375" style="17" customWidth="1"/>
    <col min="3" max="3" width="12.140625" style="17" bestFit="1" customWidth="1"/>
    <col min="4" max="4" width="11.7109375" style="17" customWidth="1"/>
    <col min="5" max="5" width="21" style="17" bestFit="1" customWidth="1"/>
    <col min="6" max="16384" width="9.140625" style="17"/>
  </cols>
  <sheetData>
    <row r="1" spans="1:5" s="12" customFormat="1" ht="15.75" thickBot="1" x14ac:dyDescent="0.3">
      <c r="A1" s="12" t="s">
        <v>327</v>
      </c>
    </row>
    <row r="2" spans="1:5" ht="16.5" thickBot="1" x14ac:dyDescent="0.3">
      <c r="A2" s="46" t="s">
        <v>252</v>
      </c>
      <c r="B2" s="46"/>
      <c r="C2" s="46"/>
      <c r="D2" s="23" t="s">
        <v>253</v>
      </c>
      <c r="E2" s="23" t="s">
        <v>231</v>
      </c>
    </row>
    <row r="3" spans="1:5" ht="18" x14ac:dyDescent="0.25">
      <c r="A3" s="44" t="s">
        <v>24</v>
      </c>
      <c r="B3" s="44" t="s">
        <v>254</v>
      </c>
      <c r="C3" s="14" t="s">
        <v>310</v>
      </c>
      <c r="D3" s="14">
        <v>154</v>
      </c>
      <c r="E3" s="14" t="s">
        <v>255</v>
      </c>
    </row>
    <row r="4" spans="1:5" ht="18" x14ac:dyDescent="0.25">
      <c r="A4" s="47"/>
      <c r="B4" s="47"/>
      <c r="C4" s="14" t="s">
        <v>311</v>
      </c>
      <c r="D4" s="14">
        <v>28</v>
      </c>
      <c r="E4" s="14" t="s">
        <v>256</v>
      </c>
    </row>
    <row r="5" spans="1:5" ht="18.75" thickBot="1" x14ac:dyDescent="0.3">
      <c r="A5" s="47"/>
      <c r="B5" s="45"/>
      <c r="C5" s="15" t="s">
        <v>312</v>
      </c>
      <c r="D5" s="15">
        <v>8</v>
      </c>
      <c r="E5" s="15" t="s">
        <v>257</v>
      </c>
    </row>
    <row r="6" spans="1:5" ht="15.75" x14ac:dyDescent="0.25">
      <c r="A6" s="47"/>
      <c r="B6" s="44" t="s">
        <v>258</v>
      </c>
      <c r="C6" s="14" t="s">
        <v>9</v>
      </c>
      <c r="D6" s="14">
        <v>126</v>
      </c>
      <c r="E6" s="14" t="s">
        <v>259</v>
      </c>
    </row>
    <row r="7" spans="1:5" ht="15.75" x14ac:dyDescent="0.25">
      <c r="A7" s="47"/>
      <c r="B7" s="47"/>
      <c r="C7" s="14" t="s">
        <v>260</v>
      </c>
      <c r="D7" s="14">
        <v>47</v>
      </c>
      <c r="E7" s="14" t="s">
        <v>261</v>
      </c>
    </row>
    <row r="8" spans="1:5" ht="16.5" thickBot="1" x14ac:dyDescent="0.3">
      <c r="A8" s="47"/>
      <c r="B8" s="45"/>
      <c r="C8" s="15" t="s">
        <v>262</v>
      </c>
      <c r="D8" s="15">
        <v>17</v>
      </c>
      <c r="E8" s="15" t="s">
        <v>263</v>
      </c>
    </row>
    <row r="9" spans="1:5" ht="15.75" x14ac:dyDescent="0.25">
      <c r="A9" s="47"/>
      <c r="B9" s="44" t="s">
        <v>264</v>
      </c>
      <c r="C9" s="14">
        <f xml:space="preserve"> 1</f>
        <v>1</v>
      </c>
      <c r="D9" s="14">
        <v>166</v>
      </c>
      <c r="E9" s="14" t="s">
        <v>265</v>
      </c>
    </row>
    <row r="10" spans="1:5" ht="16.5" thickBot="1" x14ac:dyDescent="0.3">
      <c r="A10" s="47"/>
      <c r="B10" s="45"/>
      <c r="C10" s="15" t="s">
        <v>266</v>
      </c>
      <c r="D10" s="15">
        <v>24</v>
      </c>
      <c r="E10" s="15" t="s">
        <v>267</v>
      </c>
    </row>
    <row r="11" spans="1:5" ht="15.75" x14ac:dyDescent="0.25">
      <c r="A11" s="47"/>
      <c r="B11" s="44" t="s">
        <v>268</v>
      </c>
      <c r="C11" s="14" t="s">
        <v>269</v>
      </c>
      <c r="D11" s="14">
        <v>62</v>
      </c>
      <c r="E11" s="14" t="s">
        <v>270</v>
      </c>
    </row>
    <row r="12" spans="1:5" ht="15.75" x14ac:dyDescent="0.25">
      <c r="A12" s="47"/>
      <c r="B12" s="47"/>
      <c r="C12" s="14" t="s">
        <v>271</v>
      </c>
      <c r="D12" s="14">
        <v>101</v>
      </c>
      <c r="E12" s="14" t="s">
        <v>272</v>
      </c>
    </row>
    <row r="13" spans="1:5" ht="16.5" thickBot="1" x14ac:dyDescent="0.3">
      <c r="A13" s="45"/>
      <c r="B13" s="45"/>
      <c r="C13" s="15" t="s">
        <v>273</v>
      </c>
      <c r="D13" s="15">
        <v>27</v>
      </c>
      <c r="E13" s="15" t="s">
        <v>274</v>
      </c>
    </row>
    <row r="14" spans="1:5" ht="15.75" x14ac:dyDescent="0.25">
      <c r="A14" s="44" t="s">
        <v>23</v>
      </c>
      <c r="B14" s="44" t="s">
        <v>275</v>
      </c>
      <c r="C14" s="19">
        <v>0</v>
      </c>
      <c r="D14" s="19">
        <v>16</v>
      </c>
      <c r="E14" s="14" t="s">
        <v>276</v>
      </c>
    </row>
    <row r="15" spans="1:5" ht="16.5" thickBot="1" x14ac:dyDescent="0.3">
      <c r="A15" s="47"/>
      <c r="B15" s="45"/>
      <c r="C15" s="20" t="s">
        <v>9</v>
      </c>
      <c r="D15" s="20">
        <v>133</v>
      </c>
      <c r="E15" s="15" t="s">
        <v>277</v>
      </c>
    </row>
    <row r="16" spans="1:5" ht="15.75" x14ac:dyDescent="0.25">
      <c r="A16" s="47"/>
      <c r="B16" s="44" t="s">
        <v>321</v>
      </c>
      <c r="C16" s="19" t="s">
        <v>278</v>
      </c>
      <c r="D16" s="19">
        <v>50</v>
      </c>
      <c r="E16" s="14" t="s">
        <v>279</v>
      </c>
    </row>
    <row r="17" spans="1:5" ht="15.75" x14ac:dyDescent="0.25">
      <c r="A17" s="47"/>
      <c r="B17" s="47"/>
      <c r="C17" s="19" t="s">
        <v>280</v>
      </c>
      <c r="D17" s="19">
        <v>46</v>
      </c>
      <c r="E17" s="14" t="s">
        <v>281</v>
      </c>
    </row>
    <row r="18" spans="1:5" ht="16.5" thickBot="1" x14ac:dyDescent="0.3">
      <c r="A18" s="47"/>
      <c r="B18" s="45"/>
      <c r="C18" s="20" t="s">
        <v>12</v>
      </c>
      <c r="D18" s="20">
        <v>53</v>
      </c>
      <c r="E18" s="15" t="s">
        <v>282</v>
      </c>
    </row>
    <row r="19" spans="1:5" ht="15.75" x14ac:dyDescent="0.25">
      <c r="A19" s="47"/>
      <c r="B19" s="44" t="s">
        <v>283</v>
      </c>
      <c r="C19" s="19" t="s">
        <v>14</v>
      </c>
      <c r="D19" s="19">
        <v>32</v>
      </c>
      <c r="E19" s="14" t="s">
        <v>284</v>
      </c>
    </row>
    <row r="20" spans="1:5" ht="15.75" x14ac:dyDescent="0.25">
      <c r="A20" s="47"/>
      <c r="B20" s="47"/>
      <c r="C20" s="19" t="s">
        <v>15</v>
      </c>
      <c r="D20" s="19">
        <v>93</v>
      </c>
      <c r="E20" s="14" t="s">
        <v>285</v>
      </c>
    </row>
    <row r="21" spans="1:5" ht="16.5" thickBot="1" x14ac:dyDescent="0.3">
      <c r="A21" s="47"/>
      <c r="B21" s="45"/>
      <c r="C21" s="20" t="s">
        <v>16</v>
      </c>
      <c r="D21" s="20">
        <v>24</v>
      </c>
      <c r="E21" s="15" t="s">
        <v>286</v>
      </c>
    </row>
    <row r="22" spans="1:5" ht="15.75" x14ac:dyDescent="0.25">
      <c r="A22" s="47"/>
      <c r="B22" s="44" t="s">
        <v>268</v>
      </c>
      <c r="C22" s="19" t="s">
        <v>269</v>
      </c>
      <c r="D22" s="19">
        <v>77</v>
      </c>
      <c r="E22" s="14" t="s">
        <v>287</v>
      </c>
    </row>
    <row r="23" spans="1:5" ht="16.5" thickBot="1" x14ac:dyDescent="0.3">
      <c r="A23" s="47"/>
      <c r="B23" s="45"/>
      <c r="C23" s="20" t="s">
        <v>288</v>
      </c>
      <c r="D23" s="20">
        <v>72</v>
      </c>
      <c r="E23" s="15" t="s">
        <v>289</v>
      </c>
    </row>
    <row r="24" spans="1:5" ht="15.75" x14ac:dyDescent="0.25">
      <c r="A24" s="47"/>
      <c r="B24" s="44" t="s">
        <v>290</v>
      </c>
      <c r="C24" s="19" t="s">
        <v>20</v>
      </c>
      <c r="D24" s="19">
        <v>49</v>
      </c>
      <c r="E24" s="14" t="s">
        <v>291</v>
      </c>
    </row>
    <row r="25" spans="1:5" ht="31.5" x14ac:dyDescent="0.25">
      <c r="A25" s="47"/>
      <c r="B25" s="47"/>
      <c r="C25" s="19" t="s">
        <v>21</v>
      </c>
      <c r="D25" s="19">
        <v>83</v>
      </c>
      <c r="E25" s="14" t="s">
        <v>292</v>
      </c>
    </row>
    <row r="26" spans="1:5" ht="16.5" thickBot="1" x14ac:dyDescent="0.3">
      <c r="A26" s="45"/>
      <c r="B26" s="45"/>
      <c r="C26" s="20" t="s">
        <v>22</v>
      </c>
      <c r="D26" s="20">
        <v>17</v>
      </c>
      <c r="E26" s="15" t="s">
        <v>293</v>
      </c>
    </row>
    <row r="27" spans="1:5" ht="18" x14ac:dyDescent="0.25">
      <c r="A27" s="44" t="s">
        <v>46</v>
      </c>
      <c r="B27" s="44" t="s">
        <v>254</v>
      </c>
      <c r="C27" s="14" t="s">
        <v>313</v>
      </c>
      <c r="D27" s="14">
        <v>113</v>
      </c>
      <c r="E27" s="14" t="s">
        <v>294</v>
      </c>
    </row>
    <row r="28" spans="1:5" ht="18.75" thickBot="1" x14ac:dyDescent="0.3">
      <c r="A28" s="47"/>
      <c r="B28" s="45"/>
      <c r="C28" s="15" t="s">
        <v>314</v>
      </c>
      <c r="D28" s="15">
        <v>33</v>
      </c>
      <c r="E28" s="15" t="s">
        <v>295</v>
      </c>
    </row>
    <row r="29" spans="1:5" ht="15.75" x14ac:dyDescent="0.25">
      <c r="A29" s="47"/>
      <c r="B29" s="44" t="s">
        <v>258</v>
      </c>
      <c r="C29" s="14" t="s">
        <v>47</v>
      </c>
      <c r="D29" s="14">
        <v>140</v>
      </c>
      <c r="E29" s="14" t="s">
        <v>296</v>
      </c>
    </row>
    <row r="30" spans="1:5" ht="16.5" thickBot="1" x14ac:dyDescent="0.3">
      <c r="A30" s="47"/>
      <c r="B30" s="45"/>
      <c r="C30" s="15" t="s">
        <v>48</v>
      </c>
      <c r="D30" s="15">
        <v>6</v>
      </c>
      <c r="E30" s="15" t="s">
        <v>297</v>
      </c>
    </row>
    <row r="31" spans="1:5" ht="15.75" x14ac:dyDescent="0.25">
      <c r="A31" s="47"/>
      <c r="B31" s="44" t="s">
        <v>290</v>
      </c>
      <c r="C31" s="19" t="s">
        <v>298</v>
      </c>
      <c r="D31" s="14">
        <v>21</v>
      </c>
      <c r="E31" s="14" t="s">
        <v>299</v>
      </c>
    </row>
    <row r="32" spans="1:5" ht="15.75" x14ac:dyDescent="0.25">
      <c r="A32" s="47"/>
      <c r="B32" s="47"/>
      <c r="C32" s="19" t="s">
        <v>300</v>
      </c>
      <c r="D32" s="14">
        <v>70</v>
      </c>
      <c r="E32" s="14" t="s">
        <v>301</v>
      </c>
    </row>
    <row r="33" spans="1:5" ht="15.75" x14ac:dyDescent="0.25">
      <c r="A33" s="47"/>
      <c r="B33" s="47"/>
      <c r="C33" s="19" t="s">
        <v>302</v>
      </c>
      <c r="D33" s="14">
        <v>22</v>
      </c>
      <c r="E33" s="14" t="s">
        <v>303</v>
      </c>
    </row>
    <row r="34" spans="1:5" ht="16.5" thickBot="1" x14ac:dyDescent="0.3">
      <c r="A34" s="47"/>
      <c r="B34" s="45"/>
      <c r="C34" s="15" t="s">
        <v>12</v>
      </c>
      <c r="D34" s="15">
        <v>33</v>
      </c>
      <c r="E34" s="15" t="s">
        <v>295</v>
      </c>
    </row>
    <row r="35" spans="1:5" ht="15.75" x14ac:dyDescent="0.25">
      <c r="A35" s="47"/>
      <c r="B35" s="44" t="s">
        <v>268</v>
      </c>
      <c r="C35" s="14" t="s">
        <v>304</v>
      </c>
      <c r="D35" s="14">
        <v>48</v>
      </c>
      <c r="E35" s="14" t="s">
        <v>305</v>
      </c>
    </row>
    <row r="36" spans="1:5" ht="15.75" x14ac:dyDescent="0.25">
      <c r="A36" s="47"/>
      <c r="B36" s="47"/>
      <c r="C36" s="21" t="s">
        <v>309</v>
      </c>
      <c r="D36" s="14">
        <v>47</v>
      </c>
      <c r="E36" s="14" t="s">
        <v>306</v>
      </c>
    </row>
    <row r="37" spans="1:5" ht="16.5" thickBot="1" x14ac:dyDescent="0.3">
      <c r="A37" s="45"/>
      <c r="B37" s="45"/>
      <c r="C37" s="15" t="s">
        <v>307</v>
      </c>
      <c r="D37" s="15">
        <v>51</v>
      </c>
      <c r="E37" s="15" t="s">
        <v>308</v>
      </c>
    </row>
    <row r="39" spans="1:5" ht="18" x14ac:dyDescent="0.25">
      <c r="A39" s="16" t="s">
        <v>315</v>
      </c>
    </row>
    <row r="40" spans="1:5" ht="18" x14ac:dyDescent="0.25">
      <c r="A40" s="16" t="s">
        <v>316</v>
      </c>
    </row>
    <row r="41" spans="1:5" ht="18" x14ac:dyDescent="0.25">
      <c r="A41" s="16" t="s">
        <v>317</v>
      </c>
    </row>
    <row r="42" spans="1:5" ht="18" x14ac:dyDescent="0.25">
      <c r="A42" s="16" t="s">
        <v>318</v>
      </c>
    </row>
    <row r="43" spans="1:5" ht="18" x14ac:dyDescent="0.25">
      <c r="A43" s="16" t="s">
        <v>319</v>
      </c>
    </row>
    <row r="44" spans="1:5" ht="18" x14ac:dyDescent="0.25">
      <c r="A44" s="22" t="s">
        <v>320</v>
      </c>
    </row>
  </sheetData>
  <mergeCells count="17">
    <mergeCell ref="A27:A37"/>
    <mergeCell ref="B27:B28"/>
    <mergeCell ref="B29:B30"/>
    <mergeCell ref="B31:B34"/>
    <mergeCell ref="B35:B37"/>
    <mergeCell ref="A14:A26"/>
    <mergeCell ref="B14:B15"/>
    <mergeCell ref="B16:B18"/>
    <mergeCell ref="B19:B21"/>
    <mergeCell ref="B22:B23"/>
    <mergeCell ref="B24:B26"/>
    <mergeCell ref="A2:C2"/>
    <mergeCell ref="A3:A13"/>
    <mergeCell ref="B3:B5"/>
    <mergeCell ref="B6:B8"/>
    <mergeCell ref="B9:B10"/>
    <mergeCell ref="B11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/>
  </sheetViews>
  <sheetFormatPr defaultRowHeight="15" x14ac:dyDescent="0.25"/>
  <cols>
    <col min="1" max="1" width="12.85546875" customWidth="1"/>
    <col min="2" max="2" width="11.7109375" customWidth="1"/>
    <col min="3" max="3" width="13.140625" customWidth="1"/>
    <col min="4" max="4" width="15.85546875" customWidth="1"/>
    <col min="5" max="5" width="17.140625" customWidth="1"/>
    <col min="6" max="6" width="15.85546875" customWidth="1"/>
  </cols>
  <sheetData>
    <row r="1" spans="1:6" x14ac:dyDescent="0.25">
      <c r="A1" s="9" t="s">
        <v>328</v>
      </c>
      <c r="B1" s="9"/>
      <c r="C1" s="10"/>
    </row>
    <row r="2" spans="1:6" x14ac:dyDescent="0.25">
      <c r="A2" s="52" t="s">
        <v>203</v>
      </c>
      <c r="B2" s="53"/>
      <c r="C2" s="51" t="s">
        <v>208</v>
      </c>
      <c r="D2" s="51"/>
      <c r="E2" s="51"/>
      <c r="F2" s="51"/>
    </row>
    <row r="3" spans="1:6" ht="30" x14ac:dyDescent="0.25">
      <c r="A3" s="54"/>
      <c r="B3" s="55"/>
      <c r="C3" s="11" t="s">
        <v>204</v>
      </c>
      <c r="D3" s="11" t="s">
        <v>205</v>
      </c>
      <c r="E3" s="11" t="s">
        <v>206</v>
      </c>
      <c r="F3" s="11" t="s">
        <v>207</v>
      </c>
    </row>
    <row r="4" spans="1:6" x14ac:dyDescent="0.25">
      <c r="A4" s="56" t="s">
        <v>222</v>
      </c>
      <c r="B4" s="57"/>
      <c r="C4" s="8">
        <v>0.95499999999999996</v>
      </c>
      <c r="D4" s="8">
        <v>1</v>
      </c>
      <c r="E4" s="8">
        <v>0.94599999999999995</v>
      </c>
      <c r="F4" s="8">
        <v>0.90400000000000003</v>
      </c>
    </row>
    <row r="5" spans="1:6" x14ac:dyDescent="0.25">
      <c r="A5" s="48" t="s">
        <v>223</v>
      </c>
      <c r="B5" s="3" t="s">
        <v>209</v>
      </c>
      <c r="C5" s="8">
        <v>0.95099999999999996</v>
      </c>
      <c r="D5" s="8">
        <v>1</v>
      </c>
      <c r="E5" s="8">
        <v>0.94</v>
      </c>
      <c r="F5" s="8">
        <v>0.89700000000000002</v>
      </c>
    </row>
    <row r="6" spans="1:6" x14ac:dyDescent="0.25">
      <c r="A6" s="49"/>
      <c r="B6" s="3" t="s">
        <v>210</v>
      </c>
      <c r="C6" s="8">
        <v>0.92</v>
      </c>
      <c r="D6" s="8">
        <v>0.995</v>
      </c>
      <c r="E6" s="8">
        <v>0.90600000000000003</v>
      </c>
      <c r="F6" s="8">
        <v>0.83599999999999997</v>
      </c>
    </row>
    <row r="7" spans="1:6" x14ac:dyDescent="0.25">
      <c r="A7" s="49"/>
      <c r="B7" s="3" t="s">
        <v>211</v>
      </c>
      <c r="C7" s="8">
        <v>0.92400000000000004</v>
      </c>
      <c r="D7" s="8">
        <v>0.995</v>
      </c>
      <c r="E7" s="8">
        <v>0.91300000000000003</v>
      </c>
      <c r="F7" s="8">
        <v>0.84199999999999997</v>
      </c>
    </row>
    <row r="8" spans="1:6" x14ac:dyDescent="0.25">
      <c r="A8" s="49"/>
      <c r="B8" s="3" t="s">
        <v>212</v>
      </c>
      <c r="C8" s="8">
        <v>0.94399999999999995</v>
      </c>
      <c r="D8" s="8">
        <v>1</v>
      </c>
      <c r="E8" s="8">
        <v>0.93300000000000005</v>
      </c>
      <c r="F8" s="8">
        <v>0.88400000000000001</v>
      </c>
    </row>
    <row r="9" spans="1:6" x14ac:dyDescent="0.25">
      <c r="A9" s="50"/>
      <c r="B9" s="3" t="s">
        <v>213</v>
      </c>
      <c r="C9" s="8">
        <v>0.90900000000000003</v>
      </c>
      <c r="D9" s="8">
        <v>0.98899999999999999</v>
      </c>
      <c r="E9" s="8">
        <v>0.88600000000000001</v>
      </c>
      <c r="F9" s="8">
        <v>0.82899999999999996</v>
      </c>
    </row>
    <row r="10" spans="1:6" x14ac:dyDescent="0.25">
      <c r="A10" s="48" t="s">
        <v>224</v>
      </c>
      <c r="B10" s="3" t="s">
        <v>209</v>
      </c>
      <c r="C10" s="8">
        <v>0.94199999999999995</v>
      </c>
      <c r="D10" s="8">
        <v>1</v>
      </c>
      <c r="E10" s="8">
        <v>0.93300000000000005</v>
      </c>
      <c r="F10" s="8">
        <v>0.877</v>
      </c>
    </row>
    <row r="11" spans="1:6" x14ac:dyDescent="0.25">
      <c r="A11" s="49"/>
      <c r="B11" s="3" t="s">
        <v>210</v>
      </c>
      <c r="C11" s="8">
        <v>0.94599999999999995</v>
      </c>
      <c r="D11" s="8">
        <v>1</v>
      </c>
      <c r="E11" s="8">
        <v>0.94</v>
      </c>
      <c r="F11" s="8">
        <v>0.88400000000000001</v>
      </c>
    </row>
    <row r="12" spans="1:6" x14ac:dyDescent="0.25">
      <c r="A12" s="49"/>
      <c r="B12" s="3" t="s">
        <v>211</v>
      </c>
      <c r="C12" s="8">
        <v>0.93400000000000005</v>
      </c>
      <c r="D12" s="8">
        <v>0.98899999999999999</v>
      </c>
      <c r="E12" s="8">
        <v>0.92600000000000005</v>
      </c>
      <c r="F12" s="8">
        <v>0.87</v>
      </c>
    </row>
    <row r="13" spans="1:6" x14ac:dyDescent="0.25">
      <c r="A13" s="49"/>
      <c r="B13" s="3" t="s">
        <v>212</v>
      </c>
      <c r="C13" s="8">
        <v>0.95299999999999996</v>
      </c>
      <c r="D13" s="8">
        <v>1</v>
      </c>
      <c r="E13" s="8">
        <v>0.93300000000000005</v>
      </c>
      <c r="F13" s="8">
        <v>0.91100000000000003</v>
      </c>
    </row>
    <row r="14" spans="1:6" x14ac:dyDescent="0.25">
      <c r="A14" s="50"/>
      <c r="B14" s="3" t="s">
        <v>213</v>
      </c>
      <c r="C14" s="8">
        <v>0.93799999999999994</v>
      </c>
      <c r="D14" s="8">
        <v>1</v>
      </c>
      <c r="E14" s="8">
        <v>0.92600000000000005</v>
      </c>
      <c r="F14" s="8">
        <v>0.87</v>
      </c>
    </row>
    <row r="15" spans="1:6" x14ac:dyDescent="0.25">
      <c r="A15" s="48" t="s">
        <v>225</v>
      </c>
      <c r="B15" s="3" t="s">
        <v>209</v>
      </c>
      <c r="C15" s="8">
        <v>0.94599999999999995</v>
      </c>
      <c r="D15" s="8">
        <v>1</v>
      </c>
      <c r="E15" s="8">
        <v>0.92600000000000005</v>
      </c>
      <c r="F15" s="8">
        <v>0.89700000000000002</v>
      </c>
    </row>
    <row r="16" spans="1:6" x14ac:dyDescent="0.25">
      <c r="A16" s="49"/>
      <c r="B16" s="3" t="s">
        <v>210</v>
      </c>
      <c r="C16" s="8">
        <v>0.95299999999999996</v>
      </c>
      <c r="D16" s="8">
        <v>1</v>
      </c>
      <c r="E16" s="8">
        <v>0.93300000000000005</v>
      </c>
      <c r="F16" s="8">
        <v>0.91100000000000003</v>
      </c>
    </row>
    <row r="17" spans="1:6" x14ac:dyDescent="0.25">
      <c r="A17" s="49"/>
      <c r="B17" s="3" t="s">
        <v>211</v>
      </c>
      <c r="C17" s="8">
        <v>0.94399999999999995</v>
      </c>
      <c r="D17" s="8">
        <v>0.98899999999999999</v>
      </c>
      <c r="E17" s="8">
        <v>0.93300000000000005</v>
      </c>
      <c r="F17" s="8">
        <v>0.89700000000000002</v>
      </c>
    </row>
    <row r="18" spans="1:6" x14ac:dyDescent="0.25">
      <c r="A18" s="49"/>
      <c r="B18" s="3" t="s">
        <v>212</v>
      </c>
      <c r="C18" s="8">
        <v>0.91800000000000004</v>
      </c>
      <c r="D18" s="8">
        <v>0.98899999999999999</v>
      </c>
      <c r="E18" s="8">
        <v>0.89900000000000002</v>
      </c>
      <c r="F18" s="8">
        <v>0.84199999999999997</v>
      </c>
    </row>
    <row r="19" spans="1:6" x14ac:dyDescent="0.25">
      <c r="A19" s="50"/>
      <c r="B19" s="3" t="s">
        <v>213</v>
      </c>
      <c r="C19" s="8">
        <v>0.92200000000000004</v>
      </c>
      <c r="D19" s="8">
        <v>1</v>
      </c>
      <c r="E19" s="8">
        <v>0.88600000000000001</v>
      </c>
      <c r="F19" s="8">
        <v>0.85599999999999998</v>
      </c>
    </row>
    <row r="20" spans="1:6" x14ac:dyDescent="0.25">
      <c r="A20" s="48" t="s">
        <v>226</v>
      </c>
      <c r="B20" s="3" t="s">
        <v>209</v>
      </c>
      <c r="C20" s="8">
        <v>0.92200000000000004</v>
      </c>
      <c r="D20" s="8">
        <v>0.98899999999999999</v>
      </c>
      <c r="E20" s="8">
        <v>0.90600000000000003</v>
      </c>
      <c r="F20" s="8">
        <v>0.84899999999999998</v>
      </c>
    </row>
    <row r="21" spans="1:6" x14ac:dyDescent="0.25">
      <c r="A21" s="49"/>
      <c r="B21" s="3" t="s">
        <v>210</v>
      </c>
      <c r="C21" s="8">
        <v>0.93200000000000005</v>
      </c>
      <c r="D21" s="8">
        <v>0.98399999999999999</v>
      </c>
      <c r="E21" s="8">
        <v>0.91900000000000004</v>
      </c>
      <c r="F21" s="8">
        <v>0.877</v>
      </c>
    </row>
    <row r="22" spans="1:6" x14ac:dyDescent="0.25">
      <c r="A22" s="49"/>
      <c r="B22" s="3" t="s">
        <v>211</v>
      </c>
      <c r="C22" s="8">
        <v>0.94399999999999995</v>
      </c>
      <c r="D22" s="8">
        <v>0.98899999999999999</v>
      </c>
      <c r="E22" s="8">
        <v>0.92600000000000005</v>
      </c>
      <c r="F22" s="8">
        <v>0.90400000000000003</v>
      </c>
    </row>
    <row r="23" spans="1:6" x14ac:dyDescent="0.25">
      <c r="A23" s="49"/>
      <c r="B23" s="3" t="s">
        <v>212</v>
      </c>
      <c r="C23" s="8">
        <v>0.91500000000000004</v>
      </c>
      <c r="D23" s="8">
        <v>0.97899999999999998</v>
      </c>
      <c r="E23" s="8">
        <v>0.89900000000000002</v>
      </c>
      <c r="F23" s="8">
        <v>0.84899999999999998</v>
      </c>
    </row>
    <row r="24" spans="1:6" x14ac:dyDescent="0.25">
      <c r="A24" s="50"/>
      <c r="B24" s="3" t="s">
        <v>213</v>
      </c>
      <c r="C24" s="8">
        <v>0.93799999999999994</v>
      </c>
      <c r="D24" s="8">
        <v>0.995</v>
      </c>
      <c r="E24" s="8">
        <v>0.91300000000000003</v>
      </c>
      <c r="F24" s="8">
        <v>0.89</v>
      </c>
    </row>
  </sheetData>
  <mergeCells count="7">
    <mergeCell ref="A10:A14"/>
    <mergeCell ref="A15:A19"/>
    <mergeCell ref="A20:A24"/>
    <mergeCell ref="C2:F2"/>
    <mergeCell ref="A2:B3"/>
    <mergeCell ref="A4:B4"/>
    <mergeCell ref="A5:A9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991F-5F41-43A9-9DEC-E0297D8790E4}">
  <dimension ref="A1:E13"/>
  <sheetViews>
    <sheetView tabSelected="1" workbookViewId="0">
      <selection activeCell="G19" sqref="G19"/>
    </sheetView>
  </sheetViews>
  <sheetFormatPr defaultRowHeight="15" x14ac:dyDescent="0.25"/>
  <cols>
    <col min="2" max="2" width="10.85546875" customWidth="1"/>
    <col min="5" max="5" width="20.28515625" customWidth="1"/>
  </cols>
  <sheetData>
    <row r="1" spans="1:5" ht="15.75" thickBot="1" x14ac:dyDescent="0.3">
      <c r="A1" s="31" t="s">
        <v>367</v>
      </c>
      <c r="B1" s="32"/>
      <c r="C1" s="32"/>
      <c r="D1" s="32"/>
      <c r="E1" s="32"/>
    </row>
    <row r="2" spans="1:5" x14ac:dyDescent="0.25">
      <c r="A2" s="70" t="s">
        <v>201</v>
      </c>
      <c r="B2" s="70"/>
      <c r="C2" s="70" t="s">
        <v>200</v>
      </c>
      <c r="D2" s="70"/>
      <c r="E2" s="70" t="s">
        <v>227</v>
      </c>
    </row>
    <row r="3" spans="1:5" ht="15.75" thickBot="1" x14ac:dyDescent="0.3">
      <c r="A3" s="71"/>
      <c r="B3" s="71"/>
      <c r="C3" s="72" t="s">
        <v>348</v>
      </c>
      <c r="D3" s="72" t="s">
        <v>0</v>
      </c>
      <c r="E3" s="71"/>
    </row>
    <row r="4" spans="1:5" ht="15.75" x14ac:dyDescent="0.25">
      <c r="A4" s="65" t="s">
        <v>0</v>
      </c>
      <c r="B4" s="65"/>
      <c r="C4" s="33">
        <v>4</v>
      </c>
      <c r="D4" s="33">
        <v>69</v>
      </c>
      <c r="E4" s="24" t="s">
        <v>351</v>
      </c>
    </row>
    <row r="5" spans="1:5" ht="15.75" x14ac:dyDescent="0.25">
      <c r="A5" s="66" t="s">
        <v>349</v>
      </c>
      <c r="B5" s="66"/>
      <c r="C5" s="34">
        <v>9</v>
      </c>
      <c r="D5" s="34">
        <v>90</v>
      </c>
      <c r="E5" s="35" t="s">
        <v>352</v>
      </c>
    </row>
    <row r="6" spans="1:5" ht="16.5" customHeight="1" x14ac:dyDescent="0.25">
      <c r="A6" s="67" t="s">
        <v>362</v>
      </c>
      <c r="B6" s="67"/>
      <c r="C6" s="34">
        <v>5</v>
      </c>
      <c r="D6" s="34">
        <v>65</v>
      </c>
      <c r="E6" s="35" t="s">
        <v>364</v>
      </c>
    </row>
    <row r="7" spans="1:5" ht="15.75" x14ac:dyDescent="0.25">
      <c r="A7" s="68" t="s">
        <v>197</v>
      </c>
      <c r="B7" s="68"/>
      <c r="C7" s="34">
        <v>4</v>
      </c>
      <c r="D7" s="34">
        <v>60</v>
      </c>
      <c r="E7" s="35" t="s">
        <v>354</v>
      </c>
    </row>
    <row r="8" spans="1:5" ht="15.75" x14ac:dyDescent="0.25">
      <c r="A8" s="68" t="s">
        <v>357</v>
      </c>
      <c r="B8" s="68"/>
      <c r="C8" s="34">
        <v>2</v>
      </c>
      <c r="D8" s="34">
        <v>16</v>
      </c>
      <c r="E8" s="35" t="s">
        <v>355</v>
      </c>
    </row>
    <row r="9" spans="1:5" ht="15.75" x14ac:dyDescent="0.25">
      <c r="A9" s="68" t="s">
        <v>358</v>
      </c>
      <c r="B9" s="68"/>
      <c r="C9" s="34">
        <v>2</v>
      </c>
      <c r="D9" s="34">
        <v>9</v>
      </c>
      <c r="E9" s="35" t="s">
        <v>353</v>
      </c>
    </row>
    <row r="10" spans="1:5" ht="16.5" thickBot="1" x14ac:dyDescent="0.3">
      <c r="A10" s="69" t="s">
        <v>359</v>
      </c>
      <c r="B10" s="69"/>
      <c r="C10" s="32">
        <v>4</v>
      </c>
      <c r="D10" s="32">
        <v>25</v>
      </c>
      <c r="E10" s="25" t="s">
        <v>356</v>
      </c>
    </row>
    <row r="11" spans="1:5" ht="16.5" thickBot="1" x14ac:dyDescent="0.3">
      <c r="A11" s="64" t="s">
        <v>360</v>
      </c>
      <c r="B11" s="64"/>
      <c r="C11" s="36">
        <v>13</v>
      </c>
      <c r="D11" s="36">
        <v>159</v>
      </c>
      <c r="E11" s="26" t="s">
        <v>350</v>
      </c>
    </row>
    <row r="12" spans="1:5" x14ac:dyDescent="0.25">
      <c r="A12" t="s">
        <v>363</v>
      </c>
    </row>
    <row r="13" spans="1:5" x14ac:dyDescent="0.25">
      <c r="A13" t="s">
        <v>361</v>
      </c>
    </row>
  </sheetData>
  <mergeCells count="11">
    <mergeCell ref="A11:B11"/>
    <mergeCell ref="E2:E3"/>
    <mergeCell ref="A2:B3"/>
    <mergeCell ref="A4:B4"/>
    <mergeCell ref="A5:B5"/>
    <mergeCell ref="A6:B6"/>
    <mergeCell ref="C2:D2"/>
    <mergeCell ref="A8:B8"/>
    <mergeCell ref="A9:B9"/>
    <mergeCell ref="A10:B10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>
      <selection activeCell="A2" sqref="A2:B3"/>
    </sheetView>
  </sheetViews>
  <sheetFormatPr defaultRowHeight="15" x14ac:dyDescent="0.25"/>
  <cols>
    <col min="1" max="1" width="10.85546875" customWidth="1"/>
    <col min="2" max="2" width="14.5703125" customWidth="1"/>
    <col min="3" max="3" width="19.85546875" bestFit="1" customWidth="1"/>
    <col min="4" max="4" width="20.42578125" customWidth="1"/>
    <col min="5" max="5" width="19.5703125" customWidth="1"/>
  </cols>
  <sheetData>
    <row r="1" spans="1:5" x14ac:dyDescent="0.25">
      <c r="A1" s="12" t="s">
        <v>366</v>
      </c>
    </row>
    <row r="2" spans="1:5" x14ac:dyDescent="0.25">
      <c r="A2" s="58" t="s">
        <v>323</v>
      </c>
      <c r="B2" s="59"/>
      <c r="C2" s="56" t="s">
        <v>201</v>
      </c>
      <c r="D2" s="62"/>
      <c r="E2" s="57"/>
    </row>
    <row r="3" spans="1:5" x14ac:dyDescent="0.25">
      <c r="A3" s="60"/>
      <c r="B3" s="61"/>
      <c r="C3" s="3" t="s">
        <v>199</v>
      </c>
      <c r="D3" s="3" t="s">
        <v>198</v>
      </c>
      <c r="E3" s="3" t="s">
        <v>197</v>
      </c>
    </row>
    <row r="4" spans="1:5" x14ac:dyDescent="0.25">
      <c r="A4" s="48" t="s">
        <v>200</v>
      </c>
      <c r="B4" s="3" t="s">
        <v>199</v>
      </c>
      <c r="C4" s="3">
        <v>185</v>
      </c>
      <c r="D4" s="3">
        <v>1</v>
      </c>
      <c r="E4" s="3">
        <v>0</v>
      </c>
    </row>
    <row r="5" spans="1:5" x14ac:dyDescent="0.25">
      <c r="A5" s="49"/>
      <c r="B5" s="3" t="s">
        <v>198</v>
      </c>
      <c r="C5" s="3">
        <v>4</v>
      </c>
      <c r="D5" s="3">
        <v>133</v>
      </c>
      <c r="E5" s="3">
        <v>19</v>
      </c>
    </row>
    <row r="6" spans="1:5" x14ac:dyDescent="0.25">
      <c r="A6" s="50"/>
      <c r="B6" s="3" t="s">
        <v>197</v>
      </c>
      <c r="C6" s="3">
        <v>1</v>
      </c>
      <c r="D6" s="3">
        <v>7</v>
      </c>
      <c r="E6" s="3">
        <v>113</v>
      </c>
    </row>
    <row r="7" spans="1:5" x14ac:dyDescent="0.25">
      <c r="A7" s="56" t="s">
        <v>196</v>
      </c>
      <c r="B7" s="57"/>
      <c r="C7" s="3" t="s">
        <v>195</v>
      </c>
      <c r="D7" s="3" t="s">
        <v>194</v>
      </c>
      <c r="E7" s="3" t="s">
        <v>193</v>
      </c>
    </row>
    <row r="8" spans="1:5" x14ac:dyDescent="0.25">
      <c r="A8" s="56" t="s">
        <v>192</v>
      </c>
      <c r="B8" s="57"/>
      <c r="C8" s="3" t="s">
        <v>191</v>
      </c>
      <c r="D8" s="3" t="s">
        <v>190</v>
      </c>
      <c r="E8" s="3" t="s">
        <v>189</v>
      </c>
    </row>
    <row r="9" spans="1:5" x14ac:dyDescent="0.25">
      <c r="A9" s="56" t="s">
        <v>188</v>
      </c>
      <c r="B9" s="57"/>
      <c r="C9" s="3" t="s">
        <v>187</v>
      </c>
      <c r="D9" s="3" t="s">
        <v>186</v>
      </c>
      <c r="E9" s="3" t="s">
        <v>185</v>
      </c>
    </row>
    <row r="10" spans="1:5" x14ac:dyDescent="0.25">
      <c r="A10" s="56" t="s">
        <v>184</v>
      </c>
      <c r="B10" s="57"/>
      <c r="C10" s="3" t="s">
        <v>183</v>
      </c>
      <c r="D10" s="3" t="s">
        <v>182</v>
      </c>
      <c r="E10" s="3" t="s">
        <v>181</v>
      </c>
    </row>
    <row r="11" spans="1:5" x14ac:dyDescent="0.25">
      <c r="A11" s="56" t="s">
        <v>180</v>
      </c>
      <c r="B11" s="57"/>
      <c r="C11" s="3" t="s">
        <v>179</v>
      </c>
      <c r="D11" s="3" t="s">
        <v>178</v>
      </c>
      <c r="E11" s="3" t="s">
        <v>177</v>
      </c>
    </row>
    <row r="12" spans="1:5" x14ac:dyDescent="0.25">
      <c r="A12" s="56" t="s">
        <v>176</v>
      </c>
      <c r="B12" s="57"/>
      <c r="C12" s="56" t="s">
        <v>175</v>
      </c>
      <c r="D12" s="62"/>
      <c r="E12" s="57"/>
    </row>
    <row r="13" spans="1:5" x14ac:dyDescent="0.25">
      <c r="A13" s="56" t="s">
        <v>174</v>
      </c>
      <c r="B13" s="57"/>
      <c r="C13" s="56" t="s">
        <v>202</v>
      </c>
      <c r="D13" s="62"/>
      <c r="E13" s="57"/>
    </row>
    <row r="15" spans="1:5" ht="18" x14ac:dyDescent="0.25">
      <c r="A15" s="16" t="s">
        <v>322</v>
      </c>
    </row>
  </sheetData>
  <mergeCells count="12">
    <mergeCell ref="A12:B12"/>
    <mergeCell ref="A13:B13"/>
    <mergeCell ref="A2:B3"/>
    <mergeCell ref="C2:E2"/>
    <mergeCell ref="A4:A6"/>
    <mergeCell ref="C12:E12"/>
    <mergeCell ref="C13:E13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A2" sqref="A2:B3"/>
    </sheetView>
  </sheetViews>
  <sheetFormatPr defaultRowHeight="15" x14ac:dyDescent="0.25"/>
  <cols>
    <col min="3" max="3" width="12.28515625" customWidth="1"/>
    <col min="4" max="4" width="11.42578125" bestFit="1" customWidth="1"/>
    <col min="5" max="5" width="12.85546875" customWidth="1"/>
    <col min="6" max="6" width="11.28515625" bestFit="1" customWidth="1"/>
  </cols>
  <sheetData>
    <row r="1" spans="1:6" x14ac:dyDescent="0.25">
      <c r="A1" s="9" t="s">
        <v>365</v>
      </c>
    </row>
    <row r="2" spans="1:6" x14ac:dyDescent="0.25">
      <c r="A2" s="63" t="s">
        <v>203</v>
      </c>
      <c r="B2" s="63"/>
      <c r="C2" s="63" t="s">
        <v>214</v>
      </c>
      <c r="D2" s="63"/>
      <c r="E2" s="63"/>
      <c r="F2" s="63"/>
    </row>
    <row r="3" spans="1:6" ht="30" x14ac:dyDescent="0.25">
      <c r="A3" s="63"/>
      <c r="B3" s="63"/>
      <c r="C3" s="13" t="s">
        <v>215</v>
      </c>
      <c r="D3" s="13" t="s">
        <v>24</v>
      </c>
      <c r="E3" s="13" t="s">
        <v>23</v>
      </c>
      <c r="F3" s="13" t="s">
        <v>46</v>
      </c>
    </row>
    <row r="4" spans="1:6" x14ac:dyDescent="0.25">
      <c r="A4" s="63" t="s">
        <v>217</v>
      </c>
      <c r="B4" s="63"/>
      <c r="C4" s="8">
        <v>0.93100000000000005</v>
      </c>
      <c r="D4" s="8">
        <v>0.98499999999999999</v>
      </c>
      <c r="E4" s="8">
        <v>0.93600000000000005</v>
      </c>
      <c r="F4" s="8">
        <v>0.91600000000000004</v>
      </c>
    </row>
    <row r="5" spans="1:6" ht="17.25" x14ac:dyDescent="0.25">
      <c r="A5" s="63" t="s">
        <v>218</v>
      </c>
      <c r="B5" s="3" t="s">
        <v>324</v>
      </c>
      <c r="C5" s="8">
        <v>0.93300000000000005</v>
      </c>
      <c r="D5" s="8">
        <v>0.98599999999999999</v>
      </c>
      <c r="E5" s="8">
        <v>0.94499999999999995</v>
      </c>
      <c r="F5" s="8">
        <v>0.90900000000000003</v>
      </c>
    </row>
    <row r="6" spans="1:6" x14ac:dyDescent="0.25">
      <c r="A6" s="63"/>
      <c r="B6" s="3" t="s">
        <v>210</v>
      </c>
      <c r="C6" s="8">
        <v>0.93300000000000005</v>
      </c>
      <c r="D6" s="8">
        <v>0.98599999999999999</v>
      </c>
      <c r="E6" s="8">
        <v>0.93500000000000005</v>
      </c>
      <c r="F6" s="8">
        <v>0.92100000000000004</v>
      </c>
    </row>
    <row r="7" spans="1:6" x14ac:dyDescent="0.25">
      <c r="A7" s="63"/>
      <c r="B7" s="3" t="s">
        <v>211</v>
      </c>
      <c r="C7" s="8">
        <v>0.93700000000000006</v>
      </c>
      <c r="D7" s="8">
        <v>0.98599999999999999</v>
      </c>
      <c r="E7" s="8">
        <v>0.94199999999999995</v>
      </c>
      <c r="F7" s="8">
        <v>0.92400000000000004</v>
      </c>
    </row>
    <row r="8" spans="1:6" x14ac:dyDescent="0.25">
      <c r="A8" s="63"/>
      <c r="B8" s="3" t="s">
        <v>212</v>
      </c>
      <c r="C8" s="8">
        <v>0.93100000000000005</v>
      </c>
      <c r="D8" s="8">
        <v>0.98599999999999999</v>
      </c>
      <c r="E8" s="8">
        <v>0.93500000000000005</v>
      </c>
      <c r="F8" s="8">
        <v>0.91400000000000003</v>
      </c>
    </row>
    <row r="9" spans="1:6" x14ac:dyDescent="0.25">
      <c r="A9" s="63"/>
      <c r="B9" s="3" t="s">
        <v>213</v>
      </c>
      <c r="C9" s="8">
        <v>0.93100000000000005</v>
      </c>
      <c r="D9" s="8">
        <v>0.98599999999999999</v>
      </c>
      <c r="E9" s="8">
        <v>0.93500000000000005</v>
      </c>
      <c r="F9" s="8">
        <v>0.91400000000000003</v>
      </c>
    </row>
    <row r="10" spans="1:6" x14ac:dyDescent="0.25">
      <c r="A10" s="63" t="s">
        <v>219</v>
      </c>
      <c r="B10" s="3" t="s">
        <v>209</v>
      </c>
      <c r="C10" s="8">
        <v>0.93100000000000005</v>
      </c>
      <c r="D10" s="8">
        <v>0.98399999999999999</v>
      </c>
      <c r="E10" s="8">
        <v>0.94099999999999995</v>
      </c>
      <c r="F10" s="8">
        <v>0.91</v>
      </c>
    </row>
    <row r="11" spans="1:6" x14ac:dyDescent="0.25">
      <c r="A11" s="63"/>
      <c r="B11" s="3" t="s">
        <v>210</v>
      </c>
      <c r="C11" s="8">
        <v>0.93100000000000005</v>
      </c>
      <c r="D11" s="8">
        <v>0.98599999999999999</v>
      </c>
      <c r="E11" s="8">
        <v>0.93300000000000005</v>
      </c>
      <c r="F11" s="8">
        <v>0.91700000000000004</v>
      </c>
    </row>
    <row r="12" spans="1:6" x14ac:dyDescent="0.25">
      <c r="A12" s="63"/>
      <c r="B12" s="3" t="s">
        <v>211</v>
      </c>
      <c r="C12" s="8">
        <v>0.92900000000000005</v>
      </c>
      <c r="D12" s="8">
        <v>0.98599999999999999</v>
      </c>
      <c r="E12" s="8">
        <v>0.93200000000000005</v>
      </c>
      <c r="F12" s="8">
        <v>0.91300000000000003</v>
      </c>
    </row>
    <row r="13" spans="1:6" x14ac:dyDescent="0.25">
      <c r="A13" s="63"/>
      <c r="B13" s="3" t="s">
        <v>212</v>
      </c>
      <c r="C13" s="8">
        <v>0.92400000000000004</v>
      </c>
      <c r="D13" s="8">
        <v>0.98599999999999999</v>
      </c>
      <c r="E13" s="8">
        <v>0.92700000000000005</v>
      </c>
      <c r="F13" s="8">
        <v>0.90800000000000003</v>
      </c>
    </row>
    <row r="14" spans="1:6" x14ac:dyDescent="0.25">
      <c r="A14" s="63"/>
      <c r="B14" s="3" t="s">
        <v>213</v>
      </c>
      <c r="C14" s="8">
        <v>0.92400000000000004</v>
      </c>
      <c r="D14" s="8">
        <v>0.98</v>
      </c>
      <c r="E14" s="8">
        <v>0.93200000000000005</v>
      </c>
      <c r="F14" s="8">
        <v>0.90800000000000003</v>
      </c>
    </row>
    <row r="15" spans="1:6" x14ac:dyDescent="0.25">
      <c r="A15" s="63" t="s">
        <v>220</v>
      </c>
      <c r="B15" s="3" t="s">
        <v>209</v>
      </c>
      <c r="C15" s="8">
        <v>0.93500000000000005</v>
      </c>
      <c r="D15" s="8">
        <v>0.98199999999999998</v>
      </c>
      <c r="E15" s="8">
        <v>0.94599999999999995</v>
      </c>
      <c r="F15" s="8">
        <v>0.91700000000000004</v>
      </c>
    </row>
    <row r="16" spans="1:6" x14ac:dyDescent="0.25">
      <c r="A16" s="63"/>
      <c r="B16" s="3" t="s">
        <v>210</v>
      </c>
      <c r="C16" s="8">
        <v>0.93300000000000005</v>
      </c>
      <c r="D16" s="8">
        <v>0.98599999999999999</v>
      </c>
      <c r="E16" s="8">
        <v>0.93300000000000005</v>
      </c>
      <c r="F16" s="8">
        <v>0.92300000000000004</v>
      </c>
    </row>
    <row r="17" spans="1:6" x14ac:dyDescent="0.25">
      <c r="A17" s="63"/>
      <c r="B17" s="3" t="s">
        <v>211</v>
      </c>
      <c r="C17" s="8">
        <v>0.93300000000000005</v>
      </c>
      <c r="D17" s="8">
        <v>0.98399999999999999</v>
      </c>
      <c r="E17" s="8">
        <v>0.94099999999999995</v>
      </c>
      <c r="F17" s="8">
        <v>0.91600000000000004</v>
      </c>
    </row>
    <row r="18" spans="1:6" x14ac:dyDescent="0.25">
      <c r="A18" s="63"/>
      <c r="B18" s="3" t="s">
        <v>212</v>
      </c>
      <c r="C18" s="8">
        <v>0.92400000000000004</v>
      </c>
      <c r="D18" s="8">
        <v>0.98599999999999999</v>
      </c>
      <c r="E18" s="8">
        <v>0.92700000000000005</v>
      </c>
      <c r="F18" s="8">
        <v>0.90800000000000003</v>
      </c>
    </row>
    <row r="19" spans="1:6" x14ac:dyDescent="0.25">
      <c r="A19" s="63"/>
      <c r="B19" s="3" t="s">
        <v>213</v>
      </c>
      <c r="C19" s="8">
        <v>0.93700000000000006</v>
      </c>
      <c r="D19" s="8">
        <v>0.98</v>
      </c>
      <c r="E19" s="8">
        <v>0.94199999999999995</v>
      </c>
      <c r="F19" s="8">
        <v>0.92900000000000005</v>
      </c>
    </row>
    <row r="20" spans="1:6" x14ac:dyDescent="0.25">
      <c r="A20" s="63" t="s">
        <v>221</v>
      </c>
      <c r="B20" s="3" t="s">
        <v>209</v>
      </c>
      <c r="C20" s="8">
        <v>0.91800000000000004</v>
      </c>
      <c r="D20" s="8">
        <v>0.98</v>
      </c>
      <c r="E20" s="8">
        <v>0.92400000000000004</v>
      </c>
      <c r="F20" s="8">
        <v>0.89900000000000002</v>
      </c>
    </row>
    <row r="21" spans="1:6" x14ac:dyDescent="0.25">
      <c r="A21" s="63"/>
      <c r="B21" s="3" t="s">
        <v>210</v>
      </c>
      <c r="C21" s="8">
        <v>0.92200000000000004</v>
      </c>
      <c r="D21" s="8">
        <v>0.97599999999999998</v>
      </c>
      <c r="E21" s="8">
        <v>0.93</v>
      </c>
      <c r="F21" s="8">
        <v>0.90800000000000003</v>
      </c>
    </row>
    <row r="22" spans="1:6" x14ac:dyDescent="0.25">
      <c r="A22" s="63"/>
      <c r="B22" s="3" t="s">
        <v>211</v>
      </c>
      <c r="C22" s="8">
        <v>0.91600000000000004</v>
      </c>
      <c r="D22" s="8">
        <v>0.97699999999999998</v>
      </c>
      <c r="E22" s="8">
        <v>0.92200000000000004</v>
      </c>
      <c r="F22" s="8">
        <v>0.89900000000000002</v>
      </c>
    </row>
    <row r="23" spans="1:6" x14ac:dyDescent="0.25">
      <c r="A23" s="63"/>
      <c r="B23" s="3" t="s">
        <v>212</v>
      </c>
      <c r="C23" s="8">
        <v>0.91600000000000004</v>
      </c>
      <c r="D23" s="8">
        <v>0.97399999999999998</v>
      </c>
      <c r="E23" s="8">
        <v>0.91800000000000004</v>
      </c>
      <c r="F23" s="8">
        <v>0.90800000000000003</v>
      </c>
    </row>
    <row r="24" spans="1:6" x14ac:dyDescent="0.25">
      <c r="A24" s="63"/>
      <c r="B24" s="3" t="s">
        <v>213</v>
      </c>
      <c r="C24" s="8">
        <v>0.92400000000000004</v>
      </c>
      <c r="D24" s="8">
        <v>0.97699999999999998</v>
      </c>
      <c r="E24" s="8">
        <v>0.92600000000000005</v>
      </c>
      <c r="F24" s="8">
        <v>0.91600000000000004</v>
      </c>
    </row>
    <row r="26" spans="1:6" ht="17.25" x14ac:dyDescent="0.25">
      <c r="A26" t="s">
        <v>325</v>
      </c>
    </row>
  </sheetData>
  <mergeCells count="7">
    <mergeCell ref="A15:A19"/>
    <mergeCell ref="A20:A24"/>
    <mergeCell ref="C2:F2"/>
    <mergeCell ref="A2:B3"/>
    <mergeCell ref="A4:B4"/>
    <mergeCell ref="A5:A9"/>
    <mergeCell ref="A10:A1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S1.</vt:lpstr>
      <vt:lpstr>Table S2.</vt:lpstr>
      <vt:lpstr>Table S3.</vt:lpstr>
      <vt:lpstr>Table S4.</vt:lpstr>
      <vt:lpstr>Table S5.</vt:lpstr>
      <vt:lpstr>Table S6.</vt:lpstr>
      <vt:lpstr>Table S7.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 Daniel</dc:creator>
  <cp:lastModifiedBy>manyu</cp:lastModifiedBy>
  <dcterms:created xsi:type="dcterms:W3CDTF">2015-06-05T18:17:20Z</dcterms:created>
  <dcterms:modified xsi:type="dcterms:W3CDTF">2022-04-29T19:00:10Z</dcterms:modified>
</cp:coreProperties>
</file>