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65" i="1" l="1"/>
  <c r="C64" i="1"/>
  <c r="C63" i="1"/>
  <c r="C62" i="1"/>
  <c r="C61" i="1"/>
  <c r="C60" i="1"/>
  <c r="C59" i="1"/>
  <c r="C58" i="1"/>
  <c r="C57" i="1"/>
  <c r="C56" i="1"/>
  <c r="C55" i="1"/>
  <c r="D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D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<sst xmlns="http://schemas.openxmlformats.org/spreadsheetml/2006/main" count="110" uniqueCount="110">
  <si>
    <t>biological_process</t>
    <phoneticPr fontId="3" type="noConversion"/>
  </si>
  <si>
    <t>GO:0006139</t>
  </si>
  <si>
    <t>nucleobase-containing compound metabolic process</t>
  </si>
  <si>
    <t>GO:0006520</t>
  </si>
  <si>
    <t>cellular amino acid metabolic process</t>
  </si>
  <si>
    <t>GO:0006810</t>
  </si>
  <si>
    <t>transport</t>
  </si>
  <si>
    <t>GO:0006928</t>
  </si>
  <si>
    <t>movement of cell or subcellular component</t>
  </si>
  <si>
    <t>GO:0006944</t>
  </si>
  <si>
    <t>membrane fusion</t>
  </si>
  <si>
    <t>GO:0007154</t>
  </si>
  <si>
    <t>cell communication</t>
  </si>
  <si>
    <t>GO:0007275</t>
  </si>
  <si>
    <t>multicellular organism development</t>
  </si>
  <si>
    <t>GO:0007610</t>
  </si>
  <si>
    <t>behavior</t>
  </si>
  <si>
    <t>GO:0008152</t>
  </si>
  <si>
    <t>metabolic process</t>
  </si>
  <si>
    <t>GO:0008219</t>
  </si>
  <si>
    <t>cell death</t>
  </si>
  <si>
    <t>GO:0009056</t>
  </si>
  <si>
    <t>catabolic process</t>
  </si>
  <si>
    <t>GO:0009058</t>
  </si>
  <si>
    <t>biosynthetic process</t>
  </si>
  <si>
    <t>GO:0009987</t>
  </si>
  <si>
    <t>cellular process</t>
  </si>
  <si>
    <t>GO:0030154</t>
  </si>
  <si>
    <t>cell differentiation</t>
  </si>
  <si>
    <t>GO:0032501</t>
  </si>
  <si>
    <t>multicellular organismal process</t>
  </si>
  <si>
    <t>GO:0043062</t>
  </si>
  <si>
    <t>extracellular structure organization</t>
  </si>
  <si>
    <t>GO:0043170</t>
  </si>
  <si>
    <t>macromolecule metabolic process</t>
  </si>
  <si>
    <t>GO:0046903</t>
  </si>
  <si>
    <t>secretion</t>
  </si>
  <si>
    <t>GO:0050789</t>
  </si>
  <si>
    <t>regulation of biological process</t>
  </si>
  <si>
    <t>GO:0050896</t>
  </si>
  <si>
    <t>response to stimulus</t>
  </si>
  <si>
    <t>GO:0051704</t>
  </si>
  <si>
    <t>multi-organism process</t>
  </si>
  <si>
    <t>molecular_function</t>
    <phoneticPr fontId="3" type="noConversion"/>
  </si>
  <si>
    <t>GO:0003676</t>
  </si>
  <si>
    <t>nucleic acid binding</t>
  </si>
  <si>
    <t>GO:0003774</t>
  </si>
  <si>
    <t>motor activity</t>
  </si>
  <si>
    <t>GO:0003824</t>
  </si>
  <si>
    <t>catalytic activity</t>
  </si>
  <si>
    <t>GO:0004386</t>
  </si>
  <si>
    <t>helicase activity</t>
  </si>
  <si>
    <t>GO:0004871</t>
  </si>
  <si>
    <t>signal transducer activity</t>
  </si>
  <si>
    <t>GO:0005198</t>
  </si>
  <si>
    <t>structural molecule activity</t>
  </si>
  <si>
    <t>GO:0005215</t>
  </si>
  <si>
    <t>transporter activity</t>
  </si>
  <si>
    <t>GO:0005488</t>
  </si>
  <si>
    <t>binding</t>
  </si>
  <si>
    <t>GO:0005515</t>
  </si>
  <si>
    <t>protein binding</t>
  </si>
  <si>
    <t>GO:0008565</t>
  </si>
  <si>
    <t>protein transporter activity</t>
  </si>
  <si>
    <t>GO:0009055</t>
  </si>
  <si>
    <t>electron carrier activity</t>
  </si>
  <si>
    <t>GO:0015075</t>
  </si>
  <si>
    <t>ion transmembrane transporter activity</t>
  </si>
  <si>
    <t>GO:0015267</t>
  </si>
  <si>
    <t>channel activity</t>
  </si>
  <si>
    <t>GO:0016209</t>
  </si>
  <si>
    <t>antioxidant activity</t>
  </si>
  <si>
    <t>GO:0016301</t>
  </si>
  <si>
    <t>kinase activity</t>
  </si>
  <si>
    <t>GO:0016491</t>
  </si>
  <si>
    <t>oxidoreductase activity</t>
  </si>
  <si>
    <t>GO:0016740</t>
  </si>
  <si>
    <t>transferase activity</t>
  </si>
  <si>
    <t>GO:0016787</t>
  </si>
  <si>
    <t>hydrolase activity</t>
  </si>
  <si>
    <t>GO:0016829</t>
  </si>
  <si>
    <t>lyase activity</t>
  </si>
  <si>
    <t>GO:0016853</t>
  </si>
  <si>
    <t>isomerase activity</t>
  </si>
  <si>
    <t>GO:0016874</t>
  </si>
  <si>
    <t>ligase activity</t>
  </si>
  <si>
    <t>GO:0030234</t>
  </si>
  <si>
    <t>enzyme regulator activity</t>
  </si>
  <si>
    <t>cellular_component</t>
    <phoneticPr fontId="3" type="noConversion"/>
  </si>
  <si>
    <t>GO:0005576</t>
  </si>
  <si>
    <t>extracellular region</t>
  </si>
  <si>
    <t>GO:0005578</t>
  </si>
  <si>
    <t>proteinaceous extracellular matrix</t>
  </si>
  <si>
    <t>GO:0005615</t>
  </si>
  <si>
    <t>extracellular space</t>
  </si>
  <si>
    <t>GO:0005622</t>
  </si>
  <si>
    <t>intracellular</t>
  </si>
  <si>
    <t>GO:0005623</t>
  </si>
  <si>
    <t>cell</t>
  </si>
  <si>
    <t>GO:0005634</t>
  </si>
  <si>
    <t>nucleus</t>
  </si>
  <si>
    <t>GO:0005694</t>
  </si>
  <si>
    <t>chromosome</t>
  </si>
  <si>
    <t>GO:0005737</t>
  </si>
  <si>
    <t>cytoplasm</t>
  </si>
  <si>
    <t>GO:0009986</t>
  </si>
  <si>
    <t>cell surface</t>
  </si>
  <si>
    <t>GO:0016020</t>
  </si>
  <si>
    <t>membrane</t>
  </si>
  <si>
    <t xml:space="preserve">Table S3. List of Go analysis of 259 differentially expressed proteins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</si>
</sst>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1"/>
      <color theme="1"/>
      <name val="Arial Unicode MS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workbookViewId="0">
      <selection sqref="A1:XFD1"/>
    </sheetView>
  </sheetViews>
  <sheetFormatPr defaultRowHeight="13.5" x14ac:dyDescent="0.15"/>
  <sheetData>
    <row r="1" spans="1:4" x14ac:dyDescent="0.15">
      <c r="A1" t="s">
        <v>109</v>
      </c>
    </row>
    <row r="2" spans="1:4" ht="16.5" x14ac:dyDescent="0.15">
      <c r="A2" s="1" t="s">
        <v>0</v>
      </c>
      <c r="B2" s="1"/>
      <c r="C2" s="1"/>
      <c r="D2" s="1"/>
    </row>
    <row r="3" spans="1:4" ht="16.5" x14ac:dyDescent="0.15">
      <c r="A3" s="1" t="s">
        <v>1</v>
      </c>
      <c r="B3" s="1" t="s">
        <v>2</v>
      </c>
      <c r="C3" s="1">
        <f>D3/1225</f>
        <v>7.0204081632653056E-2</v>
      </c>
      <c r="D3" s="1">
        <v>86</v>
      </c>
    </row>
    <row r="4" spans="1:4" ht="16.5" x14ac:dyDescent="0.15">
      <c r="A4" s="1" t="s">
        <v>3</v>
      </c>
      <c r="B4" s="1" t="s">
        <v>4</v>
      </c>
      <c r="C4" s="1">
        <f t="shared" ref="C4:C23" si="0">D4/1225</f>
        <v>4.8979591836734691E-3</v>
      </c>
      <c r="D4" s="1">
        <v>6</v>
      </c>
    </row>
    <row r="5" spans="1:4" ht="16.5" x14ac:dyDescent="0.15">
      <c r="A5" s="1" t="s">
        <v>5</v>
      </c>
      <c r="B5" s="1" t="s">
        <v>6</v>
      </c>
      <c r="C5" s="1">
        <f t="shared" si="0"/>
        <v>0.04</v>
      </c>
      <c r="D5" s="1">
        <v>49</v>
      </c>
    </row>
    <row r="6" spans="1:4" ht="16.5" x14ac:dyDescent="0.15">
      <c r="A6" s="1" t="s">
        <v>7</v>
      </c>
      <c r="B6" s="1" t="s">
        <v>8</v>
      </c>
      <c r="C6" s="1">
        <f t="shared" si="0"/>
        <v>1.2244897959183673E-2</v>
      </c>
      <c r="D6" s="1">
        <v>15</v>
      </c>
    </row>
    <row r="7" spans="1:4" ht="16.5" x14ac:dyDescent="0.15">
      <c r="A7" s="1" t="s">
        <v>9</v>
      </c>
      <c r="B7" s="1" t="s">
        <v>10</v>
      </c>
      <c r="C7" s="1">
        <f t="shared" si="0"/>
        <v>1.6326530612244899E-3</v>
      </c>
      <c r="D7" s="1">
        <v>2</v>
      </c>
    </row>
    <row r="8" spans="1:4" ht="16.5" x14ac:dyDescent="0.15">
      <c r="A8" s="1" t="s">
        <v>11</v>
      </c>
      <c r="B8" s="1" t="s">
        <v>12</v>
      </c>
      <c r="C8" s="1">
        <f t="shared" si="0"/>
        <v>2.7755102040816326E-2</v>
      </c>
      <c r="D8" s="1">
        <v>34</v>
      </c>
    </row>
    <row r="9" spans="1:4" ht="16.5" x14ac:dyDescent="0.15">
      <c r="A9" s="1" t="s">
        <v>13</v>
      </c>
      <c r="B9" s="1" t="s">
        <v>14</v>
      </c>
      <c r="C9" s="1">
        <f t="shared" si="0"/>
        <v>3.1020408163265307E-2</v>
      </c>
      <c r="D9" s="1">
        <v>38</v>
      </c>
    </row>
    <row r="10" spans="1:4" ht="16.5" x14ac:dyDescent="0.15">
      <c r="A10" s="1" t="s">
        <v>15</v>
      </c>
      <c r="B10" s="1" t="s">
        <v>16</v>
      </c>
      <c r="C10" s="1">
        <f t="shared" si="0"/>
        <v>1.6326530612244899E-3</v>
      </c>
      <c r="D10" s="1">
        <v>2</v>
      </c>
    </row>
    <row r="11" spans="1:4" ht="16.5" x14ac:dyDescent="0.15">
      <c r="A11" s="1" t="s">
        <v>17</v>
      </c>
      <c r="B11" s="1" t="s">
        <v>18</v>
      </c>
      <c r="C11" s="1">
        <f t="shared" si="0"/>
        <v>0.14775510204081632</v>
      </c>
      <c r="D11" s="1">
        <v>181</v>
      </c>
    </row>
    <row r="12" spans="1:4" ht="16.5" x14ac:dyDescent="0.15">
      <c r="A12" s="1" t="s">
        <v>19</v>
      </c>
      <c r="B12" s="1" t="s">
        <v>20</v>
      </c>
      <c r="C12" s="1">
        <f t="shared" si="0"/>
        <v>1.5510204081632653E-2</v>
      </c>
      <c r="D12" s="1">
        <v>19</v>
      </c>
    </row>
    <row r="13" spans="1:4" ht="16.5" x14ac:dyDescent="0.15">
      <c r="A13" s="1" t="s">
        <v>21</v>
      </c>
      <c r="B13" s="1" t="s">
        <v>22</v>
      </c>
      <c r="C13" s="1">
        <f t="shared" si="0"/>
        <v>2.8571428571428571E-2</v>
      </c>
      <c r="D13" s="1">
        <v>35</v>
      </c>
    </row>
    <row r="14" spans="1:4" ht="16.5" x14ac:dyDescent="0.15">
      <c r="A14" s="1" t="s">
        <v>23</v>
      </c>
      <c r="B14" s="1" t="s">
        <v>24</v>
      </c>
      <c r="C14" s="1">
        <f t="shared" si="0"/>
        <v>9.3061224489795924E-2</v>
      </c>
      <c r="D14" s="1">
        <v>114</v>
      </c>
    </row>
    <row r="15" spans="1:4" ht="16.5" x14ac:dyDescent="0.15">
      <c r="A15" s="1" t="s">
        <v>25</v>
      </c>
      <c r="B15" s="1" t="s">
        <v>26</v>
      </c>
      <c r="C15" s="1">
        <f t="shared" si="0"/>
        <v>0.17551020408163265</v>
      </c>
      <c r="D15" s="1">
        <v>215</v>
      </c>
    </row>
    <row r="16" spans="1:4" ht="16.5" x14ac:dyDescent="0.15">
      <c r="A16" s="1" t="s">
        <v>27</v>
      </c>
      <c r="B16" s="1" t="s">
        <v>28</v>
      </c>
      <c r="C16" s="1">
        <f t="shared" si="0"/>
        <v>2.6938775510204082E-2</v>
      </c>
      <c r="D16" s="1">
        <v>33</v>
      </c>
    </row>
    <row r="17" spans="1:4" ht="16.5" x14ac:dyDescent="0.15">
      <c r="A17" s="1" t="s">
        <v>29</v>
      </c>
      <c r="B17" s="1" t="s">
        <v>30</v>
      </c>
      <c r="C17" s="1">
        <f t="shared" si="0"/>
        <v>3.1020408163265307E-2</v>
      </c>
      <c r="D17" s="1">
        <v>38</v>
      </c>
    </row>
    <row r="18" spans="1:4" ht="16.5" x14ac:dyDescent="0.15">
      <c r="A18" s="1" t="s">
        <v>31</v>
      </c>
      <c r="B18" s="1" t="s">
        <v>32</v>
      </c>
      <c r="C18" s="1">
        <f t="shared" si="0"/>
        <v>8.1632653061224493E-4</v>
      </c>
      <c r="D18" s="1">
        <v>1</v>
      </c>
    </row>
    <row r="19" spans="1:4" ht="16.5" x14ac:dyDescent="0.15">
      <c r="A19" s="1" t="s">
        <v>33</v>
      </c>
      <c r="B19" s="1" t="s">
        <v>34</v>
      </c>
      <c r="C19" s="1">
        <f t="shared" si="0"/>
        <v>0.12</v>
      </c>
      <c r="D19" s="1">
        <v>147</v>
      </c>
    </row>
    <row r="20" spans="1:4" ht="16.5" x14ac:dyDescent="0.15">
      <c r="A20" s="1" t="s">
        <v>35</v>
      </c>
      <c r="B20" s="1" t="s">
        <v>36</v>
      </c>
      <c r="C20" s="1">
        <f t="shared" si="0"/>
        <v>5.7142857142857143E-3</v>
      </c>
      <c r="D20" s="1">
        <v>7</v>
      </c>
    </row>
    <row r="21" spans="1:4" ht="16.5" x14ac:dyDescent="0.15">
      <c r="A21" s="1" t="s">
        <v>37</v>
      </c>
      <c r="B21" s="1" t="s">
        <v>38</v>
      </c>
      <c r="C21" s="1">
        <f t="shared" si="0"/>
        <v>9.3061224489795924E-2</v>
      </c>
      <c r="D21" s="1">
        <v>114</v>
      </c>
    </row>
    <row r="22" spans="1:4" ht="16.5" x14ac:dyDescent="0.15">
      <c r="A22" s="1" t="s">
        <v>39</v>
      </c>
      <c r="B22" s="1" t="s">
        <v>40</v>
      </c>
      <c r="C22" s="1">
        <f t="shared" si="0"/>
        <v>5.63265306122449E-2</v>
      </c>
      <c r="D22" s="1">
        <v>69</v>
      </c>
    </row>
    <row r="23" spans="1:4" ht="16.5" x14ac:dyDescent="0.15">
      <c r="A23" s="1" t="s">
        <v>41</v>
      </c>
      <c r="B23" s="1" t="s">
        <v>42</v>
      </c>
      <c r="C23" s="1">
        <f t="shared" si="0"/>
        <v>1.6326530612244899E-2</v>
      </c>
      <c r="D23" s="1">
        <v>20</v>
      </c>
    </row>
    <row r="24" spans="1:4" ht="16.5" x14ac:dyDescent="0.15">
      <c r="A24" s="1"/>
      <c r="B24" s="1"/>
      <c r="C24" s="1"/>
      <c r="D24" s="1">
        <f>SUM(D3:D23)</f>
        <v>1225</v>
      </c>
    </row>
    <row r="25" spans="1:4" ht="16.5" x14ac:dyDescent="0.15">
      <c r="A25" s="1"/>
      <c r="B25" s="1"/>
      <c r="C25" s="1"/>
      <c r="D25" s="1"/>
    </row>
    <row r="26" spans="1:4" ht="16.5" x14ac:dyDescent="0.15">
      <c r="A26" s="1"/>
      <c r="B26" s="1"/>
      <c r="C26" s="1"/>
      <c r="D26" s="1"/>
    </row>
    <row r="27" spans="1:4" ht="16.5" x14ac:dyDescent="0.15">
      <c r="A27" s="1"/>
      <c r="B27" s="1"/>
      <c r="C27" s="1"/>
      <c r="D27" s="1"/>
    </row>
    <row r="28" spans="1:4" ht="16.5" x14ac:dyDescent="0.15">
      <c r="A28" s="1" t="s">
        <v>43</v>
      </c>
      <c r="B28" s="1"/>
      <c r="C28" s="1"/>
      <c r="D28" s="1"/>
    </row>
    <row r="29" spans="1:4" ht="16.5" x14ac:dyDescent="0.15">
      <c r="A29" s="1" t="s">
        <v>44</v>
      </c>
      <c r="B29" s="1" t="s">
        <v>45</v>
      </c>
      <c r="C29" s="1">
        <f>D29/559</f>
        <v>0.2003577817531306</v>
      </c>
      <c r="D29" s="1">
        <v>112</v>
      </c>
    </row>
    <row r="30" spans="1:4" ht="16.5" x14ac:dyDescent="0.15">
      <c r="A30" s="1" t="s">
        <v>46</v>
      </c>
      <c r="B30" s="1" t="s">
        <v>47</v>
      </c>
      <c r="C30" s="1">
        <f t="shared" ref="C30:C50" si="1">D30/559</f>
        <v>8.9445438282647581E-3</v>
      </c>
      <c r="D30" s="1">
        <v>5</v>
      </c>
    </row>
    <row r="31" spans="1:4" ht="16.5" x14ac:dyDescent="0.15">
      <c r="A31" s="1" t="s">
        <v>48</v>
      </c>
      <c r="B31" s="1" t="s">
        <v>49</v>
      </c>
      <c r="C31" s="1">
        <f t="shared" si="1"/>
        <v>2.5044722719141325E-2</v>
      </c>
      <c r="D31" s="1">
        <v>14</v>
      </c>
    </row>
    <row r="32" spans="1:4" ht="16.5" x14ac:dyDescent="0.15">
      <c r="A32" s="1" t="s">
        <v>50</v>
      </c>
      <c r="B32" s="1" t="s">
        <v>51</v>
      </c>
      <c r="C32" s="1">
        <f t="shared" si="1"/>
        <v>1.7889087656529516E-2</v>
      </c>
      <c r="D32" s="1">
        <v>10</v>
      </c>
    </row>
    <row r="33" spans="1:4" ht="16.5" x14ac:dyDescent="0.15">
      <c r="A33" s="1" t="s">
        <v>52</v>
      </c>
      <c r="B33" s="1" t="s">
        <v>53</v>
      </c>
      <c r="C33" s="1">
        <f t="shared" si="1"/>
        <v>1.7889087656529517E-3</v>
      </c>
      <c r="D33" s="1">
        <v>1</v>
      </c>
    </row>
    <row r="34" spans="1:4" ht="16.5" x14ac:dyDescent="0.15">
      <c r="A34" s="1" t="s">
        <v>54</v>
      </c>
      <c r="B34" s="1" t="s">
        <v>55</v>
      </c>
      <c r="C34" s="1">
        <f t="shared" si="1"/>
        <v>7.6923076923076927E-2</v>
      </c>
      <c r="D34" s="1">
        <v>43</v>
      </c>
    </row>
    <row r="35" spans="1:4" ht="16.5" x14ac:dyDescent="0.15">
      <c r="A35" s="1" t="s">
        <v>56</v>
      </c>
      <c r="B35" s="1" t="s">
        <v>57</v>
      </c>
      <c r="C35" s="1">
        <f t="shared" si="1"/>
        <v>1.2522361359570662E-2</v>
      </c>
      <c r="D35" s="1">
        <v>7</v>
      </c>
    </row>
    <row r="36" spans="1:4" ht="16.5" x14ac:dyDescent="0.15">
      <c r="A36" s="1" t="s">
        <v>58</v>
      </c>
      <c r="B36" s="1" t="s">
        <v>59</v>
      </c>
      <c r="C36" s="1">
        <f t="shared" si="1"/>
        <v>0.2629695885509839</v>
      </c>
      <c r="D36" s="1">
        <v>147</v>
      </c>
    </row>
    <row r="37" spans="1:4" ht="16.5" x14ac:dyDescent="0.15">
      <c r="A37" s="1" t="s">
        <v>60</v>
      </c>
      <c r="B37" s="1" t="s">
        <v>61</v>
      </c>
      <c r="C37" s="1">
        <f t="shared" si="1"/>
        <v>0.17889087656529518</v>
      </c>
      <c r="D37" s="1">
        <v>100</v>
      </c>
    </row>
    <row r="38" spans="1:4" ht="16.5" x14ac:dyDescent="0.15">
      <c r="A38" s="1" t="s">
        <v>62</v>
      </c>
      <c r="B38" s="1" t="s">
        <v>63</v>
      </c>
      <c r="C38" s="1">
        <f t="shared" si="1"/>
        <v>3.5778175313059034E-3</v>
      </c>
      <c r="D38" s="1">
        <v>2</v>
      </c>
    </row>
    <row r="39" spans="1:4" ht="16.5" x14ac:dyDescent="0.15">
      <c r="A39" s="1" t="s">
        <v>64</v>
      </c>
      <c r="B39" s="1" t="s">
        <v>65</v>
      </c>
      <c r="C39" s="1">
        <f t="shared" si="1"/>
        <v>5.3667262969588547E-3</v>
      </c>
      <c r="D39" s="1">
        <v>3</v>
      </c>
    </row>
    <row r="40" spans="1:4" ht="16.5" x14ac:dyDescent="0.15">
      <c r="A40" s="1" t="s">
        <v>66</v>
      </c>
      <c r="B40" s="1" t="s">
        <v>67</v>
      </c>
      <c r="C40" s="1">
        <f t="shared" si="1"/>
        <v>8.9445438282647581E-3</v>
      </c>
      <c r="D40" s="1">
        <v>5</v>
      </c>
    </row>
    <row r="41" spans="1:4" ht="16.5" x14ac:dyDescent="0.15">
      <c r="A41" s="1" t="s">
        <v>68</v>
      </c>
      <c r="B41" s="1" t="s">
        <v>69</v>
      </c>
      <c r="C41" s="1">
        <f t="shared" si="1"/>
        <v>3.5778175313059034E-3</v>
      </c>
      <c r="D41" s="1">
        <v>2</v>
      </c>
    </row>
    <row r="42" spans="1:4" ht="16.5" x14ac:dyDescent="0.15">
      <c r="A42" s="1" t="s">
        <v>70</v>
      </c>
      <c r="B42" s="1" t="s">
        <v>71</v>
      </c>
      <c r="C42" s="1">
        <f t="shared" si="1"/>
        <v>3.5778175313059034E-3</v>
      </c>
      <c r="D42" s="1">
        <v>2</v>
      </c>
    </row>
    <row r="43" spans="1:4" ht="16.5" x14ac:dyDescent="0.15">
      <c r="A43" s="1" t="s">
        <v>72</v>
      </c>
      <c r="B43" s="1" t="s">
        <v>73</v>
      </c>
      <c r="C43" s="1">
        <f t="shared" si="1"/>
        <v>8.9445438282647581E-3</v>
      </c>
      <c r="D43" s="1">
        <v>5</v>
      </c>
    </row>
    <row r="44" spans="1:4" ht="16.5" x14ac:dyDescent="0.15">
      <c r="A44" s="1" t="s">
        <v>74</v>
      </c>
      <c r="B44" s="1" t="s">
        <v>75</v>
      </c>
      <c r="C44" s="1">
        <f t="shared" si="1"/>
        <v>1.9677996422182469E-2</v>
      </c>
      <c r="D44" s="1">
        <v>11</v>
      </c>
    </row>
    <row r="45" spans="1:4" ht="16.5" x14ac:dyDescent="0.15">
      <c r="A45" s="1" t="s">
        <v>76</v>
      </c>
      <c r="B45" s="1" t="s">
        <v>77</v>
      </c>
      <c r="C45" s="1">
        <f t="shared" si="1"/>
        <v>3.9355992844364938E-2</v>
      </c>
      <c r="D45" s="1">
        <v>22</v>
      </c>
    </row>
    <row r="46" spans="1:4" ht="16.5" x14ac:dyDescent="0.15">
      <c r="A46" s="1" t="s">
        <v>78</v>
      </c>
      <c r="B46" s="1" t="s">
        <v>79</v>
      </c>
      <c r="C46" s="1">
        <f t="shared" si="1"/>
        <v>7.5134168157423978E-2</v>
      </c>
      <c r="D46" s="1">
        <v>42</v>
      </c>
    </row>
    <row r="47" spans="1:4" ht="16.5" x14ac:dyDescent="0.15">
      <c r="A47" s="1" t="s">
        <v>80</v>
      </c>
      <c r="B47" s="1" t="s">
        <v>81</v>
      </c>
      <c r="C47" s="1">
        <f t="shared" si="1"/>
        <v>8.9445438282647581E-3</v>
      </c>
      <c r="D47" s="1">
        <v>5</v>
      </c>
    </row>
    <row r="48" spans="1:4" ht="16.5" x14ac:dyDescent="0.15">
      <c r="A48" s="1" t="s">
        <v>82</v>
      </c>
      <c r="B48" s="1" t="s">
        <v>83</v>
      </c>
      <c r="C48" s="1">
        <f t="shared" si="1"/>
        <v>7.1556350626118068E-3</v>
      </c>
      <c r="D48" s="1">
        <v>4</v>
      </c>
    </row>
    <row r="49" spans="1:4" ht="16.5" x14ac:dyDescent="0.15">
      <c r="A49" s="1" t="s">
        <v>84</v>
      </c>
      <c r="B49" s="1" t="s">
        <v>85</v>
      </c>
      <c r="C49" s="1">
        <f t="shared" si="1"/>
        <v>8.9445438282647581E-3</v>
      </c>
      <c r="D49" s="1">
        <v>5</v>
      </c>
    </row>
    <row r="50" spans="1:4" ht="16.5" x14ac:dyDescent="0.15">
      <c r="A50" s="1" t="s">
        <v>86</v>
      </c>
      <c r="B50" s="1" t="s">
        <v>87</v>
      </c>
      <c r="C50" s="1">
        <f t="shared" si="1"/>
        <v>2.1466905187835419E-2</v>
      </c>
      <c r="D50" s="1">
        <v>12</v>
      </c>
    </row>
    <row r="51" spans="1:4" ht="16.5" x14ac:dyDescent="0.15">
      <c r="A51" s="1"/>
      <c r="B51" s="1"/>
      <c r="C51" s="1"/>
      <c r="D51" s="1">
        <f>SUM(D29:D50)</f>
        <v>559</v>
      </c>
    </row>
    <row r="52" spans="1:4" ht="16.5" x14ac:dyDescent="0.15">
      <c r="A52" s="1"/>
      <c r="B52" s="1"/>
      <c r="C52" s="1"/>
      <c r="D52" s="1"/>
    </row>
    <row r="53" spans="1:4" ht="16.5" x14ac:dyDescent="0.15">
      <c r="A53" s="1"/>
      <c r="B53" s="1"/>
      <c r="C53" s="1"/>
      <c r="D53" s="1"/>
    </row>
    <row r="54" spans="1:4" ht="16.5" x14ac:dyDescent="0.15">
      <c r="A54" s="1" t="s">
        <v>88</v>
      </c>
      <c r="B54" s="1"/>
      <c r="C54" s="1"/>
      <c r="D54" s="1"/>
    </row>
    <row r="55" spans="1:4" ht="16.5" x14ac:dyDescent="0.15">
      <c r="A55" s="1" t="s">
        <v>89</v>
      </c>
      <c r="B55" s="1" t="s">
        <v>90</v>
      </c>
      <c r="C55" s="1">
        <f>D55/995</f>
        <v>8.6432160804020094E-2</v>
      </c>
      <c r="D55" s="1">
        <v>86</v>
      </c>
    </row>
    <row r="56" spans="1:4" ht="16.5" x14ac:dyDescent="0.15">
      <c r="A56" s="1" t="s">
        <v>91</v>
      </c>
      <c r="B56" s="1" t="s">
        <v>92</v>
      </c>
      <c r="C56" s="1">
        <f t="shared" ref="C56:C64" si="2">D56/995</f>
        <v>1.0050251256281408E-3</v>
      </c>
      <c r="D56" s="1">
        <v>1</v>
      </c>
    </row>
    <row r="57" spans="1:4" ht="16.5" x14ac:dyDescent="0.15">
      <c r="A57" s="1" t="s">
        <v>93</v>
      </c>
      <c r="B57" s="1" t="s">
        <v>94</v>
      </c>
      <c r="C57" s="1">
        <f t="shared" si="2"/>
        <v>8.7437185929648248E-2</v>
      </c>
      <c r="D57" s="1">
        <v>87</v>
      </c>
    </row>
    <row r="58" spans="1:4" ht="16.5" x14ac:dyDescent="0.15">
      <c r="A58" s="1" t="s">
        <v>95</v>
      </c>
      <c r="B58" s="1" t="s">
        <v>96</v>
      </c>
      <c r="C58" s="1">
        <f t="shared" si="2"/>
        <v>0.20201005025125629</v>
      </c>
      <c r="D58" s="1">
        <v>201</v>
      </c>
    </row>
    <row r="59" spans="1:4" ht="16.5" x14ac:dyDescent="0.15">
      <c r="A59" s="1" t="s">
        <v>97</v>
      </c>
      <c r="B59" s="1" t="s">
        <v>98</v>
      </c>
      <c r="C59" s="1">
        <f t="shared" si="2"/>
        <v>0.20502512562814071</v>
      </c>
      <c r="D59" s="1">
        <v>204</v>
      </c>
    </row>
    <row r="60" spans="1:4" ht="16.5" x14ac:dyDescent="0.15">
      <c r="A60" s="1" t="s">
        <v>99</v>
      </c>
      <c r="B60" s="1" t="s">
        <v>100</v>
      </c>
      <c r="C60" s="1">
        <f t="shared" si="2"/>
        <v>0.11457286432160804</v>
      </c>
      <c r="D60" s="1">
        <v>114</v>
      </c>
    </row>
    <row r="61" spans="1:4" ht="16.5" x14ac:dyDescent="0.15">
      <c r="A61" s="1" t="s">
        <v>101</v>
      </c>
      <c r="B61" s="1" t="s">
        <v>102</v>
      </c>
      <c r="C61" s="1">
        <f t="shared" si="2"/>
        <v>2.0100502512562814E-2</v>
      </c>
      <c r="D61" s="1">
        <v>20</v>
      </c>
    </row>
    <row r="62" spans="1:4" ht="16.5" x14ac:dyDescent="0.15">
      <c r="A62" s="1" t="s">
        <v>103</v>
      </c>
      <c r="B62" s="1" t="s">
        <v>104</v>
      </c>
      <c r="C62" s="1">
        <f t="shared" si="2"/>
        <v>0.18693467336683417</v>
      </c>
      <c r="D62" s="1">
        <v>186</v>
      </c>
    </row>
    <row r="63" spans="1:4" ht="16.5" x14ac:dyDescent="0.15">
      <c r="A63" s="1" t="s">
        <v>105</v>
      </c>
      <c r="B63" s="1" t="s">
        <v>106</v>
      </c>
      <c r="C63" s="1">
        <f t="shared" si="2"/>
        <v>3.015075376884422E-3</v>
      </c>
      <c r="D63" s="1">
        <v>3</v>
      </c>
    </row>
    <row r="64" spans="1:4" ht="16.5" x14ac:dyDescent="0.15">
      <c r="A64" s="1" t="s">
        <v>107</v>
      </c>
      <c r="B64" s="1" t="s">
        <v>108</v>
      </c>
      <c r="C64" s="1">
        <f t="shared" si="2"/>
        <v>9.3467336683417085E-2</v>
      </c>
      <c r="D64" s="1">
        <v>93</v>
      </c>
    </row>
    <row r="65" spans="1:4" ht="16.5" x14ac:dyDescent="0.15">
      <c r="A65" s="1"/>
      <c r="B65" s="1"/>
      <c r="C65" s="1"/>
      <c r="D65" s="1">
        <f>SUM(D55:D64)</f>
        <v>995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2018-08-01T09:48:34Z</dcterms:modified>
</cp:coreProperties>
</file>