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200728-zlj 笔记本E盘所有资料\重装前的文件-2018-8-19\HIV qianfu-itraq-fang Upan\20220211-submit\20220318 submitting to proteomics clinical application\Table S\"/>
    </mc:Choice>
  </mc:AlternateContent>
  <bookViews>
    <workbookView xWindow="0" yWindow="0" windowWidth="17820" windowHeight="6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2" i="1" l="1"/>
  <c r="X112" i="1"/>
  <c r="Y111" i="1"/>
  <c r="X111" i="1"/>
  <c r="Y110" i="1"/>
  <c r="X110" i="1"/>
  <c r="Y109" i="1"/>
  <c r="X109" i="1"/>
  <c r="Y108" i="1"/>
  <c r="X108" i="1"/>
  <c r="Y107" i="1"/>
  <c r="X107" i="1"/>
  <c r="Y106" i="1"/>
  <c r="X106" i="1"/>
  <c r="Y105" i="1"/>
  <c r="X105" i="1"/>
  <c r="Y104" i="1"/>
  <c r="X104" i="1"/>
  <c r="Y103" i="1"/>
  <c r="X103" i="1"/>
  <c r="Y102" i="1"/>
  <c r="X102" i="1"/>
  <c r="Y101" i="1"/>
  <c r="X101" i="1"/>
  <c r="Y100" i="1"/>
  <c r="X100" i="1"/>
  <c r="Y99" i="1"/>
  <c r="X99" i="1"/>
  <c r="Y98" i="1"/>
  <c r="X98" i="1"/>
  <c r="Y97" i="1"/>
  <c r="X97" i="1"/>
  <c r="Y96" i="1"/>
  <c r="X96" i="1"/>
  <c r="Y95" i="1"/>
  <c r="X95" i="1"/>
  <c r="Y94" i="1"/>
  <c r="X94" i="1"/>
  <c r="Y93" i="1"/>
  <c r="X93" i="1"/>
  <c r="Y92" i="1"/>
  <c r="X92" i="1"/>
  <c r="Y91" i="1"/>
  <c r="X91" i="1"/>
  <c r="Y90" i="1"/>
  <c r="X90" i="1"/>
  <c r="Y89" i="1"/>
  <c r="X89" i="1"/>
  <c r="Y88" i="1"/>
  <c r="X88" i="1"/>
  <c r="Y87" i="1"/>
  <c r="X87" i="1"/>
  <c r="Y86" i="1"/>
  <c r="X86" i="1"/>
  <c r="Y85" i="1"/>
  <c r="X85" i="1"/>
  <c r="Y84" i="1"/>
  <c r="X84" i="1"/>
  <c r="Y83" i="1"/>
  <c r="X83" i="1"/>
  <c r="Y82" i="1"/>
  <c r="X82" i="1"/>
  <c r="Y81" i="1"/>
  <c r="X81" i="1"/>
  <c r="Y80" i="1"/>
  <c r="X80" i="1"/>
  <c r="Y79" i="1"/>
  <c r="X79" i="1"/>
  <c r="Y78" i="1"/>
  <c r="X78" i="1"/>
  <c r="Y77" i="1"/>
  <c r="X77" i="1"/>
  <c r="Y76" i="1"/>
  <c r="X76" i="1"/>
  <c r="Y75" i="1"/>
  <c r="X75" i="1"/>
  <c r="Y74" i="1"/>
  <c r="X74" i="1"/>
  <c r="Y73" i="1"/>
  <c r="X73" i="1"/>
  <c r="Y72" i="1"/>
  <c r="X72" i="1"/>
  <c r="Y71" i="1"/>
  <c r="X71" i="1"/>
  <c r="Y70" i="1"/>
  <c r="X70" i="1"/>
  <c r="Y69" i="1"/>
  <c r="X69" i="1"/>
  <c r="Y68" i="1"/>
  <c r="X68" i="1"/>
  <c r="Y67" i="1"/>
  <c r="X67" i="1"/>
  <c r="Y66" i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</calcChain>
</file>

<file path=xl/sharedStrings.xml><?xml version="1.0" encoding="utf-8"?>
<sst xmlns="http://schemas.openxmlformats.org/spreadsheetml/2006/main" count="467" uniqueCount="359">
  <si>
    <t>Extended synaptotagmin-2</t>
  </si>
  <si>
    <t>ESYT2</t>
  </si>
  <si>
    <t>up</t>
  </si>
  <si>
    <t>Unconventional myosin-Ig</t>
  </si>
  <si>
    <t>MYO1G</t>
  </si>
  <si>
    <t>Syntaxin-binding protein 3</t>
  </si>
  <si>
    <t>STXBP3</t>
  </si>
  <si>
    <t>Syntaxin-7</t>
  </si>
  <si>
    <t>STX7</t>
  </si>
  <si>
    <t>Endonuclease domain-containing 1 protein</t>
  </si>
  <si>
    <t>ENDOD1</t>
  </si>
  <si>
    <t>AP-2 complex subunit alpha-1</t>
  </si>
  <si>
    <t>AP2A1</t>
  </si>
  <si>
    <t>L-lactate dehydrogenase A chain</t>
  </si>
  <si>
    <t>LDHA</t>
  </si>
  <si>
    <t>Argininosuccinate synthase</t>
  </si>
  <si>
    <t>ASS1</t>
  </si>
  <si>
    <t>Transferrin receptor protein 1</t>
  </si>
  <si>
    <t>TFRC</t>
  </si>
  <si>
    <t>Glyceraldehyde-3-phosphate dehydrogenase</t>
  </si>
  <si>
    <t>GAPDH</t>
  </si>
  <si>
    <t>Dolichyl-diphosphooligosaccharide--protein glycosyltransferase subunit 1</t>
  </si>
  <si>
    <t>RPN1</t>
  </si>
  <si>
    <t>Dolichyl-diphosphooligosaccharide--protein glycosyltransferase subunit 2</t>
  </si>
  <si>
    <t>RPN2</t>
  </si>
  <si>
    <t>Cathepsin B</t>
  </si>
  <si>
    <t>CTSB</t>
  </si>
  <si>
    <t>cAMP-dependent protein kinase type I-alpha regulatory subunit</t>
  </si>
  <si>
    <t>PRKAR1A</t>
  </si>
  <si>
    <t>60 kDa heat shock protein, mitochondrial</t>
  </si>
  <si>
    <t>HSPD1</t>
  </si>
  <si>
    <t>78 kDa glucose-regulated protein</t>
  </si>
  <si>
    <t>HSPA5</t>
  </si>
  <si>
    <t>Cation-independent mannose-6-phosphate receptor</t>
  </si>
  <si>
    <t>IGF2R</t>
  </si>
  <si>
    <t>Neural cell adhesion molecule 1</t>
  </si>
  <si>
    <t>NCAM1</t>
  </si>
  <si>
    <t>Macrophage migration inhibitory factor</t>
  </si>
  <si>
    <t>MIF</t>
  </si>
  <si>
    <t>Glucosidase 2 subunit beta</t>
  </si>
  <si>
    <t>PRKCSH</t>
  </si>
  <si>
    <t>Endoplasmin</t>
  </si>
  <si>
    <t>HSP90B1</t>
  </si>
  <si>
    <t>Integrin alpha-L</t>
  </si>
  <si>
    <t>ITGAL</t>
  </si>
  <si>
    <t>Peptidyl-prolyl cis-trans isomerase B</t>
  </si>
  <si>
    <t>PPIB</t>
  </si>
  <si>
    <t>40S ribosomal protein S3</t>
  </si>
  <si>
    <t>RPS3</t>
  </si>
  <si>
    <t>Myeloblastin</t>
  </si>
  <si>
    <t>PRTN3</t>
  </si>
  <si>
    <t>Elongation factor 1-beta</t>
  </si>
  <si>
    <t>EEF1B2</t>
  </si>
  <si>
    <t>Protein disulfide-isomerase A3</t>
  </si>
  <si>
    <t>PDIA3</t>
  </si>
  <si>
    <t>Dolichyl-diphosphooligosaccharide--protein glycosyltransferase 48 kDa subunit</t>
  </si>
  <si>
    <t>DDOST</t>
  </si>
  <si>
    <t>Malate dehydrogenase, mitochondrial</t>
  </si>
  <si>
    <t>MDH2</t>
  </si>
  <si>
    <t>Translocon-associated protein subunit alpha</t>
  </si>
  <si>
    <t>SSR1</t>
  </si>
  <si>
    <t>Vesicle-fusing ATPase</t>
  </si>
  <si>
    <t>NSF</t>
  </si>
  <si>
    <t>Transmembrane emp24 domain-containing protein 10</t>
  </si>
  <si>
    <t>TMED10</t>
  </si>
  <si>
    <t>Vasodilator-stimulated phosphoprotein</t>
  </si>
  <si>
    <t>VASP</t>
  </si>
  <si>
    <t>Palmitoyl-protein thioesterase 1</t>
  </si>
  <si>
    <t>PPT1</t>
  </si>
  <si>
    <t>ATP-citrate synthase</t>
  </si>
  <si>
    <t>ACLY</t>
  </si>
  <si>
    <t>Alpha-soluble NSF attachment protein</t>
  </si>
  <si>
    <t>NAPA</t>
  </si>
  <si>
    <t>Lysozyme C</t>
  </si>
  <si>
    <t>LYZ</t>
  </si>
  <si>
    <t>40S ribosomal protein S25</t>
  </si>
  <si>
    <t>RPS25</t>
  </si>
  <si>
    <t>Guanine nucleotide-binding protein G(I)/G(S)/G(T) subunit beta-1</t>
  </si>
  <si>
    <t>GNB1</t>
  </si>
  <si>
    <t>Guanine nucleotide-binding protein G(I)/G(S)/G(T) subunit beta-2</t>
  </si>
  <si>
    <t>GNB2</t>
  </si>
  <si>
    <t>AP-2 complex subunit beta</t>
  </si>
  <si>
    <t>AP2B1</t>
  </si>
  <si>
    <t>Guanine nucleotide-binding protein subunit beta-2-like 1</t>
  </si>
  <si>
    <t>GNB2L1</t>
  </si>
  <si>
    <t>CD166 antigen</t>
  </si>
  <si>
    <t>ALCAM</t>
  </si>
  <si>
    <t>Transmembrane glycoprotein NMB</t>
  </si>
  <si>
    <t>GPNMB</t>
  </si>
  <si>
    <t>Protein disulfide-isomerase A6</t>
  </si>
  <si>
    <t>PDIA6</t>
  </si>
  <si>
    <t>Beta-lactamase-like protein 2</t>
  </si>
  <si>
    <t>LACTB2</t>
  </si>
  <si>
    <t>Syntaxin-12</t>
  </si>
  <si>
    <t>STX12</t>
  </si>
  <si>
    <t>Thioredoxin domain-containing protein 5</t>
  </si>
  <si>
    <t>TXNDC5</t>
  </si>
  <si>
    <t>Leucine-rich repeat-containing protein 59</t>
  </si>
  <si>
    <t>LRRC59</t>
  </si>
  <si>
    <t>Extended synaptotagmin-1</t>
  </si>
  <si>
    <t>ESYT1</t>
  </si>
  <si>
    <t>Guanine nucleotide-binding protein subunit beta-4</t>
  </si>
  <si>
    <t>GNB4</t>
  </si>
  <si>
    <t>MAGUK p55 subfamily member 6</t>
  </si>
  <si>
    <t>MPP6</t>
  </si>
  <si>
    <t>Ragulator complex protein LAMTOR3</t>
  </si>
  <si>
    <t>LAMTOR3</t>
  </si>
  <si>
    <t>Transmembrane emp24 domain-containing protein 5</t>
  </si>
  <si>
    <t>TMED5</t>
  </si>
  <si>
    <t>Accession #</t>
  </si>
  <si>
    <t>Unused</t>
  </si>
  <si>
    <t>Total</t>
  </si>
  <si>
    <t>% Cov</t>
  </si>
  <si>
    <t>Name</t>
  </si>
  <si>
    <t>Gene name</t>
  </si>
  <si>
    <t>Peptides(95%)</t>
  </si>
  <si>
    <t>first_114:121</t>
  </si>
  <si>
    <t>first_115:121</t>
  </si>
  <si>
    <t>first_116:121</t>
  </si>
  <si>
    <t>first_117:121</t>
  </si>
  <si>
    <t>first_118:121</t>
  </si>
  <si>
    <t>first_119:121</t>
  </si>
  <si>
    <t>first_Fold change</t>
  </si>
  <si>
    <t>first_Pvalue</t>
  </si>
  <si>
    <t>threshold</t>
  </si>
  <si>
    <t>Fold change</t>
  </si>
  <si>
    <t>Pvalue</t>
  </si>
  <si>
    <t>Average Fold change</t>
  </si>
  <si>
    <t>Average Pvalue</t>
  </si>
  <si>
    <t>O00115</t>
  </si>
  <si>
    <t>Deoxyribonuclease-2-alpha</t>
  </si>
  <si>
    <t>DNASE2</t>
  </si>
  <si>
    <t>down</t>
  </si>
  <si>
    <t>O00299</t>
  </si>
  <si>
    <t>Chloride intracellular channel protein 1</t>
  </si>
  <si>
    <t>CLIC1</t>
  </si>
  <si>
    <t>O43278</t>
  </si>
  <si>
    <t>Kunitz-type protease inhibitor 1</t>
  </si>
  <si>
    <t>SPINT1</t>
  </si>
  <si>
    <t>O60879</t>
  </si>
  <si>
    <t>Protein diaphanous homolog 2</t>
  </si>
  <si>
    <t>DIAPH2</t>
  </si>
  <si>
    <t>O75116</t>
  </si>
  <si>
    <t>Rho-associated protein kinase 2</t>
  </si>
  <si>
    <t>ROCK2</t>
  </si>
  <si>
    <t>O75369</t>
  </si>
  <si>
    <t>Filamin-B</t>
  </si>
  <si>
    <t>FLNB</t>
  </si>
  <si>
    <t>O95297</t>
  </si>
  <si>
    <t>Myelin protein zero-like protein 1</t>
  </si>
  <si>
    <t>MPZL1</t>
  </si>
  <si>
    <t>P01730</t>
  </si>
  <si>
    <t>T-cell surface glycoprotein CD4</t>
  </si>
  <si>
    <t>CD4</t>
  </si>
  <si>
    <t>P04156</t>
  </si>
  <si>
    <t>Major prion protein</t>
  </si>
  <si>
    <t>PRNP</t>
  </si>
  <si>
    <t>P04439</t>
  </si>
  <si>
    <t>HLA class I histocompatibility antigen, A-3 alpha chain</t>
  </si>
  <si>
    <t>HLA-A</t>
  </si>
  <si>
    <t>P04839</t>
  </si>
  <si>
    <t>Cytochrome b-245 heavy chain</t>
  </si>
  <si>
    <t>CYBB</t>
  </si>
  <si>
    <t>P06280</t>
  </si>
  <si>
    <t>Alpha-galactosidase A</t>
  </si>
  <si>
    <t>GLA</t>
  </si>
  <si>
    <t>P06734</t>
  </si>
  <si>
    <t>Low affinity immunoglobulin epsilon Fc receptor</t>
  </si>
  <si>
    <t>FCER2</t>
  </si>
  <si>
    <t>P07339</t>
  </si>
  <si>
    <t>Cathepsin D</t>
  </si>
  <si>
    <t>CTSD</t>
  </si>
  <si>
    <t>P08174</t>
  </si>
  <si>
    <t>Complement decay-accelerating factor</t>
  </si>
  <si>
    <t>CD55</t>
  </si>
  <si>
    <t>P08670</t>
  </si>
  <si>
    <t>Vimentin</t>
  </si>
  <si>
    <t>VIM</t>
  </si>
  <si>
    <t>P09769</t>
  </si>
  <si>
    <t>Tyrosine-protein kinase Fgr</t>
  </si>
  <si>
    <t>FGR</t>
  </si>
  <si>
    <t>P0DMV9</t>
  </si>
  <si>
    <t>Heat shock 70 kDa protein 1B</t>
  </si>
  <si>
    <t>HSPA1B</t>
  </si>
  <si>
    <t>P11215</t>
  </si>
  <si>
    <t>Integrin alpha-M</t>
  </si>
  <si>
    <t>ITGAM</t>
  </si>
  <si>
    <t>P13473</t>
  </si>
  <si>
    <t>Lysosome-associated membrane glycoprotein 2</t>
  </si>
  <si>
    <t>LAMP2</t>
  </si>
  <si>
    <t>P13498</t>
  </si>
  <si>
    <t>Cytochrome b-245 light chain</t>
  </si>
  <si>
    <t>CYBA</t>
  </si>
  <si>
    <t>P15144</t>
  </si>
  <si>
    <t>Aminopeptidase N</t>
  </si>
  <si>
    <t>ANPEP</t>
  </si>
  <si>
    <t>P16671</t>
  </si>
  <si>
    <t>Platelet glycoprotein 4</t>
  </si>
  <si>
    <t>CD36</t>
  </si>
  <si>
    <t>P19440</t>
  </si>
  <si>
    <t>Gamma-glutamyltranspeptidase 1</t>
  </si>
  <si>
    <t>GGT1</t>
  </si>
  <si>
    <t>P20073</t>
  </si>
  <si>
    <t>Annexin A7</t>
  </si>
  <si>
    <t>ANXA7</t>
  </si>
  <si>
    <t>P23229</t>
  </si>
  <si>
    <t>Integrin alpha-6</t>
  </si>
  <si>
    <t>ITGA6</t>
  </si>
  <si>
    <t>P24071</t>
  </si>
  <si>
    <t>Immunoglobulin alpha Fc receptor</t>
  </si>
  <si>
    <t>FCAR</t>
  </si>
  <si>
    <t>P25789</t>
  </si>
  <si>
    <t>Proteasome subunit alpha type-4</t>
  </si>
  <si>
    <t>PSMA4</t>
  </si>
  <si>
    <t>P30273</t>
  </si>
  <si>
    <t>High affinity immunoglobulin epsilon receptor subunit gamma</t>
  </si>
  <si>
    <t>FCER1G</t>
  </si>
  <si>
    <t>P32119</t>
  </si>
  <si>
    <t>Peroxiredoxin-2</t>
  </si>
  <si>
    <t>PRDX2</t>
  </si>
  <si>
    <t>P32942</t>
  </si>
  <si>
    <t>Intercellular adhesion molecule 3</t>
  </si>
  <si>
    <t>ICAM3</t>
  </si>
  <si>
    <t>P32970</t>
  </si>
  <si>
    <t>CD70 antigen</t>
  </si>
  <si>
    <t>CD70</t>
  </si>
  <si>
    <t>P33241</t>
  </si>
  <si>
    <t>Lymphocyte-specific protein 1</t>
  </si>
  <si>
    <t>LSP1</t>
  </si>
  <si>
    <t>P36269</t>
  </si>
  <si>
    <t>Gamma-glutamyltransferase 5</t>
  </si>
  <si>
    <t>GGT5</t>
  </si>
  <si>
    <t>P40121</t>
  </si>
  <si>
    <t>Macrophage-capping protein</t>
  </si>
  <si>
    <t>CAPG</t>
  </si>
  <si>
    <t>P46940</t>
  </si>
  <si>
    <t>Ras GTPase-activating-like protein IQGAP1</t>
  </si>
  <si>
    <t>IQGAP1</t>
  </si>
  <si>
    <t>P55060</t>
  </si>
  <si>
    <t>Exportin-2</t>
  </si>
  <si>
    <t>CSE1L</t>
  </si>
  <si>
    <t>P63104</t>
  </si>
  <si>
    <t>14-3-3 protein zeta/delta</t>
  </si>
  <si>
    <t>YWHAZ</t>
  </si>
  <si>
    <t>Q00013</t>
  </si>
  <si>
    <t>55 kDa erythrocyte membrane protein</t>
  </si>
  <si>
    <t>MPP1</t>
  </si>
  <si>
    <t>Q03405</t>
  </si>
  <si>
    <t>Urokinase plasminogen activator surface receptor</t>
  </si>
  <si>
    <t>PLAUR</t>
  </si>
  <si>
    <t>Q04760</t>
  </si>
  <si>
    <t>Lactoylglutathione lyase</t>
  </si>
  <si>
    <t>GLO1</t>
  </si>
  <si>
    <t>Q06830</t>
  </si>
  <si>
    <t>Peroxiredoxin-1</t>
  </si>
  <si>
    <t>PRDX1</t>
  </si>
  <si>
    <t>Q08722</t>
  </si>
  <si>
    <t>Leukocyte surface antigen CD47</t>
  </si>
  <si>
    <t>CD47</t>
  </si>
  <si>
    <t>Q12884</t>
  </si>
  <si>
    <t>Prolyl endopeptidase FAP</t>
  </si>
  <si>
    <t>FAP</t>
  </si>
  <si>
    <t>Q13464</t>
  </si>
  <si>
    <t>Rho-associated protein kinase 1</t>
  </si>
  <si>
    <t>ROCK1</t>
  </si>
  <si>
    <t>Q13492</t>
  </si>
  <si>
    <t>Phosphatidylinositol-binding clathrin assembly protein</t>
  </si>
  <si>
    <t>PICALM</t>
  </si>
  <si>
    <t>Q15149</t>
  </si>
  <si>
    <t>Plectin</t>
  </si>
  <si>
    <t>PLEC</t>
  </si>
  <si>
    <t>Q15833</t>
  </si>
  <si>
    <t>Syntaxin-binding protein 2</t>
  </si>
  <si>
    <t>STXBP2</t>
  </si>
  <si>
    <t>Q6GTX8</t>
  </si>
  <si>
    <t>Leukocyte-associated immunoglobulin-like receptor 1</t>
  </si>
  <si>
    <t>LAIR1</t>
  </si>
  <si>
    <t>Q6UVW9</t>
  </si>
  <si>
    <t>C-type lectin domain family 2 member A</t>
  </si>
  <si>
    <t>CLEC2A</t>
  </si>
  <si>
    <t>Q6XQN6</t>
  </si>
  <si>
    <t>Nicotinate phosphoribosyltransferase</t>
  </si>
  <si>
    <t>NAPRT</t>
  </si>
  <si>
    <t>Q7Z5N4</t>
  </si>
  <si>
    <t>Protein sidekick-1</t>
  </si>
  <si>
    <t>SDK1</t>
  </si>
  <si>
    <t>Q8WUW1</t>
  </si>
  <si>
    <t>Protein BRICK1</t>
  </si>
  <si>
    <t>BRK1</t>
  </si>
  <si>
    <t>Q92478</t>
  </si>
  <si>
    <t>C-type lectin domain family 2 member B</t>
  </si>
  <si>
    <t>CLEC2B</t>
  </si>
  <si>
    <t>Q99497</t>
  </si>
  <si>
    <t>Protein deglycase DJ-1</t>
  </si>
  <si>
    <t>PARK7</t>
  </si>
  <si>
    <t>Q9H3Z4</t>
  </si>
  <si>
    <t>DnaJ homolog subfamily C member 5</t>
  </si>
  <si>
    <t>DNAJC5</t>
  </si>
  <si>
    <t>A0FGR8</t>
  </si>
  <si>
    <t>B0I1T2</t>
  </si>
  <si>
    <t>O00186</t>
  </si>
  <si>
    <t>O15400</t>
  </si>
  <si>
    <t>O94919</t>
  </si>
  <si>
    <t>O95782</t>
  </si>
  <si>
    <t>P00338</t>
  </si>
  <si>
    <t>P00966</t>
  </si>
  <si>
    <t>P02786</t>
  </si>
  <si>
    <t>P04406</t>
  </si>
  <si>
    <t>P04843</t>
  </si>
  <si>
    <t>P04844</t>
  </si>
  <si>
    <t>P07858</t>
  </si>
  <si>
    <t>P10644</t>
  </si>
  <si>
    <t>P10809</t>
  </si>
  <si>
    <t>P11021</t>
  </si>
  <si>
    <t>P11717</t>
  </si>
  <si>
    <t>P13591</t>
  </si>
  <si>
    <t>P14174</t>
  </si>
  <si>
    <t>P14314</t>
  </si>
  <si>
    <t>P14625</t>
  </si>
  <si>
    <t>P20701</t>
  </si>
  <si>
    <t>P23284</t>
  </si>
  <si>
    <t>P23396</t>
  </si>
  <si>
    <t>P24158</t>
  </si>
  <si>
    <t>P24534</t>
  </si>
  <si>
    <t>P30101</t>
  </si>
  <si>
    <t>P39656</t>
  </si>
  <si>
    <t>P40926</t>
  </si>
  <si>
    <t>P43307</t>
  </si>
  <si>
    <t>P46459</t>
  </si>
  <si>
    <t>P49755</t>
  </si>
  <si>
    <t>P50552</t>
  </si>
  <si>
    <t>P50897</t>
  </si>
  <si>
    <t>P53396</t>
  </si>
  <si>
    <t>P54920</t>
  </si>
  <si>
    <t>P61626</t>
  </si>
  <si>
    <t>P62851</t>
  </si>
  <si>
    <t>P62873</t>
  </si>
  <si>
    <t>P62879</t>
  </si>
  <si>
    <t>P63010</t>
  </si>
  <si>
    <t>P63244</t>
  </si>
  <si>
    <t>Q13740</t>
  </si>
  <si>
    <t>Q14956</t>
  </si>
  <si>
    <t>Q15084</t>
  </si>
  <si>
    <t>Q53H82</t>
  </si>
  <si>
    <t>Q86Y82</t>
  </si>
  <si>
    <t>Q8NBS9</t>
  </si>
  <si>
    <t>Q96AG4</t>
  </si>
  <si>
    <t>Q9BSJ8</t>
  </si>
  <si>
    <t>Q9HAV0</t>
  </si>
  <si>
    <t>Q9NZW5</t>
  </si>
  <si>
    <t>Q9UHA4</t>
  </si>
  <si>
    <t>Q9Y3A6</t>
  </si>
  <si>
    <t>Second_114:121</t>
    <phoneticPr fontId="1" type="noConversion"/>
  </si>
  <si>
    <t>Second_115:121</t>
    <phoneticPr fontId="1" type="noConversion"/>
  </si>
  <si>
    <t>Second_116:121</t>
    <phoneticPr fontId="1" type="noConversion"/>
  </si>
  <si>
    <t>Second_117:121</t>
    <phoneticPr fontId="1" type="noConversion"/>
  </si>
  <si>
    <t>Second_118:121</t>
    <phoneticPr fontId="1" type="noConversion"/>
  </si>
  <si>
    <t>Second_119:121</t>
    <phoneticPr fontId="1" type="noConversion"/>
  </si>
  <si>
    <t>Table S5 All differential proteins identified in this work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</si>
</sst>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12"/>
  <sheetViews>
    <sheetView tabSelected="1" workbookViewId="0">
      <selection sqref="A1:Z1"/>
    </sheetView>
  </sheetViews>
  <sheetFormatPr defaultRowHeight="11.25" x14ac:dyDescent="0.2"/>
  <cols>
    <col min="1" max="1" width="5.75" style="1" customWidth="1"/>
    <col min="2" max="2" width="6.125" style="1" customWidth="1"/>
    <col min="3" max="3" width="6.5" style="1" customWidth="1"/>
    <col min="4" max="4" width="6.625" style="1" customWidth="1"/>
    <col min="5" max="21" width="9" style="1"/>
    <col min="22" max="22" width="9" style="2"/>
    <col min="23" max="23" width="9" style="3"/>
    <col min="24" max="24" width="9" style="2"/>
    <col min="25" max="25" width="9" style="1"/>
    <col min="26" max="26" width="8.25" style="1" customWidth="1"/>
    <col min="27" max="16384" width="9" style="1"/>
  </cols>
  <sheetData>
    <row r="1" spans="1:26" ht="14.25" x14ac:dyDescent="0.2">
      <c r="A1" s="4" t="s">
        <v>358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1" t="s">
        <v>109</v>
      </c>
      <c r="B2" s="1" t="s">
        <v>110</v>
      </c>
      <c r="C2" s="1" t="s">
        <v>111</v>
      </c>
      <c r="D2" s="1" t="s">
        <v>112</v>
      </c>
      <c r="E2" s="1" t="s">
        <v>113</v>
      </c>
      <c r="F2" s="1" t="s">
        <v>114</v>
      </c>
      <c r="G2" s="1" t="s">
        <v>115</v>
      </c>
      <c r="H2" s="1" t="s">
        <v>116</v>
      </c>
      <c r="I2" s="1" t="s">
        <v>117</v>
      </c>
      <c r="J2" s="1" t="s">
        <v>118</v>
      </c>
      <c r="K2" s="1" t="s">
        <v>119</v>
      </c>
      <c r="L2" s="1" t="s">
        <v>120</v>
      </c>
      <c r="M2" s="1" t="s">
        <v>121</v>
      </c>
      <c r="N2" s="1" t="s">
        <v>122</v>
      </c>
      <c r="O2" s="1" t="s">
        <v>123</v>
      </c>
      <c r="P2" s="1" t="s">
        <v>352</v>
      </c>
      <c r="Q2" s="1" t="s">
        <v>353</v>
      </c>
      <c r="R2" s="1" t="s">
        <v>354</v>
      </c>
      <c r="S2" s="1" t="s">
        <v>355</v>
      </c>
      <c r="T2" s="1" t="s">
        <v>356</v>
      </c>
      <c r="U2" s="1" t="s">
        <v>357</v>
      </c>
      <c r="V2" s="2" t="s">
        <v>125</v>
      </c>
      <c r="W2" s="3" t="s">
        <v>126</v>
      </c>
      <c r="X2" s="2" t="s">
        <v>127</v>
      </c>
      <c r="Y2" s="1" t="s">
        <v>128</v>
      </c>
      <c r="Z2" s="1" t="s">
        <v>124</v>
      </c>
    </row>
    <row r="3" spans="1:26" x14ac:dyDescent="0.2">
      <c r="A3" s="1" t="s">
        <v>129</v>
      </c>
      <c r="B3" s="1">
        <v>7.34</v>
      </c>
      <c r="C3" s="1">
        <v>7.53</v>
      </c>
      <c r="D3" s="1">
        <v>18.3</v>
      </c>
      <c r="E3" s="1" t="s">
        <v>130</v>
      </c>
      <c r="F3" s="1" t="s">
        <v>131</v>
      </c>
      <c r="G3" s="1">
        <v>7</v>
      </c>
      <c r="H3" s="1">
        <v>0.42849999999999999</v>
      </c>
      <c r="I3" s="1">
        <v>0.40179999999999999</v>
      </c>
      <c r="J3" s="1">
        <v>0.35649999999999998</v>
      </c>
      <c r="K3" s="1">
        <v>1.4722999999999999</v>
      </c>
      <c r="L3" s="1">
        <v>1.5995999999999999</v>
      </c>
      <c r="M3" s="1">
        <v>1.4454</v>
      </c>
      <c r="N3" s="1">
        <v>0.26272330799999999</v>
      </c>
      <c r="O3" s="3">
        <v>2.8399999999999999E-5</v>
      </c>
      <c r="P3" s="1">
        <v>0.59160000000000001</v>
      </c>
      <c r="Q3" s="1">
        <v>0.58079999999999998</v>
      </c>
      <c r="R3" s="1">
        <v>0.54949999999999999</v>
      </c>
      <c r="S3" s="1">
        <v>1.6596</v>
      </c>
      <c r="T3" s="1">
        <v>1.6444000000000001</v>
      </c>
      <c r="U3" s="1">
        <v>1.4191</v>
      </c>
      <c r="V3" s="2">
        <v>0.36456988000000001</v>
      </c>
      <c r="W3" s="3">
        <v>2.2144999999999999E-4</v>
      </c>
      <c r="X3" s="2">
        <v>0.313646594</v>
      </c>
      <c r="Y3" s="3">
        <v>1.25E-4</v>
      </c>
      <c r="Z3" s="1" t="s">
        <v>132</v>
      </c>
    </row>
    <row r="4" spans="1:26" x14ac:dyDescent="0.2">
      <c r="A4" s="1" t="s">
        <v>133</v>
      </c>
      <c r="B4" s="1">
        <v>52.18</v>
      </c>
      <c r="C4" s="1">
        <v>52.28</v>
      </c>
      <c r="D4" s="1">
        <v>88.4</v>
      </c>
      <c r="E4" s="1" t="s">
        <v>134</v>
      </c>
      <c r="F4" s="1" t="s">
        <v>135</v>
      </c>
      <c r="G4" s="1">
        <v>197</v>
      </c>
      <c r="H4" s="1">
        <v>0.29380000000000001</v>
      </c>
      <c r="I4" s="1">
        <v>0.45710000000000001</v>
      </c>
      <c r="J4" s="1">
        <v>0.54949999999999999</v>
      </c>
      <c r="K4" s="1">
        <v>1.3305</v>
      </c>
      <c r="L4" s="1">
        <v>0.91200000000000003</v>
      </c>
      <c r="M4" s="1">
        <v>0.83179999999999998</v>
      </c>
      <c r="N4" s="1">
        <v>0.42299059900000002</v>
      </c>
      <c r="O4" s="1">
        <v>2.6218677999999999E-2</v>
      </c>
      <c r="P4" s="1">
        <v>0.26300000000000001</v>
      </c>
      <c r="Q4" s="1">
        <v>0.42459999999999998</v>
      </c>
      <c r="R4" s="1">
        <v>0.50580000000000003</v>
      </c>
      <c r="S4" s="1">
        <v>1.1272</v>
      </c>
      <c r="T4" s="1">
        <v>1.0093000000000001</v>
      </c>
      <c r="U4" s="1">
        <v>0.82410000000000005</v>
      </c>
      <c r="V4" s="2">
        <v>0.403093967</v>
      </c>
      <c r="W4" s="3">
        <v>6.5533299999999996E-3</v>
      </c>
      <c r="X4" s="2">
        <v>0.41304228300000001</v>
      </c>
      <c r="Y4" s="3">
        <v>1.6400000000000001E-2</v>
      </c>
      <c r="Z4" s="1" t="s">
        <v>132</v>
      </c>
    </row>
    <row r="5" spans="1:26" x14ac:dyDescent="0.2">
      <c r="A5" s="1" t="s">
        <v>136</v>
      </c>
      <c r="B5" s="1">
        <v>7.53</v>
      </c>
      <c r="C5" s="1">
        <v>7.75</v>
      </c>
      <c r="D5" s="1">
        <v>15.5</v>
      </c>
      <c r="E5" s="1" t="s">
        <v>137</v>
      </c>
      <c r="F5" s="1" t="s">
        <v>138</v>
      </c>
      <c r="G5" s="1">
        <v>6</v>
      </c>
      <c r="H5" s="1">
        <v>0.75160000000000005</v>
      </c>
      <c r="I5" s="1">
        <v>0.73109999999999997</v>
      </c>
      <c r="J5" s="1">
        <v>0.52480000000000004</v>
      </c>
      <c r="K5" s="1">
        <v>1.8197000000000001</v>
      </c>
      <c r="L5" s="1">
        <v>1.7539</v>
      </c>
      <c r="M5" s="1">
        <v>1.4588000000000001</v>
      </c>
      <c r="N5" s="1">
        <v>0.39891503099999998</v>
      </c>
      <c r="O5" s="1">
        <v>1.601103E-3</v>
      </c>
      <c r="P5" s="1">
        <v>0.60809999999999997</v>
      </c>
      <c r="Q5" s="1">
        <v>0.67300000000000004</v>
      </c>
      <c r="R5" s="1">
        <v>0.55979999999999996</v>
      </c>
      <c r="S5" s="1">
        <v>1.7219</v>
      </c>
      <c r="T5" s="1">
        <v>1.2942</v>
      </c>
      <c r="U5" s="1">
        <v>1.1912</v>
      </c>
      <c r="V5" s="2">
        <v>0.43754902200000001</v>
      </c>
      <c r="W5" s="3">
        <v>8.9126269999999994E-3</v>
      </c>
      <c r="X5" s="2">
        <v>0.41823202599999998</v>
      </c>
      <c r="Y5" s="3">
        <v>5.2599999999999999E-3</v>
      </c>
      <c r="Z5" s="1" t="s">
        <v>132</v>
      </c>
    </row>
    <row r="6" spans="1:26" x14ac:dyDescent="0.2">
      <c r="A6" s="1" t="s">
        <v>139</v>
      </c>
      <c r="B6" s="1">
        <v>27.59</v>
      </c>
      <c r="C6" s="1">
        <v>28.01</v>
      </c>
      <c r="D6" s="1">
        <v>21.5</v>
      </c>
      <c r="E6" s="1" t="s">
        <v>140</v>
      </c>
      <c r="F6" s="1" t="s">
        <v>141</v>
      </c>
      <c r="G6" s="1">
        <v>16</v>
      </c>
      <c r="H6" s="1">
        <v>0.89539999999999997</v>
      </c>
      <c r="I6" s="1">
        <v>1.0093000000000001</v>
      </c>
      <c r="J6" s="1">
        <v>0.71779999999999999</v>
      </c>
      <c r="K6" s="1">
        <v>2.4660000000000002</v>
      </c>
      <c r="L6" s="1">
        <v>2.1677</v>
      </c>
      <c r="M6" s="1">
        <v>2.4434</v>
      </c>
      <c r="N6" s="1">
        <v>0.37056138799999999</v>
      </c>
      <c r="O6" s="1">
        <v>3.1568600000000003E-4</v>
      </c>
      <c r="P6" s="1">
        <v>0.46989999999999998</v>
      </c>
      <c r="Q6" s="1">
        <v>0.59699999999999998</v>
      </c>
      <c r="R6" s="1">
        <v>0.52</v>
      </c>
      <c r="S6" s="1">
        <v>1.5136000000000001</v>
      </c>
      <c r="T6" s="1">
        <v>1.4722999999999999</v>
      </c>
      <c r="U6" s="1">
        <v>1.4859</v>
      </c>
      <c r="V6" s="2">
        <v>0.35486828599999998</v>
      </c>
      <c r="W6" s="3">
        <v>1.59E-5</v>
      </c>
      <c r="X6" s="2">
        <v>0.36271483700000001</v>
      </c>
      <c r="Y6" s="3">
        <v>1.66E-4</v>
      </c>
      <c r="Z6" s="1" t="s">
        <v>132</v>
      </c>
    </row>
    <row r="7" spans="1:26" x14ac:dyDescent="0.2">
      <c r="A7" s="1" t="s">
        <v>142</v>
      </c>
      <c r="B7" s="1">
        <v>108.18</v>
      </c>
      <c r="C7" s="1">
        <v>108.32</v>
      </c>
      <c r="D7" s="1">
        <v>52.5</v>
      </c>
      <c r="E7" s="1" t="s">
        <v>143</v>
      </c>
      <c r="F7" s="1" t="s">
        <v>144</v>
      </c>
      <c r="G7" s="1">
        <v>75</v>
      </c>
      <c r="H7" s="1">
        <v>0.35970000000000002</v>
      </c>
      <c r="I7" s="1">
        <v>0.55979999999999996</v>
      </c>
      <c r="J7" s="1">
        <v>0.50580000000000003</v>
      </c>
      <c r="K7" s="1">
        <v>1.3804000000000001</v>
      </c>
      <c r="L7" s="1">
        <v>1.2942</v>
      </c>
      <c r="M7" s="1">
        <v>1.2706</v>
      </c>
      <c r="N7" s="1">
        <v>0.36127446000000002</v>
      </c>
      <c r="O7" s="1">
        <v>2.53329E-4</v>
      </c>
      <c r="P7" s="1">
        <v>0.47860000000000003</v>
      </c>
      <c r="Q7" s="1">
        <v>0.55979999999999996</v>
      </c>
      <c r="R7" s="1">
        <v>0.62519999999999998</v>
      </c>
      <c r="S7" s="1">
        <v>1.2823</v>
      </c>
      <c r="T7" s="1">
        <v>1.1588000000000001</v>
      </c>
      <c r="U7" s="1">
        <v>1.2823</v>
      </c>
      <c r="V7" s="2">
        <v>0.44679593899999998</v>
      </c>
      <c r="W7" s="3">
        <v>3.1367500000000002E-4</v>
      </c>
      <c r="X7" s="2">
        <v>0.40403519999999998</v>
      </c>
      <c r="Y7" s="3">
        <v>2.8400000000000002E-4</v>
      </c>
      <c r="Z7" s="1" t="s">
        <v>132</v>
      </c>
    </row>
    <row r="8" spans="1:26" x14ac:dyDescent="0.2">
      <c r="A8" s="1" t="s">
        <v>145</v>
      </c>
      <c r="B8" s="1">
        <v>139.13</v>
      </c>
      <c r="C8" s="1">
        <v>144.91</v>
      </c>
      <c r="D8" s="1">
        <v>48.2</v>
      </c>
      <c r="E8" s="1" t="s">
        <v>146</v>
      </c>
      <c r="F8" s="1" t="s">
        <v>147</v>
      </c>
      <c r="G8" s="1">
        <v>93</v>
      </c>
      <c r="H8" s="1">
        <v>0.42459999999999998</v>
      </c>
      <c r="I8" s="1">
        <v>0.48749999999999999</v>
      </c>
      <c r="J8" s="1">
        <v>0.4446</v>
      </c>
      <c r="K8" s="1">
        <v>1.3932</v>
      </c>
      <c r="L8" s="1">
        <v>1.1482000000000001</v>
      </c>
      <c r="M8" s="1">
        <v>1.1802999999999999</v>
      </c>
      <c r="N8" s="1">
        <v>0.36453771099999999</v>
      </c>
      <c r="O8" s="1">
        <v>5.6896900000000001E-4</v>
      </c>
      <c r="P8" s="1">
        <v>0.54449999999999998</v>
      </c>
      <c r="Q8" s="1">
        <v>0.47860000000000003</v>
      </c>
      <c r="R8" s="1">
        <v>0.51519999999999999</v>
      </c>
      <c r="S8" s="1">
        <v>1.3676999999999999</v>
      </c>
      <c r="T8" s="1">
        <v>1.3428</v>
      </c>
      <c r="U8" s="1">
        <v>1.1912</v>
      </c>
      <c r="V8" s="2">
        <v>0.39426403900000001</v>
      </c>
      <c r="W8" s="3">
        <v>1.7421299999999999E-4</v>
      </c>
      <c r="X8" s="2">
        <v>0.37940087500000003</v>
      </c>
      <c r="Y8" s="3">
        <v>3.7199999999999999E-4</v>
      </c>
      <c r="Z8" s="1" t="s">
        <v>132</v>
      </c>
    </row>
    <row r="9" spans="1:26" x14ac:dyDescent="0.2">
      <c r="A9" s="1" t="s">
        <v>148</v>
      </c>
      <c r="B9" s="1">
        <v>9.83</v>
      </c>
      <c r="C9" s="1">
        <v>9.91</v>
      </c>
      <c r="D9" s="1">
        <v>33.1</v>
      </c>
      <c r="E9" s="1" t="s">
        <v>149</v>
      </c>
      <c r="F9" s="1" t="s">
        <v>150</v>
      </c>
      <c r="G9" s="1">
        <v>6</v>
      </c>
      <c r="H9" s="1">
        <v>0.41689999999999999</v>
      </c>
      <c r="I9" s="1">
        <v>0.3664</v>
      </c>
      <c r="J9" s="1">
        <v>0.67300000000000004</v>
      </c>
      <c r="K9" s="1">
        <v>1.0864</v>
      </c>
      <c r="L9" s="1">
        <v>1.028</v>
      </c>
      <c r="M9" s="1">
        <v>0.89539999999999997</v>
      </c>
      <c r="N9" s="1">
        <v>0.483852748</v>
      </c>
      <c r="O9" s="1">
        <v>9.3911370000000008E-3</v>
      </c>
      <c r="P9" s="1">
        <v>0.41689999999999999</v>
      </c>
      <c r="Q9" s="1">
        <v>0.38729999999999998</v>
      </c>
      <c r="R9" s="1">
        <v>0.48749999999999999</v>
      </c>
      <c r="S9" s="1">
        <v>0.93759999999999999</v>
      </c>
      <c r="T9" s="1">
        <v>0.93759999999999999</v>
      </c>
      <c r="U9" s="1">
        <v>0.99080000000000001</v>
      </c>
      <c r="V9" s="2">
        <v>0.45069783699999999</v>
      </c>
      <c r="W9" s="3">
        <v>1.1030400000000001E-4</v>
      </c>
      <c r="X9" s="2">
        <v>0.46727529200000001</v>
      </c>
      <c r="Y9" s="3">
        <v>4.7499999999999999E-3</v>
      </c>
      <c r="Z9" s="1" t="s">
        <v>132</v>
      </c>
    </row>
    <row r="10" spans="1:26" x14ac:dyDescent="0.2">
      <c r="A10" s="1" t="s">
        <v>151</v>
      </c>
      <c r="B10" s="1">
        <v>10.64</v>
      </c>
      <c r="C10" s="1">
        <v>10.68</v>
      </c>
      <c r="D10" s="1">
        <v>29.9</v>
      </c>
      <c r="E10" s="1" t="s">
        <v>152</v>
      </c>
      <c r="F10" s="1" t="s">
        <v>153</v>
      </c>
      <c r="G10" s="1">
        <v>6</v>
      </c>
      <c r="H10" s="1">
        <v>1.3676999999999999</v>
      </c>
      <c r="I10" s="1">
        <v>0.42070000000000002</v>
      </c>
      <c r="J10" s="1">
        <v>0.42070000000000002</v>
      </c>
      <c r="K10" s="1">
        <v>2.355</v>
      </c>
      <c r="L10" s="1">
        <v>1.8879999999999999</v>
      </c>
      <c r="M10" s="1">
        <v>2.1878000000000002</v>
      </c>
      <c r="N10" s="1">
        <v>0.34351869099999999</v>
      </c>
      <c r="O10" s="1">
        <v>1.4959437000000001E-2</v>
      </c>
      <c r="P10" s="1">
        <v>0.69179999999999997</v>
      </c>
      <c r="Q10" s="1">
        <v>0.7379</v>
      </c>
      <c r="R10" s="1">
        <v>0.52480000000000004</v>
      </c>
      <c r="S10" s="1">
        <v>2.5823</v>
      </c>
      <c r="T10" s="1">
        <v>2.0512000000000001</v>
      </c>
      <c r="U10" s="1">
        <v>2.2284000000000002</v>
      </c>
      <c r="V10" s="2">
        <v>0.28483364700000002</v>
      </c>
      <c r="W10" s="3">
        <v>6.3760900000000003E-4</v>
      </c>
      <c r="X10" s="2">
        <v>0.31417616900000001</v>
      </c>
      <c r="Y10" s="3">
        <v>7.7999999999999996E-3</v>
      </c>
      <c r="Z10" s="1" t="s">
        <v>132</v>
      </c>
    </row>
    <row r="11" spans="1:26" x14ac:dyDescent="0.2">
      <c r="A11" s="1" t="s">
        <v>154</v>
      </c>
      <c r="B11" s="1">
        <v>4</v>
      </c>
      <c r="C11" s="1">
        <v>4</v>
      </c>
      <c r="D11" s="1">
        <v>12.7</v>
      </c>
      <c r="E11" s="1" t="s">
        <v>155</v>
      </c>
      <c r="F11" s="1" t="s">
        <v>156</v>
      </c>
      <c r="G11" s="1">
        <v>4</v>
      </c>
      <c r="H11" s="1">
        <v>0.47860000000000003</v>
      </c>
      <c r="I11" s="1">
        <v>0.63680000000000003</v>
      </c>
      <c r="J11" s="1">
        <v>0.4325</v>
      </c>
      <c r="K11" s="1">
        <v>1.4859</v>
      </c>
      <c r="L11" s="1">
        <v>1.0185999999999999</v>
      </c>
      <c r="M11" s="1">
        <v>1.3183</v>
      </c>
      <c r="N11" s="1">
        <v>0.40491262900000002</v>
      </c>
      <c r="O11" s="1">
        <v>7.2094380000000003E-3</v>
      </c>
      <c r="P11" s="1">
        <v>0.49659999999999999</v>
      </c>
      <c r="Q11" s="1">
        <v>0.3221</v>
      </c>
      <c r="R11" s="1">
        <v>0.4325</v>
      </c>
      <c r="S11" s="1">
        <v>1.2942</v>
      </c>
      <c r="T11" s="1">
        <v>1.2474000000000001</v>
      </c>
      <c r="U11" s="1">
        <v>1.3305</v>
      </c>
      <c r="V11" s="2">
        <v>0.32313215099999998</v>
      </c>
      <c r="W11" s="3">
        <v>1.01049E-4</v>
      </c>
      <c r="X11" s="2">
        <v>0.36402238999999997</v>
      </c>
      <c r="Y11" s="3">
        <v>3.6600000000000001E-3</v>
      </c>
      <c r="Z11" s="1" t="s">
        <v>132</v>
      </c>
    </row>
    <row r="12" spans="1:26" x14ac:dyDescent="0.2">
      <c r="A12" s="1" t="s">
        <v>157</v>
      </c>
      <c r="B12" s="1">
        <v>55.19</v>
      </c>
      <c r="C12" s="1">
        <v>55.27</v>
      </c>
      <c r="D12" s="1">
        <v>70.7</v>
      </c>
      <c r="E12" s="1" t="s">
        <v>158</v>
      </c>
      <c r="F12" s="1" t="s">
        <v>159</v>
      </c>
      <c r="G12" s="1">
        <v>111</v>
      </c>
      <c r="H12" s="1">
        <v>0.39810000000000001</v>
      </c>
      <c r="I12" s="1">
        <v>0.51049999999999995</v>
      </c>
      <c r="J12" s="1">
        <v>0.55979999999999996</v>
      </c>
      <c r="K12" s="1">
        <v>1.4059999999999999</v>
      </c>
      <c r="L12" s="1">
        <v>1.2706</v>
      </c>
      <c r="M12" s="1">
        <v>1.2823</v>
      </c>
      <c r="N12" s="1">
        <v>0.37091111199999999</v>
      </c>
      <c r="O12" s="1">
        <v>2.1065299999999999E-4</v>
      </c>
      <c r="P12" s="1">
        <v>0.31619999999999998</v>
      </c>
      <c r="Q12" s="1">
        <v>0.35970000000000002</v>
      </c>
      <c r="R12" s="1">
        <v>0.51519999999999999</v>
      </c>
      <c r="S12" s="1">
        <v>1.0765</v>
      </c>
      <c r="T12" s="1">
        <v>1.028</v>
      </c>
      <c r="U12" s="1">
        <v>0.9204</v>
      </c>
      <c r="V12" s="2">
        <v>0.39376508300000002</v>
      </c>
      <c r="W12" s="3">
        <v>1.2972459999999999E-3</v>
      </c>
      <c r="X12" s="2">
        <v>0.38233809699999999</v>
      </c>
      <c r="Y12" s="3">
        <v>7.54E-4</v>
      </c>
      <c r="Z12" s="1" t="s">
        <v>132</v>
      </c>
    </row>
    <row r="13" spans="1:26" x14ac:dyDescent="0.2">
      <c r="A13" s="1" t="s">
        <v>160</v>
      </c>
      <c r="B13" s="1">
        <v>21.95</v>
      </c>
      <c r="C13" s="1">
        <v>24.22</v>
      </c>
      <c r="D13" s="1">
        <v>34.200000000000003</v>
      </c>
      <c r="E13" s="1" t="s">
        <v>161</v>
      </c>
      <c r="F13" s="1" t="s">
        <v>162</v>
      </c>
      <c r="G13" s="1">
        <v>23</v>
      </c>
      <c r="H13" s="1">
        <v>0.42459999999999998</v>
      </c>
      <c r="I13" s="1">
        <v>0.57540000000000002</v>
      </c>
      <c r="J13" s="1">
        <v>0.60260000000000002</v>
      </c>
      <c r="K13" s="1">
        <v>2.6303000000000001</v>
      </c>
      <c r="L13" s="1">
        <v>1.9953000000000001</v>
      </c>
      <c r="M13" s="1">
        <v>2.1677</v>
      </c>
      <c r="N13" s="1">
        <v>0.23590891</v>
      </c>
      <c r="O13" s="1">
        <v>9.3580499999999995E-4</v>
      </c>
      <c r="P13" s="1">
        <v>0.46129999999999999</v>
      </c>
      <c r="Q13" s="1">
        <v>0.60260000000000002</v>
      </c>
      <c r="R13" s="1">
        <v>0.80910000000000004</v>
      </c>
      <c r="S13" s="1">
        <v>2.2698999999999998</v>
      </c>
      <c r="T13" s="1">
        <v>1.8534999999999999</v>
      </c>
      <c r="U13" s="1">
        <v>1.8029999999999999</v>
      </c>
      <c r="V13" s="2">
        <v>0.31604346700000002</v>
      </c>
      <c r="W13" s="3">
        <v>1.654565E-3</v>
      </c>
      <c r="X13" s="2">
        <v>0.27597618800000001</v>
      </c>
      <c r="Y13" s="3">
        <v>1.2999999999999999E-3</v>
      </c>
      <c r="Z13" s="1" t="s">
        <v>132</v>
      </c>
    </row>
    <row r="14" spans="1:26" x14ac:dyDescent="0.2">
      <c r="A14" s="1" t="s">
        <v>163</v>
      </c>
      <c r="B14" s="1">
        <v>18.739999999999998</v>
      </c>
      <c r="C14" s="1">
        <v>18.78</v>
      </c>
      <c r="D14" s="1">
        <v>37.5</v>
      </c>
      <c r="E14" s="1" t="s">
        <v>164</v>
      </c>
      <c r="F14" s="1" t="s">
        <v>165</v>
      </c>
      <c r="G14" s="1">
        <v>13</v>
      </c>
      <c r="H14" s="1">
        <v>0.35970000000000002</v>
      </c>
      <c r="I14" s="1">
        <v>0.81659999999999999</v>
      </c>
      <c r="J14" s="1">
        <v>0.78700000000000003</v>
      </c>
      <c r="K14" s="1">
        <v>1.5704</v>
      </c>
      <c r="L14" s="1">
        <v>1.4588000000000001</v>
      </c>
      <c r="M14" s="1">
        <v>1.2134</v>
      </c>
      <c r="N14" s="1">
        <v>0.46275868599999997</v>
      </c>
      <c r="O14" s="1">
        <v>1.3826328000000001E-2</v>
      </c>
      <c r="P14" s="1">
        <v>0.56489999999999996</v>
      </c>
      <c r="Q14" s="1">
        <v>0.82410000000000005</v>
      </c>
      <c r="R14" s="1">
        <v>0.60260000000000002</v>
      </c>
      <c r="S14" s="1">
        <v>1.5849</v>
      </c>
      <c r="T14" s="1">
        <v>1.4059999999999999</v>
      </c>
      <c r="U14" s="1">
        <v>1.3804000000000001</v>
      </c>
      <c r="V14" s="2">
        <v>0.45560817100000001</v>
      </c>
      <c r="W14" s="3">
        <v>1.547706E-3</v>
      </c>
      <c r="X14" s="2">
        <v>0.45918342899999998</v>
      </c>
      <c r="Y14" s="3">
        <v>7.6899999999999998E-3</v>
      </c>
      <c r="Z14" s="1" t="s">
        <v>132</v>
      </c>
    </row>
    <row r="15" spans="1:26" x14ac:dyDescent="0.2">
      <c r="A15" s="1" t="s">
        <v>166</v>
      </c>
      <c r="B15" s="1">
        <v>10.26</v>
      </c>
      <c r="C15" s="1">
        <v>10.29</v>
      </c>
      <c r="D15" s="1">
        <v>38.299999999999997</v>
      </c>
      <c r="E15" s="1" t="s">
        <v>167</v>
      </c>
      <c r="F15" s="1" t="s">
        <v>168</v>
      </c>
      <c r="G15" s="1">
        <v>9</v>
      </c>
      <c r="H15" s="1">
        <v>0.27800000000000002</v>
      </c>
      <c r="I15" s="1">
        <v>0.2089</v>
      </c>
      <c r="J15" s="1">
        <v>0.1368</v>
      </c>
      <c r="K15" s="1">
        <v>2.0893000000000002</v>
      </c>
      <c r="L15" s="1">
        <v>1.6293</v>
      </c>
      <c r="M15" s="1">
        <v>1.8707</v>
      </c>
      <c r="N15" s="1">
        <v>0.11158821300000001</v>
      </c>
      <c r="O15" s="1">
        <v>2.8454799999999997E-4</v>
      </c>
      <c r="P15" s="1">
        <v>0.3342</v>
      </c>
      <c r="Q15" s="1">
        <v>0.40179999999999999</v>
      </c>
      <c r="R15" s="1">
        <v>0.48749999999999999</v>
      </c>
      <c r="S15" s="1">
        <v>1.7219</v>
      </c>
      <c r="T15" s="1">
        <v>1.4588000000000001</v>
      </c>
      <c r="U15" s="1">
        <v>1.7060999999999999</v>
      </c>
      <c r="V15" s="2">
        <v>0.250368339</v>
      </c>
      <c r="W15" s="3">
        <v>2.2046699999999999E-4</v>
      </c>
      <c r="X15" s="2">
        <v>0.18097827599999999</v>
      </c>
      <c r="Y15" s="3">
        <v>2.5300000000000002E-4</v>
      </c>
      <c r="Z15" s="1" t="s">
        <v>132</v>
      </c>
    </row>
    <row r="16" spans="1:26" x14ac:dyDescent="0.2">
      <c r="A16" s="1" t="s">
        <v>169</v>
      </c>
      <c r="B16" s="1">
        <v>41.46</v>
      </c>
      <c r="C16" s="1">
        <v>41.57</v>
      </c>
      <c r="D16" s="1">
        <v>58.7</v>
      </c>
      <c r="E16" s="1" t="s">
        <v>170</v>
      </c>
      <c r="F16" s="1" t="s">
        <v>171</v>
      </c>
      <c r="G16" s="1">
        <v>123</v>
      </c>
      <c r="H16" s="1">
        <v>0.61939999999999995</v>
      </c>
      <c r="I16" s="1">
        <v>0.92900000000000005</v>
      </c>
      <c r="J16" s="1">
        <v>0.75860000000000005</v>
      </c>
      <c r="K16" s="1">
        <v>2.7290000000000001</v>
      </c>
      <c r="L16" s="1">
        <v>2.1677</v>
      </c>
      <c r="M16" s="1">
        <v>2.0893000000000002</v>
      </c>
      <c r="N16" s="1">
        <v>0.33023189200000003</v>
      </c>
      <c r="O16" s="1">
        <v>2.1059619999999999E-3</v>
      </c>
      <c r="P16" s="1">
        <v>0.60809999999999997</v>
      </c>
      <c r="Q16" s="1">
        <v>0.78700000000000003</v>
      </c>
      <c r="R16" s="1">
        <v>0.62519999999999998</v>
      </c>
      <c r="S16" s="1">
        <v>2.2080000000000002</v>
      </c>
      <c r="T16" s="1">
        <v>1.8879999999999999</v>
      </c>
      <c r="U16" s="1">
        <v>2.1086</v>
      </c>
      <c r="V16" s="2">
        <v>0.32561325499999999</v>
      </c>
      <c r="W16" s="3">
        <v>2.26064E-4</v>
      </c>
      <c r="X16" s="2">
        <v>0.32792257400000002</v>
      </c>
      <c r="Y16" s="3">
        <v>1.17E-3</v>
      </c>
      <c r="Z16" s="1" t="s">
        <v>132</v>
      </c>
    </row>
    <row r="17" spans="1:26" x14ac:dyDescent="0.2">
      <c r="A17" s="1" t="s">
        <v>172</v>
      </c>
      <c r="B17" s="1">
        <v>19.43</v>
      </c>
      <c r="C17" s="1">
        <v>19.54</v>
      </c>
      <c r="D17" s="1">
        <v>49.6</v>
      </c>
      <c r="E17" s="1" t="s">
        <v>173</v>
      </c>
      <c r="F17" s="1" t="s">
        <v>174</v>
      </c>
      <c r="G17" s="1">
        <v>18</v>
      </c>
      <c r="H17" s="1">
        <v>0.52</v>
      </c>
      <c r="I17" s="1">
        <v>0.54949999999999999</v>
      </c>
      <c r="J17" s="1">
        <v>0.55979999999999996</v>
      </c>
      <c r="K17" s="1">
        <v>1.4059999999999999</v>
      </c>
      <c r="L17" s="1">
        <v>1.4321999999999999</v>
      </c>
      <c r="M17" s="1">
        <v>1.3804000000000001</v>
      </c>
      <c r="N17" s="1">
        <v>0.386218177</v>
      </c>
      <c r="O17" s="3">
        <v>1.44E-6</v>
      </c>
      <c r="P17" s="1">
        <v>0.53949999999999998</v>
      </c>
      <c r="Q17" s="1">
        <v>0.55459999999999998</v>
      </c>
      <c r="R17" s="1">
        <v>0.61380000000000001</v>
      </c>
      <c r="S17" s="1">
        <v>1.3552</v>
      </c>
      <c r="T17" s="1">
        <v>1.2474000000000001</v>
      </c>
      <c r="U17" s="1">
        <v>0.97270000000000001</v>
      </c>
      <c r="V17" s="2">
        <v>0.47769418000000002</v>
      </c>
      <c r="W17" s="3">
        <v>5.8411950000000004E-3</v>
      </c>
      <c r="X17" s="2">
        <v>0.43195617800000002</v>
      </c>
      <c r="Y17" s="3">
        <v>2.9199999999999999E-3</v>
      </c>
      <c r="Z17" s="1" t="s">
        <v>132</v>
      </c>
    </row>
    <row r="18" spans="1:26" x14ac:dyDescent="0.2">
      <c r="A18" s="1" t="s">
        <v>175</v>
      </c>
      <c r="B18" s="1">
        <v>58.98</v>
      </c>
      <c r="C18" s="1">
        <v>59.04</v>
      </c>
      <c r="D18" s="1">
        <v>54.5</v>
      </c>
      <c r="E18" s="1" t="s">
        <v>176</v>
      </c>
      <c r="F18" s="1" t="s">
        <v>177</v>
      </c>
      <c r="G18" s="1">
        <v>51</v>
      </c>
      <c r="H18" s="1">
        <v>0.52480000000000004</v>
      </c>
      <c r="I18" s="1">
        <v>0.57020000000000004</v>
      </c>
      <c r="J18" s="1">
        <v>0.52969999999999995</v>
      </c>
      <c r="K18" s="1">
        <v>1.6444000000000001</v>
      </c>
      <c r="L18" s="1">
        <v>1.4059999999999999</v>
      </c>
      <c r="M18" s="1">
        <v>1.3676999999999999</v>
      </c>
      <c r="N18" s="1">
        <v>0.36773726299999998</v>
      </c>
      <c r="O18" s="1">
        <v>4.46413E-4</v>
      </c>
      <c r="P18" s="1">
        <v>0.45710000000000001</v>
      </c>
      <c r="Q18" s="1">
        <v>0.57020000000000004</v>
      </c>
      <c r="R18" s="1">
        <v>0.52969999999999995</v>
      </c>
      <c r="S18" s="1">
        <v>1.4059999999999999</v>
      </c>
      <c r="T18" s="1">
        <v>1.4321999999999999</v>
      </c>
      <c r="U18" s="1">
        <v>1.3804000000000001</v>
      </c>
      <c r="V18" s="2">
        <v>0.36907979000000002</v>
      </c>
      <c r="W18" s="3">
        <v>1.66E-5</v>
      </c>
      <c r="X18" s="2">
        <v>0.36840852600000001</v>
      </c>
      <c r="Y18" s="3">
        <v>2.32E-4</v>
      </c>
      <c r="Z18" s="1" t="s">
        <v>132</v>
      </c>
    </row>
    <row r="19" spans="1:26" x14ac:dyDescent="0.2">
      <c r="A19" s="1" t="s">
        <v>178</v>
      </c>
      <c r="B19" s="1">
        <v>18.170000000000002</v>
      </c>
      <c r="C19" s="1">
        <v>22.77</v>
      </c>
      <c r="D19" s="1">
        <v>38.6</v>
      </c>
      <c r="E19" s="1" t="s">
        <v>179</v>
      </c>
      <c r="F19" s="1" t="s">
        <v>180</v>
      </c>
      <c r="G19" s="1">
        <v>14</v>
      </c>
      <c r="H19" s="1">
        <v>0.50580000000000003</v>
      </c>
      <c r="I19" s="1">
        <v>0.62519999999999998</v>
      </c>
      <c r="J19" s="1">
        <v>0.46989999999999998</v>
      </c>
      <c r="K19" s="1">
        <v>1.4997</v>
      </c>
      <c r="L19" s="1">
        <v>1.3804000000000001</v>
      </c>
      <c r="M19" s="1">
        <v>1.3305</v>
      </c>
      <c r="N19" s="1">
        <v>0.38020709600000002</v>
      </c>
      <c r="O19" s="1">
        <v>2.2431400000000001E-4</v>
      </c>
      <c r="P19" s="1">
        <v>0.50119999999999998</v>
      </c>
      <c r="Q19" s="1">
        <v>0.57020000000000004</v>
      </c>
      <c r="R19" s="1">
        <v>0.66069999999999995</v>
      </c>
      <c r="S19" s="1">
        <v>1.3183</v>
      </c>
      <c r="T19" s="1">
        <v>1.2942</v>
      </c>
      <c r="U19" s="1">
        <v>1.0666</v>
      </c>
      <c r="V19" s="2">
        <v>0.47079448800000001</v>
      </c>
      <c r="W19" s="3">
        <v>2.1762280000000001E-3</v>
      </c>
      <c r="X19" s="2">
        <v>0.42550079200000002</v>
      </c>
      <c r="Y19" s="3">
        <v>1.1999999999999999E-3</v>
      </c>
      <c r="Z19" s="1" t="s">
        <v>132</v>
      </c>
    </row>
    <row r="20" spans="1:26" x14ac:dyDescent="0.2">
      <c r="A20" s="1" t="s">
        <v>181</v>
      </c>
      <c r="B20" s="1">
        <v>41.02</v>
      </c>
      <c r="C20" s="1">
        <v>64.55</v>
      </c>
      <c r="D20" s="1">
        <v>73.5</v>
      </c>
      <c r="E20" s="1" t="s">
        <v>182</v>
      </c>
      <c r="F20" s="1" t="s">
        <v>183</v>
      </c>
      <c r="G20" s="1">
        <v>71</v>
      </c>
      <c r="H20" s="1">
        <v>0.37330000000000002</v>
      </c>
      <c r="I20" s="1">
        <v>0.52969999999999995</v>
      </c>
      <c r="J20" s="1">
        <v>0.47420000000000001</v>
      </c>
      <c r="K20" s="1">
        <v>1.3932</v>
      </c>
      <c r="L20" s="1">
        <v>1.2474000000000001</v>
      </c>
      <c r="M20" s="1">
        <v>1.1482000000000001</v>
      </c>
      <c r="N20" s="1">
        <v>0.36349239900000002</v>
      </c>
      <c r="O20" s="1">
        <v>6.8485300000000002E-4</v>
      </c>
      <c r="P20" s="1">
        <v>0.37669999999999998</v>
      </c>
      <c r="Q20" s="1">
        <v>0.50119999999999998</v>
      </c>
      <c r="R20" s="1">
        <v>0.53459999999999996</v>
      </c>
      <c r="S20" s="1">
        <v>1.1695</v>
      </c>
      <c r="T20" s="1">
        <v>0.86299999999999999</v>
      </c>
      <c r="U20" s="1">
        <v>1.1695</v>
      </c>
      <c r="V20" s="2">
        <v>0.44113054299999999</v>
      </c>
      <c r="W20" s="3">
        <v>6.1556600000000003E-3</v>
      </c>
      <c r="X20" s="2">
        <v>0.40231147099999998</v>
      </c>
      <c r="Y20" s="3">
        <v>3.4199999999999999E-3</v>
      </c>
      <c r="Z20" s="1" t="s">
        <v>132</v>
      </c>
    </row>
    <row r="21" spans="1:26" x14ac:dyDescent="0.2">
      <c r="A21" s="1" t="s">
        <v>184</v>
      </c>
      <c r="B21" s="1">
        <v>42.12</v>
      </c>
      <c r="C21" s="1">
        <v>43.18</v>
      </c>
      <c r="D21" s="1">
        <v>31.7</v>
      </c>
      <c r="E21" s="1" t="s">
        <v>185</v>
      </c>
      <c r="F21" s="1" t="s">
        <v>186</v>
      </c>
      <c r="G21" s="1">
        <v>28</v>
      </c>
      <c r="H21" s="1">
        <v>1.1169</v>
      </c>
      <c r="I21" s="1">
        <v>1.0666</v>
      </c>
      <c r="J21" s="1">
        <v>0.80910000000000004</v>
      </c>
      <c r="K21" s="1">
        <v>2.7542</v>
      </c>
      <c r="L21" s="1">
        <v>2.4434</v>
      </c>
      <c r="M21" s="1">
        <v>2.7040000000000002</v>
      </c>
      <c r="N21" s="1">
        <v>0.37873342100000001</v>
      </c>
      <c r="O21" s="1">
        <v>2.6985900000000001E-4</v>
      </c>
      <c r="P21" s="1">
        <v>0.77270000000000005</v>
      </c>
      <c r="Q21" s="1">
        <v>0.52480000000000004</v>
      </c>
      <c r="R21" s="1">
        <v>0.3664</v>
      </c>
      <c r="S21" s="1">
        <v>1.4454</v>
      </c>
      <c r="T21" s="1">
        <v>1.2823</v>
      </c>
      <c r="U21" s="1">
        <v>1.4191</v>
      </c>
      <c r="V21" s="2">
        <v>0.401249156</v>
      </c>
      <c r="W21" s="3">
        <v>2.9975449999999999E-3</v>
      </c>
      <c r="X21" s="2">
        <v>0.38999128900000002</v>
      </c>
      <c r="Y21" s="3">
        <v>1.6299999999999999E-3</v>
      </c>
      <c r="Z21" s="1" t="s">
        <v>132</v>
      </c>
    </row>
    <row r="22" spans="1:26" x14ac:dyDescent="0.2">
      <c r="A22" s="1" t="s">
        <v>187</v>
      </c>
      <c r="B22" s="1">
        <v>10.43</v>
      </c>
      <c r="C22" s="1">
        <v>10.51</v>
      </c>
      <c r="D22" s="1">
        <v>22</v>
      </c>
      <c r="E22" s="1" t="s">
        <v>188</v>
      </c>
      <c r="F22" s="1" t="s">
        <v>189</v>
      </c>
      <c r="G22" s="1">
        <v>12</v>
      </c>
      <c r="H22" s="1">
        <v>2.0893000000000002</v>
      </c>
      <c r="I22" s="1">
        <v>2.1878000000000002</v>
      </c>
      <c r="J22" s="1">
        <v>0.91200000000000003</v>
      </c>
      <c r="K22" s="1">
        <v>4.4874999999999998</v>
      </c>
      <c r="L22" s="1">
        <v>2.9923000000000002</v>
      </c>
      <c r="M22" s="1">
        <v>4.2854999999999999</v>
      </c>
      <c r="N22" s="1">
        <v>0.44105122699999999</v>
      </c>
      <c r="O22" s="1">
        <v>2.4403134999999999E-2</v>
      </c>
      <c r="P22" s="1">
        <v>1.1272</v>
      </c>
      <c r="Q22" s="1">
        <v>0.84719999999999995</v>
      </c>
      <c r="R22" s="1">
        <v>0.49659999999999999</v>
      </c>
      <c r="S22" s="1">
        <v>1.9770000000000001</v>
      </c>
      <c r="T22" s="1">
        <v>1.6444000000000001</v>
      </c>
      <c r="U22" s="1">
        <v>1.9588000000000001</v>
      </c>
      <c r="V22" s="2">
        <v>0.44281566999999999</v>
      </c>
      <c r="W22" s="3">
        <v>8.1059779999999998E-3</v>
      </c>
      <c r="X22" s="2">
        <v>0.44193344800000001</v>
      </c>
      <c r="Y22" s="3">
        <v>1.6299999999999999E-2</v>
      </c>
      <c r="Z22" s="1" t="s">
        <v>132</v>
      </c>
    </row>
    <row r="23" spans="1:26" x14ac:dyDescent="0.2">
      <c r="A23" s="1" t="s">
        <v>190</v>
      </c>
      <c r="B23" s="1">
        <v>8.1999999999999993</v>
      </c>
      <c r="C23" s="1">
        <v>8.2899999999999991</v>
      </c>
      <c r="D23" s="1">
        <v>38.5</v>
      </c>
      <c r="E23" s="1" t="s">
        <v>191</v>
      </c>
      <c r="F23" s="1" t="s">
        <v>192</v>
      </c>
      <c r="G23" s="1">
        <v>13</v>
      </c>
      <c r="H23" s="1">
        <v>0.26790000000000003</v>
      </c>
      <c r="I23" s="1">
        <v>0.29110000000000003</v>
      </c>
      <c r="J23" s="1">
        <v>0.28310000000000002</v>
      </c>
      <c r="K23" s="1">
        <v>1.3804000000000001</v>
      </c>
      <c r="L23" s="1">
        <v>0.96379999999999999</v>
      </c>
      <c r="M23" s="1">
        <v>1.0965</v>
      </c>
      <c r="N23" s="1">
        <v>0.24474670900000001</v>
      </c>
      <c r="O23" s="1">
        <v>2.1472639999999999E-3</v>
      </c>
      <c r="P23" s="1">
        <v>0.29380000000000001</v>
      </c>
      <c r="Q23" s="1">
        <v>0.29920000000000002</v>
      </c>
      <c r="R23" s="1">
        <v>0.23769999999999999</v>
      </c>
      <c r="S23" s="1">
        <v>1.3062</v>
      </c>
      <c r="T23" s="1">
        <v>0.91200000000000003</v>
      </c>
      <c r="U23" s="1">
        <v>0.83179999999999998</v>
      </c>
      <c r="V23" s="2">
        <v>0.27236065599999998</v>
      </c>
      <c r="W23" s="3">
        <v>7.4842570000000002E-3</v>
      </c>
      <c r="X23" s="2">
        <v>0.25855368200000001</v>
      </c>
      <c r="Y23" s="3">
        <v>4.8199999999999996E-3</v>
      </c>
      <c r="Z23" s="1" t="s">
        <v>132</v>
      </c>
    </row>
    <row r="24" spans="1:26" x14ac:dyDescent="0.2">
      <c r="A24" s="1" t="s">
        <v>193</v>
      </c>
      <c r="B24" s="1">
        <v>89.13</v>
      </c>
      <c r="C24" s="1">
        <v>89.21</v>
      </c>
      <c r="D24" s="1">
        <v>55.6</v>
      </c>
      <c r="E24" s="1" t="s">
        <v>194</v>
      </c>
      <c r="F24" s="1" t="s">
        <v>195</v>
      </c>
      <c r="G24" s="1">
        <v>128</v>
      </c>
      <c r="H24" s="1">
        <v>0.15279999999999999</v>
      </c>
      <c r="I24" s="1">
        <v>0.20319999999999999</v>
      </c>
      <c r="J24" s="1">
        <v>0.2014</v>
      </c>
      <c r="K24" s="1">
        <v>1.6293</v>
      </c>
      <c r="L24" s="1">
        <v>1.7060999999999999</v>
      </c>
      <c r="M24" s="1">
        <v>1.7539</v>
      </c>
      <c r="N24" s="1">
        <v>0.10952390300000001</v>
      </c>
      <c r="O24" s="3">
        <v>2.9000000000000002E-6</v>
      </c>
      <c r="P24" s="1">
        <v>0.14319999999999999</v>
      </c>
      <c r="Q24" s="1">
        <v>0.1585</v>
      </c>
      <c r="R24" s="1">
        <v>0.19409999999999999</v>
      </c>
      <c r="S24" s="1">
        <v>1.7865</v>
      </c>
      <c r="T24" s="1">
        <v>1.7060999999999999</v>
      </c>
      <c r="U24" s="1">
        <v>1.7378</v>
      </c>
      <c r="V24" s="2">
        <v>9.4791984999999995E-2</v>
      </c>
      <c r="W24" s="3">
        <v>5.7800000000000001E-7</v>
      </c>
      <c r="X24" s="2">
        <v>0.102157944</v>
      </c>
      <c r="Y24" s="3">
        <v>1.7400000000000001E-6</v>
      </c>
      <c r="Z24" s="1" t="s">
        <v>132</v>
      </c>
    </row>
    <row r="25" spans="1:26" x14ac:dyDescent="0.2">
      <c r="A25" s="1" t="s">
        <v>196</v>
      </c>
      <c r="B25" s="1">
        <v>17.97</v>
      </c>
      <c r="C25" s="1">
        <v>18.14</v>
      </c>
      <c r="D25" s="1">
        <v>28.6</v>
      </c>
      <c r="E25" s="1" t="s">
        <v>197</v>
      </c>
      <c r="F25" s="1" t="s">
        <v>198</v>
      </c>
      <c r="G25" s="1">
        <v>21</v>
      </c>
      <c r="H25" s="1">
        <v>0.82410000000000005</v>
      </c>
      <c r="I25" s="1">
        <v>0.80169999999999997</v>
      </c>
      <c r="J25" s="1">
        <v>0.60260000000000002</v>
      </c>
      <c r="K25" s="1">
        <v>4.3250999999999999</v>
      </c>
      <c r="L25" s="1">
        <v>4.6558999999999999</v>
      </c>
      <c r="M25" s="1">
        <v>4.7423999999999999</v>
      </c>
      <c r="N25" s="1">
        <v>0.16237958499999999</v>
      </c>
      <c r="O25" s="3">
        <v>1.2300000000000001E-5</v>
      </c>
      <c r="P25" s="1">
        <v>0.98170000000000002</v>
      </c>
      <c r="Q25" s="1">
        <v>0.94620000000000004</v>
      </c>
      <c r="R25" s="1">
        <v>0.51049999999999995</v>
      </c>
      <c r="S25" s="1">
        <v>3.6644000000000001</v>
      </c>
      <c r="T25" s="1">
        <v>3.4041000000000001</v>
      </c>
      <c r="U25" s="1">
        <v>3.1046</v>
      </c>
      <c r="V25" s="2">
        <v>0.23969095000000001</v>
      </c>
      <c r="W25" s="3">
        <v>3.1195099999999998E-4</v>
      </c>
      <c r="X25" s="2">
        <v>0.20103526699999999</v>
      </c>
      <c r="Y25" s="3">
        <v>1.6200000000000001E-4</v>
      </c>
      <c r="Z25" s="1" t="s">
        <v>132</v>
      </c>
    </row>
    <row r="26" spans="1:26" x14ac:dyDescent="0.2">
      <c r="A26" s="1" t="s">
        <v>199</v>
      </c>
      <c r="B26" s="1">
        <v>36.840000000000003</v>
      </c>
      <c r="C26" s="1">
        <v>36.89</v>
      </c>
      <c r="D26" s="1">
        <v>41.3</v>
      </c>
      <c r="E26" s="1" t="s">
        <v>200</v>
      </c>
      <c r="F26" s="1" t="s">
        <v>201</v>
      </c>
      <c r="G26" s="1">
        <v>41</v>
      </c>
      <c r="H26" s="1">
        <v>0.94620000000000004</v>
      </c>
      <c r="I26" s="1">
        <v>0.67300000000000004</v>
      </c>
      <c r="J26" s="1">
        <v>0.76559999999999995</v>
      </c>
      <c r="K26" s="1">
        <v>1.5276000000000001</v>
      </c>
      <c r="L26" s="1">
        <v>1.7701</v>
      </c>
      <c r="M26" s="1">
        <v>1.9409000000000001</v>
      </c>
      <c r="N26" s="1">
        <v>0.45523613200000002</v>
      </c>
      <c r="O26" s="1">
        <v>2.7401249999999999E-3</v>
      </c>
      <c r="P26" s="1">
        <v>0.71779999999999999</v>
      </c>
      <c r="Q26" s="1">
        <v>0.60809999999999997</v>
      </c>
      <c r="R26" s="1">
        <v>0.62519999999999998</v>
      </c>
      <c r="S26" s="1">
        <v>1.3676999999999999</v>
      </c>
      <c r="T26" s="1">
        <v>1.8197000000000001</v>
      </c>
      <c r="U26" s="1">
        <v>1.6749000000000001</v>
      </c>
      <c r="V26" s="2">
        <v>0.40127100300000001</v>
      </c>
      <c r="W26" s="3">
        <v>2.1286759999999999E-3</v>
      </c>
      <c r="X26" s="2">
        <v>0.42825356799999997</v>
      </c>
      <c r="Y26" s="3">
        <v>2.4299999999999999E-3</v>
      </c>
      <c r="Z26" s="1" t="s">
        <v>132</v>
      </c>
    </row>
    <row r="27" spans="1:26" x14ac:dyDescent="0.2">
      <c r="A27" s="1" t="s">
        <v>202</v>
      </c>
      <c r="B27" s="1">
        <v>24.46</v>
      </c>
      <c r="C27" s="1">
        <v>27.29</v>
      </c>
      <c r="D27" s="1">
        <v>29.9</v>
      </c>
      <c r="E27" s="1" t="s">
        <v>203</v>
      </c>
      <c r="F27" s="1" t="s">
        <v>204</v>
      </c>
      <c r="G27" s="1">
        <v>18</v>
      </c>
      <c r="H27" s="1">
        <v>0.85509999999999997</v>
      </c>
      <c r="I27" s="1">
        <v>0.80169999999999997</v>
      </c>
      <c r="J27" s="1">
        <v>0.63100000000000001</v>
      </c>
      <c r="K27" s="1">
        <v>1.4859</v>
      </c>
      <c r="L27" s="1">
        <v>1.5417000000000001</v>
      </c>
      <c r="M27" s="1">
        <v>1.6903999999999999</v>
      </c>
      <c r="N27" s="1">
        <v>0.48490886</v>
      </c>
      <c r="O27" s="1">
        <v>8.8239199999999996E-4</v>
      </c>
      <c r="P27" s="1">
        <v>1.3062</v>
      </c>
      <c r="Q27" s="1">
        <v>1.2359</v>
      </c>
      <c r="R27" s="1">
        <v>0.96379999999999999</v>
      </c>
      <c r="S27" s="1">
        <v>2.8576000000000001</v>
      </c>
      <c r="T27" s="1">
        <v>2.6303000000000001</v>
      </c>
      <c r="U27" s="1">
        <v>2.8054000000000001</v>
      </c>
      <c r="V27" s="2">
        <v>0.42273883699999998</v>
      </c>
      <c r="W27" s="3">
        <v>2.1695699999999999E-4</v>
      </c>
      <c r="X27" s="2">
        <v>0.453823849</v>
      </c>
      <c r="Y27" s="3">
        <v>5.5000000000000003E-4</v>
      </c>
      <c r="Z27" s="1" t="s">
        <v>132</v>
      </c>
    </row>
    <row r="28" spans="1:26" x14ac:dyDescent="0.2">
      <c r="A28" s="1" t="s">
        <v>205</v>
      </c>
      <c r="B28" s="1">
        <v>58.91</v>
      </c>
      <c r="C28" s="1">
        <v>58.94</v>
      </c>
      <c r="D28" s="1">
        <v>39.299999999999997</v>
      </c>
      <c r="E28" s="1" t="s">
        <v>206</v>
      </c>
      <c r="F28" s="1" t="s">
        <v>207</v>
      </c>
      <c r="G28" s="1">
        <v>39</v>
      </c>
      <c r="H28" s="1">
        <v>0.54949999999999999</v>
      </c>
      <c r="I28" s="1">
        <v>0.79430000000000001</v>
      </c>
      <c r="J28" s="1">
        <v>0.63680000000000003</v>
      </c>
      <c r="K28" s="1">
        <v>1.4997</v>
      </c>
      <c r="L28" s="1">
        <v>1.2823</v>
      </c>
      <c r="M28" s="1">
        <v>1.4321999999999999</v>
      </c>
      <c r="N28" s="1">
        <v>0.46998244</v>
      </c>
      <c r="O28" s="1">
        <v>1.5023650000000001E-3</v>
      </c>
      <c r="P28" s="1">
        <v>0.7379</v>
      </c>
      <c r="Q28" s="1">
        <v>1.028</v>
      </c>
      <c r="R28" s="1">
        <v>0.871</v>
      </c>
      <c r="S28" s="1">
        <v>1.9409000000000001</v>
      </c>
      <c r="T28" s="1">
        <v>1.8365</v>
      </c>
      <c r="U28" s="1">
        <v>1.7378</v>
      </c>
      <c r="V28" s="2">
        <v>0.478115028</v>
      </c>
      <c r="W28" s="3">
        <v>7.2035000000000003E-4</v>
      </c>
      <c r="X28" s="2">
        <v>0.47404873400000003</v>
      </c>
      <c r="Y28" s="3">
        <v>1.1100000000000001E-3</v>
      </c>
      <c r="Z28" s="1" t="s">
        <v>132</v>
      </c>
    </row>
    <row r="29" spans="1:26" x14ac:dyDescent="0.2">
      <c r="A29" s="1" t="s">
        <v>208</v>
      </c>
      <c r="B29" s="1">
        <v>8.0399999999999991</v>
      </c>
      <c r="C29" s="1">
        <v>8.06</v>
      </c>
      <c r="D29" s="1">
        <v>28.2</v>
      </c>
      <c r="E29" s="1" t="s">
        <v>209</v>
      </c>
      <c r="F29" s="1" t="s">
        <v>210</v>
      </c>
      <c r="G29" s="1">
        <v>7</v>
      </c>
      <c r="H29" s="1">
        <v>0.46560000000000001</v>
      </c>
      <c r="I29" s="1">
        <v>0.50580000000000003</v>
      </c>
      <c r="J29" s="1">
        <v>0.52480000000000004</v>
      </c>
      <c r="K29" s="1">
        <v>1.7060999999999999</v>
      </c>
      <c r="L29" s="1">
        <v>1.8707</v>
      </c>
      <c r="M29" s="1">
        <v>1.7865</v>
      </c>
      <c r="N29" s="1">
        <v>0.278970037</v>
      </c>
      <c r="O29" s="3">
        <v>1.4100000000000001E-5</v>
      </c>
      <c r="P29" s="1">
        <v>0.52480000000000004</v>
      </c>
      <c r="Q29" s="1">
        <v>0.4325</v>
      </c>
      <c r="R29" s="1">
        <v>0.41299999999999998</v>
      </c>
      <c r="S29" s="1">
        <v>1.7701</v>
      </c>
      <c r="T29" s="1">
        <v>1.6444000000000001</v>
      </c>
      <c r="U29" s="1">
        <v>1.5136000000000001</v>
      </c>
      <c r="V29" s="2">
        <v>0.27805848100000002</v>
      </c>
      <c r="W29" s="3">
        <v>1.3087E-4</v>
      </c>
      <c r="X29" s="2">
        <v>0.27851425899999999</v>
      </c>
      <c r="Y29" s="3">
        <v>7.25E-5</v>
      </c>
      <c r="Z29" s="1" t="s">
        <v>132</v>
      </c>
    </row>
    <row r="30" spans="1:26" x14ac:dyDescent="0.2">
      <c r="A30" s="1" t="s">
        <v>211</v>
      </c>
      <c r="B30" s="1">
        <v>17.399999999999999</v>
      </c>
      <c r="C30" s="1">
        <v>17.63</v>
      </c>
      <c r="D30" s="1">
        <v>52.5</v>
      </c>
      <c r="E30" s="1" t="s">
        <v>212</v>
      </c>
      <c r="F30" s="1" t="s">
        <v>213</v>
      </c>
      <c r="G30" s="1">
        <v>28</v>
      </c>
      <c r="H30" s="1">
        <v>0.4365</v>
      </c>
      <c r="I30" s="1">
        <v>0.82410000000000005</v>
      </c>
      <c r="J30" s="1">
        <v>0.61380000000000001</v>
      </c>
      <c r="K30" s="1">
        <v>1.7060999999999999</v>
      </c>
      <c r="L30" s="1">
        <v>1.3552</v>
      </c>
      <c r="M30" s="1">
        <v>1.2245999999999999</v>
      </c>
      <c r="N30" s="1">
        <v>0.43734104899999998</v>
      </c>
      <c r="O30" s="1">
        <v>1.1596911999999999E-2</v>
      </c>
      <c r="P30" s="1">
        <v>0.71779999999999999</v>
      </c>
      <c r="Q30" s="1">
        <v>0.61939999999999995</v>
      </c>
      <c r="R30" s="1">
        <v>0.98170000000000002</v>
      </c>
      <c r="S30" s="1">
        <v>2.1878000000000002</v>
      </c>
      <c r="T30" s="1">
        <v>1.4997</v>
      </c>
      <c r="U30" s="1">
        <v>1.556</v>
      </c>
      <c r="V30" s="2">
        <v>0.44224277699999998</v>
      </c>
      <c r="W30" s="3">
        <v>1.6564722E-2</v>
      </c>
      <c r="X30" s="2">
        <v>0.43979191299999998</v>
      </c>
      <c r="Y30" s="3">
        <v>1.41E-2</v>
      </c>
      <c r="Z30" s="1" t="s">
        <v>132</v>
      </c>
    </row>
    <row r="31" spans="1:26" x14ac:dyDescent="0.2">
      <c r="A31" s="1" t="s">
        <v>214</v>
      </c>
      <c r="B31" s="1">
        <v>8</v>
      </c>
      <c r="C31" s="1">
        <v>8</v>
      </c>
      <c r="D31" s="1">
        <v>33.700000000000003</v>
      </c>
      <c r="E31" s="1" t="s">
        <v>215</v>
      </c>
      <c r="F31" s="1" t="s">
        <v>216</v>
      </c>
      <c r="G31" s="1">
        <v>4</v>
      </c>
      <c r="H31" s="1">
        <v>0.18709999999999999</v>
      </c>
      <c r="I31" s="1">
        <v>0.38729999999999998</v>
      </c>
      <c r="J31" s="1">
        <v>0.53459999999999996</v>
      </c>
      <c r="K31" s="1">
        <v>1.3804000000000001</v>
      </c>
      <c r="L31" s="1">
        <v>1.0666</v>
      </c>
      <c r="M31" s="1">
        <v>1.1272</v>
      </c>
      <c r="N31" s="1">
        <v>0.31027922299999999</v>
      </c>
      <c r="O31" s="1">
        <v>4.1207040000000002E-3</v>
      </c>
      <c r="P31" s="1">
        <v>0.24660000000000001</v>
      </c>
      <c r="Q31" s="1">
        <v>0.47420000000000001</v>
      </c>
      <c r="R31" s="1">
        <v>0.54449999999999998</v>
      </c>
      <c r="S31" s="1">
        <v>1.2823</v>
      </c>
      <c r="T31" s="1">
        <v>0.86299999999999999</v>
      </c>
      <c r="U31" s="1">
        <v>0.96379999999999999</v>
      </c>
      <c r="V31" s="2">
        <v>0.40696664599999999</v>
      </c>
      <c r="W31" s="3">
        <v>1.6634653999999999E-2</v>
      </c>
      <c r="X31" s="2">
        <v>0.35862293499999998</v>
      </c>
      <c r="Y31" s="3">
        <v>1.04E-2</v>
      </c>
      <c r="Z31" s="1" t="s">
        <v>132</v>
      </c>
    </row>
    <row r="32" spans="1:26" x14ac:dyDescent="0.2">
      <c r="A32" s="1" t="s">
        <v>217</v>
      </c>
      <c r="B32" s="1">
        <v>14.66</v>
      </c>
      <c r="C32" s="1">
        <v>16.940000000000001</v>
      </c>
      <c r="D32" s="1">
        <v>49</v>
      </c>
      <c r="E32" s="1" t="s">
        <v>218</v>
      </c>
      <c r="F32" s="1" t="s">
        <v>219</v>
      </c>
      <c r="G32" s="1">
        <v>16</v>
      </c>
      <c r="H32" s="1">
        <v>0.12709999999999999</v>
      </c>
      <c r="I32" s="1">
        <v>0.11169999999999999</v>
      </c>
      <c r="J32" s="1">
        <v>7.8700000000000006E-2</v>
      </c>
      <c r="K32" s="1">
        <v>2.1878000000000002</v>
      </c>
      <c r="L32" s="1">
        <v>1.9588000000000001</v>
      </c>
      <c r="M32" s="1">
        <v>2.1677</v>
      </c>
      <c r="N32" s="1">
        <v>5.0282691999999997E-2</v>
      </c>
      <c r="O32" s="3">
        <v>1.15E-5</v>
      </c>
      <c r="P32" s="1">
        <v>0.12709999999999999</v>
      </c>
      <c r="Q32" s="1">
        <v>0.13059999999999999</v>
      </c>
      <c r="R32" s="1">
        <v>0.1086</v>
      </c>
      <c r="S32" s="1">
        <v>1.7865</v>
      </c>
      <c r="T32" s="1">
        <v>1.9055</v>
      </c>
      <c r="U32" s="1">
        <v>1.5704</v>
      </c>
      <c r="V32" s="2">
        <v>6.9607023000000004E-2</v>
      </c>
      <c r="W32" s="3">
        <v>7.7100000000000004E-5</v>
      </c>
      <c r="X32" s="2">
        <v>5.9944857999999997E-2</v>
      </c>
      <c r="Y32" s="3">
        <v>4.4299999999999999E-5</v>
      </c>
      <c r="Z32" s="1" t="s">
        <v>132</v>
      </c>
    </row>
    <row r="33" spans="1:26" x14ac:dyDescent="0.2">
      <c r="A33" s="1" t="s">
        <v>220</v>
      </c>
      <c r="B33" s="1">
        <v>7.77</v>
      </c>
      <c r="C33" s="1">
        <v>8.84</v>
      </c>
      <c r="D33" s="1">
        <v>16.8</v>
      </c>
      <c r="E33" s="1" t="s">
        <v>221</v>
      </c>
      <c r="F33" s="1" t="s">
        <v>222</v>
      </c>
      <c r="G33" s="1">
        <v>7</v>
      </c>
      <c r="H33" s="1">
        <v>0.55979999999999996</v>
      </c>
      <c r="I33" s="1">
        <v>0.54449999999999998</v>
      </c>
      <c r="J33" s="1">
        <v>0.48749999999999999</v>
      </c>
      <c r="K33" s="1">
        <v>1.7219</v>
      </c>
      <c r="L33" s="1">
        <v>1.8197000000000001</v>
      </c>
      <c r="M33" s="1">
        <v>1.7865</v>
      </c>
      <c r="N33" s="1">
        <v>0.29875565399999998</v>
      </c>
      <c r="O33" s="3">
        <v>4.25E-6</v>
      </c>
      <c r="P33" s="1">
        <v>0.94620000000000004</v>
      </c>
      <c r="Q33" s="1">
        <v>0.58609999999999995</v>
      </c>
      <c r="R33" s="1">
        <v>0.45710000000000001</v>
      </c>
      <c r="S33" s="1">
        <v>1.8879999999999999</v>
      </c>
      <c r="T33" s="1">
        <v>1.6903999999999999</v>
      </c>
      <c r="U33" s="1">
        <v>2.1677</v>
      </c>
      <c r="V33" s="2">
        <v>0.34621743399999999</v>
      </c>
      <c r="W33" s="3">
        <v>3.4103050000000002E-3</v>
      </c>
      <c r="X33" s="2">
        <v>0.32248654399999999</v>
      </c>
      <c r="Y33" s="3">
        <v>1.7099999999999999E-3</v>
      </c>
      <c r="Z33" s="1" t="s">
        <v>132</v>
      </c>
    </row>
    <row r="34" spans="1:26" x14ac:dyDescent="0.2">
      <c r="A34" s="1" t="s">
        <v>223</v>
      </c>
      <c r="B34" s="1">
        <v>3.89</v>
      </c>
      <c r="C34" s="1">
        <v>4.01</v>
      </c>
      <c r="D34" s="1">
        <v>16.100000000000001</v>
      </c>
      <c r="E34" s="1" t="s">
        <v>224</v>
      </c>
      <c r="F34" s="1" t="s">
        <v>225</v>
      </c>
      <c r="G34" s="1">
        <v>2</v>
      </c>
      <c r="H34" s="1">
        <v>2.4660000000000002</v>
      </c>
      <c r="I34" s="1">
        <v>1.1272</v>
      </c>
      <c r="J34" s="1">
        <v>0.95499999999999996</v>
      </c>
      <c r="K34" s="1">
        <v>6.1375999999999999</v>
      </c>
      <c r="L34" s="1">
        <v>6.4863</v>
      </c>
      <c r="M34" s="1">
        <v>6.6680999999999999</v>
      </c>
      <c r="N34" s="1">
        <v>0.23575575400000001</v>
      </c>
      <c r="O34" s="1">
        <v>6.1143199999999997E-4</v>
      </c>
      <c r="P34" s="1">
        <v>1.2474000000000001</v>
      </c>
      <c r="Q34" s="1">
        <v>0.67920000000000003</v>
      </c>
      <c r="R34" s="1">
        <v>0.89539999999999997</v>
      </c>
      <c r="S34" s="1">
        <v>1.8707</v>
      </c>
      <c r="T34" s="1">
        <v>2.6303000000000001</v>
      </c>
      <c r="U34" s="1">
        <v>2.6303000000000001</v>
      </c>
      <c r="V34" s="2">
        <v>0.39572027500000001</v>
      </c>
      <c r="W34" s="3">
        <v>8.9840649999999994E-3</v>
      </c>
      <c r="X34" s="2">
        <v>0.31573801499999998</v>
      </c>
      <c r="Y34" s="3">
        <v>4.7999999999999996E-3</v>
      </c>
      <c r="Z34" s="1" t="s">
        <v>132</v>
      </c>
    </row>
    <row r="35" spans="1:26" x14ac:dyDescent="0.2">
      <c r="A35" s="1" t="s">
        <v>226</v>
      </c>
      <c r="B35" s="1">
        <v>12.35</v>
      </c>
      <c r="C35" s="1">
        <v>12.42</v>
      </c>
      <c r="D35" s="1">
        <v>47.8</v>
      </c>
      <c r="E35" s="1" t="s">
        <v>227</v>
      </c>
      <c r="F35" s="1" t="s">
        <v>228</v>
      </c>
      <c r="G35" s="1">
        <v>16</v>
      </c>
      <c r="H35" s="1">
        <v>0.16439999999999999</v>
      </c>
      <c r="I35" s="1">
        <v>0.29920000000000002</v>
      </c>
      <c r="J35" s="1">
        <v>0.37330000000000002</v>
      </c>
      <c r="K35" s="1">
        <v>1.1695</v>
      </c>
      <c r="L35" s="1">
        <v>1.1272</v>
      </c>
      <c r="M35" s="1">
        <v>0.871</v>
      </c>
      <c r="N35" s="1">
        <v>0.26419799900000002</v>
      </c>
      <c r="O35" s="1">
        <v>2.2310139999999999E-3</v>
      </c>
      <c r="P35" s="1">
        <v>0.23549999999999999</v>
      </c>
      <c r="Q35" s="1">
        <v>0.30480000000000002</v>
      </c>
      <c r="R35" s="1">
        <v>0.4446</v>
      </c>
      <c r="S35" s="1">
        <v>1.3676999999999999</v>
      </c>
      <c r="T35" s="1">
        <v>1.1912</v>
      </c>
      <c r="U35" s="1">
        <v>0.88719999999999999</v>
      </c>
      <c r="V35" s="2">
        <v>0.28580134099999999</v>
      </c>
      <c r="W35" s="3">
        <v>5.8669150000000003E-3</v>
      </c>
      <c r="X35" s="2">
        <v>0.27499966999999997</v>
      </c>
      <c r="Y35" s="3">
        <v>4.0499999999999998E-3</v>
      </c>
      <c r="Z35" s="1" t="s">
        <v>132</v>
      </c>
    </row>
    <row r="36" spans="1:26" x14ac:dyDescent="0.2">
      <c r="A36" s="1" t="s">
        <v>229</v>
      </c>
      <c r="B36" s="1">
        <v>5.82</v>
      </c>
      <c r="C36" s="1">
        <v>5.89</v>
      </c>
      <c r="D36" s="1">
        <v>8.4</v>
      </c>
      <c r="E36" s="1" t="s">
        <v>230</v>
      </c>
      <c r="F36" s="1" t="s">
        <v>231</v>
      </c>
      <c r="G36" s="1">
        <v>3</v>
      </c>
      <c r="H36" s="1">
        <v>0.77980000000000005</v>
      </c>
      <c r="I36" s="1">
        <v>0.55979999999999996</v>
      </c>
      <c r="J36" s="1">
        <v>0.871</v>
      </c>
      <c r="K36" s="1">
        <v>1.8879999999999999</v>
      </c>
      <c r="L36" s="1">
        <v>2.0701000000000001</v>
      </c>
      <c r="M36" s="1">
        <v>1.3183</v>
      </c>
      <c r="N36" s="1">
        <v>0.41895989700000003</v>
      </c>
      <c r="O36" s="1">
        <v>1.3931436E-2</v>
      </c>
      <c r="P36" s="1">
        <v>0.65459999999999996</v>
      </c>
      <c r="Q36" s="1">
        <v>1.1272</v>
      </c>
      <c r="R36" s="1">
        <v>0.55459999999999998</v>
      </c>
      <c r="S36" s="1">
        <v>2.7040000000000002</v>
      </c>
      <c r="T36" s="1">
        <v>2.2698999999999998</v>
      </c>
      <c r="U36" s="1">
        <v>3.8725999999999998</v>
      </c>
      <c r="V36" s="2">
        <v>0.26410444799999999</v>
      </c>
      <c r="W36" s="3">
        <v>1.3116203E-2</v>
      </c>
      <c r="X36" s="2">
        <v>0.34153217200000002</v>
      </c>
      <c r="Y36" s="3">
        <v>1.35E-2</v>
      </c>
      <c r="Z36" s="1" t="s">
        <v>132</v>
      </c>
    </row>
    <row r="37" spans="1:26" x14ac:dyDescent="0.2">
      <c r="A37" s="1" t="s">
        <v>232</v>
      </c>
      <c r="B37" s="1">
        <v>27.01</v>
      </c>
      <c r="C37" s="1">
        <v>27.08</v>
      </c>
      <c r="D37" s="1">
        <v>66.7</v>
      </c>
      <c r="E37" s="1" t="s">
        <v>233</v>
      </c>
      <c r="F37" s="1" t="s">
        <v>234</v>
      </c>
      <c r="G37" s="1">
        <v>35</v>
      </c>
      <c r="H37" s="1">
        <v>0.3664</v>
      </c>
      <c r="I37" s="1">
        <v>0.48309999999999997</v>
      </c>
      <c r="J37" s="1">
        <v>0.57540000000000002</v>
      </c>
      <c r="K37" s="1">
        <v>1.3183</v>
      </c>
      <c r="L37" s="1">
        <v>1.0375000000000001</v>
      </c>
      <c r="M37" s="1">
        <v>0.90359999999999996</v>
      </c>
      <c r="N37" s="1">
        <v>0.43716634999999998</v>
      </c>
      <c r="O37" s="1">
        <v>1.0945587999999999E-2</v>
      </c>
      <c r="P37" s="1">
        <v>0.48309999999999997</v>
      </c>
      <c r="Q37" s="1">
        <v>0.59160000000000001</v>
      </c>
      <c r="R37" s="1">
        <v>0.71120000000000005</v>
      </c>
      <c r="S37" s="1">
        <v>1.5704</v>
      </c>
      <c r="T37" s="1">
        <v>1.4059999999999999</v>
      </c>
      <c r="U37" s="1">
        <v>1.028</v>
      </c>
      <c r="V37" s="2">
        <v>0.44598441700000002</v>
      </c>
      <c r="W37" s="3">
        <v>1.3045549E-2</v>
      </c>
      <c r="X37" s="2">
        <v>0.44157538299999999</v>
      </c>
      <c r="Y37" s="3">
        <v>1.2E-2</v>
      </c>
      <c r="Z37" s="1" t="s">
        <v>132</v>
      </c>
    </row>
    <row r="38" spans="1:26" x14ac:dyDescent="0.2">
      <c r="A38" s="1" t="s">
        <v>235</v>
      </c>
      <c r="B38" s="1">
        <v>178.77</v>
      </c>
      <c r="C38" s="1">
        <v>178.7</v>
      </c>
      <c r="D38" s="1">
        <v>61</v>
      </c>
      <c r="E38" s="1" t="s">
        <v>236</v>
      </c>
      <c r="F38" s="1" t="s">
        <v>237</v>
      </c>
      <c r="G38" s="1">
        <v>242</v>
      </c>
      <c r="H38" s="1">
        <v>0.42070000000000002</v>
      </c>
      <c r="I38" s="1">
        <v>0.74470000000000003</v>
      </c>
      <c r="J38" s="1">
        <v>0.83179999999999998</v>
      </c>
      <c r="K38" s="1">
        <v>1.9409000000000001</v>
      </c>
      <c r="L38" s="1">
        <v>1.5136000000000001</v>
      </c>
      <c r="M38" s="1">
        <v>1.4454</v>
      </c>
      <c r="N38" s="1">
        <v>0.40760015500000002</v>
      </c>
      <c r="O38" s="1">
        <v>8.2971469999999995E-3</v>
      </c>
      <c r="P38" s="1">
        <v>0.38729999999999998</v>
      </c>
      <c r="Q38" s="1">
        <v>0.69179999999999997</v>
      </c>
      <c r="R38" s="1">
        <v>0.63100000000000001</v>
      </c>
      <c r="S38" s="1">
        <v>1.6903999999999999</v>
      </c>
      <c r="T38" s="1">
        <v>1.3932</v>
      </c>
      <c r="U38" s="1">
        <v>1.2359</v>
      </c>
      <c r="V38" s="2">
        <v>0.39590230399999998</v>
      </c>
      <c r="W38" s="3">
        <v>5.878332E-3</v>
      </c>
      <c r="X38" s="2">
        <v>0.40175122899999999</v>
      </c>
      <c r="Y38" s="3">
        <v>7.0899999999999999E-3</v>
      </c>
      <c r="Z38" s="1" t="s">
        <v>132</v>
      </c>
    </row>
    <row r="39" spans="1:26" x14ac:dyDescent="0.2">
      <c r="A39" s="1" t="s">
        <v>238</v>
      </c>
      <c r="B39" s="1">
        <v>8.5</v>
      </c>
      <c r="C39" s="1">
        <v>10.98</v>
      </c>
      <c r="D39" s="1">
        <v>14.1</v>
      </c>
      <c r="E39" s="1" t="s">
        <v>239</v>
      </c>
      <c r="F39" s="1" t="s">
        <v>240</v>
      </c>
      <c r="G39" s="1">
        <v>7</v>
      </c>
      <c r="H39" s="1">
        <v>0.64270000000000005</v>
      </c>
      <c r="I39" s="1">
        <v>0.29920000000000002</v>
      </c>
      <c r="J39" s="1">
        <v>0.38019999999999998</v>
      </c>
      <c r="K39" s="1">
        <v>1.4059999999999999</v>
      </c>
      <c r="L39" s="1">
        <v>0.86299999999999999</v>
      </c>
      <c r="M39" s="1">
        <v>1.3428</v>
      </c>
      <c r="N39" s="1">
        <v>0.36605016899999998</v>
      </c>
      <c r="O39" s="1">
        <v>1.8947786000000001E-2</v>
      </c>
      <c r="P39" s="1">
        <v>0.42849999999999999</v>
      </c>
      <c r="Q39" s="1">
        <v>0.46989999999999998</v>
      </c>
      <c r="R39" s="1">
        <v>0.51049999999999995</v>
      </c>
      <c r="S39" s="1">
        <v>0.88719999999999999</v>
      </c>
      <c r="T39" s="1">
        <v>1.1695</v>
      </c>
      <c r="U39" s="1">
        <v>1.3804000000000001</v>
      </c>
      <c r="V39" s="2">
        <v>0.409909517</v>
      </c>
      <c r="W39" s="3">
        <v>9.5299359999999993E-3</v>
      </c>
      <c r="X39" s="2">
        <v>0.38797984299999999</v>
      </c>
      <c r="Y39" s="3">
        <v>1.4200000000000001E-2</v>
      </c>
      <c r="Z39" s="1" t="s">
        <v>132</v>
      </c>
    </row>
    <row r="40" spans="1:26" x14ac:dyDescent="0.2">
      <c r="A40" s="1" t="s">
        <v>241</v>
      </c>
      <c r="B40" s="1">
        <v>33.06</v>
      </c>
      <c r="C40" s="1">
        <v>38.049999999999997</v>
      </c>
      <c r="D40" s="1">
        <v>83.3</v>
      </c>
      <c r="E40" s="1" t="s">
        <v>242</v>
      </c>
      <c r="F40" s="1" t="s">
        <v>243</v>
      </c>
      <c r="G40" s="1">
        <v>87</v>
      </c>
      <c r="H40" s="1">
        <v>0.20319999999999999</v>
      </c>
      <c r="I40" s="1">
        <v>0.52480000000000004</v>
      </c>
      <c r="J40" s="1">
        <v>0.67300000000000004</v>
      </c>
      <c r="K40" s="1">
        <v>1.0185999999999999</v>
      </c>
      <c r="L40" s="1">
        <v>0.9204</v>
      </c>
      <c r="M40" s="1">
        <v>0.879</v>
      </c>
      <c r="N40" s="1">
        <v>0.49716110699999999</v>
      </c>
      <c r="O40" s="1">
        <v>3.0964986999999999E-2</v>
      </c>
      <c r="P40" s="1">
        <v>0.25119999999999998</v>
      </c>
      <c r="Q40" s="1">
        <v>0.62519999999999998</v>
      </c>
      <c r="R40" s="1">
        <v>0.67300000000000004</v>
      </c>
      <c r="S40" s="1">
        <v>1.3804000000000001</v>
      </c>
      <c r="T40" s="1">
        <v>1.1169</v>
      </c>
      <c r="U40" s="1">
        <v>0.92900000000000005</v>
      </c>
      <c r="V40" s="2">
        <v>0.45220792100000001</v>
      </c>
      <c r="W40" s="3">
        <v>2.8623732999999998E-2</v>
      </c>
      <c r="X40" s="2">
        <v>0.474684514</v>
      </c>
      <c r="Y40" s="3">
        <v>2.98E-2</v>
      </c>
      <c r="Z40" s="1" t="s">
        <v>132</v>
      </c>
    </row>
    <row r="41" spans="1:26" x14ac:dyDescent="0.2">
      <c r="A41" s="1" t="s">
        <v>244</v>
      </c>
      <c r="B41" s="1">
        <v>16.34</v>
      </c>
      <c r="C41" s="1">
        <v>16.43</v>
      </c>
      <c r="D41" s="1">
        <v>31.8</v>
      </c>
      <c r="E41" s="1" t="s">
        <v>245</v>
      </c>
      <c r="F41" s="1" t="s">
        <v>246</v>
      </c>
      <c r="G41" s="1">
        <v>14</v>
      </c>
      <c r="H41" s="1">
        <v>0.53459999999999996</v>
      </c>
      <c r="I41" s="1">
        <v>0.51049999999999995</v>
      </c>
      <c r="J41" s="1">
        <v>0.66069999999999995</v>
      </c>
      <c r="K41" s="1">
        <v>1.3305</v>
      </c>
      <c r="L41" s="1">
        <v>1.3062</v>
      </c>
      <c r="M41" s="1">
        <v>1.1272</v>
      </c>
      <c r="N41" s="1">
        <v>0.45320013799999997</v>
      </c>
      <c r="O41" s="1">
        <v>9.7892500000000006E-4</v>
      </c>
      <c r="P41" s="1">
        <v>0.46989999999999998</v>
      </c>
      <c r="Q41" s="1">
        <v>0.66069999999999995</v>
      </c>
      <c r="R41" s="1">
        <v>0.73109999999999997</v>
      </c>
      <c r="S41" s="1">
        <v>1.5849</v>
      </c>
      <c r="T41" s="1">
        <v>1.1695</v>
      </c>
      <c r="U41" s="1">
        <v>1.4588000000000001</v>
      </c>
      <c r="V41" s="2">
        <v>0.44187316100000001</v>
      </c>
      <c r="W41" s="3">
        <v>5.7593640000000003E-3</v>
      </c>
      <c r="X41" s="2">
        <v>0.44753664900000001</v>
      </c>
      <c r="Y41" s="3">
        <v>3.3700000000000002E-3</v>
      </c>
      <c r="Z41" s="1" t="s">
        <v>132</v>
      </c>
    </row>
    <row r="42" spans="1:26" x14ac:dyDescent="0.2">
      <c r="A42" s="1" t="s">
        <v>247</v>
      </c>
      <c r="B42" s="1">
        <v>22.32</v>
      </c>
      <c r="C42" s="1">
        <v>22.32</v>
      </c>
      <c r="D42" s="1">
        <v>45.7</v>
      </c>
      <c r="E42" s="1" t="s">
        <v>248</v>
      </c>
      <c r="F42" s="1" t="s">
        <v>249</v>
      </c>
      <c r="G42" s="1">
        <v>32</v>
      </c>
      <c r="H42" s="1">
        <v>0.47420000000000001</v>
      </c>
      <c r="I42" s="1">
        <v>0.44059999999999999</v>
      </c>
      <c r="J42" s="1">
        <v>0.39079999999999998</v>
      </c>
      <c r="K42" s="1">
        <v>1.2942</v>
      </c>
      <c r="L42" s="1">
        <v>1.0666</v>
      </c>
      <c r="M42" s="1">
        <v>1.1066</v>
      </c>
      <c r="N42" s="1">
        <v>0.37653573299999998</v>
      </c>
      <c r="O42" s="1">
        <v>6.3007799999999995E-4</v>
      </c>
      <c r="P42" s="1">
        <v>0.34360000000000002</v>
      </c>
      <c r="Q42" s="1">
        <v>0.61380000000000001</v>
      </c>
      <c r="R42" s="1">
        <v>0.49659999999999999</v>
      </c>
      <c r="S42" s="1">
        <v>1.2942</v>
      </c>
      <c r="T42" s="1">
        <v>1.2359</v>
      </c>
      <c r="U42" s="1">
        <v>1.1066</v>
      </c>
      <c r="V42" s="2">
        <v>0.39981301699999999</v>
      </c>
      <c r="W42" s="3">
        <v>1.6175040000000001E-3</v>
      </c>
      <c r="X42" s="2">
        <v>0.38817437500000002</v>
      </c>
      <c r="Y42" s="3">
        <v>1.1199999999999999E-3</v>
      </c>
      <c r="Z42" s="1" t="s">
        <v>132</v>
      </c>
    </row>
    <row r="43" spans="1:26" x14ac:dyDescent="0.2">
      <c r="A43" s="1" t="s">
        <v>250</v>
      </c>
      <c r="B43" s="1">
        <v>24.17</v>
      </c>
      <c r="C43" s="1">
        <v>24.29</v>
      </c>
      <c r="D43" s="1">
        <v>76.099999999999994</v>
      </c>
      <c r="E43" s="1" t="s">
        <v>251</v>
      </c>
      <c r="F43" s="1" t="s">
        <v>252</v>
      </c>
      <c r="G43" s="1">
        <v>31</v>
      </c>
      <c r="H43" s="1">
        <v>0.76559999999999995</v>
      </c>
      <c r="I43" s="1">
        <v>0.6855</v>
      </c>
      <c r="J43" s="1">
        <v>0.71120000000000005</v>
      </c>
      <c r="K43" s="1">
        <v>1.9231</v>
      </c>
      <c r="L43" s="1">
        <v>1.8365</v>
      </c>
      <c r="M43" s="1">
        <v>1.6444000000000001</v>
      </c>
      <c r="N43" s="1">
        <v>0.40012953400000001</v>
      </c>
      <c r="O43" s="1">
        <v>2.2745600000000001E-4</v>
      </c>
      <c r="P43" s="1">
        <v>0.47860000000000003</v>
      </c>
      <c r="Q43" s="1">
        <v>0.77980000000000005</v>
      </c>
      <c r="R43" s="1">
        <v>0.4446</v>
      </c>
      <c r="S43" s="1">
        <v>1.8879999999999999</v>
      </c>
      <c r="T43" s="1">
        <v>1.6749000000000001</v>
      </c>
      <c r="U43" s="1">
        <v>1.7219</v>
      </c>
      <c r="V43" s="2">
        <v>0.32224492900000001</v>
      </c>
      <c r="W43" s="3">
        <v>6.6281200000000004E-4</v>
      </c>
      <c r="X43" s="2">
        <v>0.361187231</v>
      </c>
      <c r="Y43" s="3">
        <v>4.4499999999999997E-4</v>
      </c>
      <c r="Z43" s="1" t="s">
        <v>132</v>
      </c>
    </row>
    <row r="44" spans="1:26" x14ac:dyDescent="0.2">
      <c r="A44" s="1" t="s">
        <v>253</v>
      </c>
      <c r="B44" s="1">
        <v>30.89</v>
      </c>
      <c r="C44" s="1">
        <v>30.93</v>
      </c>
      <c r="D44" s="1">
        <v>74.400000000000006</v>
      </c>
      <c r="E44" s="1" t="s">
        <v>254</v>
      </c>
      <c r="F44" s="1" t="s">
        <v>255</v>
      </c>
      <c r="G44" s="1">
        <v>32</v>
      </c>
      <c r="H44" s="1">
        <v>0.50580000000000003</v>
      </c>
      <c r="I44" s="1">
        <v>0.63680000000000003</v>
      </c>
      <c r="J44" s="1">
        <v>0.66679999999999995</v>
      </c>
      <c r="K44" s="1">
        <v>1.4454</v>
      </c>
      <c r="L44" s="1">
        <v>1.2942</v>
      </c>
      <c r="M44" s="1">
        <v>1.0185999999999999</v>
      </c>
      <c r="N44" s="1">
        <v>0.48145388700000002</v>
      </c>
      <c r="O44" s="1">
        <v>8.4324659999999996E-3</v>
      </c>
      <c r="P44" s="1">
        <v>0.39079999999999998</v>
      </c>
      <c r="Q44" s="1">
        <v>0.63100000000000001</v>
      </c>
      <c r="R44" s="1">
        <v>0.56489999999999996</v>
      </c>
      <c r="S44" s="1">
        <v>1.6144000000000001</v>
      </c>
      <c r="T44" s="1">
        <v>1.1588000000000001</v>
      </c>
      <c r="U44" s="1">
        <v>1.1375999999999999</v>
      </c>
      <c r="V44" s="2">
        <v>0.40572261399999998</v>
      </c>
      <c r="W44" s="3">
        <v>1.0622530999999999E-2</v>
      </c>
      <c r="X44" s="2">
        <v>0.44358825099999999</v>
      </c>
      <c r="Y44" s="3">
        <v>9.5300000000000003E-3</v>
      </c>
      <c r="Z44" s="1" t="s">
        <v>132</v>
      </c>
    </row>
    <row r="45" spans="1:26" x14ac:dyDescent="0.2">
      <c r="A45" s="1" t="s">
        <v>256</v>
      </c>
      <c r="B45" s="1">
        <v>11.27</v>
      </c>
      <c r="C45" s="1">
        <v>11.35</v>
      </c>
      <c r="D45" s="1">
        <v>17</v>
      </c>
      <c r="E45" s="1" t="s">
        <v>257</v>
      </c>
      <c r="F45" s="1" t="s">
        <v>258</v>
      </c>
      <c r="G45" s="1">
        <v>13</v>
      </c>
      <c r="H45" s="1">
        <v>0.15279999999999999</v>
      </c>
      <c r="I45" s="1">
        <v>0.34360000000000002</v>
      </c>
      <c r="J45" s="1">
        <v>0.59160000000000001</v>
      </c>
      <c r="K45" s="1">
        <v>0.89539999999999997</v>
      </c>
      <c r="L45" s="1">
        <v>0.93759999999999999</v>
      </c>
      <c r="M45" s="1">
        <v>0.83950000000000002</v>
      </c>
      <c r="N45" s="1">
        <v>0.40710944799999998</v>
      </c>
      <c r="O45" s="1">
        <v>1.5379083999999999E-2</v>
      </c>
      <c r="P45" s="1">
        <v>0.3221</v>
      </c>
      <c r="Q45" s="1">
        <v>0.44869999999999999</v>
      </c>
      <c r="R45" s="1">
        <v>0.50580000000000003</v>
      </c>
      <c r="S45" s="1">
        <v>0.99080000000000001</v>
      </c>
      <c r="T45" s="1">
        <v>0.95499999999999996</v>
      </c>
      <c r="U45" s="1">
        <v>0.89539999999999997</v>
      </c>
      <c r="V45" s="2">
        <v>0.44931718999999998</v>
      </c>
      <c r="W45" s="3">
        <v>1.027118E-3</v>
      </c>
      <c r="X45" s="2">
        <v>0.42821331899999998</v>
      </c>
      <c r="Y45" s="3">
        <v>8.2000000000000007E-3</v>
      </c>
      <c r="Z45" s="1" t="s">
        <v>132</v>
      </c>
    </row>
    <row r="46" spans="1:26" x14ac:dyDescent="0.2">
      <c r="A46" s="1" t="s">
        <v>259</v>
      </c>
      <c r="B46" s="1">
        <v>21.22</v>
      </c>
      <c r="C46" s="1">
        <v>21.35</v>
      </c>
      <c r="D46" s="1">
        <v>25.1</v>
      </c>
      <c r="E46" s="1" t="s">
        <v>260</v>
      </c>
      <c r="F46" s="1" t="s">
        <v>261</v>
      </c>
      <c r="G46" s="1">
        <v>13</v>
      </c>
      <c r="H46" s="1">
        <v>0.76559999999999995</v>
      </c>
      <c r="I46" s="1">
        <v>0.41299999999999998</v>
      </c>
      <c r="J46" s="1">
        <v>0.42459999999999998</v>
      </c>
      <c r="K46" s="1">
        <v>1.5995999999999999</v>
      </c>
      <c r="L46" s="1">
        <v>1.8707</v>
      </c>
      <c r="M46" s="1">
        <v>1.6903999999999999</v>
      </c>
      <c r="N46" s="1">
        <v>0.31065553099999998</v>
      </c>
      <c r="O46" s="1">
        <v>1.077436E-3</v>
      </c>
      <c r="P46" s="1">
        <v>0.41299999999999998</v>
      </c>
      <c r="Q46" s="1">
        <v>0.49199999999999999</v>
      </c>
      <c r="R46" s="1">
        <v>0.66679999999999995</v>
      </c>
      <c r="S46" s="1">
        <v>1.5849</v>
      </c>
      <c r="T46" s="1">
        <v>1.4722999999999999</v>
      </c>
      <c r="U46" s="1">
        <v>1.6749000000000001</v>
      </c>
      <c r="V46" s="2">
        <v>0.33215697</v>
      </c>
      <c r="W46" s="3">
        <v>3.7885700000000002E-4</v>
      </c>
      <c r="X46" s="2">
        <v>0.32140625099999998</v>
      </c>
      <c r="Y46" s="3">
        <v>7.2800000000000002E-4</v>
      </c>
      <c r="Z46" s="1" t="s">
        <v>132</v>
      </c>
    </row>
    <row r="47" spans="1:26" x14ac:dyDescent="0.2">
      <c r="A47" s="1" t="s">
        <v>262</v>
      </c>
      <c r="B47" s="1">
        <v>62.2</v>
      </c>
      <c r="C47" s="1">
        <v>81.010000000000005</v>
      </c>
      <c r="D47" s="1">
        <v>40.299999999999997</v>
      </c>
      <c r="E47" s="1" t="s">
        <v>263</v>
      </c>
      <c r="F47" s="1" t="s">
        <v>264</v>
      </c>
      <c r="G47" s="1">
        <v>54</v>
      </c>
      <c r="H47" s="1">
        <v>0.44059999999999999</v>
      </c>
      <c r="I47" s="1">
        <v>0.50119999999999998</v>
      </c>
      <c r="J47" s="1">
        <v>0.61939999999999995</v>
      </c>
      <c r="K47" s="1">
        <v>1.5849</v>
      </c>
      <c r="L47" s="1">
        <v>1.5704</v>
      </c>
      <c r="M47" s="1">
        <v>1.4588000000000001</v>
      </c>
      <c r="N47" s="1">
        <v>0.33835417499999998</v>
      </c>
      <c r="O47" s="1">
        <v>1.02654E-4</v>
      </c>
      <c r="P47" s="1">
        <v>0.39079999999999998</v>
      </c>
      <c r="Q47" s="1">
        <v>0.30759999999999998</v>
      </c>
      <c r="R47" s="1">
        <v>0.46129999999999999</v>
      </c>
      <c r="S47" s="1">
        <v>1.3932</v>
      </c>
      <c r="T47" s="1">
        <v>1.0666</v>
      </c>
      <c r="U47" s="1">
        <v>1.1588000000000001</v>
      </c>
      <c r="V47" s="2">
        <v>0.32048305999999999</v>
      </c>
      <c r="W47" s="3">
        <v>1.554515E-3</v>
      </c>
      <c r="X47" s="2">
        <v>0.32941861700000002</v>
      </c>
      <c r="Y47" s="3">
        <v>8.2899999999999998E-4</v>
      </c>
      <c r="Z47" s="1" t="s">
        <v>132</v>
      </c>
    </row>
    <row r="48" spans="1:26" x14ac:dyDescent="0.2">
      <c r="A48" s="1" t="s">
        <v>265</v>
      </c>
      <c r="B48" s="1">
        <v>5.79</v>
      </c>
      <c r="C48" s="1">
        <v>6.22</v>
      </c>
      <c r="D48" s="1">
        <v>11.8</v>
      </c>
      <c r="E48" s="1" t="s">
        <v>266</v>
      </c>
      <c r="F48" s="1" t="s">
        <v>267</v>
      </c>
      <c r="G48" s="1">
        <v>3</v>
      </c>
      <c r="H48" s="1">
        <v>0.73109999999999997</v>
      </c>
      <c r="I48" s="1">
        <v>0.66069999999999995</v>
      </c>
      <c r="J48" s="1">
        <v>0.871</v>
      </c>
      <c r="K48" s="1">
        <v>2.3334999999999999</v>
      </c>
      <c r="L48" s="1">
        <v>1.2706</v>
      </c>
      <c r="M48" s="1">
        <v>2.355</v>
      </c>
      <c r="N48" s="1">
        <v>0.37972177000000001</v>
      </c>
      <c r="O48" s="1">
        <v>2.7478444000000001E-2</v>
      </c>
      <c r="P48" s="1">
        <v>1.1272</v>
      </c>
      <c r="Q48" s="1">
        <v>0.74470000000000003</v>
      </c>
      <c r="R48" s="1">
        <v>0.90359999999999996</v>
      </c>
      <c r="S48" s="1">
        <v>2.5350999999999999</v>
      </c>
      <c r="T48" s="1">
        <v>3.1623000000000001</v>
      </c>
      <c r="U48" s="1">
        <v>2.8054000000000001</v>
      </c>
      <c r="V48" s="2">
        <v>0.32642188500000002</v>
      </c>
      <c r="W48" s="3">
        <v>8.5476900000000001E-4</v>
      </c>
      <c r="X48" s="2">
        <v>0.353071827</v>
      </c>
      <c r="Y48" s="3">
        <v>1.4200000000000001E-2</v>
      </c>
      <c r="Z48" s="1" t="s">
        <v>132</v>
      </c>
    </row>
    <row r="49" spans="1:26" x14ac:dyDescent="0.2">
      <c r="A49" s="1" t="s">
        <v>268</v>
      </c>
      <c r="B49" s="1">
        <v>343.62</v>
      </c>
      <c r="C49" s="1">
        <v>343.56</v>
      </c>
      <c r="D49" s="1">
        <v>50.2</v>
      </c>
      <c r="E49" s="1" t="s">
        <v>269</v>
      </c>
      <c r="F49" s="1" t="s">
        <v>270</v>
      </c>
      <c r="G49" s="1">
        <v>227</v>
      </c>
      <c r="H49" s="1">
        <v>0.4365</v>
      </c>
      <c r="I49" s="1">
        <v>0.42070000000000002</v>
      </c>
      <c r="J49" s="1">
        <v>0.4446</v>
      </c>
      <c r="K49" s="1">
        <v>1.2823</v>
      </c>
      <c r="L49" s="1">
        <v>1.2706</v>
      </c>
      <c r="M49" s="1">
        <v>1.3804000000000001</v>
      </c>
      <c r="N49" s="1">
        <v>0.33096890699999998</v>
      </c>
      <c r="O49" s="3">
        <v>1.59E-5</v>
      </c>
      <c r="P49" s="1">
        <v>0.4093</v>
      </c>
      <c r="Q49" s="1">
        <v>0.35970000000000002</v>
      </c>
      <c r="R49" s="1">
        <v>0.4325</v>
      </c>
      <c r="S49" s="1">
        <v>1.2942</v>
      </c>
      <c r="T49" s="1">
        <v>1.3062</v>
      </c>
      <c r="U49" s="1">
        <v>1.3932</v>
      </c>
      <c r="V49" s="2">
        <v>0.30085636999999998</v>
      </c>
      <c r="W49" s="3">
        <v>1.63E-5</v>
      </c>
      <c r="X49" s="2">
        <v>0.31591263800000002</v>
      </c>
      <c r="Y49" s="3">
        <v>1.6099999999999998E-5</v>
      </c>
      <c r="Z49" s="1" t="s">
        <v>132</v>
      </c>
    </row>
    <row r="50" spans="1:26" x14ac:dyDescent="0.2">
      <c r="A50" s="1" t="s">
        <v>271</v>
      </c>
      <c r="B50" s="1">
        <v>6.19</v>
      </c>
      <c r="C50" s="1">
        <v>6.35</v>
      </c>
      <c r="D50" s="1">
        <v>15.2</v>
      </c>
      <c r="E50" s="1" t="s">
        <v>272</v>
      </c>
      <c r="F50" s="1" t="s">
        <v>273</v>
      </c>
      <c r="G50" s="1">
        <v>6</v>
      </c>
      <c r="H50" s="1">
        <v>0.38729999999999998</v>
      </c>
      <c r="I50" s="1">
        <v>0.38019999999999998</v>
      </c>
      <c r="J50" s="1">
        <v>0.4325</v>
      </c>
      <c r="K50" s="1">
        <v>2.355</v>
      </c>
      <c r="L50" s="1">
        <v>2.4434</v>
      </c>
      <c r="M50" s="1">
        <v>2.0512000000000001</v>
      </c>
      <c r="N50" s="1">
        <v>0.175192712</v>
      </c>
      <c r="O50" s="3">
        <v>9.6000000000000002E-5</v>
      </c>
      <c r="P50" s="1">
        <v>0.3664</v>
      </c>
      <c r="Q50" s="1">
        <v>0.41689999999999999</v>
      </c>
      <c r="R50" s="1">
        <v>0.48309999999999997</v>
      </c>
      <c r="S50" s="1">
        <v>1.6903999999999999</v>
      </c>
      <c r="T50" s="1">
        <v>1.1066</v>
      </c>
      <c r="U50" s="1">
        <v>1.6903999999999999</v>
      </c>
      <c r="V50" s="2">
        <v>0.28221241699999999</v>
      </c>
      <c r="W50" s="3">
        <v>5.5578729999999996E-3</v>
      </c>
      <c r="X50" s="2">
        <v>0.228702564</v>
      </c>
      <c r="Y50" s="3">
        <v>2.8300000000000001E-3</v>
      </c>
      <c r="Z50" s="1" t="s">
        <v>132</v>
      </c>
    </row>
    <row r="51" spans="1:26" x14ac:dyDescent="0.2">
      <c r="A51" s="1" t="s">
        <v>274</v>
      </c>
      <c r="B51" s="1">
        <v>15.93</v>
      </c>
      <c r="C51" s="1">
        <v>15.98</v>
      </c>
      <c r="D51" s="1">
        <v>39</v>
      </c>
      <c r="E51" s="1" t="s">
        <v>275</v>
      </c>
      <c r="F51" s="1" t="s">
        <v>276</v>
      </c>
      <c r="G51" s="1">
        <v>13</v>
      </c>
      <c r="H51" s="1">
        <v>0.1419</v>
      </c>
      <c r="I51" s="1">
        <v>0.30759999999999998</v>
      </c>
      <c r="J51" s="1">
        <v>0.2051</v>
      </c>
      <c r="K51" s="1">
        <v>1.2474000000000001</v>
      </c>
      <c r="L51" s="1">
        <v>1.028</v>
      </c>
      <c r="M51" s="1">
        <v>0.76559999999999995</v>
      </c>
      <c r="N51" s="1">
        <v>0.21525813899999999</v>
      </c>
      <c r="O51" s="1">
        <v>5.704822E-3</v>
      </c>
      <c r="P51" s="1">
        <v>0.12590000000000001</v>
      </c>
      <c r="Q51" s="1">
        <v>0.1905</v>
      </c>
      <c r="R51" s="1">
        <v>0.16289999999999999</v>
      </c>
      <c r="S51" s="1">
        <v>0.88719999999999999</v>
      </c>
      <c r="T51" s="1">
        <v>1.0666</v>
      </c>
      <c r="U51" s="1">
        <v>1.0568</v>
      </c>
      <c r="V51" s="2">
        <v>0.15920414499999999</v>
      </c>
      <c r="W51" s="3">
        <v>1.6006899999999999E-4</v>
      </c>
      <c r="X51" s="2">
        <v>0.18723114199999999</v>
      </c>
      <c r="Y51" s="3">
        <v>2.9299999999999999E-3</v>
      </c>
      <c r="Z51" s="1" t="s">
        <v>132</v>
      </c>
    </row>
    <row r="52" spans="1:26" x14ac:dyDescent="0.2">
      <c r="A52" s="1" t="s">
        <v>277</v>
      </c>
      <c r="B52" s="1">
        <v>8.9499999999999993</v>
      </c>
      <c r="C52" s="1">
        <v>9.19</v>
      </c>
      <c r="D52" s="1">
        <v>37.9</v>
      </c>
      <c r="E52" s="1" t="s">
        <v>278</v>
      </c>
      <c r="F52" s="1" t="s">
        <v>279</v>
      </c>
      <c r="G52" s="1">
        <v>11</v>
      </c>
      <c r="H52" s="1">
        <v>0.41689999999999999</v>
      </c>
      <c r="I52" s="1">
        <v>0.60260000000000002</v>
      </c>
      <c r="J52" s="1">
        <v>0.51049999999999995</v>
      </c>
      <c r="K52" s="1">
        <v>1.7378</v>
      </c>
      <c r="L52" s="1">
        <v>1.5136000000000001</v>
      </c>
      <c r="M52" s="1">
        <v>1.3305</v>
      </c>
      <c r="N52" s="1">
        <v>0.33392260899999998</v>
      </c>
      <c r="O52" s="1">
        <v>1.4147490000000001E-3</v>
      </c>
      <c r="P52" s="1">
        <v>0.39810000000000001</v>
      </c>
      <c r="Q52" s="1">
        <v>0.63680000000000003</v>
      </c>
      <c r="R52" s="1">
        <v>0.64859999999999995</v>
      </c>
      <c r="S52" s="1">
        <v>1.4191</v>
      </c>
      <c r="T52" s="1">
        <v>1.4859</v>
      </c>
      <c r="U52" s="1">
        <v>1.2022999999999999</v>
      </c>
      <c r="V52" s="2">
        <v>0.40987996999999998</v>
      </c>
      <c r="W52" s="3">
        <v>2.4013490000000001E-3</v>
      </c>
      <c r="X52" s="2">
        <v>0.37190128900000002</v>
      </c>
      <c r="Y52" s="3">
        <v>1.91E-3</v>
      </c>
      <c r="Z52" s="1" t="s">
        <v>132</v>
      </c>
    </row>
    <row r="53" spans="1:26" x14ac:dyDescent="0.2">
      <c r="A53" s="1" t="s">
        <v>280</v>
      </c>
      <c r="B53" s="1">
        <v>19.91</v>
      </c>
      <c r="C53" s="1">
        <v>19.97</v>
      </c>
      <c r="D53" s="1">
        <v>39</v>
      </c>
      <c r="E53" s="1" t="s">
        <v>281</v>
      </c>
      <c r="F53" s="1" t="s">
        <v>282</v>
      </c>
      <c r="G53" s="1">
        <v>13</v>
      </c>
      <c r="H53" s="1">
        <v>0.63680000000000003</v>
      </c>
      <c r="I53" s="1">
        <v>0.35970000000000002</v>
      </c>
      <c r="J53" s="1">
        <v>0.59699999999999998</v>
      </c>
      <c r="K53" s="1">
        <v>1.2359</v>
      </c>
      <c r="L53" s="1">
        <v>1.5136000000000001</v>
      </c>
      <c r="M53" s="1">
        <v>1.4191</v>
      </c>
      <c r="N53" s="1">
        <v>0.38226262999999999</v>
      </c>
      <c r="O53" s="1">
        <v>1.949849E-3</v>
      </c>
      <c r="P53" s="1">
        <v>0.80169999999999997</v>
      </c>
      <c r="Q53" s="1">
        <v>0.48749999999999999</v>
      </c>
      <c r="R53" s="1">
        <v>0.63100000000000001</v>
      </c>
      <c r="S53" s="1">
        <v>1.4859</v>
      </c>
      <c r="T53" s="1">
        <v>1.3932</v>
      </c>
      <c r="U53" s="1">
        <v>1.8197000000000001</v>
      </c>
      <c r="V53" s="2">
        <v>0.40865752999999999</v>
      </c>
      <c r="W53" s="3">
        <v>4.2449200000000001E-3</v>
      </c>
      <c r="X53" s="2">
        <v>0.39546007999999999</v>
      </c>
      <c r="Y53" s="3">
        <v>3.0999999999999999E-3</v>
      </c>
      <c r="Z53" s="1" t="s">
        <v>132</v>
      </c>
    </row>
    <row r="54" spans="1:26" x14ac:dyDescent="0.2">
      <c r="A54" s="1" t="s">
        <v>283</v>
      </c>
      <c r="B54" s="1">
        <v>38.19</v>
      </c>
      <c r="C54" s="1">
        <v>38.35</v>
      </c>
      <c r="D54" s="1">
        <v>19.2</v>
      </c>
      <c r="E54" s="1" t="s">
        <v>284</v>
      </c>
      <c r="F54" s="1" t="s">
        <v>285</v>
      </c>
      <c r="G54" s="1">
        <v>28</v>
      </c>
      <c r="H54" s="1">
        <v>0.60260000000000002</v>
      </c>
      <c r="I54" s="1">
        <v>0.48749999999999999</v>
      </c>
      <c r="J54" s="1">
        <v>0.50580000000000003</v>
      </c>
      <c r="K54" s="1">
        <v>1.4722999999999999</v>
      </c>
      <c r="L54" s="1">
        <v>1.3428</v>
      </c>
      <c r="M54" s="1">
        <v>1.3932</v>
      </c>
      <c r="N54" s="1">
        <v>0.37922676599999999</v>
      </c>
      <c r="O54" s="3">
        <v>7.4099999999999999E-5</v>
      </c>
      <c r="P54" s="1">
        <v>0.94620000000000004</v>
      </c>
      <c r="Q54" s="1">
        <v>0.35320000000000001</v>
      </c>
      <c r="R54" s="1">
        <v>0.4365</v>
      </c>
      <c r="S54" s="1">
        <v>1.9231</v>
      </c>
      <c r="T54" s="1">
        <v>1.4321999999999999</v>
      </c>
      <c r="U54" s="1">
        <v>1.556</v>
      </c>
      <c r="V54" s="2">
        <v>0.35345020700000002</v>
      </c>
      <c r="W54" s="3">
        <v>1.1077948000000001E-2</v>
      </c>
      <c r="X54" s="2">
        <v>0.36633848600000002</v>
      </c>
      <c r="Y54" s="3">
        <v>5.5799999999999999E-3</v>
      </c>
      <c r="Z54" s="1" t="s">
        <v>132</v>
      </c>
    </row>
    <row r="55" spans="1:26" x14ac:dyDescent="0.2">
      <c r="A55" s="1" t="s">
        <v>286</v>
      </c>
      <c r="B55" s="1">
        <v>6.94</v>
      </c>
      <c r="C55" s="1">
        <v>7</v>
      </c>
      <c r="D55" s="1">
        <v>57.3</v>
      </c>
      <c r="E55" s="1" t="s">
        <v>287</v>
      </c>
      <c r="F55" s="1" t="s">
        <v>288</v>
      </c>
      <c r="G55" s="1">
        <v>5</v>
      </c>
      <c r="H55" s="1">
        <v>1</v>
      </c>
      <c r="I55" s="1">
        <v>1.2823</v>
      </c>
      <c r="J55" s="1">
        <v>1.1912</v>
      </c>
      <c r="K55" s="1">
        <v>3.2509000000000001</v>
      </c>
      <c r="L55" s="1">
        <v>2.6303000000000001</v>
      </c>
      <c r="M55" s="1">
        <v>1.9770000000000001</v>
      </c>
      <c r="N55" s="1">
        <v>0.44202234600000001</v>
      </c>
      <c r="O55" s="1">
        <v>1.7900736E-2</v>
      </c>
      <c r="P55" s="1">
        <v>0.37330000000000002</v>
      </c>
      <c r="Q55" s="1">
        <v>0.90359999999999996</v>
      </c>
      <c r="R55" s="1">
        <v>0.94620000000000004</v>
      </c>
      <c r="S55" s="1">
        <v>2.1478000000000002</v>
      </c>
      <c r="T55" s="1">
        <v>1.7701</v>
      </c>
      <c r="U55" s="1">
        <v>1.3552</v>
      </c>
      <c r="V55" s="2">
        <v>0.42159261199999998</v>
      </c>
      <c r="W55" s="3">
        <v>2.5822133000000001E-2</v>
      </c>
      <c r="X55" s="2">
        <v>0.43180747899999999</v>
      </c>
      <c r="Y55" s="3">
        <v>2.1899999999999999E-2</v>
      </c>
      <c r="Z55" s="1" t="s">
        <v>132</v>
      </c>
    </row>
    <row r="56" spans="1:26" x14ac:dyDescent="0.2">
      <c r="A56" s="1" t="s">
        <v>289</v>
      </c>
      <c r="B56" s="1">
        <v>13</v>
      </c>
      <c r="C56" s="1">
        <v>13.09</v>
      </c>
      <c r="D56" s="1">
        <v>61.7</v>
      </c>
      <c r="E56" s="1" t="s">
        <v>290</v>
      </c>
      <c r="F56" s="1" t="s">
        <v>291</v>
      </c>
      <c r="G56" s="1">
        <v>29</v>
      </c>
      <c r="H56" s="1">
        <v>0.31330000000000002</v>
      </c>
      <c r="I56" s="1">
        <v>0.4093</v>
      </c>
      <c r="J56" s="1">
        <v>0.64270000000000005</v>
      </c>
      <c r="K56" s="1">
        <v>1.4191</v>
      </c>
      <c r="L56" s="1">
        <v>1.4722999999999999</v>
      </c>
      <c r="M56" s="1">
        <v>1.0765</v>
      </c>
      <c r="N56" s="1">
        <v>0.34408629200000002</v>
      </c>
      <c r="O56" s="1">
        <v>5.3543879999999999E-3</v>
      </c>
      <c r="P56" s="1">
        <v>0.3281</v>
      </c>
      <c r="Q56" s="1">
        <v>0.59699999999999998</v>
      </c>
      <c r="R56" s="1">
        <v>0.66679999999999995</v>
      </c>
      <c r="S56" s="1">
        <v>1.3552</v>
      </c>
      <c r="T56" s="1">
        <v>1.2245999999999999</v>
      </c>
      <c r="U56" s="1">
        <v>1.2134</v>
      </c>
      <c r="V56" s="2">
        <v>0.41967204499999999</v>
      </c>
      <c r="W56" s="3">
        <v>2.885397E-3</v>
      </c>
      <c r="X56" s="2">
        <v>0.38187916900000002</v>
      </c>
      <c r="Y56" s="3">
        <v>4.1200000000000004E-3</v>
      </c>
      <c r="Z56" s="1" t="s">
        <v>132</v>
      </c>
    </row>
    <row r="57" spans="1:26" x14ac:dyDescent="0.2">
      <c r="A57" s="1" t="s">
        <v>292</v>
      </c>
      <c r="B57" s="1">
        <v>21.26</v>
      </c>
      <c r="C57" s="1">
        <v>21.35</v>
      </c>
      <c r="D57" s="1">
        <v>83.1</v>
      </c>
      <c r="E57" s="1" t="s">
        <v>293</v>
      </c>
      <c r="F57" s="1" t="s">
        <v>294</v>
      </c>
      <c r="G57" s="1">
        <v>25</v>
      </c>
      <c r="H57" s="1">
        <v>0.28839999999999999</v>
      </c>
      <c r="I57" s="1">
        <v>0.46989999999999998</v>
      </c>
      <c r="J57" s="1">
        <v>0.49659999999999999</v>
      </c>
      <c r="K57" s="1">
        <v>1.1375999999999999</v>
      </c>
      <c r="L57" s="1">
        <v>1.0470999999999999</v>
      </c>
      <c r="M57" s="1">
        <v>0.92900000000000005</v>
      </c>
      <c r="N57" s="1">
        <v>0.40302534000000001</v>
      </c>
      <c r="O57" s="1">
        <v>2.2397749999999998E-3</v>
      </c>
      <c r="P57" s="1">
        <v>0.37330000000000002</v>
      </c>
      <c r="Q57" s="1">
        <v>0.57540000000000002</v>
      </c>
      <c r="R57" s="1">
        <v>0.52</v>
      </c>
      <c r="S57" s="1">
        <v>1.2588999999999999</v>
      </c>
      <c r="T57" s="1">
        <v>1.0568</v>
      </c>
      <c r="U57" s="1">
        <v>1.1066</v>
      </c>
      <c r="V57" s="2">
        <v>0.42915583099999999</v>
      </c>
      <c r="W57" s="3">
        <v>1.6037289999999999E-3</v>
      </c>
      <c r="X57" s="2">
        <v>0.41609058500000001</v>
      </c>
      <c r="Y57" s="3">
        <v>1.92E-3</v>
      </c>
      <c r="Z57" s="1" t="s">
        <v>132</v>
      </c>
    </row>
    <row r="58" spans="1:26" x14ac:dyDescent="0.2">
      <c r="A58" s="1" t="s">
        <v>295</v>
      </c>
      <c r="B58" s="1">
        <v>5.76</v>
      </c>
      <c r="C58" s="1">
        <v>5.94</v>
      </c>
      <c r="D58" s="1">
        <v>48</v>
      </c>
      <c r="E58" s="1" t="s">
        <v>296</v>
      </c>
      <c r="F58" s="1" t="s">
        <v>297</v>
      </c>
      <c r="G58" s="1">
        <v>7</v>
      </c>
      <c r="H58" s="1">
        <v>0.42459999999999998</v>
      </c>
      <c r="I58" s="1">
        <v>0.39079999999999998</v>
      </c>
      <c r="J58" s="1">
        <v>0.73109999999999997</v>
      </c>
      <c r="K58" s="1">
        <v>1.028</v>
      </c>
      <c r="L58" s="1">
        <v>1.2706</v>
      </c>
      <c r="M58" s="1">
        <v>0.84719999999999995</v>
      </c>
      <c r="N58" s="1">
        <v>0.49160785800000001</v>
      </c>
      <c r="O58" s="1">
        <v>3.1116247999999999E-2</v>
      </c>
      <c r="P58" s="1">
        <v>0.26790000000000003</v>
      </c>
      <c r="Q58" s="1">
        <v>0.57020000000000004</v>
      </c>
      <c r="R58" s="1">
        <v>0.55979999999999996</v>
      </c>
      <c r="S58" s="1">
        <v>0.871</v>
      </c>
      <c r="T58" s="1">
        <v>0.94620000000000004</v>
      </c>
      <c r="U58" s="1">
        <v>0.99080000000000001</v>
      </c>
      <c r="V58" s="2">
        <v>0.49782763499999999</v>
      </c>
      <c r="W58" s="3">
        <v>1.1042827999999999E-2</v>
      </c>
      <c r="X58" s="2">
        <v>0.49471774699999999</v>
      </c>
      <c r="Y58" s="3">
        <v>2.1100000000000001E-2</v>
      </c>
      <c r="Z58" s="1" t="s">
        <v>132</v>
      </c>
    </row>
    <row r="59" spans="1:26" x14ac:dyDescent="0.2">
      <c r="A59" s="1" t="s">
        <v>298</v>
      </c>
      <c r="B59" s="1">
        <v>47.34</v>
      </c>
      <c r="C59" s="1">
        <v>49.47</v>
      </c>
      <c r="D59" s="1">
        <v>41.9</v>
      </c>
      <c r="E59" s="1" t="s">
        <v>0</v>
      </c>
      <c r="F59" s="1" t="s">
        <v>1</v>
      </c>
      <c r="G59" s="1">
        <v>52</v>
      </c>
      <c r="H59" s="1">
        <v>1.2588999999999999</v>
      </c>
      <c r="I59" s="1">
        <v>1.2245999999999999</v>
      </c>
      <c r="J59" s="1">
        <v>1.2022999999999999</v>
      </c>
      <c r="K59" s="1">
        <v>0.35320000000000001</v>
      </c>
      <c r="L59" s="1">
        <v>0.39810000000000001</v>
      </c>
      <c r="M59" s="1">
        <v>0.42459999999999998</v>
      </c>
      <c r="N59" s="1">
        <v>3.1344502080000001</v>
      </c>
      <c r="O59" s="3">
        <v>6.0499999999999997E-6</v>
      </c>
      <c r="P59" s="1">
        <v>1.3428</v>
      </c>
      <c r="Q59" s="1">
        <v>1.4588000000000001</v>
      </c>
      <c r="R59" s="1">
        <v>1.2588999999999999</v>
      </c>
      <c r="S59" s="1">
        <v>0.40179999999999999</v>
      </c>
      <c r="T59" s="1">
        <v>0.42849999999999999</v>
      </c>
      <c r="U59" s="1">
        <v>0.41299999999999998</v>
      </c>
      <c r="V59" s="2">
        <v>3.265905252</v>
      </c>
      <c r="W59" s="3">
        <v>8.7899999999999995E-5</v>
      </c>
      <c r="X59" s="2">
        <f>AVERAGE(N59,V59)</f>
        <v>3.2001777300000001</v>
      </c>
      <c r="Y59" s="3">
        <f>AVERAGE(O59,W59)</f>
        <v>4.6974999999999997E-5</v>
      </c>
      <c r="Z59" s="1" t="s">
        <v>2</v>
      </c>
    </row>
    <row r="60" spans="1:26" x14ac:dyDescent="0.2">
      <c r="A60" s="1" t="s">
        <v>299</v>
      </c>
      <c r="B60" s="1">
        <v>81.94</v>
      </c>
      <c r="C60" s="1">
        <v>82.5</v>
      </c>
      <c r="D60" s="1">
        <v>58.9</v>
      </c>
      <c r="E60" s="1" t="s">
        <v>3</v>
      </c>
      <c r="F60" s="1" t="s">
        <v>4</v>
      </c>
      <c r="G60" s="1">
        <v>135</v>
      </c>
      <c r="H60" s="1">
        <v>1.9055</v>
      </c>
      <c r="I60" s="1">
        <v>1.5849</v>
      </c>
      <c r="J60" s="1">
        <v>1.7539</v>
      </c>
      <c r="K60" s="1">
        <v>0.79430000000000001</v>
      </c>
      <c r="L60" s="1">
        <v>0.89539999999999997</v>
      </c>
      <c r="M60" s="1">
        <v>0.84719999999999995</v>
      </c>
      <c r="N60" s="1">
        <v>2.0672080099999999</v>
      </c>
      <c r="O60" s="1">
        <v>7.4525999999999998E-4</v>
      </c>
      <c r="P60" s="1">
        <v>1.9770000000000001</v>
      </c>
      <c r="Q60" s="1">
        <v>1.5849</v>
      </c>
      <c r="R60" s="1">
        <v>1.9055</v>
      </c>
      <c r="S60" s="1">
        <v>0.83179999999999998</v>
      </c>
      <c r="T60" s="1">
        <v>0.871</v>
      </c>
      <c r="U60" s="1">
        <v>0.84719999999999995</v>
      </c>
      <c r="V60" s="2">
        <v>2.1440784310000001</v>
      </c>
      <c r="W60" s="3">
        <v>1.3050589999999999E-3</v>
      </c>
      <c r="X60" s="2">
        <f>AVERAGE(N60,V60)</f>
        <v>2.1056432205000002</v>
      </c>
      <c r="Y60" s="3">
        <f>AVERAGE(O60,W60)</f>
        <v>1.0251595E-3</v>
      </c>
      <c r="Z60" s="1" t="s">
        <v>2</v>
      </c>
    </row>
    <row r="61" spans="1:26" x14ac:dyDescent="0.2">
      <c r="A61" s="1" t="s">
        <v>300</v>
      </c>
      <c r="B61" s="1">
        <v>37.82</v>
      </c>
      <c r="C61" s="1">
        <v>37.880000000000003</v>
      </c>
      <c r="D61" s="1">
        <v>55.2</v>
      </c>
      <c r="E61" s="1" t="s">
        <v>5</v>
      </c>
      <c r="F61" s="1" t="s">
        <v>6</v>
      </c>
      <c r="G61" s="1">
        <v>26</v>
      </c>
      <c r="H61" s="1">
        <v>1.1482000000000001</v>
      </c>
      <c r="I61" s="1">
        <v>1.4321999999999999</v>
      </c>
      <c r="J61" s="1">
        <v>1.4191</v>
      </c>
      <c r="K61" s="1">
        <v>0.53949999999999998</v>
      </c>
      <c r="L61" s="1">
        <v>0.41689999999999999</v>
      </c>
      <c r="M61" s="1">
        <v>0.27800000000000002</v>
      </c>
      <c r="N61" s="1">
        <v>3.2400356449999999</v>
      </c>
      <c r="O61" s="1">
        <v>1.519503E-3</v>
      </c>
      <c r="P61" s="1">
        <v>0.89539999999999997</v>
      </c>
      <c r="Q61" s="1">
        <v>1.2588999999999999</v>
      </c>
      <c r="R61" s="1">
        <v>1.2134</v>
      </c>
      <c r="S61" s="1">
        <v>0.36980000000000002</v>
      </c>
      <c r="T61" s="1">
        <v>0.26550000000000001</v>
      </c>
      <c r="U61" s="1">
        <v>0.2606</v>
      </c>
      <c r="V61" s="2">
        <v>3.7590132829999998</v>
      </c>
      <c r="W61" s="3">
        <v>2.3387059999999999E-3</v>
      </c>
      <c r="X61" s="2">
        <f>AVERAGE(N61,V61)</f>
        <v>3.4995244639999998</v>
      </c>
      <c r="Y61" s="3">
        <f>AVERAGE(O61,W61)</f>
        <v>1.9291044999999998E-3</v>
      </c>
      <c r="Z61" s="1" t="s">
        <v>2</v>
      </c>
    </row>
    <row r="62" spans="1:26" x14ac:dyDescent="0.2">
      <c r="A62" s="1" t="s">
        <v>301</v>
      </c>
      <c r="B62" s="1">
        <v>20.079999999999998</v>
      </c>
      <c r="C62" s="1">
        <v>20.149999999999999</v>
      </c>
      <c r="D62" s="1">
        <v>54.4</v>
      </c>
      <c r="E62" s="1" t="s">
        <v>7</v>
      </c>
      <c r="F62" s="1" t="s">
        <v>8</v>
      </c>
      <c r="G62" s="1">
        <v>24</v>
      </c>
      <c r="H62" s="1">
        <v>1.8029999999999999</v>
      </c>
      <c r="I62" s="1">
        <v>1.4059999999999999</v>
      </c>
      <c r="J62" s="1">
        <v>2.1280999999999999</v>
      </c>
      <c r="K62" s="1">
        <v>0.29649999999999999</v>
      </c>
      <c r="L62" s="1">
        <v>0.42849999999999999</v>
      </c>
      <c r="M62" s="1">
        <v>0.56489999999999996</v>
      </c>
      <c r="N62" s="1">
        <v>4.1376075659999998</v>
      </c>
      <c r="O62" s="1">
        <v>3.7490430000000001E-3</v>
      </c>
      <c r="P62" s="1">
        <v>1.4722999999999999</v>
      </c>
      <c r="Q62" s="1">
        <v>1.6903999999999999</v>
      </c>
      <c r="R62" s="1">
        <v>1.9770000000000001</v>
      </c>
      <c r="S62" s="1">
        <v>0.29649999999999999</v>
      </c>
      <c r="T62" s="1">
        <v>0.45290000000000002</v>
      </c>
      <c r="U62" s="1">
        <v>0.30199999999999999</v>
      </c>
      <c r="V62" s="2">
        <v>4.8884344679999998</v>
      </c>
      <c r="W62" s="3">
        <v>9.1996799999999996E-4</v>
      </c>
      <c r="X62" s="2">
        <f>AVERAGE(N62,V62)</f>
        <v>4.5130210169999998</v>
      </c>
      <c r="Y62" s="3">
        <f>AVERAGE(O62,W62)</f>
        <v>2.3345054999999999E-3</v>
      </c>
      <c r="Z62" s="1" t="s">
        <v>2</v>
      </c>
    </row>
    <row r="63" spans="1:26" x14ac:dyDescent="0.2">
      <c r="A63" s="1" t="s">
        <v>302</v>
      </c>
      <c r="B63" s="1">
        <v>10.58</v>
      </c>
      <c r="C63" s="1">
        <v>10.61</v>
      </c>
      <c r="D63" s="1">
        <v>25.4</v>
      </c>
      <c r="E63" s="1" t="s">
        <v>9</v>
      </c>
      <c r="F63" s="1" t="s">
        <v>10</v>
      </c>
      <c r="G63" s="1">
        <v>8</v>
      </c>
      <c r="H63" s="1">
        <v>0.85509999999999997</v>
      </c>
      <c r="I63" s="1">
        <v>0.99080000000000001</v>
      </c>
      <c r="J63" s="1">
        <v>1.3428</v>
      </c>
      <c r="K63" s="1">
        <v>0.40550000000000003</v>
      </c>
      <c r="L63" s="1">
        <v>0.34670000000000001</v>
      </c>
      <c r="M63" s="1">
        <v>0.46989999999999998</v>
      </c>
      <c r="N63" s="1">
        <v>2.6091972829999999</v>
      </c>
      <c r="O63" s="1">
        <v>1.1862773E-2</v>
      </c>
      <c r="P63" s="1">
        <v>1.1272</v>
      </c>
      <c r="Q63" s="1">
        <v>1.5276000000000001</v>
      </c>
      <c r="R63" s="1">
        <v>1.1588000000000001</v>
      </c>
      <c r="S63" s="1">
        <v>0.35320000000000001</v>
      </c>
      <c r="T63" s="1">
        <v>0.26550000000000001</v>
      </c>
      <c r="U63" s="1">
        <v>0.73109999999999997</v>
      </c>
      <c r="V63" s="2">
        <v>2.8253074530000002</v>
      </c>
      <c r="W63" s="3">
        <v>1.2908945999999999E-2</v>
      </c>
      <c r="X63" s="2">
        <f>AVERAGE(N63,V63)</f>
        <v>2.717252368</v>
      </c>
      <c r="Y63" s="3">
        <f>AVERAGE(O63,W63)</f>
        <v>1.2385859499999999E-2</v>
      </c>
      <c r="Z63" s="1" t="s">
        <v>2</v>
      </c>
    </row>
    <row r="64" spans="1:26" x14ac:dyDescent="0.2">
      <c r="A64" s="1" t="s">
        <v>303</v>
      </c>
      <c r="B64" s="1">
        <v>101.77</v>
      </c>
      <c r="C64" s="1">
        <v>101.77</v>
      </c>
      <c r="D64" s="1">
        <v>67.900000000000006</v>
      </c>
      <c r="E64" s="1" t="s">
        <v>11</v>
      </c>
      <c r="F64" s="1" t="s">
        <v>12</v>
      </c>
      <c r="G64" s="1">
        <v>95</v>
      </c>
      <c r="H64" s="1">
        <v>1.1912</v>
      </c>
      <c r="I64" s="1">
        <v>1.3932</v>
      </c>
      <c r="J64" s="1">
        <v>1.5849</v>
      </c>
      <c r="K64" s="1">
        <v>0.61380000000000001</v>
      </c>
      <c r="L64" s="1">
        <v>0.58079999999999998</v>
      </c>
      <c r="M64" s="1">
        <v>0.49199999999999999</v>
      </c>
      <c r="N64" s="1">
        <v>2.4720147039999998</v>
      </c>
      <c r="O64" s="1">
        <v>2.2707500000000002E-3</v>
      </c>
      <c r="P64" s="1">
        <v>1.3305</v>
      </c>
      <c r="Q64" s="1">
        <v>1.5704</v>
      </c>
      <c r="R64" s="1">
        <v>1.7701</v>
      </c>
      <c r="S64" s="1">
        <v>0.70469999999999999</v>
      </c>
      <c r="T64" s="1">
        <v>0.52480000000000004</v>
      </c>
      <c r="U64" s="1">
        <v>0.65459999999999996</v>
      </c>
      <c r="V64" s="2">
        <v>2.4791677719999998</v>
      </c>
      <c r="W64" s="3">
        <v>2.5316829999999999E-3</v>
      </c>
      <c r="X64" s="2">
        <f>AVERAGE(N64,V64)</f>
        <v>2.4755912379999998</v>
      </c>
      <c r="Y64" s="3">
        <f>AVERAGE(O64,W64)</f>
        <v>2.4012165E-3</v>
      </c>
      <c r="Z64" s="1" t="s">
        <v>2</v>
      </c>
    </row>
    <row r="65" spans="1:26" x14ac:dyDescent="0.2">
      <c r="A65" s="1" t="s">
        <v>304</v>
      </c>
      <c r="B65" s="1">
        <v>24.63</v>
      </c>
      <c r="C65" s="1">
        <v>29.83</v>
      </c>
      <c r="D65" s="1">
        <v>66.3</v>
      </c>
      <c r="E65" s="1" t="s">
        <v>13</v>
      </c>
      <c r="F65" s="1" t="s">
        <v>14</v>
      </c>
      <c r="G65" s="1">
        <v>43</v>
      </c>
      <c r="H65" s="1">
        <v>0.99080000000000001</v>
      </c>
      <c r="I65" s="1">
        <v>1.3062</v>
      </c>
      <c r="J65" s="1">
        <v>1.3676999999999999</v>
      </c>
      <c r="K65" s="1">
        <v>0.58079999999999998</v>
      </c>
      <c r="L65" s="1">
        <v>0.46989999999999998</v>
      </c>
      <c r="M65" s="1">
        <v>0.28839999999999999</v>
      </c>
      <c r="N65" s="1">
        <v>2.736688821</v>
      </c>
      <c r="O65" s="1">
        <v>5.8336999999999998E-3</v>
      </c>
      <c r="P65" s="1">
        <v>0.82410000000000005</v>
      </c>
      <c r="Q65" s="1">
        <v>1.0185999999999999</v>
      </c>
      <c r="R65" s="1">
        <v>1.1588000000000001</v>
      </c>
      <c r="S65" s="1">
        <v>0.62519999999999998</v>
      </c>
      <c r="T65" s="1">
        <v>0.27539999999999998</v>
      </c>
      <c r="U65" s="1">
        <v>0.38019999999999998</v>
      </c>
      <c r="V65" s="2">
        <v>2.3434572139999998</v>
      </c>
      <c r="W65" s="3">
        <v>1.5609018000000001E-2</v>
      </c>
      <c r="X65" s="2">
        <f>AVERAGE(N65,V65)</f>
        <v>2.5400730175000001</v>
      </c>
      <c r="Y65" s="3">
        <f>AVERAGE(O65,W65)</f>
        <v>1.0721359E-2</v>
      </c>
      <c r="Z65" s="1" t="s">
        <v>2</v>
      </c>
    </row>
    <row r="66" spans="1:26" x14ac:dyDescent="0.2">
      <c r="A66" s="1" t="s">
        <v>305</v>
      </c>
      <c r="B66" s="1">
        <v>7.68</v>
      </c>
      <c r="C66" s="1">
        <v>7.82</v>
      </c>
      <c r="D66" s="1">
        <v>24.8</v>
      </c>
      <c r="E66" s="1" t="s">
        <v>15</v>
      </c>
      <c r="F66" s="1" t="s">
        <v>16</v>
      </c>
      <c r="G66" s="1">
        <v>5</v>
      </c>
      <c r="H66" s="1">
        <v>0.95499999999999996</v>
      </c>
      <c r="I66" s="1">
        <v>0.99080000000000001</v>
      </c>
      <c r="J66" s="1">
        <v>1.2359</v>
      </c>
      <c r="K66" s="1">
        <v>0.35649999999999998</v>
      </c>
      <c r="L66" s="1">
        <v>0.50119999999999998</v>
      </c>
      <c r="M66" s="1">
        <v>0.4325</v>
      </c>
      <c r="N66" s="1">
        <v>2.4660517749999999</v>
      </c>
      <c r="O66" s="1">
        <v>2.9642409999999998E-3</v>
      </c>
      <c r="P66" s="1">
        <v>0.92900000000000005</v>
      </c>
      <c r="Q66" s="1">
        <v>1.2474000000000001</v>
      </c>
      <c r="R66" s="1">
        <v>1.1695</v>
      </c>
      <c r="S66" s="1">
        <v>0.23769999999999999</v>
      </c>
      <c r="T66" s="1">
        <v>0.29110000000000003</v>
      </c>
      <c r="U66" s="1">
        <v>0.27039999999999997</v>
      </c>
      <c r="V66" s="2">
        <v>4.1865615619999996</v>
      </c>
      <c r="W66" s="3">
        <v>9.42481E-4</v>
      </c>
      <c r="X66" s="2">
        <f>AVERAGE(N66,V66)</f>
        <v>3.3263066685</v>
      </c>
      <c r="Y66" s="3">
        <f>AVERAGE(O66,W66)</f>
        <v>1.9533609999999998E-3</v>
      </c>
      <c r="Z66" s="1" t="s">
        <v>2</v>
      </c>
    </row>
    <row r="67" spans="1:26" x14ac:dyDescent="0.2">
      <c r="A67" s="1" t="s">
        <v>306</v>
      </c>
      <c r="B67" s="1">
        <v>75.62</v>
      </c>
      <c r="C67" s="1">
        <v>75.63</v>
      </c>
      <c r="D67" s="1">
        <v>64</v>
      </c>
      <c r="E67" s="1" t="s">
        <v>17</v>
      </c>
      <c r="F67" s="1" t="s">
        <v>18</v>
      </c>
      <c r="G67" s="1">
        <v>117</v>
      </c>
      <c r="H67" s="1">
        <v>1.1375999999999999</v>
      </c>
      <c r="I67" s="1">
        <v>1.3183</v>
      </c>
      <c r="J67" s="1">
        <v>1.3305</v>
      </c>
      <c r="K67" s="1">
        <v>0.42070000000000002</v>
      </c>
      <c r="L67" s="1">
        <v>0.38369999999999999</v>
      </c>
      <c r="M67" s="1">
        <v>0.40550000000000003</v>
      </c>
      <c r="N67" s="1">
        <v>3.1295148359999998</v>
      </c>
      <c r="O67" s="1">
        <v>1.7065799999999999E-4</v>
      </c>
      <c r="P67" s="1">
        <v>1.2022999999999999</v>
      </c>
      <c r="Q67" s="1">
        <v>1.2359</v>
      </c>
      <c r="R67" s="1">
        <v>1.4059999999999999</v>
      </c>
      <c r="S67" s="1">
        <v>0.38019999999999998</v>
      </c>
      <c r="T67" s="1">
        <v>0.34360000000000002</v>
      </c>
      <c r="U67" s="1">
        <v>0.35649999999999998</v>
      </c>
      <c r="V67" s="2">
        <v>3.5584559840000001</v>
      </c>
      <c r="W67" s="3">
        <v>1.3496499999999999E-4</v>
      </c>
      <c r="X67" s="2">
        <f>AVERAGE(N67,V67)</f>
        <v>3.3439854100000002</v>
      </c>
      <c r="Y67" s="3">
        <f>AVERAGE(O67,W67)</f>
        <v>1.5281149999999999E-4</v>
      </c>
      <c r="Z67" s="1" t="s">
        <v>2</v>
      </c>
    </row>
    <row r="68" spans="1:26" x14ac:dyDescent="0.2">
      <c r="A68" s="1" t="s">
        <v>307</v>
      </c>
      <c r="B68" s="1">
        <v>55.55</v>
      </c>
      <c r="C68" s="1">
        <v>55.59</v>
      </c>
      <c r="D68" s="1">
        <v>76.7</v>
      </c>
      <c r="E68" s="1" t="s">
        <v>19</v>
      </c>
      <c r="F68" s="1" t="s">
        <v>20</v>
      </c>
      <c r="G68" s="1">
        <v>96</v>
      </c>
      <c r="H68" s="1">
        <v>1.2474000000000001</v>
      </c>
      <c r="I68" s="1">
        <v>1.7060999999999999</v>
      </c>
      <c r="J68" s="1">
        <v>1.3428</v>
      </c>
      <c r="K68" s="1">
        <v>0.54949999999999999</v>
      </c>
      <c r="L68" s="1">
        <v>0.39810000000000001</v>
      </c>
      <c r="M68" s="1">
        <v>0.34360000000000002</v>
      </c>
      <c r="N68" s="1">
        <v>3.3273698880000002</v>
      </c>
      <c r="O68" s="1">
        <v>2.7940560000000001E-3</v>
      </c>
      <c r="P68" s="1">
        <v>1.3062</v>
      </c>
      <c r="Q68" s="1">
        <v>1.4588000000000001</v>
      </c>
      <c r="R68" s="1">
        <v>1.2823</v>
      </c>
      <c r="S68" s="1">
        <v>0.57540000000000002</v>
      </c>
      <c r="T68" s="1">
        <v>0.34670000000000001</v>
      </c>
      <c r="U68" s="1">
        <v>0.33110000000000001</v>
      </c>
      <c r="V68" s="2">
        <v>3.2295722950000001</v>
      </c>
      <c r="W68" s="3">
        <v>6.4181600000000002E-4</v>
      </c>
      <c r="X68" s="2">
        <f>AVERAGE(N68,V68)</f>
        <v>3.2784710915000002</v>
      </c>
      <c r="Y68" s="3">
        <f>AVERAGE(O68,W68)</f>
        <v>1.717936E-3</v>
      </c>
      <c r="Z68" s="1" t="s">
        <v>2</v>
      </c>
    </row>
    <row r="69" spans="1:26" x14ac:dyDescent="0.2">
      <c r="A69" s="1" t="s">
        <v>308</v>
      </c>
      <c r="B69" s="1">
        <v>57.79</v>
      </c>
      <c r="C69" s="1">
        <v>57.91</v>
      </c>
      <c r="D69" s="1">
        <v>56.7</v>
      </c>
      <c r="E69" s="1" t="s">
        <v>21</v>
      </c>
      <c r="F69" s="1" t="s">
        <v>22</v>
      </c>
      <c r="G69" s="1">
        <v>49</v>
      </c>
      <c r="H69" s="1">
        <v>1.3183</v>
      </c>
      <c r="I69" s="1">
        <v>1.5704</v>
      </c>
      <c r="J69" s="1">
        <v>1.8879999999999999</v>
      </c>
      <c r="K69" s="1">
        <v>0.69179999999999997</v>
      </c>
      <c r="L69" s="1">
        <v>0.58609999999999995</v>
      </c>
      <c r="M69" s="1">
        <v>0.67920000000000003</v>
      </c>
      <c r="N69" s="1">
        <v>2.4407030810000001</v>
      </c>
      <c r="O69" s="1">
        <v>5.0270710000000001E-3</v>
      </c>
      <c r="P69" s="1">
        <v>1.5704</v>
      </c>
      <c r="Q69" s="1">
        <v>1.5995999999999999</v>
      </c>
      <c r="R69" s="1">
        <v>2.0893000000000002</v>
      </c>
      <c r="S69" s="1">
        <v>0.64270000000000005</v>
      </c>
      <c r="T69" s="1">
        <v>0.60260000000000002</v>
      </c>
      <c r="U69" s="1">
        <v>0.59699999999999998</v>
      </c>
      <c r="V69" s="2">
        <v>2.854746784</v>
      </c>
      <c r="W69" s="3">
        <v>2.5216829999999998E-3</v>
      </c>
      <c r="X69" s="2">
        <f>AVERAGE(N69,V69)</f>
        <v>2.6477249325000001</v>
      </c>
      <c r="Y69" s="3">
        <f>AVERAGE(O69,W69)</f>
        <v>3.7743769999999998E-3</v>
      </c>
      <c r="Z69" s="1" t="s">
        <v>2</v>
      </c>
    </row>
    <row r="70" spans="1:26" x14ac:dyDescent="0.2">
      <c r="A70" s="1" t="s">
        <v>309</v>
      </c>
      <c r="B70" s="1">
        <v>24.8</v>
      </c>
      <c r="C70" s="1">
        <v>24.86</v>
      </c>
      <c r="D70" s="1">
        <v>52.1</v>
      </c>
      <c r="E70" s="1" t="s">
        <v>23</v>
      </c>
      <c r="F70" s="1" t="s">
        <v>24</v>
      </c>
      <c r="G70" s="1">
        <v>24</v>
      </c>
      <c r="H70" s="1">
        <v>1.2474000000000001</v>
      </c>
      <c r="I70" s="1">
        <v>1.2359</v>
      </c>
      <c r="J70" s="1">
        <v>1.2588999999999999</v>
      </c>
      <c r="K70" s="1">
        <v>0.47420000000000001</v>
      </c>
      <c r="L70" s="1">
        <v>0.58079999999999998</v>
      </c>
      <c r="M70" s="1">
        <v>0.70469999999999999</v>
      </c>
      <c r="N70" s="1">
        <v>2.1266124909999999</v>
      </c>
      <c r="O70" s="1">
        <v>5.9046000000000001E-4</v>
      </c>
      <c r="P70" s="1">
        <v>0.85509999999999997</v>
      </c>
      <c r="Q70" s="1">
        <v>1.2706</v>
      </c>
      <c r="R70" s="1">
        <v>1.5704</v>
      </c>
      <c r="S70" s="1">
        <v>0.47420000000000001</v>
      </c>
      <c r="T70" s="1">
        <v>0.61380000000000001</v>
      </c>
      <c r="U70" s="1">
        <v>0.66679999999999995</v>
      </c>
      <c r="V70" s="2">
        <v>2.1062799179999998</v>
      </c>
      <c r="W70" s="3">
        <v>3.9666247000000002E-2</v>
      </c>
      <c r="X70" s="2">
        <f>AVERAGE(N70,V70)</f>
        <v>2.1164462044999999</v>
      </c>
      <c r="Y70" s="3">
        <f>AVERAGE(O70,W70)</f>
        <v>2.0128353500000001E-2</v>
      </c>
      <c r="Z70" s="1" t="s">
        <v>2</v>
      </c>
    </row>
    <row r="71" spans="1:26" x14ac:dyDescent="0.2">
      <c r="A71" s="1" t="s">
        <v>310</v>
      </c>
      <c r="B71" s="1">
        <v>17.52</v>
      </c>
      <c r="C71" s="1">
        <v>17.55</v>
      </c>
      <c r="D71" s="1">
        <v>37.799999999999997</v>
      </c>
      <c r="E71" s="1" t="s">
        <v>25</v>
      </c>
      <c r="F71" s="1" t="s">
        <v>26</v>
      </c>
      <c r="G71" s="1">
        <v>15</v>
      </c>
      <c r="H71" s="1">
        <v>0.871</v>
      </c>
      <c r="I71" s="1">
        <v>0.92900000000000005</v>
      </c>
      <c r="J71" s="1">
        <v>1.2359</v>
      </c>
      <c r="K71" s="1">
        <v>0.1754</v>
      </c>
      <c r="L71" s="1">
        <v>0.49199999999999999</v>
      </c>
      <c r="M71" s="1">
        <v>0.46129999999999999</v>
      </c>
      <c r="N71" s="1">
        <v>2.6897315499999999</v>
      </c>
      <c r="O71" s="1">
        <v>1.3764054E-2</v>
      </c>
      <c r="P71" s="1">
        <v>0.74470000000000003</v>
      </c>
      <c r="Q71" s="1">
        <v>1.0864</v>
      </c>
      <c r="R71" s="1">
        <v>0.86299999999999999</v>
      </c>
      <c r="S71" s="1">
        <v>0.30199999999999999</v>
      </c>
      <c r="T71" s="1">
        <v>0.3342</v>
      </c>
      <c r="U71" s="1">
        <v>0.33110000000000001</v>
      </c>
      <c r="V71" s="2">
        <v>2.7851752300000001</v>
      </c>
      <c r="W71" s="3">
        <v>4.6355199999999997E-3</v>
      </c>
      <c r="X71" s="2">
        <f>AVERAGE(N71,V71)</f>
        <v>2.7374533899999998</v>
      </c>
      <c r="Y71" s="3">
        <f>AVERAGE(O71,W71)</f>
        <v>9.1997869999999992E-3</v>
      </c>
      <c r="Z71" s="1" t="s">
        <v>2</v>
      </c>
    </row>
    <row r="72" spans="1:26" x14ac:dyDescent="0.2">
      <c r="A72" s="1" t="s">
        <v>311</v>
      </c>
      <c r="B72" s="1">
        <v>18.63</v>
      </c>
      <c r="C72" s="1">
        <v>18.77</v>
      </c>
      <c r="D72" s="1">
        <v>48.3</v>
      </c>
      <c r="E72" s="1" t="s">
        <v>27</v>
      </c>
      <c r="F72" s="1" t="s">
        <v>28</v>
      </c>
      <c r="G72" s="1">
        <v>18</v>
      </c>
      <c r="H72" s="1">
        <v>1.0568</v>
      </c>
      <c r="I72" s="1">
        <v>1.5704</v>
      </c>
      <c r="J72" s="1">
        <v>1.5136000000000001</v>
      </c>
      <c r="K72" s="1">
        <v>0.95499999999999996</v>
      </c>
      <c r="L72" s="1">
        <v>0.34989999999999999</v>
      </c>
      <c r="M72" s="1">
        <v>0.57540000000000002</v>
      </c>
      <c r="N72" s="1">
        <v>2.2022017759999999</v>
      </c>
      <c r="O72" s="1">
        <v>3.4860191999999998E-2</v>
      </c>
      <c r="P72" s="1">
        <v>1.0470999999999999</v>
      </c>
      <c r="Q72" s="1">
        <v>1.4321999999999999</v>
      </c>
      <c r="R72" s="1">
        <v>1.4997</v>
      </c>
      <c r="S72" s="1">
        <v>0.58609999999999995</v>
      </c>
      <c r="T72" s="1">
        <v>0.80910000000000004</v>
      </c>
      <c r="U72" s="1">
        <v>0.4325</v>
      </c>
      <c r="V72" s="2">
        <v>2.1770531270000002</v>
      </c>
      <c r="W72" s="3">
        <v>1.5868351999999999E-2</v>
      </c>
      <c r="X72" s="2">
        <f>AVERAGE(N72,V72)</f>
        <v>2.1896274514999998</v>
      </c>
      <c r="Y72" s="3">
        <f>AVERAGE(O72,W72)</f>
        <v>2.5364272E-2</v>
      </c>
      <c r="Z72" s="1" t="s">
        <v>2</v>
      </c>
    </row>
    <row r="73" spans="1:26" x14ac:dyDescent="0.2">
      <c r="A73" s="1" t="s">
        <v>312</v>
      </c>
      <c r="B73" s="1">
        <v>38.97</v>
      </c>
      <c r="C73" s="1">
        <v>39.08</v>
      </c>
      <c r="D73" s="1">
        <v>45.2</v>
      </c>
      <c r="E73" s="1" t="s">
        <v>29</v>
      </c>
      <c r="F73" s="1" t="s">
        <v>30</v>
      </c>
      <c r="G73" s="1">
        <v>24</v>
      </c>
      <c r="H73" s="1">
        <v>0.871</v>
      </c>
      <c r="I73" s="1">
        <v>1.1375999999999999</v>
      </c>
      <c r="J73" s="1">
        <v>0.71779999999999999</v>
      </c>
      <c r="K73" s="1">
        <v>0.42459999999999998</v>
      </c>
      <c r="L73" s="1">
        <v>0.31919999999999998</v>
      </c>
      <c r="M73" s="1">
        <v>0.45710000000000001</v>
      </c>
      <c r="N73" s="1">
        <v>2.2702972770000001</v>
      </c>
      <c r="O73" s="1">
        <v>1.7160385E-2</v>
      </c>
      <c r="P73" s="1">
        <v>0.80910000000000004</v>
      </c>
      <c r="Q73" s="1">
        <v>1.2359</v>
      </c>
      <c r="R73" s="1">
        <v>0.97270000000000001</v>
      </c>
      <c r="S73" s="1">
        <v>0.35970000000000002</v>
      </c>
      <c r="T73" s="1">
        <v>0.35970000000000002</v>
      </c>
      <c r="U73" s="1">
        <v>0.54949999999999999</v>
      </c>
      <c r="V73" s="2">
        <v>2.3782015919999999</v>
      </c>
      <c r="W73" s="3">
        <v>1.3929927E-2</v>
      </c>
      <c r="X73" s="2">
        <f>AVERAGE(N73,V73)</f>
        <v>2.3242494345</v>
      </c>
      <c r="Y73" s="3">
        <f>AVERAGE(O73,W73)</f>
        <v>1.5545156000000001E-2</v>
      </c>
      <c r="Z73" s="1" t="s">
        <v>2</v>
      </c>
    </row>
    <row r="74" spans="1:26" x14ac:dyDescent="0.2">
      <c r="A74" s="1" t="s">
        <v>313</v>
      </c>
      <c r="B74" s="1">
        <v>90.41</v>
      </c>
      <c r="C74" s="1">
        <v>99.63</v>
      </c>
      <c r="D74" s="1">
        <v>79.8</v>
      </c>
      <c r="E74" s="1" t="s">
        <v>31</v>
      </c>
      <c r="F74" s="1" t="s">
        <v>32</v>
      </c>
      <c r="G74" s="1">
        <v>129</v>
      </c>
      <c r="H74" s="1">
        <v>1.1066</v>
      </c>
      <c r="I74" s="1">
        <v>1.3804000000000001</v>
      </c>
      <c r="J74" s="1">
        <v>1.5849</v>
      </c>
      <c r="K74" s="1">
        <v>0.59699999999999998</v>
      </c>
      <c r="L74" s="1">
        <v>0.49659999999999999</v>
      </c>
      <c r="M74" s="1">
        <v>0.40179999999999999</v>
      </c>
      <c r="N74" s="1">
        <v>2.722950381</v>
      </c>
      <c r="O74" s="1">
        <v>4.5593589999999998E-3</v>
      </c>
      <c r="P74" s="1">
        <v>1</v>
      </c>
      <c r="Q74" s="1">
        <v>1.4722999999999999</v>
      </c>
      <c r="R74" s="1">
        <v>1.3552</v>
      </c>
      <c r="S74" s="1">
        <v>0.61380000000000001</v>
      </c>
      <c r="T74" s="1">
        <v>0.54449999999999998</v>
      </c>
      <c r="U74" s="1">
        <v>0.51519999999999999</v>
      </c>
      <c r="V74" s="2">
        <v>2.2871227969999999</v>
      </c>
      <c r="W74" s="3">
        <v>7.7473230000000004E-3</v>
      </c>
      <c r="X74" s="2">
        <f>AVERAGE(N74,V74)</f>
        <v>2.5050365889999999</v>
      </c>
      <c r="Y74" s="3">
        <f>AVERAGE(O74,W74)</f>
        <v>6.1533409999999997E-3</v>
      </c>
      <c r="Z74" s="1" t="s">
        <v>2</v>
      </c>
    </row>
    <row r="75" spans="1:26" x14ac:dyDescent="0.2">
      <c r="A75" s="1" t="s">
        <v>314</v>
      </c>
      <c r="B75" s="1">
        <v>105.82</v>
      </c>
      <c r="C75" s="1">
        <v>107.93</v>
      </c>
      <c r="D75" s="1">
        <v>34.700000000000003</v>
      </c>
      <c r="E75" s="1" t="s">
        <v>33</v>
      </c>
      <c r="F75" s="1" t="s">
        <v>34</v>
      </c>
      <c r="G75" s="1">
        <v>68</v>
      </c>
      <c r="H75" s="1">
        <v>0.88719999999999999</v>
      </c>
      <c r="I75" s="1">
        <v>0.99080000000000001</v>
      </c>
      <c r="J75" s="1">
        <v>0.84719999999999995</v>
      </c>
      <c r="K75" s="1">
        <v>0.42070000000000002</v>
      </c>
      <c r="L75" s="1">
        <v>0.39810000000000001</v>
      </c>
      <c r="M75" s="1">
        <v>0.42459999999999998</v>
      </c>
      <c r="N75" s="1">
        <v>2.1917323469999999</v>
      </c>
      <c r="O75" s="1">
        <v>3.4540200000000002E-4</v>
      </c>
      <c r="P75" s="1">
        <v>0.91200000000000003</v>
      </c>
      <c r="Q75" s="1">
        <v>1.0093000000000001</v>
      </c>
      <c r="R75" s="1">
        <v>0.96379999999999999</v>
      </c>
      <c r="S75" s="1">
        <v>0.51519999999999999</v>
      </c>
      <c r="T75" s="1">
        <v>0.44869999999999999</v>
      </c>
      <c r="U75" s="1">
        <v>0.42070000000000002</v>
      </c>
      <c r="V75" s="2">
        <v>2.0837064860000001</v>
      </c>
      <c r="W75" s="3">
        <v>2.2827599999999999E-4</v>
      </c>
      <c r="X75" s="2">
        <f>AVERAGE(N75,V75)</f>
        <v>2.1377194165</v>
      </c>
      <c r="Y75" s="3">
        <f>AVERAGE(O75,W75)</f>
        <v>2.86839E-4</v>
      </c>
      <c r="Z75" s="1" t="s">
        <v>2</v>
      </c>
    </row>
    <row r="76" spans="1:26" x14ac:dyDescent="0.2">
      <c r="A76" s="1" t="s">
        <v>315</v>
      </c>
      <c r="B76" s="1">
        <v>24.35</v>
      </c>
      <c r="C76" s="1">
        <v>24.5</v>
      </c>
      <c r="D76" s="1">
        <v>26.9</v>
      </c>
      <c r="E76" s="1" t="s">
        <v>35</v>
      </c>
      <c r="F76" s="1" t="s">
        <v>36</v>
      </c>
      <c r="G76" s="1">
        <v>16</v>
      </c>
      <c r="H76" s="1">
        <v>0.9204</v>
      </c>
      <c r="I76" s="1">
        <v>1.1482000000000001</v>
      </c>
      <c r="J76" s="1">
        <v>1.0185999999999999</v>
      </c>
      <c r="K76" s="1">
        <v>0.3221</v>
      </c>
      <c r="L76" s="1">
        <v>0.55459999999999998</v>
      </c>
      <c r="M76" s="1">
        <v>0.58609999999999995</v>
      </c>
      <c r="N76" s="1">
        <v>2.1104730649999999</v>
      </c>
      <c r="O76" s="1">
        <v>6.9935960000000004E-3</v>
      </c>
      <c r="P76" s="1">
        <v>0.82410000000000005</v>
      </c>
      <c r="Q76" s="1">
        <v>1.1588000000000001</v>
      </c>
      <c r="R76" s="1">
        <v>1.1588000000000001</v>
      </c>
      <c r="S76" s="1">
        <v>0.37330000000000002</v>
      </c>
      <c r="T76" s="1">
        <v>0.42070000000000002</v>
      </c>
      <c r="U76" s="1">
        <v>0.46129999999999999</v>
      </c>
      <c r="V76" s="2">
        <v>2.5027483469999998</v>
      </c>
      <c r="W76" s="3">
        <v>5.3450659999999999E-3</v>
      </c>
      <c r="X76" s="2">
        <f>AVERAGE(N76,V76)</f>
        <v>2.3066107059999998</v>
      </c>
      <c r="Y76" s="3">
        <f>AVERAGE(O76,W76)</f>
        <v>6.1693310000000001E-3</v>
      </c>
      <c r="Z76" s="1" t="s">
        <v>2</v>
      </c>
    </row>
    <row r="77" spans="1:26" x14ac:dyDescent="0.2">
      <c r="A77" s="1" t="s">
        <v>316</v>
      </c>
      <c r="B77" s="1">
        <v>5.08</v>
      </c>
      <c r="C77" s="1">
        <v>5.15</v>
      </c>
      <c r="D77" s="1">
        <v>35.700000000000003</v>
      </c>
      <c r="E77" s="1" t="s">
        <v>37</v>
      </c>
      <c r="F77" s="1" t="s">
        <v>38</v>
      </c>
      <c r="G77" s="1">
        <v>10</v>
      </c>
      <c r="H77" s="1">
        <v>2.5118999999999998</v>
      </c>
      <c r="I77" s="1">
        <v>2.0893000000000002</v>
      </c>
      <c r="J77" s="1">
        <v>2.1086</v>
      </c>
      <c r="K77" s="1">
        <v>0.40550000000000003</v>
      </c>
      <c r="L77" s="1">
        <v>0.58609999999999995</v>
      </c>
      <c r="M77" s="1">
        <v>0.59160000000000001</v>
      </c>
      <c r="N77" s="1">
        <v>4.2381253159999996</v>
      </c>
      <c r="O77" s="1">
        <v>3.4498599999999998E-4</v>
      </c>
      <c r="P77" s="1">
        <v>2.5118999999999998</v>
      </c>
      <c r="Q77" s="1">
        <v>2.0701000000000001</v>
      </c>
      <c r="R77" s="1">
        <v>1.8707</v>
      </c>
      <c r="S77" s="1">
        <v>0.53949999999999998</v>
      </c>
      <c r="T77" s="1">
        <v>0.50580000000000003</v>
      </c>
      <c r="U77" s="1">
        <v>0.84719999999999995</v>
      </c>
      <c r="V77" s="2">
        <v>3.4096169089999999</v>
      </c>
      <c r="W77" s="3">
        <v>2.239099E-3</v>
      </c>
      <c r="X77" s="2">
        <f>AVERAGE(N77,V77)</f>
        <v>3.8238711125</v>
      </c>
      <c r="Y77" s="3">
        <f>AVERAGE(O77,W77)</f>
        <v>1.2920424999999999E-3</v>
      </c>
      <c r="Z77" s="1" t="s">
        <v>2</v>
      </c>
    </row>
    <row r="78" spans="1:26" x14ac:dyDescent="0.2">
      <c r="A78" s="1" t="s">
        <v>317</v>
      </c>
      <c r="B78" s="1">
        <v>29.49</v>
      </c>
      <c r="C78" s="1">
        <v>30.41</v>
      </c>
      <c r="D78" s="1">
        <v>44.1</v>
      </c>
      <c r="E78" s="1" t="s">
        <v>39</v>
      </c>
      <c r="F78" s="1" t="s">
        <v>40</v>
      </c>
      <c r="G78" s="1">
        <v>23</v>
      </c>
      <c r="H78" s="1">
        <v>1.2245999999999999</v>
      </c>
      <c r="I78" s="1">
        <v>1.4454</v>
      </c>
      <c r="J78" s="1">
        <v>1.3062</v>
      </c>
      <c r="K78" s="1">
        <v>0.50119999999999998</v>
      </c>
      <c r="L78" s="1">
        <v>0.46989999999999998</v>
      </c>
      <c r="M78" s="1">
        <v>0.47860000000000003</v>
      </c>
      <c r="N78" s="1">
        <v>2.742774367</v>
      </c>
      <c r="O78" s="1">
        <v>2.0632699999999999E-4</v>
      </c>
      <c r="P78" s="1">
        <v>1.1482000000000001</v>
      </c>
      <c r="Q78" s="1">
        <v>1.0765</v>
      </c>
      <c r="R78" s="1">
        <v>1.2245999999999999</v>
      </c>
      <c r="S78" s="1">
        <v>0.39079999999999998</v>
      </c>
      <c r="T78" s="1">
        <v>0.50580000000000003</v>
      </c>
      <c r="U78" s="1">
        <v>0.38729999999999998</v>
      </c>
      <c r="V78" s="2">
        <v>2.6865799520000002</v>
      </c>
      <c r="W78" s="3">
        <v>2.3694300000000001E-4</v>
      </c>
      <c r="X78" s="2">
        <f>AVERAGE(N78,V78)</f>
        <v>2.7146771594999999</v>
      </c>
      <c r="Y78" s="3">
        <f>AVERAGE(O78,W78)</f>
        <v>2.21635E-4</v>
      </c>
      <c r="Z78" s="1" t="s">
        <v>2</v>
      </c>
    </row>
    <row r="79" spans="1:26" x14ac:dyDescent="0.2">
      <c r="A79" s="1" t="s">
        <v>318</v>
      </c>
      <c r="B79" s="1">
        <v>69.180000000000007</v>
      </c>
      <c r="C79" s="1">
        <v>75.66</v>
      </c>
      <c r="D79" s="1">
        <v>55.3</v>
      </c>
      <c r="E79" s="1" t="s">
        <v>41</v>
      </c>
      <c r="F79" s="1" t="s">
        <v>42</v>
      </c>
      <c r="G79" s="1">
        <v>76</v>
      </c>
      <c r="H79" s="1">
        <v>1.2474000000000001</v>
      </c>
      <c r="I79" s="1">
        <v>1.4191</v>
      </c>
      <c r="J79" s="1">
        <v>1.5417000000000001</v>
      </c>
      <c r="K79" s="1">
        <v>0.66679999999999995</v>
      </c>
      <c r="L79" s="1">
        <v>0.56489999999999996</v>
      </c>
      <c r="M79" s="1">
        <v>0.47420000000000001</v>
      </c>
      <c r="N79" s="1">
        <v>2.4668503429999999</v>
      </c>
      <c r="O79" s="1">
        <v>1.2123189999999999E-3</v>
      </c>
      <c r="P79" s="1">
        <v>1.1169</v>
      </c>
      <c r="Q79" s="1">
        <v>1.3932</v>
      </c>
      <c r="R79" s="1">
        <v>1.4454</v>
      </c>
      <c r="S79" s="1">
        <v>0.38019999999999998</v>
      </c>
      <c r="T79" s="1">
        <v>0.47860000000000003</v>
      </c>
      <c r="U79" s="1">
        <v>0.40550000000000003</v>
      </c>
      <c r="V79" s="2">
        <v>3.128608716</v>
      </c>
      <c r="W79" s="3">
        <v>1.0723149999999999E-3</v>
      </c>
      <c r="X79" s="2">
        <f>AVERAGE(N79,V79)</f>
        <v>2.7977295294999998</v>
      </c>
      <c r="Y79" s="3">
        <f>AVERAGE(O79,W79)</f>
        <v>1.1423169999999999E-3</v>
      </c>
      <c r="Z79" s="1" t="s">
        <v>2</v>
      </c>
    </row>
    <row r="80" spans="1:26" x14ac:dyDescent="0.2">
      <c r="A80" s="1" t="s">
        <v>319</v>
      </c>
      <c r="B80" s="1">
        <v>86.67</v>
      </c>
      <c r="C80" s="1">
        <v>87.23</v>
      </c>
      <c r="D80" s="1">
        <v>50.2</v>
      </c>
      <c r="E80" s="1" t="s">
        <v>43</v>
      </c>
      <c r="F80" s="1" t="s">
        <v>44</v>
      </c>
      <c r="G80" s="1">
        <v>125</v>
      </c>
      <c r="H80" s="1">
        <v>1.3305</v>
      </c>
      <c r="I80" s="1">
        <v>1.6144000000000001</v>
      </c>
      <c r="J80" s="1">
        <v>1.9055</v>
      </c>
      <c r="K80" s="1">
        <v>0.82410000000000005</v>
      </c>
      <c r="L80" s="1">
        <v>0.59160000000000001</v>
      </c>
      <c r="M80" s="1">
        <v>0.41689999999999999</v>
      </c>
      <c r="N80" s="1">
        <v>2.6467314200000001</v>
      </c>
      <c r="O80" s="1">
        <v>7.8163520000000004E-3</v>
      </c>
      <c r="P80" s="1">
        <v>1.1066</v>
      </c>
      <c r="Q80" s="1">
        <v>1.4859</v>
      </c>
      <c r="R80" s="1">
        <v>1.5136000000000001</v>
      </c>
      <c r="S80" s="1">
        <v>0.63680000000000003</v>
      </c>
      <c r="T80" s="1">
        <v>0.51049999999999995</v>
      </c>
      <c r="U80" s="1">
        <v>0.45710000000000001</v>
      </c>
      <c r="V80" s="2">
        <v>2.5592744949999999</v>
      </c>
      <c r="W80" s="3">
        <v>4.1666979999999999E-3</v>
      </c>
      <c r="X80" s="2">
        <f>AVERAGE(N80,V80)</f>
        <v>2.6030029575000002</v>
      </c>
      <c r="Y80" s="3">
        <f>AVERAGE(O80,W80)</f>
        <v>5.9915250000000001E-3</v>
      </c>
      <c r="Z80" s="1" t="s">
        <v>2</v>
      </c>
    </row>
    <row r="81" spans="1:26" x14ac:dyDescent="0.2">
      <c r="A81" s="1" t="s">
        <v>320</v>
      </c>
      <c r="B81" s="1">
        <v>27.21</v>
      </c>
      <c r="C81" s="1">
        <v>27.28</v>
      </c>
      <c r="D81" s="1">
        <v>59.7</v>
      </c>
      <c r="E81" s="1" t="s">
        <v>45</v>
      </c>
      <c r="F81" s="1" t="s">
        <v>46</v>
      </c>
      <c r="G81" s="1">
        <v>26</v>
      </c>
      <c r="H81" s="1">
        <v>0.81659999999999999</v>
      </c>
      <c r="I81" s="1">
        <v>1.5276000000000001</v>
      </c>
      <c r="J81" s="1">
        <v>1.2942</v>
      </c>
      <c r="K81" s="1">
        <v>0.69820000000000004</v>
      </c>
      <c r="L81" s="1">
        <v>0.33110000000000001</v>
      </c>
      <c r="M81" s="1">
        <v>0.30480000000000002</v>
      </c>
      <c r="N81" s="1">
        <v>2.7272318420000001</v>
      </c>
      <c r="O81" s="1">
        <v>3.4908117000000002E-2</v>
      </c>
      <c r="P81" s="1">
        <v>0.97270000000000001</v>
      </c>
      <c r="Q81" s="1">
        <v>1.7865</v>
      </c>
      <c r="R81" s="1">
        <v>1.2823</v>
      </c>
      <c r="S81" s="1">
        <v>0.86299999999999999</v>
      </c>
      <c r="T81" s="1">
        <v>0.39450000000000002</v>
      </c>
      <c r="U81" s="1">
        <v>0.41299999999999998</v>
      </c>
      <c r="V81" s="2">
        <v>2.419335528</v>
      </c>
      <c r="W81" s="3">
        <v>4.8839852000000003E-2</v>
      </c>
      <c r="X81" s="2">
        <f>AVERAGE(N81,V81)</f>
        <v>2.5732836849999998</v>
      </c>
      <c r="Y81" s="3">
        <f>AVERAGE(O81,W81)</f>
        <v>4.1873984500000003E-2</v>
      </c>
      <c r="Z81" s="1" t="s">
        <v>2</v>
      </c>
    </row>
    <row r="82" spans="1:26" x14ac:dyDescent="0.2">
      <c r="A82" s="1" t="s">
        <v>321</v>
      </c>
      <c r="B82" s="1">
        <v>19.88</v>
      </c>
      <c r="C82" s="1">
        <v>20.04</v>
      </c>
      <c r="D82" s="1">
        <v>58.4</v>
      </c>
      <c r="E82" s="1" t="s">
        <v>47</v>
      </c>
      <c r="F82" s="1" t="s">
        <v>48</v>
      </c>
      <c r="G82" s="1">
        <v>11</v>
      </c>
      <c r="H82" s="1">
        <v>0.86299999999999999</v>
      </c>
      <c r="I82" s="1">
        <v>1.0568</v>
      </c>
      <c r="J82" s="1">
        <v>1.1066</v>
      </c>
      <c r="K82" s="1">
        <v>0.4446</v>
      </c>
      <c r="L82" s="1">
        <v>0.42070000000000002</v>
      </c>
      <c r="M82" s="1">
        <v>0.4446</v>
      </c>
      <c r="N82" s="1">
        <v>2.3104053740000001</v>
      </c>
      <c r="O82" s="1">
        <v>1.5638449999999999E-3</v>
      </c>
      <c r="P82" s="1">
        <v>1.0666</v>
      </c>
      <c r="Q82" s="1">
        <v>1.2022999999999999</v>
      </c>
      <c r="R82" s="1">
        <v>1.2706</v>
      </c>
      <c r="S82" s="1">
        <v>0.52969999999999995</v>
      </c>
      <c r="T82" s="1">
        <v>0.49199999999999999</v>
      </c>
      <c r="U82" s="1">
        <v>0.50580000000000003</v>
      </c>
      <c r="V82" s="2">
        <v>2.317184943</v>
      </c>
      <c r="W82" s="3">
        <v>3.87797E-4</v>
      </c>
      <c r="X82" s="2">
        <f>AVERAGE(N82,V82)</f>
        <v>2.3137951585000001</v>
      </c>
      <c r="Y82" s="3">
        <f>AVERAGE(O82,W82)</f>
        <v>9.7582099999999998E-4</v>
      </c>
      <c r="Z82" s="1" t="s">
        <v>2</v>
      </c>
    </row>
    <row r="83" spans="1:26" x14ac:dyDescent="0.2">
      <c r="A83" s="1" t="s">
        <v>322</v>
      </c>
      <c r="B83" s="1">
        <v>7.83</v>
      </c>
      <c r="C83" s="1">
        <v>7.91</v>
      </c>
      <c r="D83" s="1">
        <v>24.2</v>
      </c>
      <c r="E83" s="1" t="s">
        <v>49</v>
      </c>
      <c r="F83" s="1" t="s">
        <v>50</v>
      </c>
      <c r="G83" s="1">
        <v>7</v>
      </c>
      <c r="H83" s="1">
        <v>2.4889000000000001</v>
      </c>
      <c r="I83" s="1">
        <v>2.5350999999999999</v>
      </c>
      <c r="J83" s="1">
        <v>2.2080000000000002</v>
      </c>
      <c r="K83" s="1">
        <v>1.2942</v>
      </c>
      <c r="L83" s="1">
        <v>1.1588000000000001</v>
      </c>
      <c r="M83" s="1">
        <v>0.91200000000000003</v>
      </c>
      <c r="N83" s="1">
        <v>2.1491827639999999</v>
      </c>
      <c r="O83" s="1">
        <v>1.0477209999999999E-3</v>
      </c>
      <c r="P83" s="1">
        <v>3.1623000000000001</v>
      </c>
      <c r="Q83" s="1">
        <v>3.2509000000000001</v>
      </c>
      <c r="R83" s="1">
        <v>2.2698999999999998</v>
      </c>
      <c r="S83" s="1">
        <v>1.8365</v>
      </c>
      <c r="T83" s="1">
        <v>1.0470999999999999</v>
      </c>
      <c r="U83" s="1">
        <v>1.0185999999999999</v>
      </c>
      <c r="V83" s="2">
        <v>2.2251806670000001</v>
      </c>
      <c r="W83" s="3">
        <v>1.8063474E-2</v>
      </c>
      <c r="X83" s="2">
        <f>AVERAGE(N83,V83)</f>
        <v>2.1871817155</v>
      </c>
      <c r="Y83" s="3">
        <f>AVERAGE(O83,W83)</f>
        <v>9.5555975000000005E-3</v>
      </c>
      <c r="Z83" s="1" t="s">
        <v>2</v>
      </c>
    </row>
    <row r="84" spans="1:26" x14ac:dyDescent="0.2">
      <c r="A84" s="1" t="s">
        <v>323</v>
      </c>
      <c r="B84" s="1">
        <v>14.24</v>
      </c>
      <c r="C84" s="1">
        <v>14.34</v>
      </c>
      <c r="D84" s="1">
        <v>70.2</v>
      </c>
      <c r="E84" s="1" t="s">
        <v>51</v>
      </c>
      <c r="F84" s="1" t="s">
        <v>52</v>
      </c>
      <c r="G84" s="1">
        <v>15</v>
      </c>
      <c r="H84" s="1">
        <v>0.86299999999999999</v>
      </c>
      <c r="I84" s="1">
        <v>1.4588000000000001</v>
      </c>
      <c r="J84" s="1">
        <v>1.3062</v>
      </c>
      <c r="K84" s="1">
        <v>0.67920000000000003</v>
      </c>
      <c r="L84" s="1">
        <v>0.59160000000000001</v>
      </c>
      <c r="M84" s="1">
        <v>0.40550000000000003</v>
      </c>
      <c r="N84" s="1">
        <v>2.1642904010000001</v>
      </c>
      <c r="O84" s="1">
        <v>2.9427778000000002E-2</v>
      </c>
      <c r="P84" s="1">
        <v>0.61939999999999995</v>
      </c>
      <c r="Q84" s="1">
        <v>0.98170000000000002</v>
      </c>
      <c r="R84" s="1">
        <v>1.0568</v>
      </c>
      <c r="S84" s="1">
        <v>0.4446</v>
      </c>
      <c r="T84" s="1">
        <v>0.48749999999999999</v>
      </c>
      <c r="U84" s="1">
        <v>0.3664</v>
      </c>
      <c r="V84" s="2">
        <v>2.0469002700000001</v>
      </c>
      <c r="W84" s="3">
        <v>3.1503838999999999E-2</v>
      </c>
      <c r="X84" s="2">
        <f>AVERAGE(N84,V84)</f>
        <v>2.1055953355000003</v>
      </c>
      <c r="Y84" s="3">
        <f>AVERAGE(O84,W84)</f>
        <v>3.04658085E-2</v>
      </c>
      <c r="Z84" s="1" t="s">
        <v>2</v>
      </c>
    </row>
    <row r="85" spans="1:26" x14ac:dyDescent="0.2">
      <c r="A85" s="1" t="s">
        <v>324</v>
      </c>
      <c r="B85" s="1">
        <v>73.12</v>
      </c>
      <c r="C85" s="1">
        <v>73.39</v>
      </c>
      <c r="D85" s="1">
        <v>74.099999999999994</v>
      </c>
      <c r="E85" s="1" t="s">
        <v>53</v>
      </c>
      <c r="F85" s="1" t="s">
        <v>54</v>
      </c>
      <c r="G85" s="1">
        <v>77</v>
      </c>
      <c r="H85" s="1">
        <v>0.99080000000000001</v>
      </c>
      <c r="I85" s="1">
        <v>1.5136000000000001</v>
      </c>
      <c r="J85" s="1">
        <v>1.3062</v>
      </c>
      <c r="K85" s="1">
        <v>0.55979999999999996</v>
      </c>
      <c r="L85" s="1">
        <v>0.61380000000000001</v>
      </c>
      <c r="M85" s="1">
        <v>0.38019999999999998</v>
      </c>
      <c r="N85" s="1">
        <v>2.4524391809999999</v>
      </c>
      <c r="O85" s="1">
        <v>1.0916331E-2</v>
      </c>
      <c r="P85" s="1">
        <v>1</v>
      </c>
      <c r="Q85" s="1">
        <v>1.2134</v>
      </c>
      <c r="R85" s="1">
        <v>1.0965</v>
      </c>
      <c r="S85" s="1">
        <v>0.60809999999999997</v>
      </c>
      <c r="T85" s="1">
        <v>0.50119999999999998</v>
      </c>
      <c r="U85" s="1">
        <v>0.45290000000000002</v>
      </c>
      <c r="V85" s="2">
        <v>2.1187427990000001</v>
      </c>
      <c r="W85" s="3">
        <v>1.6256199999999999E-3</v>
      </c>
      <c r="X85" s="2">
        <f>AVERAGE(N85,V85)</f>
        <v>2.2855909900000002</v>
      </c>
      <c r="Y85" s="3">
        <f>AVERAGE(O85,W85)</f>
        <v>6.2709754999999996E-3</v>
      </c>
      <c r="Z85" s="1" t="s">
        <v>2</v>
      </c>
    </row>
    <row r="86" spans="1:26" x14ac:dyDescent="0.2">
      <c r="A86" s="1" t="s">
        <v>325</v>
      </c>
      <c r="B86" s="1">
        <v>21.61</v>
      </c>
      <c r="C86" s="1">
        <v>21.64</v>
      </c>
      <c r="D86" s="1">
        <v>39.299999999999997</v>
      </c>
      <c r="E86" s="1" t="s">
        <v>55</v>
      </c>
      <c r="F86" s="1" t="s">
        <v>56</v>
      </c>
      <c r="G86" s="1">
        <v>17</v>
      </c>
      <c r="H86" s="1">
        <v>1.5849</v>
      </c>
      <c r="I86" s="1">
        <v>1.4859</v>
      </c>
      <c r="J86" s="1">
        <v>1.8879999999999999</v>
      </c>
      <c r="K86" s="1">
        <v>0.85509999999999997</v>
      </c>
      <c r="L86" s="1">
        <v>0.60809999999999997</v>
      </c>
      <c r="M86" s="1">
        <v>0.871</v>
      </c>
      <c r="N86" s="1">
        <v>2.1244109330000001</v>
      </c>
      <c r="O86" s="1">
        <v>4.0899530000000003E-3</v>
      </c>
      <c r="P86" s="1">
        <v>1.3062</v>
      </c>
      <c r="Q86" s="1">
        <v>1.4997</v>
      </c>
      <c r="R86" s="1">
        <v>1.3676999999999999</v>
      </c>
      <c r="S86" s="1">
        <v>0.72440000000000004</v>
      </c>
      <c r="T86" s="1">
        <v>0.57020000000000004</v>
      </c>
      <c r="U86" s="1">
        <v>0.38019999999999998</v>
      </c>
      <c r="V86" s="2">
        <v>2.491999045</v>
      </c>
      <c r="W86" s="3">
        <v>1.9125749999999999E-3</v>
      </c>
      <c r="X86" s="2">
        <f>AVERAGE(N86,V86)</f>
        <v>2.308204989</v>
      </c>
      <c r="Y86" s="3">
        <f>AVERAGE(O86,W86)</f>
        <v>3.001264E-3</v>
      </c>
      <c r="Z86" s="1" t="s">
        <v>2</v>
      </c>
    </row>
    <row r="87" spans="1:26" x14ac:dyDescent="0.2">
      <c r="A87" s="1" t="s">
        <v>326</v>
      </c>
      <c r="B87" s="1">
        <v>27.29</v>
      </c>
      <c r="C87" s="1">
        <v>27.32</v>
      </c>
      <c r="D87" s="1">
        <v>54.7</v>
      </c>
      <c r="E87" s="1" t="s">
        <v>57</v>
      </c>
      <c r="F87" s="1" t="s">
        <v>58</v>
      </c>
      <c r="G87" s="1">
        <v>16</v>
      </c>
      <c r="H87" s="1">
        <v>1.7060999999999999</v>
      </c>
      <c r="I87" s="1">
        <v>1.6749000000000001</v>
      </c>
      <c r="J87" s="1">
        <v>1.8879999999999999</v>
      </c>
      <c r="K87" s="1">
        <v>0.52969999999999995</v>
      </c>
      <c r="L87" s="1">
        <v>0.83950000000000002</v>
      </c>
      <c r="M87" s="1">
        <v>0.77270000000000005</v>
      </c>
      <c r="N87" s="1">
        <v>2.459965451</v>
      </c>
      <c r="O87" s="1">
        <v>8.27183E-4</v>
      </c>
      <c r="P87" s="1">
        <v>1.5849</v>
      </c>
      <c r="Q87" s="1">
        <v>1.6903999999999999</v>
      </c>
      <c r="R87" s="1">
        <v>1.6144000000000001</v>
      </c>
      <c r="S87" s="1">
        <v>0.67300000000000004</v>
      </c>
      <c r="T87" s="1">
        <v>0.60809999999999997</v>
      </c>
      <c r="U87" s="1">
        <v>0.73109999999999997</v>
      </c>
      <c r="V87" s="2">
        <v>2.4300268360000001</v>
      </c>
      <c r="W87" s="3">
        <v>3.5299999999999997E-5</v>
      </c>
      <c r="X87" s="2">
        <f>AVERAGE(N87,V87)</f>
        <v>2.4449961435000001</v>
      </c>
      <c r="Y87" s="3">
        <f>AVERAGE(O87,W87)</f>
        <v>4.3124150000000002E-4</v>
      </c>
      <c r="Z87" s="1" t="s">
        <v>2</v>
      </c>
    </row>
    <row r="88" spans="1:26" x14ac:dyDescent="0.2">
      <c r="A88" s="1" t="s">
        <v>327</v>
      </c>
      <c r="B88" s="1">
        <v>6.01</v>
      </c>
      <c r="C88" s="1">
        <v>6.01</v>
      </c>
      <c r="D88" s="1">
        <v>18.2</v>
      </c>
      <c r="E88" s="1" t="s">
        <v>59</v>
      </c>
      <c r="F88" s="1" t="s">
        <v>60</v>
      </c>
      <c r="G88" s="1">
        <v>7</v>
      </c>
      <c r="H88" s="1">
        <v>2.7290000000000001</v>
      </c>
      <c r="I88" s="1">
        <v>4.5709</v>
      </c>
      <c r="J88" s="1">
        <v>3.02</v>
      </c>
      <c r="K88" s="1">
        <v>0.83179999999999998</v>
      </c>
      <c r="L88" s="1">
        <v>0.89539999999999997</v>
      </c>
      <c r="M88" s="1">
        <v>1.1375999999999999</v>
      </c>
      <c r="N88" s="1">
        <v>3.6023108069999998</v>
      </c>
      <c r="O88" s="1">
        <v>1.2742529000000001E-2</v>
      </c>
      <c r="P88" s="1">
        <v>3.1046</v>
      </c>
      <c r="Q88" s="1">
        <v>2.7797000000000001</v>
      </c>
      <c r="R88" s="1">
        <v>2.5586000000000002</v>
      </c>
      <c r="S88" s="1">
        <v>0.48749999999999999</v>
      </c>
      <c r="T88" s="1">
        <v>0.57020000000000004</v>
      </c>
      <c r="U88" s="1">
        <v>0.99080000000000001</v>
      </c>
      <c r="V88" s="2">
        <v>4.1215035389999999</v>
      </c>
      <c r="W88" s="3">
        <v>6.6136099999999996E-4</v>
      </c>
      <c r="X88" s="2">
        <f>AVERAGE(N88,V88)</f>
        <v>3.8619071729999996</v>
      </c>
      <c r="Y88" s="3">
        <f>AVERAGE(O88,W88)</f>
        <v>6.701945E-3</v>
      </c>
      <c r="Z88" s="1" t="s">
        <v>2</v>
      </c>
    </row>
    <row r="89" spans="1:26" x14ac:dyDescent="0.2">
      <c r="A89" s="1" t="s">
        <v>328</v>
      </c>
      <c r="B89" s="1">
        <v>67</v>
      </c>
      <c r="C89" s="1">
        <v>69.510000000000005</v>
      </c>
      <c r="D89" s="1">
        <v>55.7</v>
      </c>
      <c r="E89" s="1" t="s">
        <v>61</v>
      </c>
      <c r="F89" s="1" t="s">
        <v>62</v>
      </c>
      <c r="G89" s="1">
        <v>49</v>
      </c>
      <c r="H89" s="1">
        <v>1.0666</v>
      </c>
      <c r="I89" s="1">
        <v>1.2823</v>
      </c>
      <c r="J89" s="1">
        <v>1.2022999999999999</v>
      </c>
      <c r="K89" s="1">
        <v>0.60260000000000002</v>
      </c>
      <c r="L89" s="1">
        <v>0.40550000000000003</v>
      </c>
      <c r="M89" s="1">
        <v>0.55979999999999996</v>
      </c>
      <c r="N89" s="1">
        <v>2.2649403659999998</v>
      </c>
      <c r="O89" s="1">
        <v>1.600003E-3</v>
      </c>
      <c r="P89" s="1">
        <v>1.0965</v>
      </c>
      <c r="Q89" s="1">
        <v>1.4321999999999999</v>
      </c>
      <c r="R89" s="1">
        <v>1.3676999999999999</v>
      </c>
      <c r="S89" s="1">
        <v>0.54449999999999998</v>
      </c>
      <c r="T89" s="1">
        <v>0.54949999999999999</v>
      </c>
      <c r="U89" s="1">
        <v>0.48309999999999997</v>
      </c>
      <c r="V89" s="2">
        <v>2.4706106139999999</v>
      </c>
      <c r="W89" s="3">
        <v>1.8155669999999999E-3</v>
      </c>
      <c r="X89" s="2">
        <f>AVERAGE(N89,V89)</f>
        <v>2.3677754899999996</v>
      </c>
      <c r="Y89" s="3">
        <f>AVERAGE(O89,W89)</f>
        <v>1.7077849999999999E-3</v>
      </c>
      <c r="Z89" s="1" t="s">
        <v>2</v>
      </c>
    </row>
    <row r="90" spans="1:26" x14ac:dyDescent="0.2">
      <c r="A90" s="1" t="s">
        <v>329</v>
      </c>
      <c r="B90" s="1">
        <v>12.54</v>
      </c>
      <c r="C90" s="1">
        <v>12.6</v>
      </c>
      <c r="D90" s="1">
        <v>45.7</v>
      </c>
      <c r="E90" s="1" t="s">
        <v>63</v>
      </c>
      <c r="F90" s="1" t="s">
        <v>64</v>
      </c>
      <c r="G90" s="1">
        <v>11</v>
      </c>
      <c r="H90" s="1">
        <v>1.3932</v>
      </c>
      <c r="I90" s="1">
        <v>1.3428</v>
      </c>
      <c r="J90" s="1">
        <v>1.7539</v>
      </c>
      <c r="K90" s="1">
        <v>0.58079999999999998</v>
      </c>
      <c r="L90" s="1">
        <v>0.51049999999999995</v>
      </c>
      <c r="M90" s="1">
        <v>0.51519999999999999</v>
      </c>
      <c r="N90" s="1">
        <v>2.7948334890000002</v>
      </c>
      <c r="O90" s="1">
        <v>1.8598130000000001E-3</v>
      </c>
      <c r="P90" s="1">
        <v>1.3552</v>
      </c>
      <c r="Q90" s="1">
        <v>1.1272</v>
      </c>
      <c r="R90" s="1">
        <v>1.4588000000000001</v>
      </c>
      <c r="S90" s="1">
        <v>0.67920000000000003</v>
      </c>
      <c r="T90" s="1">
        <v>0.42849999999999999</v>
      </c>
      <c r="U90" s="1">
        <v>0.82410000000000005</v>
      </c>
      <c r="V90" s="2">
        <v>2.0401697900000002</v>
      </c>
      <c r="W90" s="3">
        <v>1.1495193000000001E-2</v>
      </c>
      <c r="X90" s="2">
        <f>AVERAGE(N90,V90)</f>
        <v>2.4175016395000002</v>
      </c>
      <c r="Y90" s="3">
        <f>AVERAGE(O90,W90)</f>
        <v>6.6775030000000004E-3</v>
      </c>
      <c r="Z90" s="1" t="s">
        <v>2</v>
      </c>
    </row>
    <row r="91" spans="1:26" x14ac:dyDescent="0.2">
      <c r="A91" s="1" t="s">
        <v>330</v>
      </c>
      <c r="B91" s="1">
        <v>33.35</v>
      </c>
      <c r="C91" s="1">
        <v>33.409999999999997</v>
      </c>
      <c r="D91" s="1">
        <v>61.8</v>
      </c>
      <c r="E91" s="1" t="s">
        <v>65</v>
      </c>
      <c r="F91" s="1" t="s">
        <v>66</v>
      </c>
      <c r="G91" s="1">
        <v>43</v>
      </c>
      <c r="H91" s="1">
        <v>1.1375999999999999</v>
      </c>
      <c r="I91" s="1">
        <v>0.879</v>
      </c>
      <c r="J91" s="1">
        <v>1.2359</v>
      </c>
      <c r="K91" s="1">
        <v>0.45290000000000002</v>
      </c>
      <c r="L91" s="1">
        <v>0.47420000000000001</v>
      </c>
      <c r="M91" s="1">
        <v>0.57020000000000004</v>
      </c>
      <c r="N91" s="1">
        <v>2.172243371</v>
      </c>
      <c r="O91" s="1">
        <v>6.4895880000000001E-3</v>
      </c>
      <c r="P91" s="1">
        <v>0.92900000000000005</v>
      </c>
      <c r="Q91" s="1">
        <v>0.93759999999999999</v>
      </c>
      <c r="R91" s="1">
        <v>1.0185999999999999</v>
      </c>
      <c r="S91" s="1">
        <v>0.40550000000000003</v>
      </c>
      <c r="T91" s="1">
        <v>0.42459999999999998</v>
      </c>
      <c r="U91" s="1">
        <v>0.28310000000000002</v>
      </c>
      <c r="V91" s="2">
        <v>2.5918074020000001</v>
      </c>
      <c r="W91" s="3">
        <v>3.6141800000000001E-4</v>
      </c>
      <c r="X91" s="2">
        <f>AVERAGE(N91,V91)</f>
        <v>2.3820253865000001</v>
      </c>
      <c r="Y91" s="3">
        <f>AVERAGE(O91,W91)</f>
        <v>3.4255029999999999E-3</v>
      </c>
      <c r="Z91" s="1" t="s">
        <v>2</v>
      </c>
    </row>
    <row r="92" spans="1:26" x14ac:dyDescent="0.2">
      <c r="A92" s="1" t="s">
        <v>331</v>
      </c>
      <c r="B92" s="1">
        <v>21.89</v>
      </c>
      <c r="C92" s="1">
        <v>23.2</v>
      </c>
      <c r="D92" s="1">
        <v>68.599999999999994</v>
      </c>
      <c r="E92" s="1" t="s">
        <v>67</v>
      </c>
      <c r="F92" s="1" t="s">
        <v>68</v>
      </c>
      <c r="G92" s="1">
        <v>35</v>
      </c>
      <c r="H92" s="1">
        <v>1.2474000000000001</v>
      </c>
      <c r="I92" s="1">
        <v>1.4722999999999999</v>
      </c>
      <c r="J92" s="1">
        <v>1.556</v>
      </c>
      <c r="K92" s="1">
        <v>0.67920000000000003</v>
      </c>
      <c r="L92" s="1">
        <v>0.57020000000000004</v>
      </c>
      <c r="M92" s="1">
        <v>0.6855</v>
      </c>
      <c r="N92" s="1">
        <v>2.2097782829999999</v>
      </c>
      <c r="O92" s="1">
        <v>1.425642E-3</v>
      </c>
      <c r="P92" s="1">
        <v>1.3428</v>
      </c>
      <c r="Q92" s="1">
        <v>1.3552</v>
      </c>
      <c r="R92" s="1">
        <v>1.5417000000000001</v>
      </c>
      <c r="S92" s="1">
        <v>0.79430000000000001</v>
      </c>
      <c r="T92" s="1">
        <v>0.52969999999999995</v>
      </c>
      <c r="U92" s="1">
        <v>0.65459999999999996</v>
      </c>
      <c r="V92" s="2">
        <v>2.1427777219999999</v>
      </c>
      <c r="W92" s="3">
        <v>1.653212E-3</v>
      </c>
      <c r="X92" s="2">
        <f>AVERAGE(N92,V92)</f>
        <v>2.1762780025000001</v>
      </c>
      <c r="Y92" s="3">
        <f>AVERAGE(O92,W92)</f>
        <v>1.5394269999999999E-3</v>
      </c>
      <c r="Z92" s="1" t="s">
        <v>2</v>
      </c>
    </row>
    <row r="93" spans="1:26" x14ac:dyDescent="0.2">
      <c r="A93" s="1" t="s">
        <v>332</v>
      </c>
      <c r="B93" s="1">
        <v>60.4</v>
      </c>
      <c r="C93" s="1">
        <v>60.4</v>
      </c>
      <c r="D93" s="1">
        <v>37.799999999999997</v>
      </c>
      <c r="E93" s="1" t="s">
        <v>69</v>
      </c>
      <c r="F93" s="1" t="s">
        <v>70</v>
      </c>
      <c r="G93" s="1">
        <v>36</v>
      </c>
      <c r="H93" s="1">
        <v>1.0375000000000001</v>
      </c>
      <c r="I93" s="1">
        <v>1.4321999999999999</v>
      </c>
      <c r="J93" s="1">
        <v>1.7219</v>
      </c>
      <c r="K93" s="1">
        <v>0.61380000000000001</v>
      </c>
      <c r="L93" s="1">
        <v>0.72440000000000004</v>
      </c>
      <c r="M93" s="1">
        <v>0.75160000000000005</v>
      </c>
      <c r="N93" s="1">
        <v>2.005742176</v>
      </c>
      <c r="O93" s="1">
        <v>2.5932139E-2</v>
      </c>
      <c r="P93" s="1">
        <v>1.0375000000000001</v>
      </c>
      <c r="Q93" s="1">
        <v>1.5136000000000001</v>
      </c>
      <c r="R93" s="1">
        <v>1.5417000000000001</v>
      </c>
      <c r="S93" s="1">
        <v>0.65459999999999996</v>
      </c>
      <c r="T93" s="1">
        <v>0.75860000000000005</v>
      </c>
      <c r="U93" s="1">
        <v>0.62519999999999998</v>
      </c>
      <c r="V93" s="2">
        <v>2.0078492940000001</v>
      </c>
      <c r="W93" s="3">
        <v>1.5301759999999999E-2</v>
      </c>
      <c r="X93" s="2">
        <f>AVERAGE(N93,V93)</f>
        <v>2.0067957349999999</v>
      </c>
      <c r="Y93" s="3">
        <f>AVERAGE(O93,W93)</f>
        <v>2.0616949499999999E-2</v>
      </c>
      <c r="Z93" s="1" t="s">
        <v>2</v>
      </c>
    </row>
    <row r="94" spans="1:26" x14ac:dyDescent="0.2">
      <c r="A94" s="1" t="s">
        <v>333</v>
      </c>
      <c r="B94" s="1">
        <v>41.56</v>
      </c>
      <c r="C94" s="1">
        <v>41.64</v>
      </c>
      <c r="D94" s="1">
        <v>78.599999999999994</v>
      </c>
      <c r="E94" s="1" t="s">
        <v>71</v>
      </c>
      <c r="F94" s="1" t="s">
        <v>72</v>
      </c>
      <c r="G94" s="1">
        <v>32</v>
      </c>
      <c r="H94" s="1">
        <v>1.9231</v>
      </c>
      <c r="I94" s="1">
        <v>2.0324</v>
      </c>
      <c r="J94" s="1">
        <v>2.2698999999999998</v>
      </c>
      <c r="K94" s="1">
        <v>1.0864</v>
      </c>
      <c r="L94" s="1">
        <v>0.86299999999999999</v>
      </c>
      <c r="M94" s="1">
        <v>1</v>
      </c>
      <c r="N94" s="1">
        <v>2.1107343869999999</v>
      </c>
      <c r="O94" s="1">
        <v>8.4244099999999998E-4</v>
      </c>
      <c r="P94" s="1">
        <v>1.6293</v>
      </c>
      <c r="Q94" s="1">
        <v>2.0137</v>
      </c>
      <c r="R94" s="1">
        <v>1.9409000000000001</v>
      </c>
      <c r="S94" s="1">
        <v>1.0568</v>
      </c>
      <c r="T94" s="1">
        <v>0.77980000000000005</v>
      </c>
      <c r="U94" s="1">
        <v>0.879</v>
      </c>
      <c r="V94" s="2">
        <v>2.0562306669999999</v>
      </c>
      <c r="W94" s="3">
        <v>2.605591E-3</v>
      </c>
      <c r="X94" s="2">
        <f>AVERAGE(N94,V94)</f>
        <v>2.0834825270000001</v>
      </c>
      <c r="Y94" s="3">
        <f>AVERAGE(O94,W94)</f>
        <v>1.7240160000000001E-3</v>
      </c>
      <c r="Z94" s="1" t="s">
        <v>2</v>
      </c>
    </row>
    <row r="95" spans="1:26" x14ac:dyDescent="0.2">
      <c r="A95" s="1" t="s">
        <v>334</v>
      </c>
      <c r="B95" s="1">
        <v>21.43</v>
      </c>
      <c r="C95" s="1">
        <v>21.54</v>
      </c>
      <c r="D95" s="1">
        <v>61.5</v>
      </c>
      <c r="E95" s="1" t="s">
        <v>73</v>
      </c>
      <c r="F95" s="1" t="s">
        <v>74</v>
      </c>
      <c r="G95" s="1">
        <v>24</v>
      </c>
      <c r="H95" s="1">
        <v>1.9055</v>
      </c>
      <c r="I95" s="1">
        <v>1.6749000000000001</v>
      </c>
      <c r="J95" s="1">
        <v>1.5704</v>
      </c>
      <c r="K95" s="1">
        <v>0.69179999999999997</v>
      </c>
      <c r="L95" s="1">
        <v>0.81659999999999999</v>
      </c>
      <c r="M95" s="1">
        <v>0.31330000000000002</v>
      </c>
      <c r="N95" s="1">
        <v>2.8274688480000001</v>
      </c>
      <c r="O95" s="1">
        <v>3.5736880000000002E-3</v>
      </c>
      <c r="P95" s="1">
        <v>1.8029999999999999</v>
      </c>
      <c r="Q95" s="1">
        <v>1.6903999999999999</v>
      </c>
      <c r="R95" s="1">
        <v>1.4722999999999999</v>
      </c>
      <c r="S95" s="1">
        <v>0.53459999999999996</v>
      </c>
      <c r="T95" s="1">
        <v>0.4325</v>
      </c>
      <c r="U95" s="1">
        <v>0.22700000000000001</v>
      </c>
      <c r="V95" s="2">
        <v>4.1585294360000002</v>
      </c>
      <c r="W95" s="3">
        <v>6.9215399999999995E-4</v>
      </c>
      <c r="X95" s="2">
        <f>AVERAGE(N95,V95)</f>
        <v>3.4929991420000004</v>
      </c>
      <c r="Y95" s="3">
        <f>AVERAGE(O95,W95)</f>
        <v>2.1329210000000003E-3</v>
      </c>
      <c r="Z95" s="1" t="s">
        <v>2</v>
      </c>
    </row>
    <row r="96" spans="1:26" x14ac:dyDescent="0.2">
      <c r="A96" s="1" t="s">
        <v>335</v>
      </c>
      <c r="B96" s="1">
        <v>3.71</v>
      </c>
      <c r="C96" s="1">
        <v>3.82</v>
      </c>
      <c r="D96" s="1">
        <v>24</v>
      </c>
      <c r="E96" s="1" t="s">
        <v>75</v>
      </c>
      <c r="F96" s="1" t="s">
        <v>76</v>
      </c>
      <c r="G96" s="1">
        <v>2</v>
      </c>
      <c r="H96" s="1">
        <v>1.2022999999999999</v>
      </c>
      <c r="I96" s="1">
        <v>1.5276000000000001</v>
      </c>
      <c r="J96" s="1">
        <v>1.3932</v>
      </c>
      <c r="K96" s="1">
        <v>0.50119999999999998</v>
      </c>
      <c r="L96" s="1">
        <v>0.55459999999999998</v>
      </c>
      <c r="M96" s="1">
        <v>0.85509999999999997</v>
      </c>
      <c r="N96" s="1">
        <v>2.1576743939999998</v>
      </c>
      <c r="O96" s="1">
        <v>7.0625360000000003E-3</v>
      </c>
      <c r="P96" s="1">
        <v>1</v>
      </c>
      <c r="Q96" s="1">
        <v>1.1588000000000001</v>
      </c>
      <c r="R96" s="1">
        <v>0.98170000000000002</v>
      </c>
      <c r="S96" s="1">
        <v>0.33729999999999999</v>
      </c>
      <c r="T96" s="1">
        <v>0.55459999999999998</v>
      </c>
      <c r="U96" s="1">
        <v>0.45710000000000001</v>
      </c>
      <c r="V96" s="2">
        <v>2.3280207559999999</v>
      </c>
      <c r="W96" s="3">
        <v>2.0987979999999998E-3</v>
      </c>
      <c r="X96" s="2">
        <f>AVERAGE(N96,V96)</f>
        <v>2.2428475749999999</v>
      </c>
      <c r="Y96" s="3">
        <f>AVERAGE(O96,W96)</f>
        <v>4.5806670000000001E-3</v>
      </c>
      <c r="Z96" s="1" t="s">
        <v>2</v>
      </c>
    </row>
    <row r="97" spans="1:26" x14ac:dyDescent="0.2">
      <c r="A97" s="1" t="s">
        <v>336</v>
      </c>
      <c r="B97" s="1">
        <v>42.18</v>
      </c>
      <c r="C97" s="1">
        <v>42.22</v>
      </c>
      <c r="D97" s="1">
        <v>81.5</v>
      </c>
      <c r="E97" s="1" t="s">
        <v>77</v>
      </c>
      <c r="F97" s="1" t="s">
        <v>78</v>
      </c>
      <c r="G97" s="1">
        <v>79</v>
      </c>
      <c r="H97" s="1">
        <v>1.4588000000000001</v>
      </c>
      <c r="I97" s="1">
        <v>0.82410000000000005</v>
      </c>
      <c r="J97" s="1">
        <v>1.5849</v>
      </c>
      <c r="K97" s="1">
        <v>0.38369999999999999</v>
      </c>
      <c r="L97" s="1">
        <v>0.66069999999999995</v>
      </c>
      <c r="M97" s="1">
        <v>0.39079999999999998</v>
      </c>
      <c r="N97" s="1">
        <v>2.6949554070000001</v>
      </c>
      <c r="O97" s="1">
        <v>3.2528568000000001E-2</v>
      </c>
      <c r="P97" s="1">
        <v>1.3428</v>
      </c>
      <c r="Q97" s="1">
        <v>1.3552</v>
      </c>
      <c r="R97" s="1">
        <v>1.4191</v>
      </c>
      <c r="S97" s="1">
        <v>0.34670000000000001</v>
      </c>
      <c r="T97" s="1">
        <v>0.39450000000000002</v>
      </c>
      <c r="U97" s="1">
        <v>0.3342</v>
      </c>
      <c r="V97" s="2">
        <v>3.828435931</v>
      </c>
      <c r="W97" s="3">
        <v>4.5399999999999997E-6</v>
      </c>
      <c r="X97" s="2">
        <f>AVERAGE(N97,V97)</f>
        <v>3.2616956689999999</v>
      </c>
      <c r="Y97" s="3">
        <f>AVERAGE(O97,W97)</f>
        <v>1.6266553999999999E-2</v>
      </c>
      <c r="Z97" s="1" t="s">
        <v>2</v>
      </c>
    </row>
    <row r="98" spans="1:26" x14ac:dyDescent="0.2">
      <c r="A98" s="1" t="s">
        <v>337</v>
      </c>
      <c r="B98" s="1">
        <v>20.350000000000001</v>
      </c>
      <c r="C98" s="1">
        <v>35.83</v>
      </c>
      <c r="D98" s="1">
        <v>78.8</v>
      </c>
      <c r="E98" s="1" t="s">
        <v>79</v>
      </c>
      <c r="F98" s="1" t="s">
        <v>80</v>
      </c>
      <c r="G98" s="1">
        <v>87</v>
      </c>
      <c r="H98" s="1">
        <v>1.2134</v>
      </c>
      <c r="I98" s="1">
        <v>1.1802999999999999</v>
      </c>
      <c r="J98" s="1">
        <v>0.95499999999999996</v>
      </c>
      <c r="K98" s="1">
        <v>0.24429999999999999</v>
      </c>
      <c r="L98" s="1">
        <v>0.34039999999999998</v>
      </c>
      <c r="M98" s="1">
        <v>0.2089</v>
      </c>
      <c r="N98" s="1">
        <v>4.219632056</v>
      </c>
      <c r="O98" s="1">
        <v>7.0112600000000005E-4</v>
      </c>
      <c r="P98" s="1">
        <v>1.4859</v>
      </c>
      <c r="Q98" s="1">
        <v>1.3804000000000001</v>
      </c>
      <c r="R98" s="1">
        <v>1.4588000000000001</v>
      </c>
      <c r="S98" s="1">
        <v>0.48749999999999999</v>
      </c>
      <c r="T98" s="1">
        <v>0.39810000000000001</v>
      </c>
      <c r="U98" s="1">
        <v>0.35970000000000002</v>
      </c>
      <c r="V98" s="2">
        <v>3.473139003</v>
      </c>
      <c r="W98" s="3">
        <v>3.15E-5</v>
      </c>
      <c r="X98" s="2">
        <f>AVERAGE(N98,V98)</f>
        <v>3.8463855295</v>
      </c>
      <c r="Y98" s="3">
        <f>AVERAGE(O98,W98)</f>
        <v>3.66313E-4</v>
      </c>
      <c r="Z98" s="1" t="s">
        <v>2</v>
      </c>
    </row>
    <row r="99" spans="1:26" x14ac:dyDescent="0.2">
      <c r="A99" s="1" t="s">
        <v>338</v>
      </c>
      <c r="B99" s="1">
        <v>85.19</v>
      </c>
      <c r="C99" s="1">
        <v>85.23</v>
      </c>
      <c r="D99" s="1">
        <v>63.2</v>
      </c>
      <c r="E99" s="1" t="s">
        <v>81</v>
      </c>
      <c r="F99" s="1" t="s">
        <v>82</v>
      </c>
      <c r="G99" s="1">
        <v>101</v>
      </c>
      <c r="H99" s="1">
        <v>1.0093000000000001</v>
      </c>
      <c r="I99" s="1">
        <v>1.1169</v>
      </c>
      <c r="J99" s="1">
        <v>1.0765</v>
      </c>
      <c r="K99" s="1">
        <v>0.71779999999999999</v>
      </c>
      <c r="L99" s="1">
        <v>0.56489999999999996</v>
      </c>
      <c r="M99" s="1">
        <v>0.30199999999999999</v>
      </c>
      <c r="N99" s="1">
        <v>2.021013441</v>
      </c>
      <c r="O99" s="1">
        <v>1.2640935000000001E-2</v>
      </c>
      <c r="P99" s="1">
        <v>1.1482000000000001</v>
      </c>
      <c r="Q99" s="1">
        <v>1.4321999999999999</v>
      </c>
      <c r="R99" s="1">
        <v>1.5417000000000001</v>
      </c>
      <c r="S99" s="1">
        <v>0.98170000000000002</v>
      </c>
      <c r="T99" s="1">
        <v>0.60260000000000002</v>
      </c>
      <c r="U99" s="1">
        <v>0.42849999999999999</v>
      </c>
      <c r="V99" s="2">
        <v>2.0479431639999999</v>
      </c>
      <c r="W99" s="3">
        <v>2.4958925E-2</v>
      </c>
      <c r="X99" s="2">
        <f>AVERAGE(N99,V99)</f>
        <v>2.0344783025000002</v>
      </c>
      <c r="Y99" s="3">
        <f>AVERAGE(O99,W99)</f>
        <v>1.8799929999999999E-2</v>
      </c>
      <c r="Z99" s="1" t="s">
        <v>2</v>
      </c>
    </row>
    <row r="100" spans="1:26" x14ac:dyDescent="0.2">
      <c r="A100" s="1" t="s">
        <v>339</v>
      </c>
      <c r="B100" s="1">
        <v>33.92</v>
      </c>
      <c r="C100" s="1">
        <v>33.979999999999997</v>
      </c>
      <c r="D100" s="1">
        <v>64.7</v>
      </c>
      <c r="E100" s="1" t="s">
        <v>83</v>
      </c>
      <c r="F100" s="1" t="s">
        <v>84</v>
      </c>
      <c r="G100" s="1">
        <v>29</v>
      </c>
      <c r="H100" s="1">
        <v>1.1066</v>
      </c>
      <c r="I100" s="1">
        <v>1.5136000000000001</v>
      </c>
      <c r="J100" s="1">
        <v>1.3932</v>
      </c>
      <c r="K100" s="1">
        <v>0.53459999999999996</v>
      </c>
      <c r="L100" s="1">
        <v>0.4093</v>
      </c>
      <c r="M100" s="1">
        <v>0.34360000000000002</v>
      </c>
      <c r="N100" s="1">
        <v>3.1172038830000002</v>
      </c>
      <c r="O100" s="1">
        <v>2.4063130000000002E-3</v>
      </c>
      <c r="P100" s="1">
        <v>1.0864</v>
      </c>
      <c r="Q100" s="1">
        <v>1.0375000000000001</v>
      </c>
      <c r="R100" s="1">
        <v>1.1066</v>
      </c>
      <c r="S100" s="1">
        <v>0.41689999999999999</v>
      </c>
      <c r="T100" s="1">
        <v>0.50119999999999998</v>
      </c>
      <c r="U100" s="1">
        <v>0.28839999999999999</v>
      </c>
      <c r="V100" s="2">
        <v>2.677579776</v>
      </c>
      <c r="W100" s="3">
        <v>4.9176000000000005E-4</v>
      </c>
      <c r="X100" s="2">
        <f>AVERAGE(N100,V100)</f>
        <v>2.8973918295000001</v>
      </c>
      <c r="Y100" s="3">
        <f>AVERAGE(O100,W100)</f>
        <v>1.4490365000000001E-3</v>
      </c>
      <c r="Z100" s="1" t="s">
        <v>2</v>
      </c>
    </row>
    <row r="101" spans="1:26" x14ac:dyDescent="0.2">
      <c r="A101" s="1" t="s">
        <v>340</v>
      </c>
      <c r="B101" s="1">
        <v>33.6</v>
      </c>
      <c r="C101" s="1">
        <v>33.700000000000003</v>
      </c>
      <c r="D101" s="1">
        <v>47.2</v>
      </c>
      <c r="E101" s="1" t="s">
        <v>85</v>
      </c>
      <c r="F101" s="1" t="s">
        <v>86</v>
      </c>
      <c r="G101" s="1">
        <v>38</v>
      </c>
      <c r="H101" s="1">
        <v>0.81659999999999999</v>
      </c>
      <c r="I101" s="1">
        <v>1.3428</v>
      </c>
      <c r="J101" s="1">
        <v>1.3552</v>
      </c>
      <c r="K101" s="1">
        <v>0.49199999999999999</v>
      </c>
      <c r="L101" s="1">
        <v>0.46129999999999999</v>
      </c>
      <c r="M101" s="1">
        <v>0.39079999999999998</v>
      </c>
      <c r="N101" s="1">
        <v>2.614835206</v>
      </c>
      <c r="O101" s="1">
        <v>1.5875556999999998E-2</v>
      </c>
      <c r="P101" s="1">
        <v>0.95499999999999996</v>
      </c>
      <c r="Q101" s="1">
        <v>1.4191</v>
      </c>
      <c r="R101" s="1">
        <v>1.2245999999999999</v>
      </c>
      <c r="S101" s="1">
        <v>0.46129999999999999</v>
      </c>
      <c r="T101" s="1">
        <v>0.38729999999999998</v>
      </c>
      <c r="U101" s="1">
        <v>0.34039999999999998</v>
      </c>
      <c r="V101" s="2">
        <v>3.0266610599999999</v>
      </c>
      <c r="W101" s="3">
        <v>4.4638220000000001E-3</v>
      </c>
      <c r="X101" s="2">
        <f>AVERAGE(N101,V101)</f>
        <v>2.8207481329999999</v>
      </c>
      <c r="Y101" s="3">
        <f>AVERAGE(O101,W101)</f>
        <v>1.0169689499999999E-2</v>
      </c>
      <c r="Z101" s="1" t="s">
        <v>2</v>
      </c>
    </row>
    <row r="102" spans="1:26" x14ac:dyDescent="0.2">
      <c r="A102" s="1" t="s">
        <v>341</v>
      </c>
      <c r="B102" s="1">
        <v>7.38</v>
      </c>
      <c r="C102" s="1">
        <v>7.86</v>
      </c>
      <c r="D102" s="1">
        <v>16.399999999999999</v>
      </c>
      <c r="E102" s="1" t="s">
        <v>87</v>
      </c>
      <c r="F102" s="1" t="s">
        <v>88</v>
      </c>
      <c r="G102" s="1">
        <v>17</v>
      </c>
      <c r="H102" s="1">
        <v>0.92900000000000005</v>
      </c>
      <c r="I102" s="1">
        <v>1.1169</v>
      </c>
      <c r="J102" s="1">
        <v>1.1802999999999999</v>
      </c>
      <c r="K102" s="1">
        <v>0.46129999999999999</v>
      </c>
      <c r="L102" s="1">
        <v>0.55979999999999996</v>
      </c>
      <c r="M102" s="1">
        <v>0.46560000000000001</v>
      </c>
      <c r="N102" s="1">
        <v>2.1700410300000001</v>
      </c>
      <c r="O102" s="1">
        <v>2.1118769999999999E-3</v>
      </c>
      <c r="P102" s="1">
        <v>0.89539999999999997</v>
      </c>
      <c r="Q102" s="1">
        <v>1.2588999999999999</v>
      </c>
      <c r="R102" s="1">
        <v>1</v>
      </c>
      <c r="S102" s="1">
        <v>0.48749999999999999</v>
      </c>
      <c r="T102" s="1">
        <v>0.61939999999999995</v>
      </c>
      <c r="U102" s="1">
        <v>0.37330000000000002</v>
      </c>
      <c r="V102" s="2">
        <v>2.130995811</v>
      </c>
      <c r="W102" s="3">
        <v>1.2501007E-2</v>
      </c>
      <c r="X102" s="2">
        <f>AVERAGE(N102,V102)</f>
        <v>2.1505184205000001</v>
      </c>
      <c r="Y102" s="3">
        <f>AVERAGE(O102,W102)</f>
        <v>7.3064419999999998E-3</v>
      </c>
      <c r="Z102" s="1" t="s">
        <v>2</v>
      </c>
    </row>
    <row r="103" spans="1:26" x14ac:dyDescent="0.2">
      <c r="A103" s="1" t="s">
        <v>342</v>
      </c>
      <c r="B103" s="1">
        <v>39.409999999999997</v>
      </c>
      <c r="C103" s="1">
        <v>41.21</v>
      </c>
      <c r="D103" s="1">
        <v>62.5</v>
      </c>
      <c r="E103" s="1" t="s">
        <v>89</v>
      </c>
      <c r="F103" s="1" t="s">
        <v>90</v>
      </c>
      <c r="G103" s="1">
        <v>68</v>
      </c>
      <c r="H103" s="1">
        <v>1.0470999999999999</v>
      </c>
      <c r="I103" s="1">
        <v>1.2245999999999999</v>
      </c>
      <c r="J103" s="1">
        <v>1.4454</v>
      </c>
      <c r="K103" s="1">
        <v>0.45710000000000001</v>
      </c>
      <c r="L103" s="1">
        <v>0.3664</v>
      </c>
      <c r="M103" s="1">
        <v>0.64270000000000005</v>
      </c>
      <c r="N103" s="1">
        <v>2.535193016</v>
      </c>
      <c r="O103" s="1">
        <v>6.0021839999999998E-3</v>
      </c>
      <c r="P103" s="1">
        <v>1.2359</v>
      </c>
      <c r="Q103" s="1">
        <v>1.3804000000000001</v>
      </c>
      <c r="R103" s="1">
        <v>1.4997</v>
      </c>
      <c r="S103" s="1">
        <v>0.66069999999999995</v>
      </c>
      <c r="T103" s="1">
        <v>0.47420000000000001</v>
      </c>
      <c r="U103" s="1">
        <v>0.57540000000000002</v>
      </c>
      <c r="V103" s="2">
        <v>2.4065953339999999</v>
      </c>
      <c r="W103" s="3">
        <v>1.0107759999999999E-3</v>
      </c>
      <c r="X103" s="2">
        <f>AVERAGE(N103,V103)</f>
        <v>2.4708941749999997</v>
      </c>
      <c r="Y103" s="3">
        <f>AVERAGE(O103,W103)</f>
        <v>3.5064799999999998E-3</v>
      </c>
      <c r="Z103" s="1" t="s">
        <v>2</v>
      </c>
    </row>
    <row r="104" spans="1:26" x14ac:dyDescent="0.2">
      <c r="A104" s="1" t="s">
        <v>343</v>
      </c>
      <c r="B104" s="1">
        <v>8.4</v>
      </c>
      <c r="C104" s="1">
        <v>8.44</v>
      </c>
      <c r="D104" s="1">
        <v>30.9</v>
      </c>
      <c r="E104" s="1" t="s">
        <v>91</v>
      </c>
      <c r="F104" s="1" t="s">
        <v>92</v>
      </c>
      <c r="G104" s="1">
        <v>4</v>
      </c>
      <c r="H104" s="1">
        <v>1.7539</v>
      </c>
      <c r="I104" s="1">
        <v>1.8879999999999999</v>
      </c>
      <c r="J104" s="1">
        <v>1.9770000000000001</v>
      </c>
      <c r="K104" s="1">
        <v>1.1482000000000001</v>
      </c>
      <c r="L104" s="1">
        <v>0.78700000000000003</v>
      </c>
      <c r="M104" s="1">
        <v>0.86299999999999999</v>
      </c>
      <c r="N104" s="1">
        <v>2.0080408830000001</v>
      </c>
      <c r="O104" s="1">
        <v>1.8096880000000001E-3</v>
      </c>
      <c r="P104" s="1">
        <v>2.0137</v>
      </c>
      <c r="Q104" s="1">
        <v>2.3767999999999998</v>
      </c>
      <c r="R104" s="1">
        <v>2.1478000000000002</v>
      </c>
      <c r="S104" s="1">
        <v>1.1375999999999999</v>
      </c>
      <c r="T104" s="1">
        <v>0.97270000000000001</v>
      </c>
      <c r="U104" s="1">
        <v>1.1375999999999999</v>
      </c>
      <c r="V104" s="2">
        <v>2.013085378</v>
      </c>
      <c r="W104" s="3">
        <v>7.8021899999999996E-4</v>
      </c>
      <c r="X104" s="2">
        <f>AVERAGE(N104,V104)</f>
        <v>2.0105631305</v>
      </c>
      <c r="Y104" s="3">
        <f>AVERAGE(O104,W104)</f>
        <v>1.2949534999999999E-3</v>
      </c>
      <c r="Z104" s="1" t="s">
        <v>2</v>
      </c>
    </row>
    <row r="105" spans="1:26" x14ac:dyDescent="0.2">
      <c r="A105" s="1" t="s">
        <v>344</v>
      </c>
      <c r="B105" s="1">
        <v>12.26</v>
      </c>
      <c r="C105" s="1">
        <v>12.32</v>
      </c>
      <c r="D105" s="1">
        <v>43.8</v>
      </c>
      <c r="E105" s="1" t="s">
        <v>93</v>
      </c>
      <c r="F105" s="1" t="s">
        <v>94</v>
      </c>
      <c r="G105" s="1">
        <v>18</v>
      </c>
      <c r="H105" s="1">
        <v>2.0137</v>
      </c>
      <c r="I105" s="1">
        <v>2.5586000000000002</v>
      </c>
      <c r="J105" s="1">
        <v>2.6303000000000001</v>
      </c>
      <c r="K105" s="1">
        <v>0.52969999999999995</v>
      </c>
      <c r="L105" s="1">
        <v>0.45290000000000002</v>
      </c>
      <c r="M105" s="1">
        <v>0.93759999999999999</v>
      </c>
      <c r="N105" s="1">
        <v>3.7509634410000001</v>
      </c>
      <c r="O105" s="1">
        <v>2.0169060000000002E-3</v>
      </c>
      <c r="P105" s="1">
        <v>1.2823</v>
      </c>
      <c r="Q105" s="1">
        <v>2.1878000000000002</v>
      </c>
      <c r="R105" s="1">
        <v>1.6749000000000001</v>
      </c>
      <c r="S105" s="1">
        <v>0.82410000000000005</v>
      </c>
      <c r="T105" s="1">
        <v>0.59699999999999998</v>
      </c>
      <c r="U105" s="1">
        <v>0.54949999999999999</v>
      </c>
      <c r="V105" s="2">
        <v>2.6108799349999998</v>
      </c>
      <c r="W105" s="3">
        <v>1.8450937000000001E-2</v>
      </c>
      <c r="X105" s="2">
        <f>AVERAGE(N105,V105)</f>
        <v>3.1809216879999997</v>
      </c>
      <c r="Y105" s="3">
        <f>AVERAGE(O105,W105)</f>
        <v>1.02339215E-2</v>
      </c>
      <c r="Z105" s="1" t="s">
        <v>2</v>
      </c>
    </row>
    <row r="106" spans="1:26" x14ac:dyDescent="0.2">
      <c r="A106" s="1" t="s">
        <v>345</v>
      </c>
      <c r="B106" s="1">
        <v>32.67</v>
      </c>
      <c r="C106" s="1">
        <v>34.14</v>
      </c>
      <c r="D106" s="1">
        <v>56.3</v>
      </c>
      <c r="E106" s="1" t="s">
        <v>95</v>
      </c>
      <c r="F106" s="1" t="s">
        <v>96</v>
      </c>
      <c r="G106" s="1">
        <v>32</v>
      </c>
      <c r="H106" s="1">
        <v>1.3552</v>
      </c>
      <c r="I106" s="1">
        <v>1.2134</v>
      </c>
      <c r="J106" s="1">
        <v>1.2706</v>
      </c>
      <c r="K106" s="1">
        <v>0.64859999999999995</v>
      </c>
      <c r="L106" s="1">
        <v>0.44869999999999999</v>
      </c>
      <c r="M106" s="1">
        <v>0.72440000000000004</v>
      </c>
      <c r="N106" s="1">
        <v>2.1074820220000001</v>
      </c>
      <c r="O106" s="1">
        <v>1.860656E-3</v>
      </c>
      <c r="P106" s="1">
        <v>1.1482000000000001</v>
      </c>
      <c r="Q106" s="1">
        <v>1.4859</v>
      </c>
      <c r="R106" s="1">
        <v>1.3676999999999999</v>
      </c>
      <c r="S106" s="1">
        <v>0.63100000000000001</v>
      </c>
      <c r="T106" s="1">
        <v>0.62519999999999998</v>
      </c>
      <c r="U106" s="1">
        <v>0.55979999999999996</v>
      </c>
      <c r="V106" s="2">
        <v>2.2036343610000002</v>
      </c>
      <c r="W106" s="3">
        <v>1.9972990000000001E-3</v>
      </c>
      <c r="X106" s="2">
        <f>AVERAGE(N106,V106)</f>
        <v>2.1555581914999999</v>
      </c>
      <c r="Y106" s="3">
        <f>AVERAGE(O106,W106)</f>
        <v>1.9289775000000001E-3</v>
      </c>
      <c r="Z106" s="1" t="s">
        <v>2</v>
      </c>
    </row>
    <row r="107" spans="1:26" x14ac:dyDescent="0.2">
      <c r="A107" s="1" t="s">
        <v>346</v>
      </c>
      <c r="B107" s="1">
        <v>22.26</v>
      </c>
      <c r="C107" s="1">
        <v>22.35</v>
      </c>
      <c r="D107" s="1">
        <v>52.1</v>
      </c>
      <c r="E107" s="1" t="s">
        <v>97</v>
      </c>
      <c r="F107" s="1" t="s">
        <v>98</v>
      </c>
      <c r="G107" s="1">
        <v>17</v>
      </c>
      <c r="H107" s="1">
        <v>1.8707</v>
      </c>
      <c r="I107" s="1">
        <v>1.9055</v>
      </c>
      <c r="J107" s="1">
        <v>1.7060999999999999</v>
      </c>
      <c r="K107" s="1">
        <v>0.45290000000000002</v>
      </c>
      <c r="L107" s="1">
        <v>0.39810000000000001</v>
      </c>
      <c r="M107" s="1">
        <v>0.34039999999999998</v>
      </c>
      <c r="N107" s="1">
        <v>4.6015611889999999</v>
      </c>
      <c r="O107" s="3">
        <v>3.3000000000000003E-5</v>
      </c>
      <c r="P107" s="1">
        <v>1.0965</v>
      </c>
      <c r="Q107" s="1">
        <v>2.0512000000000001</v>
      </c>
      <c r="R107" s="1">
        <v>1.9409000000000001</v>
      </c>
      <c r="S107" s="1">
        <v>0.34039999999999998</v>
      </c>
      <c r="T107" s="1">
        <v>0.21879999999999999</v>
      </c>
      <c r="U107" s="1">
        <v>0.22700000000000001</v>
      </c>
      <c r="V107" s="2">
        <v>6.4723988810000002</v>
      </c>
      <c r="W107" s="3">
        <v>9.1964920000000006E-3</v>
      </c>
      <c r="X107" s="2">
        <f>AVERAGE(N107,V107)</f>
        <v>5.536980035</v>
      </c>
      <c r="Y107" s="3">
        <f>AVERAGE(O107,W107)</f>
        <v>4.6147460000000003E-3</v>
      </c>
      <c r="Z107" s="1" t="s">
        <v>2</v>
      </c>
    </row>
    <row r="108" spans="1:26" x14ac:dyDescent="0.2">
      <c r="A108" s="1" t="s">
        <v>347</v>
      </c>
      <c r="B108" s="1">
        <v>68.06</v>
      </c>
      <c r="C108" s="1">
        <v>68.34</v>
      </c>
      <c r="D108" s="1">
        <v>53.3</v>
      </c>
      <c r="E108" s="1" t="s">
        <v>99</v>
      </c>
      <c r="F108" s="1" t="s">
        <v>100</v>
      </c>
      <c r="G108" s="1">
        <v>67</v>
      </c>
      <c r="H108" s="1">
        <v>1.1588000000000001</v>
      </c>
      <c r="I108" s="1">
        <v>1.2942</v>
      </c>
      <c r="J108" s="1">
        <v>1.2474000000000001</v>
      </c>
      <c r="K108" s="1">
        <v>0.52</v>
      </c>
      <c r="L108" s="1">
        <v>0.50119999999999998</v>
      </c>
      <c r="M108" s="1">
        <v>0.47860000000000003</v>
      </c>
      <c r="N108" s="1">
        <v>2.467262302</v>
      </c>
      <c r="O108" s="3">
        <v>6.0000000000000002E-5</v>
      </c>
      <c r="P108" s="1">
        <v>1.1375999999999999</v>
      </c>
      <c r="Q108" s="1">
        <v>1.4588000000000001</v>
      </c>
      <c r="R108" s="1">
        <v>1.3062</v>
      </c>
      <c r="S108" s="1">
        <v>0.54449999999999998</v>
      </c>
      <c r="T108" s="1">
        <v>0.46129999999999999</v>
      </c>
      <c r="U108" s="1">
        <v>0.44869999999999999</v>
      </c>
      <c r="V108" s="2">
        <v>2.6831213479999998</v>
      </c>
      <c r="W108" s="3">
        <v>1.114894E-3</v>
      </c>
      <c r="X108" s="2">
        <f>AVERAGE(N108,V108)</f>
        <v>2.5751918250000001</v>
      </c>
      <c r="Y108" s="3">
        <f>AVERAGE(O108,W108)</f>
        <v>5.8744699999999995E-4</v>
      </c>
      <c r="Z108" s="1" t="s">
        <v>2</v>
      </c>
    </row>
    <row r="109" spans="1:26" x14ac:dyDescent="0.2">
      <c r="A109" s="1" t="s">
        <v>348</v>
      </c>
      <c r="B109" s="1">
        <v>10.28</v>
      </c>
      <c r="C109" s="1">
        <v>24.89</v>
      </c>
      <c r="D109" s="1">
        <v>65.599999999999994</v>
      </c>
      <c r="E109" s="1" t="s">
        <v>101</v>
      </c>
      <c r="F109" s="1" t="s">
        <v>102</v>
      </c>
      <c r="G109" s="1">
        <v>36</v>
      </c>
      <c r="H109" s="1">
        <v>0.97270000000000001</v>
      </c>
      <c r="I109" s="1">
        <v>0.91200000000000003</v>
      </c>
      <c r="J109" s="1">
        <v>1</v>
      </c>
      <c r="K109" s="1">
        <v>0.42070000000000002</v>
      </c>
      <c r="L109" s="1">
        <v>0.55979999999999996</v>
      </c>
      <c r="M109" s="1">
        <v>0.37330000000000002</v>
      </c>
      <c r="N109" s="1">
        <v>2.1308169600000002</v>
      </c>
      <c r="O109" s="1">
        <v>1.167183E-3</v>
      </c>
      <c r="P109" s="1">
        <v>1.2588999999999999</v>
      </c>
      <c r="Q109" s="1">
        <v>1.0765</v>
      </c>
      <c r="R109" s="1">
        <v>1.0568</v>
      </c>
      <c r="S109" s="1">
        <v>0.52480000000000004</v>
      </c>
      <c r="T109" s="1">
        <v>0.58609999999999995</v>
      </c>
      <c r="U109" s="1">
        <v>0.27800000000000002</v>
      </c>
      <c r="V109" s="2">
        <v>2.4423644609999999</v>
      </c>
      <c r="W109" s="3">
        <v>4.2446330000000003E-3</v>
      </c>
      <c r="X109" s="2">
        <f>AVERAGE(N109,V109)</f>
        <v>2.2865907105000001</v>
      </c>
      <c r="Y109" s="3">
        <f>AVERAGE(O109,W109)</f>
        <v>2.7059079999999999E-3</v>
      </c>
      <c r="Z109" s="1" t="s">
        <v>2</v>
      </c>
    </row>
    <row r="110" spans="1:26" x14ac:dyDescent="0.2">
      <c r="A110" s="1" t="s">
        <v>349</v>
      </c>
      <c r="B110" s="1">
        <v>27.96</v>
      </c>
      <c r="C110" s="1">
        <v>28.12</v>
      </c>
      <c r="D110" s="1">
        <v>45.7</v>
      </c>
      <c r="E110" s="1" t="s">
        <v>103</v>
      </c>
      <c r="F110" s="1" t="s">
        <v>104</v>
      </c>
      <c r="G110" s="1">
        <v>25</v>
      </c>
      <c r="H110" s="1">
        <v>1.0375000000000001</v>
      </c>
      <c r="I110" s="1">
        <v>1.3183</v>
      </c>
      <c r="J110" s="1">
        <v>1.2706</v>
      </c>
      <c r="K110" s="1">
        <v>0.27800000000000002</v>
      </c>
      <c r="L110" s="1">
        <v>0.37669999999999998</v>
      </c>
      <c r="M110" s="1">
        <v>0.31919999999999998</v>
      </c>
      <c r="N110" s="1">
        <v>3.7235855839999998</v>
      </c>
      <c r="O110" s="1">
        <v>6.3759899999999998E-4</v>
      </c>
      <c r="P110" s="1">
        <v>1.4191</v>
      </c>
      <c r="Q110" s="1">
        <v>1.3552</v>
      </c>
      <c r="R110" s="1">
        <v>1.4859</v>
      </c>
      <c r="S110" s="1">
        <v>0.3251</v>
      </c>
      <c r="T110" s="1">
        <v>0.49199999999999999</v>
      </c>
      <c r="U110" s="1">
        <v>0.34670000000000001</v>
      </c>
      <c r="V110" s="2">
        <v>3.6605946039999999</v>
      </c>
      <c r="W110" s="3">
        <v>8.9599999999999996E-5</v>
      </c>
      <c r="X110" s="2">
        <f>AVERAGE(N110,V110)</f>
        <v>3.6920900940000001</v>
      </c>
      <c r="Y110" s="3">
        <f>AVERAGE(O110,W110)</f>
        <v>3.6359949999999999E-4</v>
      </c>
      <c r="Z110" s="1" t="s">
        <v>2</v>
      </c>
    </row>
    <row r="111" spans="1:26" x14ac:dyDescent="0.2">
      <c r="A111" s="1" t="s">
        <v>350</v>
      </c>
      <c r="B111" s="1">
        <v>4.6100000000000003</v>
      </c>
      <c r="C111" s="1">
        <v>4.8</v>
      </c>
      <c r="D111" s="1">
        <v>59.7</v>
      </c>
      <c r="E111" s="1" t="s">
        <v>105</v>
      </c>
      <c r="F111" s="1" t="s">
        <v>106</v>
      </c>
      <c r="G111" s="1">
        <v>3</v>
      </c>
      <c r="H111" s="1">
        <v>1.3183</v>
      </c>
      <c r="I111" s="1">
        <v>1.0965</v>
      </c>
      <c r="J111" s="1">
        <v>1.3804000000000001</v>
      </c>
      <c r="K111" s="1">
        <v>0.69820000000000004</v>
      </c>
      <c r="L111" s="1">
        <v>0.59160000000000001</v>
      </c>
      <c r="M111" s="1">
        <v>0.16439999999999999</v>
      </c>
      <c r="N111" s="1">
        <v>2.6098198319999999</v>
      </c>
      <c r="O111" s="1">
        <v>1.3366058E-2</v>
      </c>
      <c r="P111" s="1">
        <v>2.0137</v>
      </c>
      <c r="Q111" s="1">
        <v>2.5350999999999999</v>
      </c>
      <c r="R111" s="1">
        <v>2.2284000000000002</v>
      </c>
      <c r="S111" s="1">
        <v>0.879</v>
      </c>
      <c r="T111" s="1">
        <v>0.95499999999999996</v>
      </c>
      <c r="U111" s="1">
        <v>0.80910000000000004</v>
      </c>
      <c r="V111" s="2">
        <v>2.5641103250000001</v>
      </c>
      <c r="W111" s="3">
        <v>9.3018699999999996E-4</v>
      </c>
      <c r="X111" s="2">
        <f>AVERAGE(N111,V111)</f>
        <v>2.5869650785</v>
      </c>
      <c r="Y111" s="3">
        <f>AVERAGE(O111,W111)</f>
        <v>7.1481225000000004E-3</v>
      </c>
      <c r="Z111" s="1" t="s">
        <v>2</v>
      </c>
    </row>
    <row r="112" spans="1:26" x14ac:dyDescent="0.2">
      <c r="A112" s="1" t="s">
        <v>351</v>
      </c>
      <c r="B112" s="1">
        <v>4.13</v>
      </c>
      <c r="C112" s="1">
        <v>4.1500000000000004</v>
      </c>
      <c r="D112" s="1">
        <v>25.3</v>
      </c>
      <c r="E112" s="1" t="s">
        <v>107</v>
      </c>
      <c r="F112" s="1" t="s">
        <v>108</v>
      </c>
      <c r="G112" s="1">
        <v>3</v>
      </c>
      <c r="H112" s="1">
        <v>1.5276000000000001</v>
      </c>
      <c r="I112" s="1">
        <v>2.4889000000000001</v>
      </c>
      <c r="J112" s="1">
        <v>2.5586000000000002</v>
      </c>
      <c r="K112" s="1">
        <v>0.7379</v>
      </c>
      <c r="L112" s="1">
        <v>0.81659999999999999</v>
      </c>
      <c r="M112" s="1">
        <v>0.57020000000000004</v>
      </c>
      <c r="N112" s="1">
        <v>3.094601591</v>
      </c>
      <c r="O112" s="1">
        <v>1.2093301000000001E-2</v>
      </c>
      <c r="P112" s="1">
        <v>1.3676999999999999</v>
      </c>
      <c r="Q112" s="1">
        <v>1.9231</v>
      </c>
      <c r="R112" s="1">
        <v>1.3183</v>
      </c>
      <c r="S112" s="1">
        <v>0.78700000000000003</v>
      </c>
      <c r="T112" s="1">
        <v>0.56489999999999996</v>
      </c>
      <c r="U112" s="1">
        <v>0.23549999999999999</v>
      </c>
      <c r="V112" s="2">
        <v>2.9035529800000002</v>
      </c>
      <c r="W112" s="3">
        <v>1.6067676999999999E-2</v>
      </c>
      <c r="X112" s="2">
        <f>AVERAGE(N112,V112)</f>
        <v>2.9990772855000003</v>
      </c>
      <c r="Y112" s="3">
        <f>AVERAGE(O112,W112)</f>
        <v>1.4080489E-2</v>
      </c>
      <c r="Z112" s="1" t="s">
        <v>2</v>
      </c>
    </row>
  </sheetData>
  <mergeCells count="1">
    <mergeCell ref="A1:Z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ZLJ</cp:lastModifiedBy>
  <dcterms:created xsi:type="dcterms:W3CDTF">2020-11-29T08:07:02Z</dcterms:created>
  <dcterms:modified xsi:type="dcterms:W3CDTF">2022-08-03T03:46:35Z</dcterms:modified>
</cp:coreProperties>
</file>