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Equation\MS RBE\Revised\"/>
    </mc:Choice>
  </mc:AlternateContent>
  <bookViews>
    <workbookView xWindow="0" yWindow="0" windowWidth="28800" windowHeight="123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C2" i="1"/>
  <c r="E2" i="1" s="1"/>
  <c r="F2" i="1" s="1"/>
  <c r="G2" i="1" s="1"/>
</calcChain>
</file>

<file path=xl/sharedStrings.xml><?xml version="1.0" encoding="utf-8"?>
<sst xmlns="http://schemas.openxmlformats.org/spreadsheetml/2006/main" count="9" uniqueCount="9">
  <si>
    <t>A1</t>
  </si>
  <si>
    <t>A2</t>
  </si>
  <si>
    <t>X</t>
  </si>
  <si>
    <t>P</t>
  </si>
  <si>
    <t>Suggested daily FSH dose</t>
  </si>
  <si>
    <t>while the peak E2 level in the 1st IVF cycle attempt should be placed in the blue square</t>
  </si>
  <si>
    <r>
      <rPr>
        <b/>
        <sz val="11"/>
        <color rgb="FFFF0000"/>
        <rFont val="Calibri"/>
        <family val="2"/>
        <scheme val="minor"/>
      </rPr>
      <t># of oocytes</t>
    </r>
    <r>
      <rPr>
        <b/>
        <sz val="11"/>
        <color theme="1"/>
        <rFont val="Calibri"/>
        <family val="2"/>
        <scheme val="minor"/>
      </rPr>
      <t xml:space="preserve"> in the 1st attempt</t>
    </r>
  </si>
  <si>
    <r>
      <rPr>
        <b/>
        <sz val="11"/>
        <color rgb="FF0070C0"/>
        <rFont val="Calibri"/>
        <family val="2"/>
        <scheme val="minor"/>
      </rPr>
      <t>Peak E2</t>
    </r>
    <r>
      <rPr>
        <b/>
        <sz val="11"/>
        <color theme="1"/>
        <rFont val="Calibri"/>
        <family val="2"/>
        <scheme val="minor"/>
      </rPr>
      <t xml:space="preserve"> in the 1st attempt</t>
    </r>
  </si>
  <si>
    <t>The # of oocytes retrieved in the 1st IVF attempt should be placed in the red square,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</si>
</sst>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7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/>
    <xf numFmtId="0" fontId="7" fillId="0" borderId="0" xfId="0" applyFont="1" applyFill="1"/>
    <xf numFmtId="0" fontId="8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N13" sqref="N13"/>
    </sheetView>
  </sheetViews>
  <sheetFormatPr defaultRowHeight="14.4" x14ac:dyDescent="0.3"/>
  <cols>
    <col min="1" max="1" width="27.21875" customWidth="1"/>
    <col min="2" max="2" width="23.33203125" customWidth="1"/>
    <col min="3" max="6" width="8.88671875" hidden="1" customWidth="1"/>
  </cols>
  <sheetData>
    <row r="1" spans="1:11" ht="21" x14ac:dyDescent="0.4">
      <c r="A1" s="4" t="s">
        <v>6</v>
      </c>
      <c r="B1" s="4" t="s">
        <v>7</v>
      </c>
      <c r="C1" t="s">
        <v>0</v>
      </c>
      <c r="D1" t="s">
        <v>1</v>
      </c>
      <c r="E1" t="s">
        <v>2</v>
      </c>
      <c r="F1" t="s">
        <v>3</v>
      </c>
      <c r="G1" s="9" t="s">
        <v>4</v>
      </c>
      <c r="H1" s="9"/>
      <c r="I1" s="9"/>
    </row>
    <row r="2" spans="1:11" x14ac:dyDescent="0.3">
      <c r="A2" s="3"/>
      <c r="B2" s="2"/>
      <c r="C2" s="1">
        <f>IF(A2&lt;=7,1,0)</f>
        <v>1</v>
      </c>
      <c r="D2" s="1">
        <f>IF(A2&gt;12,0,IF(A2&gt;7,1,0))</f>
        <v>0</v>
      </c>
      <c r="E2" s="1">
        <f>-0.514+2.87*C2+1.733*D2-0.194*B2/1000</f>
        <v>2.3559999999999999</v>
      </c>
      <c r="F2" s="1">
        <f>EXP(E2)/(1+EXP(E2))</f>
        <v>0.91340995939903447</v>
      </c>
      <c r="G2" s="10">
        <f>IF(F2&gt;0.5,450,300)</f>
        <v>450</v>
      </c>
      <c r="H2" s="1"/>
      <c r="I2" s="1"/>
    </row>
    <row r="6" spans="1:11" ht="18" x14ac:dyDescent="0.35">
      <c r="A6" s="7" t="s">
        <v>8</v>
      </c>
      <c r="B6" s="7"/>
      <c r="C6" s="7"/>
      <c r="D6" s="7"/>
      <c r="E6" s="7"/>
      <c r="F6" s="7"/>
      <c r="G6" s="7"/>
      <c r="H6" s="7"/>
      <c r="I6" s="7"/>
      <c r="J6" s="8"/>
      <c r="K6" s="8"/>
    </row>
    <row r="7" spans="1:11" ht="18" x14ac:dyDescent="0.35">
      <c r="A7" s="5" t="s">
        <v>5</v>
      </c>
      <c r="B7" s="5"/>
      <c r="C7" s="5"/>
      <c r="D7" s="5"/>
      <c r="E7" s="5"/>
      <c r="F7" s="5"/>
      <c r="G7" s="5"/>
      <c r="H7" s="5"/>
      <c r="I7" s="5"/>
      <c r="J7" s="6"/>
      <c r="K7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2024-05-19T13:49:00Z</dcterms:created>
  <dcterms:modified xsi:type="dcterms:W3CDTF">2024-05-19T14:09:42Z</dcterms:modified>
</cp:coreProperties>
</file>