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总\GBD\Meta analysis\Reproductive Biology and Endocrinology\Revision\"/>
    </mc:Choice>
  </mc:AlternateContent>
  <xr:revisionPtr revIDLastSave="0" documentId="13_ncr:1_{8851A552-67D9-4166-8D60-3AEBD40C5742}" xr6:coauthVersionLast="47" xr6:coauthVersionMax="47" xr10:uidLastSave="{00000000-0000-0000-0000-000000000000}"/>
  <bookViews>
    <workbookView xWindow="-108" yWindow="-108" windowWidth="23256" windowHeight="12456" firstSheet="2" activeTab="7" xr2:uid="{00000000-000D-0000-FFFF-FFFF00000000}"/>
  </bookViews>
  <sheets>
    <sheet name="Table S1" sheetId="1" r:id="rId1"/>
    <sheet name="Table S2" sheetId="3" r:id="rId2"/>
    <sheet name="Table S3" sheetId="4" r:id="rId3"/>
    <sheet name="Table S4" sheetId="5" r:id="rId4"/>
    <sheet name="Table S5" sheetId="6" r:id="rId5"/>
    <sheet name="Table S6" sheetId="10" r:id="rId6"/>
    <sheet name="Table S7" sheetId="7" r:id="rId7"/>
    <sheet name="Table S8" sheetId="11" r:id="rId8"/>
  </sheets>
  <definedNames>
    <definedName name="_xlnm._FilterDatabase" localSheetId="2" hidden="1">'Table S3'!$A$4:$I$70</definedName>
    <definedName name="_xlnm._FilterDatabase" localSheetId="3" hidden="1">'Table S4'!$A$4:$D$62</definedName>
    <definedName name="_xlnm._FilterDatabase" localSheetId="4" hidden="1">'Table S5'!$A$4:$D$70</definedName>
    <definedName name="_xlnm._FilterDatabase" localSheetId="5" hidden="1">'Table S6'!$A$2:$K$138</definedName>
    <definedName name="_Hlk188361271" localSheetId="7">'Table S8'!$A$11</definedName>
  </definedNames>
  <calcPr calcId="191029"/>
</workbook>
</file>

<file path=xl/calcChain.xml><?xml version="1.0" encoding="utf-8"?>
<calcChain xmlns="http://schemas.openxmlformats.org/spreadsheetml/2006/main">
  <c r="K4" i="10" l="1"/>
  <c r="K5" i="10"/>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3" i="10"/>
</calcChain>
</file>

<file path=xl/sharedStrings.xml><?xml version="1.0" encoding="utf-8"?>
<sst xmlns="http://schemas.openxmlformats.org/spreadsheetml/2006/main" count="1673" uniqueCount="979">
  <si>
    <t>Table S1: Application of search operators in various databases</t>
  </si>
  <si>
    <t xml:space="preserve">Database </t>
  </si>
  <si>
    <t>Access date</t>
  </si>
  <si>
    <t>Search terms</t>
  </si>
  <si>
    <t>Web of Science</t>
  </si>
  <si>
    <t>02/01/2025</t>
  </si>
  <si>
    <t>1. adenomyo* (Topic) or “endometrial adenoma” (Topic) or interna* near/0 endometriosis (Topic) or “stroma*endometriosis” or uter* near/0 adenomyo* (Topic)
AND
2. prevalence or incidence or epidemiology or frequency or occurrence (all fields)
AND
3. abnormal uterine bleeding or metrorrhagia or metrorrhagia or dysmenorrhea or dyspareunia or pelvic pain or menometrorrhagia or infertility or hysterectomy or myoma or endometriosisa (all fields)</t>
  </si>
  <si>
    <t>Pubmed</t>
  </si>
  <si>
    <t>(adenomyosis[Title/Abstract] OR adenomyoma[Title/Abstract] OR adenomyosis uteri[Title/Abstract] OR endometrial adenoma[Title/Abstract] OR endometriosis[Title/Abstract] OR uterine adenomyosis[Title/Abstract]) AND (prevalence[Title/Abstract] OR incidence[Title/Abstract] OR epidemiology[Title/Abstract] OR frequency[Title/Abstract] OR occurrence[Title/Abstract]) AND (abnormal uterine bleeding[All Fields] OR metrorrhagia[All Fields] OR metrorrhagia[All Fields] OR dysmenorrhea[All Fields] OR dyspareunia[All Fields] OR pelvic pain[All Fields] OR menometrorrhagia[All Fields] OR hysterectomy[All Fields] OR myoma[All Fields] OR infertility[All Fields] OR endometriosisa[All Fields])</t>
  </si>
  <si>
    <t>Embase</t>
  </si>
  <si>
    <t>1.	exp adenomyosis/	
2.	exp adenomyosis/	
3. (adenomyo* or (endometrial adj adenoma) or (stroma* adj endometriosis) or (uter* adj1 adenomyo*)).mp. [mp=title, abstract, heading word, drug trade name, original title, device manufacturer, drug manufacturer, device trade name, keyword, floating subheading word, candidate term word]	
4. 1 or 3
5. 2 or 3
6. 4 or 5		
7. exp prevalence/ or exp Incidence/ or exp Epidemiology/	
8. (prevalence or incidence or epidemiology or frequency or occurrence).mp.	
9. 7 or 8
10. 6 and 9</t>
  </si>
  <si>
    <t>Google Scholar</t>
  </si>
  <si>
    <t>prevalence of adenomyosis
prevalence of endometriosis</t>
  </si>
  <si>
    <t>Table S2: Study characteristics included in a meta-analysis of published literature describing adenomyosis years 1996-2024</t>
  </si>
  <si>
    <t>Study (First author Publication year)</t>
  </si>
  <si>
    <t>Country</t>
  </si>
  <si>
    <t>Study design</t>
  </si>
  <si>
    <t>Age</t>
  </si>
  <si>
    <t>Sample size</t>
  </si>
  <si>
    <t>Population characteristics</t>
  </si>
  <si>
    <t>Survey time</t>
  </si>
  <si>
    <t>Diagnostic modality</t>
  </si>
  <si>
    <t>Ana Luiza Santos Marques (2021)</t>
  </si>
  <si>
    <t>Brazil</t>
  </si>
  <si>
    <t>Prospective</t>
  </si>
  <si>
    <t>*31.6±5.8 †27.4±5.7</t>
  </si>
  <si>
    <t>Women aged 18 to 40 years with abnormal uterine bleeding, infertility, and/or pelvic pain</t>
  </si>
  <si>
    <t>January 2018 to December 2018</t>
  </si>
  <si>
    <t>TVS</t>
  </si>
  <si>
    <t>Anjeza Xholli (2023)</t>
  </si>
  <si>
    <t>Italy</t>
  </si>
  <si>
    <t>Retrospective</t>
  </si>
  <si>
    <t>41 (34–46)</t>
  </si>
  <si>
    <t>Women of childbearing potential presenting to the emergency department</t>
  </si>
  <si>
    <t>January 2015 to June 2015</t>
  </si>
  <si>
    <t>Gynaecological examination (including TVS)</t>
  </si>
  <si>
    <t>France</t>
  </si>
  <si>
    <t>17.4 ± 1.9</t>
  </si>
  <si>
    <t>Adolescents aged 12–20 years referred to the radiologic MRI department unit</t>
  </si>
  <si>
    <t>September 2019 to June 2020</t>
  </si>
  <si>
    <t>MRI</t>
  </si>
  <si>
    <t>Pakistan</t>
  </si>
  <si>
    <t>Cross-sectional</t>
  </si>
  <si>
    <t>20-48</t>
  </si>
  <si>
    <t>Women presenting with complaints of AUB</t>
  </si>
  <si>
    <t>January 2018 to June 2018</t>
  </si>
  <si>
    <t>TVS and TAS</t>
  </si>
  <si>
    <t>Netherlands</t>
  </si>
  <si>
    <t>Patients who underwent hysterectomy</t>
  </si>
  <si>
    <t>November 2007 to January 2011</t>
  </si>
  <si>
    <t>Histologic pathology</t>
  </si>
  <si>
    <t>Turkey</t>
  </si>
  <si>
    <t>32 (19-40)</t>
  </si>
  <si>
    <t>Women aged 18-40 who have experienced two consecutive miscarriages</t>
  </si>
  <si>
    <t>June 2018 to December 2018</t>
  </si>
  <si>
    <t>** AD:30(26.5–33.0) †† 31.0(27.0–33.0)</t>
  </si>
  <si>
    <t>Pregnant women who had ultrasonographic and/or histological diagnosis of endometriosis</t>
  </si>
  <si>
    <t>January 2014 to December 2016</t>
  </si>
  <si>
    <t>US</t>
  </si>
  <si>
    <t>NA</t>
  </si>
  <si>
    <t>Female population of Friuli Venezia Giulia region</t>
  </si>
  <si>
    <t>2011 to 2013</t>
  </si>
  <si>
    <t>Denmark</t>
  </si>
  <si>
    <t>Premenopausal women scheduled for hysterectomy or transcervical resection of the endomyometrium due abnormal uterine bleeding</t>
  </si>
  <si>
    <t>October 2011 to July 2013</t>
  </si>
  <si>
    <t>USA</t>
  </si>
  <si>
    <t>Women with surgical diagnoses of endometriosis and adenomyosis</t>
  </si>
  <si>
    <t>1995 to 1996</t>
  </si>
  <si>
    <t>47.0 (43.8−51.2)</t>
  </si>
  <si>
    <t>Women managed by hysterectomy for benign pathology</t>
  </si>
  <si>
    <t>January 2015 to November 2018</t>
  </si>
  <si>
    <t>Greece</t>
  </si>
  <si>
    <t>Women undergoing hysterectomy</t>
  </si>
  <si>
    <t>January 1991 to January 1995</t>
  </si>
  <si>
    <t>*44.5±5.3 †38.2±1.8</t>
  </si>
  <si>
    <t>Symptomatic premenopausal women scheduled to undergo hysterectomy because of benign conditions</t>
  </si>
  <si>
    <t>March 2010 to January 2011</t>
  </si>
  <si>
    <t>Egypt</t>
  </si>
  <si>
    <t>44.46±3.3</t>
  </si>
  <si>
    <t>Premenopausal women with symptoms clinically suggestive of having adenomyosis.</t>
  </si>
  <si>
    <t>January 2015 to August 2015</t>
  </si>
  <si>
    <t>47.8 ± 5.9</t>
  </si>
  <si>
    <t>Patients scheduled to have hysterectomy</t>
  </si>
  <si>
    <t>February 2012 to January 2013</t>
  </si>
  <si>
    <t>Czech Republic</t>
  </si>
  <si>
    <t>61.4 (45-85)</t>
  </si>
  <si>
    <t>Women with the diagnosis of early endometrial cancer and underwent a hysterectomy</t>
  </si>
  <si>
    <t>2003 to 2008</t>
  </si>
  <si>
    <t>Germany</t>
  </si>
  <si>
    <t>44.3±5.5</t>
  </si>
  <si>
    <t>Women undergoing hysterectomy with a histologic diagnosis of adenomyosis</t>
  </si>
  <si>
    <t>1 January 2003 to 31 December 2006</t>
  </si>
  <si>
    <t>*51.2±8.5 †52.7±10.4</t>
  </si>
  <si>
    <t>Women who underwent hysterectomy for benign gynecological conditions</t>
  </si>
  <si>
    <t>January to September 2006</t>
  </si>
  <si>
    <t>Group1: 54.9  Group2:44.5</t>
  </si>
  <si>
    <t>Patients who underwent hysterectomy for benign disease</t>
  </si>
  <si>
    <t>29.2 ± 4.7</t>
  </si>
  <si>
    <r>
      <rPr>
        <sz val="11"/>
        <color theme="1"/>
        <rFont val="Times New Roman"/>
        <family val="1"/>
      </rPr>
      <t xml:space="preserve">Infertile women </t>
    </r>
    <r>
      <rPr>
        <sz val="11"/>
        <color theme="1"/>
        <rFont val="等线"/>
        <family val="3"/>
        <charset val="134"/>
      </rPr>
      <t>≤</t>
    </r>
    <r>
      <rPr>
        <sz val="11"/>
        <color theme="1"/>
        <rFont val="Times New Roman"/>
        <family val="1"/>
      </rPr>
      <t>41 years of age</t>
    </r>
  </si>
  <si>
    <t>October 2013 to June 2017</t>
  </si>
  <si>
    <t>US and MRI</t>
  </si>
  <si>
    <t>33 (23-42)</t>
  </si>
  <si>
    <t>Women aged 23–42 years (mean age 33 years) attending the Fertility Center Darmstadt</t>
  </si>
  <si>
    <t>32.5 (17-46)</t>
  </si>
  <si>
    <t>Women with a history of infertility</t>
  </si>
  <si>
    <t>*49.5±3.4 †49.0±3.4</t>
  </si>
  <si>
    <t>Patients who had hysterectomies</t>
  </si>
  <si>
    <t>November 1995 to December 1997</t>
  </si>
  <si>
    <t>50 ± 5.7</t>
  </si>
  <si>
    <t>2014 to 2016</t>
  </si>
  <si>
    <t>Women who underwent a hysterectomy</t>
  </si>
  <si>
    <t>2007 to 2011</t>
  </si>
  <si>
    <t>Spain</t>
  </si>
  <si>
    <t>*38.3 ± 4.1 †37.2 ± 4.7</t>
  </si>
  <si>
    <t>Women prior to initiating an ART cycle</t>
  </si>
  <si>
    <t>January 2009 to December 2013</t>
  </si>
  <si>
    <t>UK</t>
  </si>
  <si>
    <t>40 (32-48)</t>
  </si>
  <si>
    <t>Women who attended the clinic and underwent structured clinical and transvaginal ultrasound examination</t>
  </si>
  <si>
    <t>January 2009 to January 2010</t>
  </si>
  <si>
    <t>Patients scheduled for hysterectomy underwent preoperative transvaginal sonography</t>
  </si>
  <si>
    <t>January 2003 to April 2004</t>
  </si>
  <si>
    <t>19.2±2.9</t>
  </si>
  <si>
    <t>Young women with a history of chronic pelvic pain dating from at least six months</t>
  </si>
  <si>
    <t>September 2016 to September 2018</t>
  </si>
  <si>
    <t>48.2±3.9</t>
  </si>
  <si>
    <t>Patients waiting for hysterectomy for uterine benign diseases</t>
  </si>
  <si>
    <t>November 2014 to June 2016</t>
  </si>
  <si>
    <t>34.1 ± 5.0</t>
  </si>
  <si>
    <t>Women undergoing laparoscopic treatment for deep infiltrating endometriosis</t>
  </si>
  <si>
    <t>January 1, 2012, to March 30, 2013,</t>
  </si>
  <si>
    <t>*39.7±5.2 †37.6±4.5</t>
  </si>
  <si>
    <t>Women undergoing hysterectomy within 42 days after delivery</t>
  </si>
  <si>
    <t>2009 to 2020</t>
  </si>
  <si>
    <t>Non-pregnant patients aged between 18 and 42 years who had undergone surgical exploration for benign gynecological conditions</t>
  </si>
  <si>
    <t>May 2005 and May 2018</t>
  </si>
  <si>
    <t>Group 1: 44.3 ± 4.8; Group 2: 53.4 ± 11.1</t>
  </si>
  <si>
    <t>Women scheduled for hysterectomy</t>
  </si>
  <si>
    <t>January 1996 to April 1998</t>
  </si>
  <si>
    <t>34.5±5.6</t>
  </si>
  <si>
    <t>Patients with a complete removal of deep infiltrating endometriosis</t>
  </si>
  <si>
    <t>January 2013 to December 2014</t>
  </si>
  <si>
    <t>31.5± 5.5</t>
  </si>
  <si>
    <t>Patients between 18 and 42 years of age who were surgically explored for benign gynecological conditions</t>
  </si>
  <si>
    <t>May 2005 to May 2018</t>
  </si>
  <si>
    <t>*46.6 ± 6.8 †45.0 ± 5.5</t>
  </si>
  <si>
    <t>Women who underwent laparoscopic hysterectomy for benign indications</t>
  </si>
  <si>
    <t>2008 to 2012</t>
  </si>
  <si>
    <t>41.9±4.6</t>
  </si>
  <si>
    <t>Women who underwent hysterectomy , with a pre-operative (clinical) diagnosis of chronic AUB associated with uterine leiomyomas (AUB-L), and have at least one AUB diagnosis code in the  system 30 days before the hysterectomy.</t>
  </si>
  <si>
    <t>January  2018 to December 2022</t>
  </si>
  <si>
    <t>35.2±6.38</t>
  </si>
  <si>
    <t>Women with preoperative clinical and ultrasound diagnosis of endometriosis</t>
  </si>
  <si>
    <t>January 2010 to December 2012</t>
  </si>
  <si>
    <t>TVS and Histologic pathology</t>
  </si>
  <si>
    <t>50.3±10.4</t>
  </si>
  <si>
    <t>patients who had undergone abdominal, vaginal or laparoscopic hysterectomy with or without adnexa in clinic</t>
  </si>
  <si>
    <t>October 2003 to April 2004</t>
  </si>
  <si>
    <t>*41.5 †37.5</t>
  </si>
  <si>
    <t>Women aged 16-60 years in 2006-2015</t>
  </si>
  <si>
    <t>2006 to 2015</t>
  </si>
  <si>
    <t>Imaging</t>
  </si>
  <si>
    <t>45±6</t>
  </si>
  <si>
    <t>Premenopausal parients underwent hysterectomy</t>
  </si>
  <si>
    <t>China</t>
  </si>
  <si>
    <t>45 (39–49)</t>
  </si>
  <si>
    <t>Patients with AUB problems</t>
  </si>
  <si>
    <t>January 2019 to March 2021</t>
  </si>
  <si>
    <t>Sweden</t>
  </si>
  <si>
    <t>32 (25-39)</t>
  </si>
  <si>
    <t>Women scheduled for their first assisted reproductive treatment</t>
  </si>
  <si>
    <t>December 2018 to May 2021</t>
  </si>
  <si>
    <t>Observational cohort</t>
  </si>
  <si>
    <t>17.6 ± 3.2</t>
  </si>
  <si>
    <t>Adolescents and young women aged 13-25 suffer from dysmenorrhea and severe menorrhagia</t>
  </si>
  <si>
    <t>January 2021 to July 2022</t>
  </si>
  <si>
    <t>30 (16–51)</t>
  </si>
  <si>
    <t>Women with symptoms suggestive of endometriosis referred to advanced ultrasound examination</t>
  </si>
  <si>
    <t>2014 to 2017</t>
  </si>
  <si>
    <t>Nepal</t>
  </si>
  <si>
    <t>45±8.4</t>
  </si>
  <si>
    <t>Women were scheduled for hysterectomy.</t>
  </si>
  <si>
    <t>April 2009 to March 2010</t>
  </si>
  <si>
    <t>Iran</t>
  </si>
  <si>
    <t>June 2004 to November 2005</t>
  </si>
  <si>
    <t>Patients presenting with the complaint of severe dysmenorrhoea</t>
  </si>
  <si>
    <t>March 2002 to March 2004</t>
  </si>
  <si>
    <t>*26.06 ± 2.89 † 24.26 ± 3.27</t>
  </si>
  <si>
    <t>Women referred from a gynecology outpatient center to university hospital for ultrasound examination</t>
  </si>
  <si>
    <t>April 2013 to July 2013</t>
  </si>
  <si>
    <t>Jordan</t>
  </si>
  <si>
    <t>2008 to 2009</t>
  </si>
  <si>
    <t>Endometriosis: 31.5±5.5; Cervical cancer: 43.9±11.0; Hysterectomy: 45.7±5.1</t>
  </si>
  <si>
    <t>Women with suspected deeply infiltrating endometriosis and planned surgery</t>
  </si>
  <si>
    <t>1 January 2001 to 1 June 2005</t>
  </si>
  <si>
    <t>1 January 2001 until 1 June 2005</t>
  </si>
  <si>
    <t>Norway</t>
  </si>
  <si>
    <t>*43.5±4.9 †41.2±4.2</t>
  </si>
  <si>
    <t>Premenopausal women suffering from a benign gynecological condition</t>
  </si>
  <si>
    <t>September 2014 to August 2016</t>
  </si>
  <si>
    <t>Australia</t>
  </si>
  <si>
    <t>47.5±10.0</t>
  </si>
  <si>
    <t>Women who underwent hysterectomy</t>
  </si>
  <si>
    <t>1 January 2016 to 31 December 2018</t>
  </si>
  <si>
    <t>30.6±7</t>
  </si>
  <si>
    <t>Reproductive-age women who underwent laparoscopic surgery after presenting to a pelvic-pain focused gynecology clinic</t>
  </si>
  <si>
    <t>May 2012 to May 2016</t>
  </si>
  <si>
    <t>34.58±7.6</t>
  </si>
  <si>
    <t>Patients with surgically diagnosed ovarian endometriomas</t>
  </si>
  <si>
    <t>2003 to 2004</t>
  </si>
  <si>
    <t>44.8±4.8</t>
  </si>
  <si>
    <t>Patients underwent hysterectomy</t>
  </si>
  <si>
    <t>44.72 ± 6.83</t>
  </si>
  <si>
    <t>January 2006 and December 2007</t>
  </si>
  <si>
    <t>Table S3: Study characteristics included in a meta-analysis of published literature describing endometriosis years 1996-2024</t>
  </si>
  <si>
    <t>A.A. Rouzi (2015)</t>
  </si>
  <si>
    <t>Saudi Arabia</t>
  </si>
  <si>
    <t>33.8±8.9</t>
  </si>
  <si>
    <t>Women who had undergone gynecological laparoscopy</t>
  </si>
  <si>
    <t>January 2008 and December 2013</t>
  </si>
  <si>
    <t>Laparoscopy</t>
  </si>
  <si>
    <t>Adeniran O. Fawole (2015)</t>
  </si>
  <si>
    <t>Nigeria</t>
  </si>
  <si>
    <t>cross-sectional</t>
  </si>
  <si>
    <t>32.9±5.6</t>
  </si>
  <si>
    <t>Women aged between 18 and 45 years who were scheduled for their first diagnostic laparoscopy for a gynecologic indication</t>
  </si>
  <si>
    <t>October 1, 2008, and December 31, 2010</t>
  </si>
  <si>
    <r>
      <t xml:space="preserve">Aidyn G. Salmanov </t>
    </r>
    <r>
      <rPr>
        <sz val="12"/>
        <color rgb="FF000000"/>
        <rFont val="Times New Roman"/>
        <family val="1"/>
      </rPr>
      <t>(</t>
    </r>
    <r>
      <rPr>
        <sz val="12"/>
        <color rgb="FF000000"/>
        <rFont val="Times New Roman"/>
        <family val="1"/>
      </rPr>
      <t>2024</t>
    </r>
    <r>
      <rPr>
        <sz val="12"/>
        <color rgb="FF000000"/>
        <rFont val="Times New Roman"/>
        <family val="1"/>
      </rPr>
      <t>)</t>
    </r>
  </si>
  <si>
    <t>Ukraine</t>
  </si>
  <si>
    <t>cross-sectional study</t>
  </si>
  <si>
    <t>36.9±8.0</t>
  </si>
  <si>
    <r>
      <t>A</t>
    </r>
    <r>
      <rPr>
        <sz val="12"/>
        <color theme="1"/>
        <rFont val="Times New Roman"/>
        <family val="1"/>
      </rPr>
      <t>dolescent girls (at &lt;18 years old) and adult women (at ≥18 years) who were enrolled into study</t>
    </r>
  </si>
  <si>
    <t>January 1st, 2019 to December 31st</t>
  </si>
  <si>
    <t>Medical interview, physical, clinical, and ultrasound examination</t>
  </si>
  <si>
    <r>
      <t>Alice Maraschini</t>
    </r>
    <r>
      <rPr>
        <sz val="12"/>
        <color rgb="FF000000"/>
        <rFont val="Times New Roman"/>
        <family val="1"/>
      </rPr>
      <t xml:space="preserve"> </t>
    </r>
    <r>
      <rPr>
        <sz val="12"/>
        <color rgb="FF000000"/>
        <rFont val="Times New Roman"/>
        <family val="1"/>
      </rPr>
      <t>(</t>
    </r>
    <r>
      <rPr>
        <sz val="12"/>
        <color rgb="FF000000"/>
        <rFont val="Times New Roman"/>
        <family val="1"/>
      </rPr>
      <t>2024</t>
    </r>
    <r>
      <rPr>
        <sz val="12"/>
        <color rgb="FF000000"/>
        <rFont val="Times New Roman"/>
        <family val="1"/>
      </rPr>
      <t>)</t>
    </r>
  </si>
  <si>
    <t>Administrative Data</t>
  </si>
  <si>
    <t>15-50y</t>
  </si>
  <si>
    <t>The hospital discharge records database</t>
  </si>
  <si>
    <t>2011-2020</t>
  </si>
  <si>
    <t>Laparoscopy or Histologic pathology</t>
  </si>
  <si>
    <r>
      <t xml:space="preserve">Anne-ElodieMillischer </t>
    </r>
    <r>
      <rPr>
        <sz val="12"/>
        <color rgb="FF000000"/>
        <rFont val="Times New Roman"/>
        <family val="1"/>
      </rPr>
      <t>(</t>
    </r>
    <r>
      <rPr>
        <sz val="12"/>
        <color rgb="FF000000"/>
        <rFont val="Times New Roman"/>
        <family val="1"/>
      </rPr>
      <t>2023</t>
    </r>
    <r>
      <rPr>
        <sz val="12"/>
        <color rgb="FF000000"/>
        <rFont val="Times New Roman"/>
        <family val="1"/>
      </rPr>
      <t>)</t>
    </r>
  </si>
  <si>
    <t>prospectives</t>
  </si>
  <si>
    <t>17.4± 1.9</t>
  </si>
  <si>
    <t>Adolescents who underwent MRI for severe dysmenorrhea</t>
  </si>
  <si>
    <t>September 2019 and June 2020</t>
  </si>
  <si>
    <r>
      <t xml:space="preserve">ARIEL FUENTES </t>
    </r>
    <r>
      <rPr>
        <sz val="12"/>
        <color rgb="FF000000"/>
        <rFont val="Times New Roman"/>
        <family val="1"/>
      </rPr>
      <t>(</t>
    </r>
    <r>
      <rPr>
        <sz val="12"/>
        <color rgb="FF000000"/>
        <rFont val="Times New Roman"/>
        <family val="1"/>
      </rPr>
      <t>2014</t>
    </r>
    <r>
      <rPr>
        <sz val="12"/>
        <color rgb="FF000000"/>
        <rFont val="Times New Roman"/>
        <family val="1"/>
      </rPr>
      <t>)</t>
    </r>
  </si>
  <si>
    <t>Santiago de Chile</t>
  </si>
  <si>
    <t>Women undergoing laparoscopic sterilization surgery</t>
  </si>
  <si>
    <t>March 2007 to July 2011</t>
  </si>
  <si>
    <r>
      <t xml:space="preserve">Asdis Kristjansdottir </t>
    </r>
    <r>
      <rPr>
        <sz val="12"/>
        <color rgb="FF000000"/>
        <rFont val="Times New Roman"/>
        <family val="1"/>
      </rPr>
      <t>(</t>
    </r>
    <r>
      <rPr>
        <sz val="12"/>
        <color rgb="FF000000"/>
        <rFont val="Times New Roman"/>
        <family val="1"/>
      </rPr>
      <t>2023</t>
    </r>
    <r>
      <rPr>
        <sz val="12"/>
        <color rgb="FF000000"/>
        <rFont val="Times New Roman"/>
        <family val="1"/>
      </rPr>
      <t>)</t>
    </r>
  </si>
  <si>
    <t>Iceland</t>
  </si>
  <si>
    <t>15-49</t>
  </si>
  <si>
    <t>Patient information obtained from all medical facilities with a surgical and/or histologically diagnosed pelvic endometriosis.</t>
  </si>
  <si>
    <t>January 1, 2001 to December 31, 2015</t>
  </si>
  <si>
    <r>
      <t xml:space="preserve">Ashley L. Gubbels </t>
    </r>
    <r>
      <rPr>
        <sz val="12"/>
        <color rgb="FF000000"/>
        <rFont val="Times New Roman"/>
        <family val="1"/>
      </rPr>
      <t>(</t>
    </r>
    <r>
      <rPr>
        <sz val="12"/>
        <color rgb="FF000000"/>
        <rFont val="Times New Roman"/>
        <family val="1"/>
      </rPr>
      <t>2020</t>
    </r>
    <r>
      <rPr>
        <sz val="12"/>
        <color rgb="FF000000"/>
        <rFont val="Times New Roman"/>
        <family val="1"/>
      </rPr>
      <t>)</t>
    </r>
  </si>
  <si>
    <r>
      <t>Retrospective cross</t>
    </r>
    <r>
      <rPr>
        <sz val="12"/>
        <color rgb="FF000000"/>
        <rFont val="Times New Roman"/>
        <family val="1"/>
      </rPr>
      <t>‐</t>
    </r>
    <r>
      <rPr>
        <sz val="12"/>
        <color rgb="FF000000"/>
        <rFont val="Times New Roman"/>
        <family val="1"/>
      </rPr>
      <t>sectional study</t>
    </r>
  </si>
  <si>
    <t>29.5 ± 6.8</t>
  </si>
  <si>
    <t>Patients without gross evidence of endometriosis or other identified causes of pain on laparoscopy</t>
  </si>
  <si>
    <t>January 2011 to December 2016</t>
  </si>
  <si>
    <r>
      <t xml:space="preserve">Ayae Yamamoto </t>
    </r>
    <r>
      <rPr>
        <sz val="12"/>
        <color rgb="FF000000"/>
        <rFont val="Times New Roman"/>
        <family val="1"/>
      </rPr>
      <t>(</t>
    </r>
    <r>
      <rPr>
        <sz val="12"/>
        <color rgb="FF000000"/>
        <rFont val="Times New Roman"/>
        <family val="1"/>
      </rPr>
      <t>2017</t>
    </r>
    <r>
      <rPr>
        <sz val="12"/>
        <color rgb="FF000000"/>
        <rFont val="Times New Roman"/>
        <family val="1"/>
      </rPr>
      <t>)</t>
    </r>
  </si>
  <si>
    <t>36.87 ± 4.09</t>
  </si>
  <si>
    <t>Patients at the University of California, San Francisco (UCSF) Center for Reproductive Health undergoing IVF cycles</t>
  </si>
  <si>
    <t>January 1, 2008 and December 31, 2009</t>
  </si>
  <si>
    <r>
      <t xml:space="preserve">Bahar Yuksel Ozgor </t>
    </r>
    <r>
      <rPr>
        <sz val="12"/>
        <color rgb="FF000000"/>
        <rFont val="Times New Roman"/>
        <family val="1"/>
      </rPr>
      <t>(</t>
    </r>
    <r>
      <rPr>
        <sz val="12"/>
        <color rgb="FF000000"/>
        <rFont val="Times New Roman"/>
        <family val="1"/>
      </rPr>
      <t>2023</t>
    </r>
    <r>
      <rPr>
        <sz val="12"/>
        <color rgb="FF000000"/>
        <rFont val="Times New Roman"/>
        <family val="1"/>
      </rPr>
      <t>)</t>
    </r>
  </si>
  <si>
    <t>Turkish</t>
  </si>
  <si>
    <t>Female respondents were recruited through various online questionnaires</t>
  </si>
  <si>
    <t>September 15, 2022, to November 2022</t>
  </si>
  <si>
    <r>
      <t xml:space="preserve">Bethan Swift </t>
    </r>
    <r>
      <rPr>
        <sz val="12"/>
        <color rgb="FF000000"/>
        <rFont val="Times New Roman"/>
        <family val="1"/>
      </rPr>
      <t>(</t>
    </r>
    <r>
      <rPr>
        <sz val="12"/>
        <color rgb="FF000000"/>
        <rFont val="Times New Roman"/>
        <family val="1"/>
      </rPr>
      <t>2023</t>
    </r>
    <r>
      <rPr>
        <sz val="12"/>
        <color rgb="FF000000"/>
        <rFont val="Times New Roman"/>
        <family val="1"/>
      </rPr>
      <t>)</t>
    </r>
  </si>
  <si>
    <t>37.8±8.3</t>
  </si>
  <si>
    <t>Women aged 18–55 in Northern Cyprus</t>
  </si>
  <si>
    <t>January 2018 and February 2020</t>
  </si>
  <si>
    <t>Self-reported</t>
  </si>
  <si>
    <r>
      <t xml:space="preserve">Camran Nezhat </t>
    </r>
    <r>
      <rPr>
        <sz val="12"/>
        <color rgb="FF000000"/>
        <rFont val="Times New Roman"/>
        <family val="1"/>
      </rPr>
      <t>(</t>
    </r>
    <r>
      <rPr>
        <sz val="12"/>
        <color rgb="FF000000"/>
        <rFont val="Times New Roman"/>
        <family val="1"/>
      </rPr>
      <t>2024</t>
    </r>
    <r>
      <rPr>
        <sz val="12"/>
        <color rgb="FF000000"/>
        <rFont val="Times New Roman"/>
        <family val="1"/>
      </rPr>
      <t>)</t>
    </r>
  </si>
  <si>
    <t>36.2±4.1</t>
  </si>
  <si>
    <t>All patients underwent failed infertility treatments and unexplained infertility</t>
  </si>
  <si>
    <t>September 2019 to March 2023</t>
  </si>
  <si>
    <r>
      <t xml:space="preserve">Caroline J. Violette </t>
    </r>
    <r>
      <rPr>
        <sz val="12"/>
        <color rgb="FF000000"/>
        <rFont val="Times New Roman"/>
        <family val="1"/>
      </rPr>
      <t>(</t>
    </r>
    <r>
      <rPr>
        <sz val="12"/>
        <color rgb="FF000000"/>
        <rFont val="Times New Roman"/>
        <family val="1"/>
      </rPr>
      <t>2024</t>
    </r>
    <r>
      <rPr>
        <sz val="12"/>
        <color rgb="FF000000"/>
        <rFont val="Times New Roman"/>
        <family val="1"/>
      </rPr>
      <t>)</t>
    </r>
  </si>
  <si>
    <r>
      <t>W</t>
    </r>
    <r>
      <rPr>
        <sz val="12"/>
        <color rgb="FF000000"/>
        <rFont val="Times New Roman"/>
        <family val="1"/>
      </rPr>
      <t>ithout ED</t>
    </r>
    <r>
      <rPr>
        <sz val="12"/>
        <color rgb="FF000000"/>
        <rFont val="Times New Roman"/>
        <family val="1"/>
      </rPr>
      <t>:</t>
    </r>
    <r>
      <rPr>
        <sz val="12"/>
        <color rgb="FF000000"/>
        <rFont val="Times New Roman"/>
        <family val="1"/>
      </rPr>
      <t xml:space="preserve"> </t>
    </r>
    <r>
      <rPr>
        <sz val="12"/>
        <color rgb="FF000000"/>
        <rFont val="Times New Roman"/>
        <family val="1"/>
      </rPr>
      <t xml:space="preserve">29 (25-33) </t>
    </r>
    <r>
      <rPr>
        <sz val="12"/>
        <color rgb="FF000000"/>
        <rFont val="Times New Roman"/>
        <family val="1"/>
      </rPr>
      <t>with ED</t>
    </r>
    <r>
      <rPr>
        <sz val="12"/>
        <color rgb="FF000000"/>
        <rFont val="Times New Roman"/>
        <family val="1"/>
      </rPr>
      <t>: 32 (28-35)</t>
    </r>
  </si>
  <si>
    <r>
      <t>P</t>
    </r>
    <r>
      <rPr>
        <sz val="12"/>
        <color theme="1"/>
        <rFont val="Times New Roman"/>
        <family val="1"/>
      </rPr>
      <t>atients who had a hospital delivery</t>
    </r>
    <r>
      <rPr>
        <sz val="12"/>
        <color theme="1"/>
        <rFont val="Times New Roman"/>
        <family val="1"/>
      </rPr>
      <t xml:space="preserve"> </t>
    </r>
    <r>
      <rPr>
        <sz val="12"/>
        <color theme="1"/>
        <rFont val="Times New Roman"/>
        <family val="1"/>
      </rPr>
      <t>from 2016 to 2020</t>
    </r>
  </si>
  <si>
    <t>2016 to 2020</t>
  </si>
  <si>
    <r>
      <t xml:space="preserve">Caterina Morassutto </t>
    </r>
    <r>
      <rPr>
        <sz val="12"/>
        <color rgb="FF000000"/>
        <rFont val="Times New Roman"/>
        <family val="1"/>
      </rPr>
      <t>(</t>
    </r>
    <r>
      <rPr>
        <sz val="12"/>
        <color rgb="FF000000"/>
        <rFont val="Times New Roman"/>
        <family val="1"/>
      </rPr>
      <t>2016</t>
    </r>
    <r>
      <rPr>
        <sz val="12"/>
        <color rgb="FF000000"/>
        <rFont val="Times New Roman"/>
        <family val="1"/>
      </rPr>
      <t>)</t>
    </r>
  </si>
  <si>
    <r>
      <t>Retrospective</t>
    </r>
    <r>
      <rPr>
        <sz val="12"/>
        <color theme="1"/>
        <rFont val="等线"/>
        <family val="3"/>
        <charset val="134"/>
      </rPr>
      <t xml:space="preserve">	</t>
    </r>
  </si>
  <si>
    <t>All data used in the present study were extracted from this regional epidemiological data warehouse.</t>
  </si>
  <si>
    <t>2011–2013</t>
  </si>
  <si>
    <r>
      <t xml:space="preserve">CharlesChapron </t>
    </r>
    <r>
      <rPr>
        <sz val="12"/>
        <color rgb="FF000000"/>
        <rFont val="Times New Roman"/>
        <family val="1"/>
      </rPr>
      <t>(</t>
    </r>
    <r>
      <rPr>
        <sz val="12"/>
        <color rgb="FF000000"/>
        <rFont val="Times New Roman"/>
        <family val="1"/>
      </rPr>
      <t>2017</t>
    </r>
    <r>
      <rPr>
        <sz val="12"/>
        <color rgb="FF000000"/>
        <rFont val="Times New Roman"/>
        <family val="1"/>
      </rPr>
      <t>)</t>
    </r>
  </si>
  <si>
    <t>prospective observational study</t>
  </si>
  <si>
    <t>31.2 ± 5.3 free:32.9 ± 6.2</t>
  </si>
  <si>
    <t>Nonpregnant patients who were between 18 and 42 years of age, and who underwent surgery for symptomatic benign gynecological conditions</t>
  </si>
  <si>
    <t>January 2011 and December 2014.</t>
  </si>
  <si>
    <r>
      <t xml:space="preserve">Cynthia L. Leibson </t>
    </r>
    <r>
      <rPr>
        <sz val="12"/>
        <color theme="1"/>
        <rFont val="Times New Roman"/>
        <family val="1"/>
      </rPr>
      <t>(</t>
    </r>
    <r>
      <rPr>
        <sz val="12"/>
        <color theme="1"/>
        <rFont val="Times New Roman"/>
        <family val="1"/>
      </rPr>
      <t>2004</t>
    </r>
    <r>
      <rPr>
        <sz val="12"/>
        <color theme="1"/>
        <rFont val="Times New Roman"/>
        <family val="1"/>
      </rPr>
      <t>)</t>
    </r>
  </si>
  <si>
    <t>Michigan</t>
  </si>
  <si>
    <t>ED: 38.2 ±9.2</t>
  </si>
  <si>
    <t>All participants were women residents, aged 15 years.</t>
  </si>
  <si>
    <t>January 1, 1987, through December 31, 1999</t>
  </si>
  <si>
    <t>Rochester Epidemiology Project and Clinical diagnosis</t>
  </si>
  <si>
    <r>
      <t xml:space="preserve">David Mirkin </t>
    </r>
    <r>
      <rPr>
        <sz val="12"/>
        <color theme="1"/>
        <rFont val="Times New Roman"/>
        <family val="1"/>
      </rPr>
      <t>(</t>
    </r>
    <r>
      <rPr>
        <sz val="12"/>
        <color theme="1"/>
        <rFont val="Times New Roman"/>
        <family val="1"/>
      </rPr>
      <t>2007</t>
    </r>
    <r>
      <rPr>
        <sz val="12"/>
        <color theme="1"/>
        <rFont val="Times New Roman"/>
        <family val="1"/>
      </rPr>
      <t>)</t>
    </r>
  </si>
  <si>
    <t>New York</t>
  </si>
  <si>
    <t>18-55</t>
  </si>
  <si>
    <r>
      <t xml:space="preserve">Population in </t>
    </r>
    <r>
      <rPr>
        <sz val="12"/>
        <color theme="1"/>
        <rFont val="Times New Roman"/>
        <family val="1"/>
      </rPr>
      <t>the Medstat Marketscan database</t>
    </r>
  </si>
  <si>
    <t>1999 through 2003</t>
  </si>
  <si>
    <t>Inpatient, outpatient, or emergency diagnosis</t>
  </si>
  <si>
    <r>
      <t xml:space="preserve">E. Bean </t>
    </r>
    <r>
      <rPr>
        <sz val="12"/>
        <color rgb="FF000000"/>
        <rFont val="Times New Roman"/>
        <family val="1"/>
      </rPr>
      <t>(</t>
    </r>
    <r>
      <rPr>
        <sz val="12"/>
        <color rgb="FF000000"/>
        <rFont val="Times New Roman"/>
        <family val="1"/>
      </rPr>
      <t>2022</t>
    </r>
    <r>
      <rPr>
        <sz val="12"/>
        <color rgb="FF000000"/>
        <rFont val="Times New Roman"/>
        <family val="1"/>
      </rPr>
      <t>)</t>
    </r>
  </si>
  <si>
    <t>prospective observation study</t>
  </si>
  <si>
    <t>33 (16-51)</t>
  </si>
  <si>
    <r>
      <t>W</t>
    </r>
    <r>
      <rPr>
        <sz val="12"/>
        <color theme="1"/>
        <rFont val="Times New Roman"/>
        <family val="1"/>
      </rPr>
      <t>omen who attended for an early pregnancy assessment for reassurance or because of suspected early pregnancy complications</t>
    </r>
  </si>
  <si>
    <t>April 2017 and March 2019</t>
  </si>
  <si>
    <r>
      <t xml:space="preserve">Engin Oral </t>
    </r>
    <r>
      <rPr>
        <sz val="12"/>
        <color rgb="FF000000"/>
        <rFont val="Times New Roman"/>
        <family val="1"/>
      </rPr>
      <t>(</t>
    </r>
    <r>
      <rPr>
        <sz val="12"/>
        <color rgb="FF000000"/>
        <rFont val="Times New Roman"/>
        <family val="1"/>
      </rPr>
      <t>2003</t>
    </r>
    <r>
      <rPr>
        <sz val="12"/>
        <color rgb="FF000000"/>
        <rFont val="Times New Roman"/>
        <family val="1"/>
      </rPr>
      <t>)</t>
    </r>
  </si>
  <si>
    <r>
      <t>43</t>
    </r>
    <r>
      <rPr>
        <sz val="12"/>
        <color theme="1"/>
        <rFont val="等线"/>
        <family val="3"/>
        <charset val="134"/>
      </rPr>
      <t>±</t>
    </r>
    <r>
      <rPr>
        <sz val="12"/>
        <color theme="1"/>
        <rFont val="Times New Roman"/>
        <family val="1"/>
      </rPr>
      <t>13</t>
    </r>
  </si>
  <si>
    <r>
      <t>M</t>
    </r>
    <r>
      <rPr>
        <sz val="12"/>
        <color theme="1"/>
        <rFont val="Times New Roman"/>
        <family val="1"/>
      </rPr>
      <t>alignant epithelial tumours of ovary patients who underwent surgery</t>
    </r>
  </si>
  <si>
    <t>1995–2001</t>
  </si>
  <si>
    <r>
      <t xml:space="preserve">Erika L. Mowers </t>
    </r>
    <r>
      <rPr>
        <sz val="12"/>
        <color rgb="FF000000"/>
        <rFont val="Times New Roman"/>
        <family val="1"/>
      </rPr>
      <t>(</t>
    </r>
    <r>
      <rPr>
        <sz val="12"/>
        <color rgb="FF000000"/>
        <rFont val="Times New Roman"/>
        <family val="1"/>
      </rPr>
      <t>2016</t>
    </r>
    <r>
      <rPr>
        <sz val="12"/>
        <color rgb="FF000000"/>
        <rFont val="Times New Roman"/>
        <family val="1"/>
      </rPr>
      <t>)</t>
    </r>
  </si>
  <si>
    <t>Benign abdominal and laparoscopic hysterectomies performed from January 1, 2013, to July 2, 2014</t>
  </si>
  <si>
    <t>January 1, 2013, to July 2, 2014</t>
  </si>
  <si>
    <r>
      <t xml:space="preserve">F. Machado-Linde </t>
    </r>
    <r>
      <rPr>
        <sz val="12"/>
        <color rgb="FF000000"/>
        <rFont val="Times New Roman"/>
        <family val="1"/>
      </rPr>
      <t>(</t>
    </r>
    <r>
      <rPr>
        <sz val="12"/>
        <color rgb="FF000000"/>
        <rFont val="Times New Roman"/>
        <family val="1"/>
      </rPr>
      <t>2014</t>
    </r>
    <r>
      <rPr>
        <sz val="12"/>
        <color rgb="FF000000"/>
        <rFont val="Times New Roman"/>
        <family val="1"/>
      </rPr>
      <t>)</t>
    </r>
  </si>
  <si>
    <t>51.4±11.9</t>
  </si>
  <si>
    <r>
      <t>P</t>
    </r>
    <r>
      <rPr>
        <sz val="12"/>
        <color theme="1"/>
        <rFont val="Times New Roman"/>
        <family val="1"/>
      </rPr>
      <t>atients operated for ovarian cancer</t>
    </r>
  </si>
  <si>
    <t>1971 and 2010</t>
  </si>
  <si>
    <r>
      <t xml:space="preserve">Francis Manyori Bigambo </t>
    </r>
    <r>
      <rPr>
        <sz val="12"/>
        <color rgb="FF000000"/>
        <rFont val="Times New Roman"/>
        <family val="1"/>
      </rPr>
      <t>(</t>
    </r>
    <r>
      <rPr>
        <sz val="12"/>
        <color rgb="FF000000"/>
        <rFont val="Times New Roman"/>
        <family val="1"/>
      </rPr>
      <t>2022</t>
    </r>
    <r>
      <rPr>
        <sz val="12"/>
        <color rgb="FF000000"/>
        <rFont val="Times New Roman"/>
        <family val="1"/>
      </rPr>
      <t>)</t>
    </r>
  </si>
  <si>
    <t>31.72±7.97</t>
  </si>
  <si>
    <r>
      <t>W</t>
    </r>
    <r>
      <rPr>
        <sz val="12"/>
        <color theme="1"/>
        <rFont val="Times New Roman"/>
        <family val="1"/>
      </rPr>
      <t>omen aged ≥18 years, with no history of active smoking and drinking, and who were willing to participate in the study.</t>
    </r>
  </si>
  <si>
    <t>September 2021 and February 2022</t>
  </si>
  <si>
    <r>
      <t xml:space="preserve">Germaine M. Buck Louis </t>
    </r>
    <r>
      <rPr>
        <sz val="12"/>
        <color rgb="FF000000"/>
        <rFont val="Times New Roman"/>
        <family val="1"/>
      </rPr>
      <t>(</t>
    </r>
    <r>
      <rPr>
        <sz val="12"/>
        <color rgb="FF000000"/>
        <rFont val="Times New Roman"/>
        <family val="1"/>
      </rPr>
      <t>2011</t>
    </r>
    <r>
      <rPr>
        <sz val="12"/>
        <color rgb="FF000000"/>
        <rFont val="Times New Roman"/>
        <family val="1"/>
      </rPr>
      <t>)</t>
    </r>
  </si>
  <si>
    <t>California</t>
  </si>
  <si>
    <r>
      <t>Matched cohort</t>
    </r>
    <r>
      <rPr>
        <sz val="12"/>
        <color rgb="FF000000"/>
        <rFont val="Times New Roman"/>
        <family val="1"/>
      </rPr>
      <t xml:space="preserve"> </t>
    </r>
    <r>
      <rPr>
        <sz val="12"/>
        <color rgb="FF000000"/>
        <rFont val="Times New Roman"/>
        <family val="1"/>
      </rPr>
      <t>study</t>
    </r>
  </si>
  <si>
    <t>33±7</t>
  </si>
  <si>
    <r>
      <t>W</t>
    </r>
    <r>
      <rPr>
        <sz val="12"/>
        <color theme="1"/>
        <rFont val="Times New Roman"/>
        <family val="1"/>
      </rPr>
      <t xml:space="preserve">omen undergoing laparoscopy/laparotomy and </t>
    </r>
    <r>
      <rPr>
        <sz val="12"/>
        <color theme="1"/>
        <rFont val="Times New Roman"/>
        <family val="1"/>
      </rPr>
      <t xml:space="preserve"> </t>
    </r>
    <r>
      <rPr>
        <sz val="12"/>
        <color theme="1"/>
        <rFont val="Times New Roman"/>
        <family val="1"/>
      </rPr>
      <t>w</t>
    </r>
    <r>
      <rPr>
        <sz val="12"/>
        <color theme="1"/>
        <rFont val="Times New Roman"/>
        <family val="1"/>
      </rPr>
      <t>omen from the surgical centers’ catchment areas</t>
    </r>
  </si>
  <si>
    <t>2007–2009</t>
  </si>
  <si>
    <t>MRI and Histologic pathology</t>
  </si>
  <si>
    <r>
      <t xml:space="preserve">Gruppo italiano </t>
    </r>
    <r>
      <rPr>
        <sz val="12"/>
        <color rgb="FF000000"/>
        <rFont val="Times New Roman"/>
        <family val="1"/>
      </rPr>
      <t>(</t>
    </r>
    <r>
      <rPr>
        <sz val="12"/>
        <color rgb="FF000000"/>
        <rFont val="Times New Roman"/>
        <family val="1"/>
      </rPr>
      <t>1994</t>
    </r>
    <r>
      <rPr>
        <sz val="12"/>
        <color rgb="FF000000"/>
        <rFont val="Times New Roman"/>
        <family val="1"/>
      </rPr>
      <t>)</t>
    </r>
  </si>
  <si>
    <t>31 (16-42)</t>
  </si>
  <si>
    <t>Women with primary or secondary sterility, chronic pelvic pain, fibroids or benign ovarian cysts requiring laparoscopy or laparotomy</t>
  </si>
  <si>
    <t>May 1991 and July 1992</t>
  </si>
  <si>
    <r>
      <t xml:space="preserve">H. Jimbo </t>
    </r>
    <r>
      <rPr>
        <sz val="12"/>
        <color rgb="FF000000"/>
        <rFont val="Times New Roman"/>
        <family val="1"/>
      </rPr>
      <t>(</t>
    </r>
    <r>
      <rPr>
        <sz val="12"/>
        <color rgb="FF000000"/>
        <rFont val="Times New Roman"/>
        <family val="1"/>
      </rPr>
      <t>1997</t>
    </r>
    <r>
      <rPr>
        <sz val="12"/>
        <color rgb="FF000000"/>
        <rFont val="Times New Roman"/>
        <family val="1"/>
      </rPr>
      <t>)</t>
    </r>
  </si>
  <si>
    <t>Japan</t>
  </si>
  <si>
    <t>retrospective</t>
  </si>
  <si>
    <t>Epithelial ovarian cancer patients</t>
  </si>
  <si>
    <t>1980-1995</t>
  </si>
  <si>
    <r>
      <t xml:space="preserve">Hormoz Nassiri Kigloo </t>
    </r>
    <r>
      <rPr>
        <sz val="12"/>
        <color rgb="FF000000"/>
        <rFont val="Times New Roman"/>
        <family val="1"/>
      </rPr>
      <t>(</t>
    </r>
    <r>
      <rPr>
        <sz val="12"/>
        <color rgb="FF000000"/>
        <rFont val="Times New Roman"/>
        <family val="1"/>
      </rPr>
      <t>2024</t>
    </r>
    <r>
      <rPr>
        <sz val="12"/>
        <color rgb="FF000000"/>
        <rFont val="Times New Roman"/>
        <family val="1"/>
      </rPr>
      <t>)</t>
    </r>
  </si>
  <si>
    <t>Canada</t>
  </si>
  <si>
    <t>women aged 18-49</t>
  </si>
  <si>
    <t>2007 and 2014</t>
  </si>
  <si>
    <t>Surgery and emergency</t>
  </si>
  <si>
    <r>
      <t xml:space="preserve">Hyunkyung Kim </t>
    </r>
    <r>
      <rPr>
        <sz val="12"/>
        <color rgb="FF000000"/>
        <rFont val="Times New Roman"/>
        <family val="1"/>
      </rPr>
      <t>(</t>
    </r>
    <r>
      <rPr>
        <sz val="12"/>
        <color rgb="FF000000"/>
        <rFont val="Times New Roman"/>
        <family val="1"/>
      </rPr>
      <t>2020</t>
    </r>
    <r>
      <rPr>
        <sz val="12"/>
        <color rgb="FF000000"/>
        <rFont val="Times New Roman"/>
        <family val="1"/>
      </rPr>
      <t>)</t>
    </r>
  </si>
  <si>
    <t>Korea</t>
  </si>
  <si>
    <t>15-54</t>
  </si>
  <si>
    <t>Patients aged 15–54 years</t>
  </si>
  <si>
    <t>2002 to 2013</t>
  </si>
  <si>
    <t>ICD-10</t>
  </si>
  <si>
    <r>
      <t xml:space="preserve">Idhaliz Flores </t>
    </r>
    <r>
      <rPr>
        <sz val="12"/>
        <color rgb="FF000000"/>
        <rFont val="Times New Roman"/>
        <family val="1"/>
      </rPr>
      <t>(</t>
    </r>
    <r>
      <rPr>
        <sz val="12"/>
        <color rgb="FF000000"/>
        <rFont val="Times New Roman"/>
        <family val="1"/>
      </rPr>
      <t>2008</t>
    </r>
    <r>
      <rPr>
        <sz val="12"/>
        <color rgb="FF000000"/>
        <rFont val="Times New Roman"/>
        <family val="1"/>
      </rPr>
      <t>)</t>
    </r>
  </si>
  <si>
    <t>33.3 ± 10.2 free:27.3 ± 10.4</t>
  </si>
  <si>
    <t>Anonymous questionnaire given to Puerto Rican women</t>
  </si>
  <si>
    <r>
      <t xml:space="preserve">Jacob Göhring </t>
    </r>
    <r>
      <rPr>
        <sz val="12"/>
        <color rgb="FF000000"/>
        <rFont val="Times New Roman"/>
        <family val="1"/>
      </rPr>
      <t>(</t>
    </r>
    <r>
      <rPr>
        <sz val="12"/>
        <color rgb="FF000000"/>
        <rFont val="Times New Roman"/>
        <family val="1"/>
      </rPr>
      <t>2022</t>
    </r>
    <r>
      <rPr>
        <sz val="12"/>
        <color rgb="FF000000"/>
        <rFont val="Times New Roman"/>
        <family val="1"/>
      </rPr>
      <t>)</t>
    </r>
  </si>
  <si>
    <t>retrospective cross-sectional study</t>
  </si>
  <si>
    <r>
      <t>2010: 37.6</t>
    </r>
    <r>
      <rPr>
        <sz val="12"/>
        <color theme="1"/>
        <rFont val="等线"/>
        <family val="3"/>
        <charset val="134"/>
      </rPr>
      <t>±</t>
    </r>
    <r>
      <rPr>
        <sz val="12"/>
        <color theme="1"/>
        <rFont val="Times New Roman"/>
        <family val="1"/>
      </rPr>
      <t>9.3
2019: 37.1±9.8</t>
    </r>
  </si>
  <si>
    <t>Women (14 years or older) with at least one visit to one of the 136 private gynecologist practices</t>
  </si>
  <si>
    <t>2010 and 2019</t>
  </si>
  <si>
    <r>
      <t xml:space="preserve">Jacob P. CHRIST </t>
    </r>
    <r>
      <rPr>
        <sz val="12"/>
        <color rgb="FF000000"/>
        <rFont val="Times New Roman"/>
        <family val="1"/>
      </rPr>
      <t>(</t>
    </r>
    <r>
      <rPr>
        <sz val="12"/>
        <color rgb="FF000000"/>
        <rFont val="Times New Roman"/>
        <family val="1"/>
      </rPr>
      <t>2021</t>
    </r>
    <r>
      <rPr>
        <sz val="12"/>
        <color rgb="FF000000"/>
        <rFont val="Times New Roman"/>
        <family val="1"/>
      </rPr>
      <t>)</t>
    </r>
  </si>
  <si>
    <t>36.9±9.7 free:37.6±14.3</t>
  </si>
  <si>
    <t>women enrollees who were 16-60</t>
  </si>
  <si>
    <t>January 2006 tp December 2015</t>
  </si>
  <si>
    <t>ICD-9/ICD-10</t>
  </si>
  <si>
    <r>
      <t xml:space="preserve">JanSunde </t>
    </r>
    <r>
      <rPr>
        <sz val="12"/>
        <color rgb="FF000000"/>
        <rFont val="Times New Roman"/>
        <family val="1"/>
      </rPr>
      <t>(</t>
    </r>
    <r>
      <rPr>
        <sz val="12"/>
        <color rgb="FF000000"/>
        <rFont val="Times New Roman"/>
        <family val="1"/>
      </rPr>
      <t>2020</t>
    </r>
    <r>
      <rPr>
        <sz val="12"/>
        <color rgb="FF000000"/>
        <rFont val="Times New Roman"/>
        <family val="1"/>
      </rPr>
      <t>)</t>
    </r>
  </si>
  <si>
    <t>Patients who underwent gynecologic surgery</t>
  </si>
  <si>
    <t>Jan 2015— Dec 2015 and July 2016—June 2017</t>
  </si>
  <si>
    <r>
      <t xml:space="preserve">Jaron Bocker </t>
    </r>
    <r>
      <rPr>
        <sz val="12"/>
        <color rgb="FF000000"/>
        <rFont val="Times New Roman"/>
        <family val="1"/>
      </rPr>
      <t>(</t>
    </r>
    <r>
      <rPr>
        <sz val="12"/>
        <color rgb="FF000000"/>
        <rFont val="Times New Roman"/>
        <family val="1"/>
      </rPr>
      <t>1994</t>
    </r>
    <r>
      <rPr>
        <sz val="12"/>
        <color rgb="FF000000"/>
        <rFont val="Times New Roman"/>
        <family val="1"/>
      </rPr>
      <t>)</t>
    </r>
  </si>
  <si>
    <t>Israel</t>
  </si>
  <si>
    <t>50 (33-84)</t>
  </si>
  <si>
    <t>women who had undergone hysterectomies</t>
  </si>
  <si>
    <t>1970-1989</t>
  </si>
  <si>
    <r>
      <t xml:space="preserve">K. K. CHU </t>
    </r>
    <r>
      <rPr>
        <sz val="12"/>
        <color rgb="FF000000"/>
        <rFont val="Times New Roman"/>
        <family val="1"/>
      </rPr>
      <t>(</t>
    </r>
    <r>
      <rPr>
        <sz val="12"/>
        <color rgb="FF000000"/>
        <rFont val="Times New Roman"/>
        <family val="1"/>
      </rPr>
      <t>1995</t>
    </r>
    <r>
      <rPr>
        <sz val="12"/>
        <color rgb="FF000000"/>
        <rFont val="Times New Roman"/>
        <family val="1"/>
      </rPr>
      <t>)</t>
    </r>
  </si>
  <si>
    <t>Population consisted of 752 consecutive laparoscopic procedures for various indications</t>
  </si>
  <si>
    <t>January 1993 to December 1993</t>
  </si>
  <si>
    <r>
      <t xml:space="preserve">K.C.Schliep </t>
    </r>
    <r>
      <rPr>
        <sz val="12"/>
        <color rgb="FF000000"/>
        <rFont val="Times New Roman"/>
        <family val="1"/>
      </rPr>
      <t>(</t>
    </r>
    <r>
      <rPr>
        <sz val="12"/>
        <color rgb="FF000000"/>
        <rFont val="Times New Roman"/>
        <family val="1"/>
      </rPr>
      <t>2015</t>
    </r>
    <r>
      <rPr>
        <sz val="12"/>
        <color rgb="FF000000"/>
        <rFont val="Times New Roman"/>
        <family val="1"/>
      </rPr>
      <t>)</t>
    </r>
  </si>
  <si>
    <t>32.0 ± 6.8</t>
  </si>
  <si>
    <r>
      <t>W</t>
    </r>
    <r>
      <rPr>
        <sz val="12"/>
        <color theme="1"/>
        <rFont val="Times New Roman"/>
        <family val="1"/>
      </rPr>
      <t>omen, ages 18 – 44 years, who underwent laparoscopy or laparotomy irrespective of clinical indication</t>
    </r>
  </si>
  <si>
    <t>2007-2009</t>
  </si>
  <si>
    <r>
      <t xml:space="preserve">Kathleen G </t>
    </r>
    <r>
      <rPr>
        <sz val="12"/>
        <color rgb="FF000000"/>
        <rFont val="Times New Roman"/>
        <family val="1"/>
      </rPr>
      <t>(</t>
    </r>
    <r>
      <rPr>
        <sz val="12"/>
        <color rgb="FF000000"/>
        <rFont val="Times New Roman"/>
        <family val="1"/>
      </rPr>
      <t>1992</t>
    </r>
    <r>
      <rPr>
        <sz val="12"/>
        <color rgb="FF000000"/>
        <rFont val="Times New Roman"/>
        <family val="1"/>
      </rPr>
      <t>)</t>
    </r>
  </si>
  <si>
    <r>
      <t xml:space="preserve">fertile parterner:30.8(21-45) </t>
    </r>
    <r>
      <rPr>
        <sz val="12"/>
        <color rgb="FF000000"/>
        <rFont val="Times New Roman"/>
        <family val="1"/>
      </rPr>
      <t xml:space="preserve"> </t>
    </r>
    <r>
      <rPr>
        <sz val="12"/>
        <color rgb="FF000000"/>
        <rFont val="Times New Roman"/>
        <family val="1"/>
      </rPr>
      <t>infertile:30.6(23-39)</t>
    </r>
  </si>
  <si>
    <r>
      <t>W</t>
    </r>
    <r>
      <rPr>
        <sz val="12"/>
        <color theme="1"/>
        <rFont val="Times New Roman"/>
        <family val="1"/>
      </rPr>
      <t>omen complaining of infertility</t>
    </r>
  </si>
  <si>
    <t>October 1990 and January 1992</t>
  </si>
  <si>
    <r>
      <t xml:space="preserve">Laura Medina-Perucha </t>
    </r>
    <r>
      <rPr>
        <sz val="12"/>
        <color rgb="FF000000"/>
        <rFont val="Times New Roman"/>
        <family val="1"/>
      </rPr>
      <t>(</t>
    </r>
    <r>
      <rPr>
        <sz val="12"/>
        <color rgb="FF000000"/>
        <rFont val="Times New Roman"/>
        <family val="1"/>
      </rPr>
      <t>2022</t>
    </r>
    <r>
      <rPr>
        <sz val="12"/>
        <color rgb="FF000000"/>
        <rFont val="Times New Roman"/>
        <family val="1"/>
      </rPr>
      <t>)</t>
    </r>
  </si>
  <si>
    <r>
      <t>37.0</t>
    </r>
    <r>
      <rPr>
        <sz val="12"/>
        <color rgb="FF000000"/>
        <rFont val="Times New Roman"/>
        <family val="1"/>
      </rPr>
      <t xml:space="preserve"> </t>
    </r>
    <r>
      <rPr>
        <sz val="12"/>
        <color rgb="FF000000"/>
        <rFont val="Times New Roman"/>
        <family val="1"/>
      </rPr>
      <t>(32.0–43.0)</t>
    </r>
  </si>
  <si>
    <r>
      <t>Women aged 15</t>
    </r>
    <r>
      <rPr>
        <sz val="12"/>
        <color theme="1"/>
        <rFont val="等线"/>
        <family val="3"/>
        <charset val="134"/>
      </rPr>
      <t>–</t>
    </r>
    <r>
      <rPr>
        <sz val="12"/>
        <color theme="1"/>
        <rFont val="Times New Roman"/>
        <family val="1"/>
      </rPr>
      <t>55 years who were followed for at least 1year of study</t>
    </r>
  </si>
  <si>
    <t>January 2006 and December 2018</t>
  </si>
  <si>
    <r>
      <t xml:space="preserve">Leonardi M </t>
    </r>
    <r>
      <rPr>
        <sz val="12"/>
        <color rgb="FF000000"/>
        <rFont val="Times New Roman"/>
        <family val="1"/>
      </rPr>
      <t>(</t>
    </r>
    <r>
      <rPr>
        <sz val="12"/>
        <color rgb="FF000000"/>
        <rFont val="Times New Roman"/>
        <family val="1"/>
      </rPr>
      <t>2020</t>
    </r>
    <r>
      <rPr>
        <sz val="12"/>
        <color rgb="FF000000"/>
        <rFont val="Times New Roman"/>
        <family val="1"/>
      </rPr>
      <t>)</t>
    </r>
  </si>
  <si>
    <t>31.7±8</t>
  </si>
  <si>
    <t>patients with signs and symptoms of endometriosis who were referred for clinical consultation or expert-guided DE TVS</t>
  </si>
  <si>
    <t>January 2009 to December 2017</t>
  </si>
  <si>
    <r>
      <t xml:space="preserve">LorraineCamilleri </t>
    </r>
    <r>
      <rPr>
        <sz val="12"/>
        <color rgb="FF000000"/>
        <rFont val="Times New Roman"/>
        <family val="1"/>
      </rPr>
      <t>(</t>
    </r>
    <r>
      <rPr>
        <sz val="12"/>
        <color rgb="FF000000"/>
        <rFont val="Times New Roman"/>
        <family val="1"/>
      </rPr>
      <t>2011</t>
    </r>
    <r>
      <rPr>
        <sz val="12"/>
        <color rgb="FF000000"/>
        <rFont val="Times New Roman"/>
        <family val="1"/>
      </rPr>
      <t>)</t>
    </r>
  </si>
  <si>
    <t>Malta</t>
  </si>
  <si>
    <r>
      <t>I</t>
    </r>
    <r>
      <rPr>
        <sz val="12"/>
        <color theme="1"/>
        <rFont val="Times New Roman"/>
        <family val="1"/>
      </rPr>
      <t>nfertile Maltese women of reproductive age who underwent diagnostic laparoscopy</t>
    </r>
  </si>
  <si>
    <t>September 1, 2003, and May 31, 2008</t>
  </si>
  <si>
    <r>
      <t xml:space="preserve">Louise Ruby Høj Illum </t>
    </r>
    <r>
      <rPr>
        <sz val="12"/>
        <color rgb="FF000000"/>
        <rFont val="Times New Roman"/>
        <family val="1"/>
      </rPr>
      <t>(</t>
    </r>
    <r>
      <rPr>
        <sz val="12"/>
        <color rgb="FF000000"/>
        <rFont val="Times New Roman"/>
        <family val="1"/>
      </rPr>
      <t>2022</t>
    </r>
    <r>
      <rPr>
        <sz val="12"/>
        <color rgb="FF000000"/>
        <rFont val="Times New Roman"/>
        <family val="1"/>
      </rPr>
      <t>)</t>
    </r>
  </si>
  <si>
    <t>women aged 15–55 living in Denmark</t>
  </si>
  <si>
    <t>between 1 January 1990 and 31 December 2017</t>
  </si>
  <si>
    <t>Inpatient or outpatient information</t>
  </si>
  <si>
    <r>
      <t xml:space="preserve">M.R. Laufer </t>
    </r>
    <r>
      <rPr>
        <sz val="12"/>
        <color rgb="FF000000"/>
        <rFont val="Times New Roman"/>
        <family val="1"/>
      </rPr>
      <t>(</t>
    </r>
    <r>
      <rPr>
        <sz val="12"/>
        <color rgb="FF000000"/>
        <rFont val="Times New Roman"/>
        <family val="1"/>
      </rPr>
      <t>1997</t>
    </r>
    <r>
      <rPr>
        <sz val="12"/>
        <color rgb="FF000000"/>
        <rFont val="Times New Roman"/>
        <family val="1"/>
      </rPr>
      <t>)</t>
    </r>
  </si>
  <si>
    <t>All patients younger than 22 years of age with chronic pelvic pain.</t>
  </si>
  <si>
    <t>1990 and 1994</t>
  </si>
  <si>
    <r>
      <t xml:space="preserve">M.Tissot </t>
    </r>
    <r>
      <rPr>
        <sz val="12"/>
        <color rgb="FF000000"/>
        <rFont val="Times New Roman"/>
        <family val="1"/>
      </rPr>
      <t>(</t>
    </r>
    <r>
      <rPr>
        <sz val="12"/>
        <color rgb="FF000000"/>
        <rFont val="Times New Roman"/>
        <family val="1"/>
      </rPr>
      <t>2017</t>
    </r>
    <r>
      <rPr>
        <sz val="12"/>
        <color rgb="FF000000"/>
        <rFont val="Times New Roman"/>
        <family val="1"/>
      </rPr>
      <t>)</t>
    </r>
  </si>
  <si>
    <t>40.7 (15-49)</t>
  </si>
  <si>
    <t>Women undergone interval laparoscopic tubal sterilization</t>
  </si>
  <si>
    <t>July 1989 to February 2009</t>
  </si>
  <si>
    <r>
      <t xml:space="preserve">Mahesh J. Fuldeore </t>
    </r>
    <r>
      <rPr>
        <sz val="12"/>
        <color rgb="FF000000"/>
        <rFont val="Times New Roman"/>
        <family val="1"/>
      </rPr>
      <t>(</t>
    </r>
    <r>
      <rPr>
        <sz val="12"/>
        <color rgb="FF000000"/>
        <rFont val="Times New Roman"/>
        <family val="1"/>
      </rPr>
      <t>2015</t>
    </r>
    <r>
      <rPr>
        <sz val="12"/>
        <color rgb="FF000000"/>
        <rFont val="Times New Roman"/>
        <family val="1"/>
      </rPr>
      <t>)</t>
    </r>
  </si>
  <si>
    <t>EM: 37.8
Without EM: 33.8</t>
  </si>
  <si>
    <t>Survey responses from women aged 18–49 years</t>
  </si>
  <si>
    <t>August 6, 2012, through November 14, 2012</t>
  </si>
  <si>
    <r>
      <t xml:space="preserve">METE HAASE MOEN </t>
    </r>
    <r>
      <rPr>
        <sz val="12"/>
        <color rgb="FF000000"/>
        <rFont val="Times New Roman"/>
        <family val="1"/>
      </rPr>
      <t>(</t>
    </r>
    <r>
      <rPr>
        <sz val="12"/>
        <color rgb="FF000000"/>
        <rFont val="Times New Roman"/>
        <family val="1"/>
      </rPr>
      <t>1997</t>
    </r>
    <r>
      <rPr>
        <sz val="12"/>
        <color rgb="FF000000"/>
        <rFont val="Times New Roman"/>
        <family val="1"/>
      </rPr>
      <t>)</t>
    </r>
  </si>
  <si>
    <t>cross-sectional and case-control study</t>
  </si>
  <si>
    <t>41±0.8</t>
  </si>
  <si>
    <r>
      <t>F</t>
    </r>
    <r>
      <rPr>
        <sz val="12"/>
        <color theme="1"/>
        <rFont val="Times New Roman"/>
        <family val="1"/>
      </rPr>
      <t>emale inhabitants</t>
    </r>
    <r>
      <rPr>
        <sz val="12"/>
        <color theme="1"/>
        <rFont val="Times New Roman"/>
        <family val="1"/>
      </rPr>
      <t xml:space="preserve">, </t>
    </r>
    <r>
      <rPr>
        <sz val="12"/>
        <color theme="1"/>
        <rFont val="Times New Roman"/>
        <family val="1"/>
      </rPr>
      <t>born 1950 to 1952</t>
    </r>
    <r>
      <rPr>
        <sz val="12"/>
        <color theme="1"/>
        <rFont val="Times New Roman"/>
        <family val="1"/>
      </rPr>
      <t>,</t>
    </r>
    <r>
      <rPr>
        <sz val="12"/>
        <color theme="1"/>
        <rFont val="Times New Roman"/>
        <family val="1"/>
      </rPr>
      <t xml:space="preserve"> </t>
    </r>
    <r>
      <rPr>
        <sz val="12"/>
        <color theme="1"/>
        <rFont val="Times New Roman"/>
        <family val="1"/>
      </rPr>
      <t>living in the county of Ssr-Trsndelag</t>
    </r>
  </si>
  <si>
    <t>October 1992 to March 1993</t>
  </si>
  <si>
    <r>
      <t xml:space="preserve">Mette Haase Moen </t>
    </r>
    <r>
      <rPr>
        <sz val="12"/>
        <color rgb="FF000000"/>
        <rFont val="Times New Roman"/>
        <family val="1"/>
      </rPr>
      <t>(</t>
    </r>
    <r>
      <rPr>
        <sz val="12"/>
        <color rgb="FF000000"/>
        <rFont val="Times New Roman"/>
        <family val="1"/>
      </rPr>
      <t>1991</t>
    </r>
    <r>
      <rPr>
        <sz val="12"/>
        <color rgb="FF000000"/>
        <rFont val="Times New Roman"/>
        <family val="1"/>
      </rPr>
      <t>)</t>
    </r>
  </si>
  <si>
    <t>37 (20-50)</t>
  </si>
  <si>
    <r>
      <t>W</t>
    </r>
    <r>
      <rPr>
        <sz val="12"/>
        <color theme="1"/>
        <rFont val="Times New Roman"/>
        <family val="1"/>
      </rPr>
      <t>omen on whom they performed laparoscopic sterilization</t>
    </r>
  </si>
  <si>
    <t>1986 and 1989</t>
  </si>
  <si>
    <r>
      <t xml:space="preserve">Moamar Al-Jefout </t>
    </r>
    <r>
      <rPr>
        <sz val="12"/>
        <color rgb="FF000000"/>
        <rFont val="Times New Roman"/>
        <family val="1"/>
      </rPr>
      <t>(</t>
    </r>
    <r>
      <rPr>
        <sz val="12"/>
        <color rgb="FF000000"/>
        <rFont val="Times New Roman"/>
        <family val="1"/>
      </rPr>
      <t>2017</t>
    </r>
    <r>
      <rPr>
        <sz val="12"/>
        <color rgb="FF000000"/>
        <rFont val="Times New Roman"/>
        <family val="1"/>
      </rPr>
      <t>)</t>
    </r>
  </si>
  <si>
    <t>prospective</t>
  </si>
  <si>
    <t>18.4±1.759</t>
  </si>
  <si>
    <r>
      <t>F</t>
    </r>
    <r>
      <rPr>
        <sz val="12"/>
        <color theme="1"/>
        <rFont val="Times New Roman"/>
        <family val="1"/>
      </rPr>
      <t xml:space="preserve">emale patients aged ≤21 who had </t>
    </r>
    <r>
      <rPr>
        <sz val="12"/>
        <color theme="1"/>
        <rFont val="Times New Roman"/>
        <family val="1"/>
      </rPr>
      <t>chronic pelvic pain</t>
    </r>
    <r>
      <rPr>
        <sz val="12"/>
        <color theme="1"/>
        <rFont val="Times New Roman"/>
        <family val="1"/>
      </rPr>
      <t xml:space="preserve"> </t>
    </r>
    <r>
      <rPr>
        <sz val="12"/>
        <color theme="1"/>
        <rFont val="Times New Roman"/>
        <family val="1"/>
      </rPr>
      <t>refractory to conventional medical therapy</t>
    </r>
  </si>
  <si>
    <t>2010 and 2014</t>
  </si>
  <si>
    <r>
      <t xml:space="preserve">Nadia Muhaidat </t>
    </r>
    <r>
      <rPr>
        <sz val="12"/>
        <color rgb="FF000000"/>
        <rFont val="Times New Roman"/>
        <family val="1"/>
      </rPr>
      <t>(</t>
    </r>
    <r>
      <rPr>
        <sz val="12"/>
        <color rgb="FF000000"/>
        <rFont val="Times New Roman"/>
        <family val="1"/>
      </rPr>
      <t>2021</t>
    </r>
    <r>
      <rPr>
        <sz val="12"/>
        <color rgb="FF000000"/>
        <rFont val="Times New Roman"/>
        <family val="1"/>
      </rPr>
      <t>)</t>
    </r>
  </si>
  <si>
    <t>33.09 ±7.45</t>
  </si>
  <si>
    <r>
      <t>W</t>
    </r>
    <r>
      <rPr>
        <sz val="12"/>
        <color theme="1"/>
        <rFont val="Times New Roman"/>
        <family val="1"/>
      </rPr>
      <t>omen who underwent different laparoscopic procedures for a variety of indications</t>
    </r>
  </si>
  <si>
    <t>January 2015 and September 2020</t>
  </si>
  <si>
    <r>
      <t xml:space="preserve">Nimmi Varghese </t>
    </r>
    <r>
      <rPr>
        <sz val="12"/>
        <color rgb="FF000000"/>
        <rFont val="Times New Roman"/>
        <family val="1"/>
      </rPr>
      <t>(</t>
    </r>
    <r>
      <rPr>
        <sz val="12"/>
        <color rgb="FF000000"/>
        <rFont val="Times New Roman"/>
        <family val="1"/>
      </rPr>
      <t>2024</t>
    </r>
    <r>
      <rPr>
        <sz val="12"/>
        <color rgb="FF000000"/>
        <rFont val="Times New Roman"/>
        <family val="1"/>
      </rPr>
      <t>)</t>
    </r>
  </si>
  <si>
    <t>India</t>
  </si>
  <si>
    <t>Women diagnosed with infertility and who underwent laparoscopy in the fertility center</t>
  </si>
  <si>
    <t>April 2017 to December 2018</t>
  </si>
  <si>
    <r>
      <t xml:space="preserve">P. Chaggar </t>
    </r>
    <r>
      <rPr>
        <sz val="12"/>
        <color rgb="FF000000"/>
        <rFont val="Times New Roman"/>
        <family val="1"/>
      </rPr>
      <t>(</t>
    </r>
    <r>
      <rPr>
        <sz val="12"/>
        <color rgb="FF000000"/>
        <rFont val="Times New Roman"/>
        <family val="1"/>
      </rPr>
      <t>2023</t>
    </r>
    <r>
      <rPr>
        <sz val="12"/>
        <color rgb="FF000000"/>
        <rFont val="Times New Roman"/>
        <family val="1"/>
      </rPr>
      <t>)</t>
    </r>
  </si>
  <si>
    <t>36.5 ± 7.4
 free:36.7 ± 8.2</t>
  </si>
  <si>
    <t>Premenopausal women who attended general gynecology clinic underwent pelvic ultrasound examination</t>
  </si>
  <si>
    <t>February 2019 and October 2020</t>
  </si>
  <si>
    <r>
      <t xml:space="preserve">Patricia GiglioAyers </t>
    </r>
    <r>
      <rPr>
        <sz val="12"/>
        <color rgb="FF000000"/>
        <rFont val="Times New Roman"/>
        <family val="1"/>
      </rPr>
      <t>(</t>
    </r>
    <r>
      <rPr>
        <sz val="12"/>
        <color rgb="FF000000"/>
        <rFont val="Times New Roman"/>
        <family val="1"/>
      </rPr>
      <t>2024</t>
    </r>
    <r>
      <rPr>
        <sz val="12"/>
        <color rgb="FF000000"/>
        <rFont val="Times New Roman"/>
        <family val="1"/>
      </rPr>
      <t>)</t>
    </r>
  </si>
  <si>
    <t>Women aged 15 to 50</t>
  </si>
  <si>
    <t>September, 2017 and September, 2019</t>
  </si>
  <si>
    <r>
      <t xml:space="preserve">Peter von Theobald </t>
    </r>
    <r>
      <rPr>
        <sz val="12"/>
        <color rgb="FF000000"/>
        <rFont val="Times New Roman"/>
        <family val="1"/>
      </rPr>
      <t>(</t>
    </r>
    <r>
      <rPr>
        <sz val="12"/>
        <color rgb="FF000000"/>
        <rFont val="Times New Roman"/>
        <family val="1"/>
      </rPr>
      <t>2016</t>
    </r>
    <r>
      <rPr>
        <sz val="12"/>
        <color rgb="FF000000"/>
        <rFont val="Times New Roman"/>
        <family val="1"/>
      </rPr>
      <t>)</t>
    </r>
  </si>
  <si>
    <t>37.9 ± 8.0</t>
  </si>
  <si>
    <t>Women residing in France</t>
  </si>
  <si>
    <t>1 January 2008 and 31 December 2012</t>
  </si>
  <si>
    <t>Hospitalization diagnosis</t>
  </si>
  <si>
    <r>
      <t xml:space="preserve">Philippe R. Koninckx </t>
    </r>
    <r>
      <rPr>
        <sz val="12"/>
        <color rgb="FF000000"/>
        <rFont val="Times New Roman"/>
        <family val="1"/>
      </rPr>
      <t>(</t>
    </r>
    <r>
      <rPr>
        <sz val="12"/>
        <color rgb="FF000000"/>
        <rFont val="Times New Roman"/>
        <family val="1"/>
      </rPr>
      <t>2021</t>
    </r>
    <r>
      <rPr>
        <sz val="12"/>
        <color rgb="FF000000"/>
        <rFont val="Times New Roman"/>
        <family val="1"/>
      </rPr>
      <t>)</t>
    </r>
  </si>
  <si>
    <t>prospectively</t>
  </si>
  <si>
    <r>
      <t>Women undergoing laparoscopy for infertility or pelvic pain</t>
    </r>
    <r>
      <rPr>
        <sz val="10.5"/>
        <color theme="1"/>
        <rFont val="等线"/>
        <family val="3"/>
        <charset val="134"/>
      </rPr>
      <t xml:space="preserve"> </t>
    </r>
    <r>
      <rPr>
        <sz val="12"/>
        <color theme="1"/>
        <rFont val="Times New Roman"/>
        <family val="1"/>
      </rPr>
      <t>and diagnosed with pockets</t>
    </r>
  </si>
  <si>
    <t>1988 and 2011</t>
  </si>
  <si>
    <t>Surgery</t>
  </si>
  <si>
    <r>
      <t xml:space="preserve">Rebecca Reid </t>
    </r>
    <r>
      <rPr>
        <sz val="12"/>
        <color rgb="FF000000"/>
        <rFont val="Times New Roman"/>
        <family val="1"/>
      </rPr>
      <t>(</t>
    </r>
    <r>
      <rPr>
        <sz val="12"/>
        <color rgb="FF000000"/>
        <rFont val="Times New Roman"/>
        <family val="1"/>
      </rPr>
      <t>2019</t>
    </r>
    <r>
      <rPr>
        <sz val="12"/>
        <color rgb="FF000000"/>
        <rFont val="Times New Roman"/>
        <family val="1"/>
      </rPr>
      <t>)</t>
    </r>
  </si>
  <si>
    <t>18-49</t>
  </si>
  <si>
    <t>Australian adults aged over 18 years</t>
  </si>
  <si>
    <t>26 July and 28 August 2017</t>
  </si>
  <si>
    <r>
      <t xml:space="preserve">Roberto Matorras </t>
    </r>
    <r>
      <rPr>
        <sz val="12"/>
        <color rgb="FF000000"/>
        <rFont val="Times New Roman"/>
        <family val="1"/>
      </rPr>
      <t>(</t>
    </r>
    <r>
      <rPr>
        <sz val="12"/>
        <color rgb="FF000000"/>
        <rFont val="Times New Roman"/>
        <family val="1"/>
      </rPr>
      <t>2001</t>
    </r>
    <r>
      <rPr>
        <sz val="12"/>
        <color rgb="FF000000"/>
        <rFont val="Times New Roman"/>
        <family val="1"/>
      </rPr>
      <t>)</t>
    </r>
  </si>
  <si>
    <t>Normal sperm: 30.15 ± 4.03;
Abnormal sperm: 30.30 ± 3.85</t>
  </si>
  <si>
    <t>Infertile women with normal sperm or abnormal sperm</t>
  </si>
  <si>
    <t>January 1994 to July 1999</t>
  </si>
  <si>
    <r>
      <t xml:space="preserve">Rowlands IJ </t>
    </r>
    <r>
      <rPr>
        <sz val="12"/>
        <color rgb="FF000000"/>
        <rFont val="Times New Roman"/>
        <family val="1"/>
      </rPr>
      <t>(</t>
    </r>
    <r>
      <rPr>
        <sz val="12"/>
        <color rgb="FF000000"/>
        <rFont val="Times New Roman"/>
        <family val="1"/>
      </rPr>
      <t>2021</t>
    </r>
    <r>
      <rPr>
        <sz val="12"/>
        <color rgb="FF000000"/>
        <rFont val="Times New Roman"/>
        <family val="1"/>
      </rPr>
      <t>)</t>
    </r>
  </si>
  <si>
    <r>
      <t>Australian women born 1973-1978</t>
    </r>
    <r>
      <rPr>
        <sz val="12"/>
        <color theme="1"/>
        <rFont val="Times New Roman"/>
        <family val="1"/>
      </rPr>
      <t xml:space="preserve"> </t>
    </r>
  </si>
  <si>
    <t>1996 and 2018</t>
  </si>
  <si>
    <r>
      <t xml:space="preserve">S. AJOSSA </t>
    </r>
    <r>
      <rPr>
        <sz val="12"/>
        <color rgb="FF000000"/>
        <rFont val="Times New Roman"/>
        <family val="1"/>
      </rPr>
      <t>(</t>
    </r>
    <r>
      <rPr>
        <sz val="12"/>
        <color rgb="FF000000"/>
        <rFont val="Times New Roman"/>
        <family val="1"/>
      </rPr>
      <t>1994</t>
    </r>
    <r>
      <rPr>
        <sz val="12"/>
        <color rgb="FF000000"/>
        <rFont val="Times New Roman"/>
        <family val="1"/>
      </rPr>
      <t>)</t>
    </r>
  </si>
  <si>
    <r>
      <t>P</t>
    </r>
    <r>
      <rPr>
        <sz val="12"/>
        <color theme="1"/>
        <rFont val="Times New Roman"/>
        <family val="1"/>
      </rPr>
      <t>remenopausal non pregnant women submitted to laparotomy or laparoscopy</t>
    </r>
  </si>
  <si>
    <t>May 1991 to May 1993</t>
  </si>
  <si>
    <r>
      <t xml:space="preserve">Sara Alson </t>
    </r>
    <r>
      <rPr>
        <sz val="12"/>
        <color rgb="FF000000"/>
        <rFont val="Times New Roman"/>
        <family val="1"/>
      </rPr>
      <t>(</t>
    </r>
    <r>
      <rPr>
        <sz val="12"/>
        <color rgb="FF000000"/>
        <rFont val="Times New Roman"/>
        <family val="1"/>
      </rPr>
      <t>2022</t>
    </r>
    <r>
      <rPr>
        <sz val="12"/>
        <color rgb="FF000000"/>
        <rFont val="Times New Roman"/>
        <family val="1"/>
      </rPr>
      <t>)</t>
    </r>
  </si>
  <si>
    <t>32 ± 3.9</t>
  </si>
  <si>
    <r>
      <t>W</t>
    </r>
    <r>
      <rPr>
        <sz val="12"/>
        <color theme="1"/>
        <rFont val="Times New Roman"/>
        <family val="1"/>
      </rPr>
      <t>omen with subfertility aged 25–39 years accepted for their first assisted reproductive treatment</t>
    </r>
  </si>
  <si>
    <t>December 2018 and May 2021</t>
  </si>
  <si>
    <r>
      <t xml:space="preserve">Sascha Abbas </t>
    </r>
    <r>
      <rPr>
        <sz val="12"/>
        <color rgb="FF000000"/>
        <rFont val="Times New Roman"/>
        <family val="1"/>
      </rPr>
      <t>(</t>
    </r>
    <r>
      <rPr>
        <sz val="12"/>
        <color rgb="FF000000"/>
        <rFont val="Times New Roman"/>
        <family val="1"/>
      </rPr>
      <t>2011</t>
    </r>
    <r>
      <rPr>
        <sz val="12"/>
        <color rgb="FF000000"/>
        <rFont val="Times New Roman"/>
        <family val="1"/>
      </rPr>
      <t>)</t>
    </r>
  </si>
  <si>
    <t>37 (25– 46)</t>
  </si>
  <si>
    <t>Insured women in 2007 between 15 and 54 years of age</t>
  </si>
  <si>
    <r>
      <t xml:space="preserve">Shunhe Lin </t>
    </r>
    <r>
      <rPr>
        <sz val="12"/>
        <color rgb="FF000000"/>
        <rFont val="Times New Roman"/>
        <family val="1"/>
      </rPr>
      <t>(</t>
    </r>
    <r>
      <rPr>
        <sz val="12"/>
        <color rgb="FF000000"/>
        <rFont val="Times New Roman"/>
        <family val="1"/>
      </rPr>
      <t>2020</t>
    </r>
    <r>
      <rPr>
        <sz val="12"/>
        <color rgb="FF000000"/>
        <rFont val="Times New Roman"/>
        <family val="1"/>
      </rPr>
      <t>)</t>
    </r>
  </si>
  <si>
    <t>27.7 ± 4.9</t>
  </si>
  <si>
    <t>Infertile patients that fulfilled the inclusion criteria</t>
  </si>
  <si>
    <t>January 2013 to December 2016</t>
  </si>
  <si>
    <r>
      <t xml:space="preserve">Simone Ferrero </t>
    </r>
    <r>
      <rPr>
        <sz val="12"/>
        <color rgb="FF000000"/>
        <rFont val="Times New Roman"/>
        <family val="1"/>
      </rPr>
      <t>(</t>
    </r>
    <r>
      <rPr>
        <sz val="12"/>
        <color rgb="FF000000"/>
        <rFont val="Times New Roman"/>
        <family val="1"/>
      </rPr>
      <t>2010</t>
    </r>
    <r>
      <rPr>
        <sz val="12"/>
        <color rgb="FF000000"/>
        <rFont val="Times New Roman"/>
        <family val="1"/>
      </rPr>
      <t>)</t>
    </r>
  </si>
  <si>
    <t>Premenopausal women who requested a consultation with their general practitioner because of non-gynecological problems</t>
  </si>
  <si>
    <t>January 1, 2007 and June 30, 2009</t>
  </si>
  <si>
    <r>
      <t>MRI</t>
    </r>
    <r>
      <rPr>
        <sz val="11.5"/>
        <color rgb="FF000000"/>
        <rFont val="Arial"/>
        <family val="2"/>
      </rPr>
      <t xml:space="preserve"> </t>
    </r>
    <r>
      <rPr>
        <sz val="12"/>
        <color theme="1"/>
        <rFont val="Times New Roman"/>
        <family val="1"/>
      </rPr>
      <t>and/or surgery</t>
    </r>
  </si>
  <si>
    <r>
      <t xml:space="preserve">Sofie Orlov </t>
    </r>
    <r>
      <rPr>
        <sz val="12"/>
        <color rgb="FF000000"/>
        <rFont val="Times New Roman"/>
        <family val="1"/>
      </rPr>
      <t>(</t>
    </r>
    <r>
      <rPr>
        <sz val="12"/>
        <color rgb="FF000000"/>
        <rFont val="Times New Roman"/>
        <family val="1"/>
      </rPr>
      <t>2022</t>
    </r>
    <r>
      <rPr>
        <sz val="12"/>
        <color rgb="FF000000"/>
        <rFont val="Times New Roman"/>
        <family val="1"/>
      </rPr>
      <t>)</t>
    </r>
  </si>
  <si>
    <r>
      <t>R</t>
    </r>
    <r>
      <rPr>
        <sz val="12"/>
        <color rgb="FF000000"/>
        <rFont val="Times New Roman"/>
        <family val="1"/>
      </rPr>
      <t>etrospective cross-sectional</t>
    </r>
  </si>
  <si>
    <t>2014–2017</t>
  </si>
  <si>
    <r>
      <t xml:space="preserve">Sukhbir Singh </t>
    </r>
    <r>
      <rPr>
        <sz val="12"/>
        <color rgb="FF000000"/>
        <rFont val="Times New Roman"/>
        <family val="1"/>
      </rPr>
      <t>(</t>
    </r>
    <r>
      <rPr>
        <sz val="12"/>
        <color rgb="FF000000"/>
        <rFont val="Times New Roman"/>
        <family val="1"/>
      </rPr>
      <t>2020</t>
    </r>
    <r>
      <rPr>
        <sz val="12"/>
        <color rgb="FF000000"/>
        <rFont val="Times New Roman"/>
        <family val="1"/>
      </rPr>
      <t>)</t>
    </r>
  </si>
  <si>
    <t>35.5 ± 8.1 free: 33.6 ± 9.2</t>
  </si>
  <si>
    <r>
      <t>W</t>
    </r>
    <r>
      <rPr>
        <sz val="12"/>
        <color theme="1"/>
        <rFont val="Times New Roman"/>
        <family val="1"/>
      </rPr>
      <t>omen in Canada aged 18 to 49</t>
    </r>
  </si>
  <si>
    <t>December 7, 2018 through January 24, 2019</t>
  </si>
  <si>
    <r>
      <t xml:space="preserve">Sylvie berube </t>
    </r>
    <r>
      <rPr>
        <sz val="12"/>
        <color rgb="FF000000"/>
        <rFont val="Times New Roman"/>
        <family val="1"/>
      </rPr>
      <t>(</t>
    </r>
    <r>
      <rPr>
        <sz val="12"/>
        <color rgb="FF000000"/>
        <rFont val="Times New Roman"/>
        <family val="1"/>
      </rPr>
      <t>1998</t>
    </r>
    <r>
      <rPr>
        <sz val="12"/>
        <color rgb="FF000000"/>
        <rFont val="Times New Roman"/>
        <family val="1"/>
      </rPr>
      <t>)</t>
    </r>
  </si>
  <si>
    <r>
      <t>C</t>
    </r>
    <r>
      <rPr>
        <sz val="12"/>
        <color rgb="FF000000"/>
        <rFont val="Times New Roman"/>
        <family val="1"/>
      </rPr>
      <t>ase-control</t>
    </r>
  </si>
  <si>
    <r>
      <t>I</t>
    </r>
    <r>
      <rPr>
        <sz val="12"/>
        <color theme="1"/>
        <rFont val="Times New Roman"/>
        <family val="1"/>
      </rPr>
      <t>nfertile women scheduled for a diagnostic laraoscopy in hospital</t>
    </r>
  </si>
  <si>
    <t>October 1,1992 and April 15,1996</t>
  </si>
  <si>
    <r>
      <t xml:space="preserve">Tahir A.Mahmood </t>
    </r>
    <r>
      <rPr>
        <sz val="12"/>
        <color rgb="FF000000"/>
        <rFont val="Times New Roman"/>
        <family val="1"/>
      </rPr>
      <t>(</t>
    </r>
    <r>
      <rPr>
        <sz val="12"/>
        <color rgb="FF000000"/>
        <rFont val="Times New Roman"/>
        <family val="1"/>
      </rPr>
      <t>1991</t>
    </r>
    <r>
      <rPr>
        <sz val="12"/>
        <color rgb="FF000000"/>
        <rFont val="Times New Roman"/>
        <family val="1"/>
      </rPr>
      <t>)</t>
    </r>
  </si>
  <si>
    <r>
      <t>P</t>
    </r>
    <r>
      <rPr>
        <sz val="12"/>
        <color rgb="FF000000"/>
        <rFont val="Times New Roman"/>
        <family val="1"/>
      </rPr>
      <t>rospectively</t>
    </r>
  </si>
  <si>
    <t>34 ± 6.70 free:33.5 ± 6.20</t>
  </si>
  <si>
    <r>
      <t>P</t>
    </r>
    <r>
      <rPr>
        <sz val="12"/>
        <color theme="1"/>
        <rFont val="Times New Roman"/>
        <family val="1"/>
      </rPr>
      <t>re-menopausal Caucasian women</t>
    </r>
  </si>
  <si>
    <r>
      <t xml:space="preserve">Tímea Csákvári </t>
    </r>
    <r>
      <rPr>
        <sz val="12"/>
        <color rgb="FF000000"/>
        <rFont val="Times New Roman"/>
        <family val="1"/>
      </rPr>
      <t>(</t>
    </r>
    <r>
      <rPr>
        <sz val="12"/>
        <color rgb="FF000000"/>
        <rFont val="Times New Roman"/>
        <family val="1"/>
      </rPr>
      <t>2023</t>
    </r>
    <r>
      <rPr>
        <sz val="12"/>
        <color rgb="FF000000"/>
        <rFont val="Times New Roman"/>
        <family val="1"/>
      </rPr>
      <t>)</t>
    </r>
  </si>
  <si>
    <t>Hungary</t>
  </si>
  <si>
    <t>Nationwide database of real-world data from the sole publicly funded health insurance organization</t>
  </si>
  <si>
    <r>
      <t xml:space="preserve">Vered H. Eisenberg </t>
    </r>
    <r>
      <rPr>
        <sz val="12"/>
        <color rgb="FF000000"/>
        <rFont val="Times New Roman"/>
        <family val="1"/>
      </rPr>
      <t>(</t>
    </r>
    <r>
      <rPr>
        <sz val="12"/>
        <color rgb="FF000000"/>
        <rFont val="Times New Roman"/>
        <family val="1"/>
      </rPr>
      <t>2018</t>
    </r>
    <r>
      <rPr>
        <sz val="12"/>
        <color rgb="FF000000"/>
        <rFont val="Times New Roman"/>
        <family val="1"/>
      </rPr>
      <t>)</t>
    </r>
  </si>
  <si>
    <t>Population based study was performed using the computerized databases of Maccabi Healthcare Services</t>
  </si>
  <si>
    <t>1998-2015</t>
  </si>
  <si>
    <t>ICD-9</t>
  </si>
  <si>
    <r>
      <t xml:space="preserve">Vineet V. Mishra </t>
    </r>
    <r>
      <rPr>
        <sz val="12"/>
        <color rgb="FF000000"/>
        <rFont val="Times New Roman"/>
        <family val="1"/>
      </rPr>
      <t>(</t>
    </r>
    <r>
      <rPr>
        <sz val="12"/>
        <color rgb="FF000000"/>
        <rFont val="Times New Roman"/>
        <family val="1"/>
      </rPr>
      <t>2017</t>
    </r>
    <r>
      <rPr>
        <sz val="12"/>
        <color rgb="FF000000"/>
        <rFont val="Times New Roman"/>
        <family val="1"/>
      </rPr>
      <t>)</t>
    </r>
  </si>
  <si>
    <r>
      <t>P</t>
    </r>
    <r>
      <rPr>
        <sz val="12"/>
        <color rgb="FF000000"/>
        <rFont val="Times New Roman"/>
        <family val="1"/>
      </rPr>
      <t>rospective</t>
    </r>
  </si>
  <si>
    <t>28.55 ± 4.29</t>
  </si>
  <si>
    <t>Patients underwent diagnostic laparoscopy for evaluation of cause for infertility</t>
  </si>
  <si>
    <t>January 2014 to August 2015</t>
  </si>
  <si>
    <r>
      <t xml:space="preserve">Xingbang Zheng </t>
    </r>
    <r>
      <rPr>
        <sz val="12"/>
        <color rgb="FF000000"/>
        <rFont val="Times New Roman"/>
        <family val="1"/>
      </rPr>
      <t>(</t>
    </r>
    <r>
      <rPr>
        <sz val="12"/>
        <color rgb="FF000000"/>
        <rFont val="Times New Roman"/>
        <family val="1"/>
      </rPr>
      <t>2021</t>
    </r>
    <r>
      <rPr>
        <sz val="12"/>
        <color rgb="FF000000"/>
        <rFont val="Times New Roman"/>
        <family val="1"/>
      </rPr>
      <t>)</t>
    </r>
  </si>
  <si>
    <r>
      <t>I</t>
    </r>
    <r>
      <rPr>
        <sz val="12"/>
        <color theme="1"/>
        <rFont val="Times New Roman"/>
        <family val="1"/>
      </rPr>
      <t>nfertile patients who underwent laparoscopy</t>
    </r>
  </si>
  <si>
    <t>January 2017 and December 2018</t>
  </si>
  <si>
    <r>
      <t xml:space="preserve">Zannoni L </t>
    </r>
    <r>
      <rPr>
        <sz val="12"/>
        <color rgb="FF000000"/>
        <rFont val="Times New Roman"/>
        <family val="1"/>
      </rPr>
      <t>(</t>
    </r>
    <r>
      <rPr>
        <sz val="12"/>
        <color rgb="FF000000"/>
        <rFont val="Times New Roman"/>
        <family val="1"/>
      </rPr>
      <t>2024</t>
    </r>
    <r>
      <rPr>
        <sz val="12"/>
        <color rgb="FF000000"/>
        <rFont val="Times New Roman"/>
        <family val="1"/>
      </rPr>
      <t>)</t>
    </r>
  </si>
  <si>
    <t>Cross-sectional study</t>
  </si>
  <si>
    <t>19.2 ± 2.9</t>
  </si>
  <si>
    <t>Young women (14-24 years) with a history of chronic pelvic pain</t>
  </si>
  <si>
    <t>September 2016 and September 2018</t>
  </si>
  <si>
    <t>Table S4: The inclusion criteria, exclusion criteria, and diagnostic criteria of adenomyosis used in the included literature</t>
  </si>
  <si>
    <t>Inclusion Criteria</t>
  </si>
  <si>
    <t>Exclusion Criteria</t>
  </si>
  <si>
    <t>Diagnostic criteria for adenomyosis</t>
  </si>
  <si>
    <t>Women aged 18-40 years with AUB, pelvic pain, and/or infertility</t>
  </si>
  <si>
    <t>Patients who were pregnant, had cervical cancer, were in current use of hormonal treatment, had no previous vaginal intercourse, or had fibroids 48.0 cm (maximum diameter) or more than three fibroids 45.0 cm (maximum diameter) were excluded</t>
  </si>
  <si>
    <t>Women aged &gt;18 years making an unplanned visit to the emergency departments</t>
  </si>
  <si>
    <t>Women aged &lt;18 years, post- menopausal women and pregnant women</t>
  </si>
  <si>
    <t>All adolescents who underwent MRI for severe dysmenorrhea</t>
  </si>
  <si>
    <t>(i) aged &lt;12 years or &gt;20 years; (ii) pregnancy at the time of the examination; (iii) contraindications to MRI;iv) uterine obstructive malformation; (v) premenarche; (vi) absence of informed consent for data processing; (vii) patients with only a suspicion of superficial endometriosis (SE) at MRI without radiologic signs of OMA and/or DIE</t>
  </si>
  <si>
    <t>Thickening of the JZ by at least 8–12 mm, a junctional zone maximum/total myometrium ratio over 40%, and a difference between the maximum and the minimum thickness of the JZ (JZmax−JZmin) of more than 5 mm, and a thickness exceeding 12 mm</t>
  </si>
  <si>
    <t>Those who were pregnant, adolescent and postmenopausal</t>
  </si>
  <si>
    <t>Presence of heterotopic endometrial tissue in myometrium and myometrial hypertrophy</t>
  </si>
  <si>
    <t>The NovaSure failure study cohort consisted of all patients in this initial prospective cohort who underwent a hysterectomy because of NovaSure failure The control group consisted of patients who underwent a hysterectomy for menorrhagia and/or dysmenorrhea</t>
  </si>
  <si>
    <t>Patients with deformation of the uterine cavity because of myomas or other structures and woman with a history of endometrial ablation</t>
  </si>
  <si>
    <t>When histology revealed a nonneoplastic condition in which admixed endometrial stroma and glands were found within the myometrium</t>
  </si>
  <si>
    <t>The inclusion criteria were age between 18 and 40 years and at least two consecutive miscarriages in the study group</t>
  </si>
  <si>
    <t>The exclusion criteria were miscarriage in a multiple pregnancy,miscarriage with any type of documented chromosomal abnormality, history of evacuation of retained conception products or  surgical termination of pregnancy, presence of systemic diseases such as diabetes mellitus and hypertension, and being under medication for any chronic disease</t>
  </si>
  <si>
    <t>The investigated ultrasonographic features were (1) myometrial cysts, (2) linear myometrial striations, (3) poor delineation of junctional zone, (4) heterogeneous myometrium, (5) adenomyoma, (6) myometrial global enlargement of uterus, and (7) anteroposterior myometrial asymmetry</t>
  </si>
  <si>
    <t>Women with previous uterine surgery or uterine malformation, pregnancies with major fetal structural abnormality, chronic hypertension, known autoimmune disease or fetal aneuploidy, and multiple gestations</t>
  </si>
  <si>
    <t>If two or more of the following features were present: asymmetrical myometrial thickening, myometrial cysts, linear striations, hyperechoic islands or an irregular and thickened endometrial–myometrial junctional zone on eithe two- or three-dimensional imaging</t>
  </si>
  <si>
    <t>Diagnoses only supported by imaging procedures (i.e. ultrasound, magnetic resonance, computerized axial tomography)</t>
  </si>
  <si>
    <t>A positive histology following hysterectomy</t>
  </si>
  <si>
    <t>Not corrextly stored 3D volumes, premalignancy, inconclusive histopathology, only image findings of adenomyosis in the outer myometrium</t>
  </si>
  <si>
    <t>When the major component of adenomyosis were located in the inner half of myometrium</t>
  </si>
  <si>
    <t>Women with intact uteri who were considered to be at risk of uterine disorders</t>
  </si>
  <si>
    <t xml:space="preserve">Women who either reported a hysterectomy on the first questionnaire or who had a hospitalization for hysterectomy before completing the first questionnaire, and women without a known age at menarche	</t>
  </si>
  <si>
    <t>Women who underwent hysterectomy for benign pathology</t>
  </si>
  <si>
    <t>Women without any available records or who did not have preoperative sonography</t>
  </si>
  <si>
    <t>Defined by the presence within the myometrium of endometrial glands more than 2.5 mm from the myo-endometrial junction</t>
  </si>
  <si>
    <t>consecutive women undergoing hysterectomy at the 2nd Department of Obstetrics and Gynecology of the Aristotelian University of Thessaloniki from January 1991 to January 1995</t>
  </si>
  <si>
    <t>Adenomyosis was diagnosed by the presence of normal appearing endometrial glands and stroma-one or more standards low power fields away from the endometrial myometrial junction</t>
  </si>
  <si>
    <t>Women who ongoing pregnancy, menopausal status, and reproductive tract cancer, and patients with submucous or intramural myomas &gt;4 cm or presence of &gt;3 intramural or submucous myomas larger than 3 cm</t>
  </si>
  <si>
    <t>The presence of endometrial glands and stroma in the myometrium &gt;2.5 mm from the endomyometrial border</t>
  </si>
  <si>
    <t>Women with postmenopausal bleeding, pregnant women, and those who refused to get enrolled in the study</t>
  </si>
  <si>
    <t>The presence of ectopic endometrial glands and/or stroma in the myometrium, located &gt; 2.5mm beyond the endometrial junction</t>
  </si>
  <si>
    <t>Young patients with positive symptoms for adenomyosis or positive findings at TV-US, patients who had used medication in the last year at least six months period that can alter the uterine vascularisation patients with history of myomectomy, patients having endometrial cancer, adnexal mass and leiomyosarcom</t>
  </si>
  <si>
    <t>The observation of ectopic endometrial glands and stroma associated with surrounding smooth-muscle hypertrophy located 2.5 mm beyond the endometrial–myometrial junction</t>
  </si>
  <si>
    <t>The presence of endometrial glands and stroma in the myometrium, disconnected from the native endometrium</t>
  </si>
  <si>
    <t>Women who underwent laparoscopic supracervical hysterectomy for benign uterine disease, premenopausal status and age &lt;55 years at the time of surgery</t>
  </si>
  <si>
    <t>Patients with malignant gynecological disease</t>
  </si>
  <si>
    <t>Women who consecutively underwent hysterectomy during the study period for benign gynecological conditions</t>
  </si>
  <si>
    <t>Women who have undergone a hysterectomy</t>
  </si>
  <si>
    <t>All women were complaining of infertility, defined as an inability to conceive after 1 year of unprotected intercourse</t>
  </si>
  <si>
    <t>These criteria were as follows: asymmetrical myometrial thickening, myometrial anechoic cysts, hyperechoic myometrial islands, hyperechoic sub-endometrial linear striations in the myometrium, fan-shaped shadowing and irregular or ill-defined junctional zone.</t>
  </si>
  <si>
    <t>Enlarged uterus (fibroids excluded); uterine asymmetry with enlarged uterine walls (fibroids excluded); focally destroyed, absent or expanded uterine “halo”; inhomogenous texture of the myometrium; irregular endometrial–myometrial interface; cystic structures considered as myometrial endometriotic cysts.</t>
  </si>
  <si>
    <t>Together with their male partners, they had a history of infertility prompting them to have a sterility workup and subsequent treatment in our infertility clinic</t>
  </si>
  <si>
    <t>Patients with irregular menstrual cycles, bleeding disorders or abnormalities of the uterine structure such as fibromas or malformations were excluded from the study</t>
  </si>
  <si>
    <t>Diffuse adenomyosis was defined as the expansion of the posterior juctional zone (PJZ) and/or anterior junctional zone (AJZ) along the whole length of the uterine cavity and focal adenomyosis as expansions of variable shape and size that did not extend over the whole length of the uterine cavity</t>
  </si>
  <si>
    <t>Enrollees in the Study of Women’s Health Across the Nation who had hysterectomies.</t>
  </si>
  <si>
    <t>Patients were referred to this unit prior to initiating an ART cycle</t>
  </si>
  <si>
    <t>1) globulous aspect of the uterus, defined as a global increase in uterine myometrial thickness not caused by fibroids or other pathologic uterine condition, 2) uterine asymmetry, defined as thickening of the anterior uterine wall vs. the posterior, or vice versa, 3) heterogeneous myometrial texture, or alternating hyperechogenic and hypoechogenic areas in terms of myometrial thickness without a precise margin, along with thin acoustic shadows with a radial pattern that are not induced by fibroids or intramyometrial hyperechogenic foci, 4) irregular endometrium–myometrium interphase, or lack of a clearly visualized neat contour of the endometrial basal layer and the underlying myometrium, with no or incomplete visualization of the junction zone (JZ), 5) presence of intramyometrial cysts, or anechoic areas with myometrial thickness of ≥1 mm and negative for color Doppler (power Doppler or high-definition Doppler), 6) linear striations from the endometrium to the myometrium, or hyperechogenic lines crossing the myometrial thickness, visible from the endometrial–myometrial interphase, and/or 7) adenomyoma, defined as a heterogeneous nodular mass lacking well-defined margins and without internal calcifications</t>
  </si>
  <si>
    <t>Women attending general gynaecology clinic</t>
  </si>
  <si>
    <t>Unable to undergo a transvaginal scan, had previously undergone a hysterectomy</t>
  </si>
  <si>
    <t>Asymmetrical myometrial thickening, Parallel shadowing, Linear striations, Myometrial cysts, Hyperechoic islands, Adenomyomas, Irregular endometrial – myometrial junction</t>
  </si>
  <si>
    <t>Patients referred to clinic for hysterectomy</t>
  </si>
  <si>
    <t>The presence of ectopic endometrial glands and/or stroma associated with surrounding smooth-muscle hypertrophy and hyperplasia located 2.5 mm beyond the endometrial–myometrial junction when looking at the specimen with a low-power microscopic lens</t>
  </si>
  <si>
    <t>Consecutive adolescents and young women who presented at our centre between September 2016 and September 2018 with a history of chronic pelvic pain dating from at least six months before</t>
  </si>
  <si>
    <t>The only exclusion criterion was the assumption of estroprogestins, progestins or gonadotropinreleasing hormone (GnRH) agonists in the three months before enrollment</t>
  </si>
  <si>
    <t>Ultrasound diagnosis of adenomyosis arose if more than one of these criteria were present: (1) often globally enlarged uterus, (2) anteroposterior myometrial asymmetry of uterine walls, (3) fan-shaped shadowing, (4) mixed myometrial echogenicity, (5) anechoic subendometrial cysts, (6) hyperechogenic islands, (7) interrupted or thickened junctional zone (JZ).</t>
  </si>
  <si>
    <t>Women with a diagnosis of a benign uterine condition scheduled for hysterectomy</t>
  </si>
  <si>
    <t>A postmenopausal status, presurgical and postsurgical diagnoses of malignancies of the reproductive tract, and intraoperative morcellation of the uterus</t>
  </si>
  <si>
    <t>Endometrial stroma and glands were present within the myometrial layer</t>
  </si>
  <si>
    <t>Women undergoing laparoscopic treatment</t>
  </si>
  <si>
    <t>Women with ovarian endometrioma</t>
  </si>
  <si>
    <t>Increased myometrial echogenicity or linear hyperechoic bands extending deep into the myometrium,hypoechoic areas in the myometrium compatible with hyperplasia of the muscle tissue surrounding the ectopic tissue,anechoic areas due to glandular dilatation or myometrial cysts;enlargement of the uterus with asymmetrical myometrial thickening of the walls unrelated to leiomyoma;presence of straight vessels into the hypertrophic myometrium at the color Doppler examination;ocal adenomyosis was defined by the presence of adenomyotic lesions with elliptical appearance and ill-defined margins; no calcifications and hypervascularity at color Power Doppler evaluation</t>
  </si>
  <si>
    <t>Adenomyosis was diagnosed when the distance between the lower border of the endometrium and the affected myometrial area was over one-half of a low-power field (−2.5 mm)</t>
  </si>
  <si>
    <t>Women, aged between 18 and 42 years, who underwent surgery because of benign gynecologic disease</t>
  </si>
  <si>
    <t>Internal adenomyosis:(i) a JZmax of at least 12 mm and (ii) a ratio max &gt;40%; External adenomyosis:only considered in case of adenomyosis lesion located in the outer shell of the uterus, separated from the JZ, which remained intact and with preserved healthy muscular structures between the adenomyosis and the JZ</t>
  </si>
  <si>
    <t>Patients initially scheduled for hysterectomy. Group 1 consisted of women with recurrent menometrorrhagia but no evidence of leiomyomata and endometrial diseases on transabdominal examination, while Group 2 consisted of all other patients</t>
  </si>
  <si>
    <t>Adenomyosis was diagnosed as an enlarged uterus, a globular and /or asymmetric uterus, and a dense anarchically fasciculated unlimited myometrium with small cavities (0.5–10 mm). Focal adenomyosis was defined by the presence of adenomyotic lesions restricted to one uterine wall (localized adenomyosis).</t>
  </si>
  <si>
    <t>Women with histologically confirmed DIE, who underwent surgery for complete removal of endometriosis</t>
  </si>
  <si>
    <t>Nonpregnant women between 18 and 42 years of age who underwent surgery for benign gynecological pathologies</t>
  </si>
  <si>
    <t>Women with cancer or infectious disease and/or those who refused to provide their consent for participation in the study</t>
  </si>
  <si>
    <t>Diffuse adenomyosis: the association of the following two criteria: a JZmax of at least 12 mm; and a ratio max &gt; 40%, as previously described. Focal adenomyosis : T2-weighted images as a localized, ill-defined, low signal intensity mass, inhomogeneous circumscribed area located in the outer shell of the uterus, with indistinct margins separated from the JZ, which remained intact and with preserved healthy muscular structures between the adenomyosis and the JZ</t>
  </si>
  <si>
    <t>Patients who underwent laparoscopic total or supracervical hysterectomy for benign indications</t>
  </si>
  <si>
    <t>Malignant or obstetric indications for hysterectomy</t>
  </si>
  <si>
    <t>Those with a history of gynecologic malignancy, adnexal mass, or symptomatic pelvic relaxation</t>
  </si>
  <si>
    <t>Asymmetrical myometrial thickening, indistinct endo-myometrial interface, echogenic linear striations, nodules extending from the endometrium into the myometrium</t>
  </si>
  <si>
    <t>Histological confirmation of endometriosis</t>
  </si>
  <si>
    <t>Women who previously undergone a hysterectomy, pregnant women, those with malignant gynaecological disease and those who received hormonal therapy (gonadotrophin relasing hormone agonist and levonorgestrel intrauterine system) in the preceding 3 months before surgery</t>
  </si>
  <si>
    <t>When 3 or more of the following sonographic features were present: heterogeneous myometrial echotexture, globular-appearing uterus, asymmetrical thickness of antero-posterior wall of the myometrium, subendometrial myometrial cysts, subendometrial echogenic linear striations or poor definition of the endometrial–myometrial junction</t>
  </si>
  <si>
    <t>Patients who had undergone abdominal, vaginal or laparoscopic hysterectomy with or without adnexa in clinic</t>
  </si>
  <si>
    <t>The presence of endometrial glands and stroma within the myometrium, at least 2 mm below the endo-myometrial junction, and on the presence of surrounding myometrial hyperplasia</t>
  </si>
  <si>
    <t>16-60y women who did not have a record of hysterectomy at least 61 days (or 2 months) prior to cohort entry</t>
  </si>
  <si>
    <t>Women with prior hysterectomy, and for incidence estimates women with prior adenomyosis diagnoses</t>
  </si>
  <si>
    <t>Premenopausal parients with a uterus measuring less than a 12 week pregnancy undergoing hysterectomy for menorrhagia and/or worsening dysmenorrhoea in an anademic department of obsterics and gynaecology</t>
  </si>
  <si>
    <t>Women with a grossly distorted uterus due to multiple or large leiomyomata or with known endocavitary or endometrial anomalies, or who received steroidal or gonadotropgin-releasing hormone agonist treatment in the preceding 3 months</t>
  </si>
  <si>
    <t>The distance between the lower border of the endometrium and the affected myometrial area was more than half of a low-power field (-2.5mm)</t>
  </si>
  <si>
    <t>Bleeding from the cervix, vagina, vulva, urinary tract, rectum, and anus. Pregnancy-related bleeding</t>
  </si>
  <si>
    <t>Women scheduled for their first ART were consecutively invited to participate in the study between December 2018 to May 2021</t>
  </si>
  <si>
    <t>Women with current hormonal treatment or previous uterine surgery were excluded, as this may alter the sonographic appearance of the myometrium</t>
  </si>
  <si>
    <t>Features of adenomyosis were documented using the MUSA definitions</t>
  </si>
  <si>
    <t>Teenagers and young women aged 13-25 years consecutively referred to the Adolescent Medicine Unit between January 2021 and July 2022 with complaints of dysmenorrhoea and/or HMB</t>
  </si>
  <si>
    <t>Those with bleeding disorders, endometriosis, uterine/ovarian tumours or uterine anomalies were not included in the cohort</t>
  </si>
  <si>
    <t>An enlarged globular uterus, asymmetrical thickening of the myometrium, myometrial cysts, echogenic subendometrial lines and buds, hyperechogenic islands, fan-shaped shadowing, an irregular or interrupted junctional zone and translesional vascularity on colour Doppler scanning</t>
  </si>
  <si>
    <t>Women with symptoms suggestive of endometriosis referred to advanced ultrasound examination were eligible for the study</t>
  </si>
  <si>
    <t>Women previously known endometriosis, substantial clinical data missing, non-experienced examiner, and if complete examination was not possible</t>
  </si>
  <si>
    <t>Adenomyosis was judged to be present if at least one of the following features described by the Morphological Uterus Sonographic Assessment group was present: enlargement of the uterus, asymmetry of the uterine walls, fan-shaped shadowing, myometrial cysts, and heterogeneous myometrium</t>
  </si>
  <si>
    <t>Women who had undergone abdominal, vaginal or laparoscopic hysterectomy with or without salpingo- oophorectomy and with histopathologically proven adenomyosis alone or with other pathological condition</t>
  </si>
  <si>
    <t>Adenomyosis was diagnosed when the distance between the lower border of the endometrium and the affected myometrial area was over one-half of a low power field (i.e. 2.5mm)</t>
  </si>
  <si>
    <t>Women who were abnormal uterine bleeding regardless of their age</t>
  </si>
  <si>
    <t>Adenomyosis is simply diffuse uterine enlargement with no alteration in echotexture and contour . Focal adenomyosis has been diagnosed when a poorly defined area of abnormal echotexture is present in the myometrium with increased or decreased echogenecity</t>
  </si>
  <si>
    <t>Women who major complaint of severe dysmenorrhoea</t>
  </si>
  <si>
    <t>When the maximal JZ thickness was 9 mm or greater on T2-weighted images</t>
  </si>
  <si>
    <t>Age between 18 and 30 years, with regular menstrual cycle and nulligravid status</t>
  </si>
  <si>
    <t>A past or current history of endometriosis, fibroids, ovarian cysts or lesions or endometrial pathology, current use of hormonal treatments or medications that would affect the menstrual cycle, previous uterine surgery and history of infertility</t>
  </si>
  <si>
    <t>(1) heterogeneous myometrium; (2) hypoechoic striation in the myometrium (parallel shadowing);(3) myometrial anechoic lacunae or cysts;(4) asymmetrical myometrial thickening of the uterine walls.</t>
  </si>
  <si>
    <t>All hysterectomies performed for malignant indication</t>
  </si>
  <si>
    <t>Women with suspected deeply infiltrating endometriosis and planned surgery, patients with cervical cancer, and women patients undergoing hysterectomy for benign conditions</t>
  </si>
  <si>
    <t>Endometrial thickness of ≥12 mm</t>
  </si>
  <si>
    <t>Women due to a benign condition requiring hysterectomy</t>
  </si>
  <si>
    <t>The presence of malignancy, the use of any hormonal medication 3 months prior to the ultrasound examination and hysterectomy, or the need to morcellate the uterus during the hysterectomy</t>
  </si>
  <si>
    <t>If one or more of JZmax ≥ 12 mm, myometrial cysts, or adenomyoma</t>
  </si>
  <si>
    <t>Women who underwent a hysterectomy for benign and non- obstetric indications</t>
  </si>
  <si>
    <t>Echogenic subendometrial lines, myometrial cysts, heterogenous myometrium and thickening or asymmetry of the myometrial wall</t>
  </si>
  <si>
    <t>Women who underwent surgery for ovarian endometrioma and complained of dysmenorrhea</t>
  </si>
  <si>
    <t>Patients with malignant gynecological diseases</t>
  </si>
  <si>
    <t>The presence of endometrial glands and stroma in the myometrium (&gt;3 mm)</t>
  </si>
  <si>
    <t>Patients who were scheduled for hysterectomy at our hospital had TVS before surgery</t>
  </si>
  <si>
    <t>The presence of ectopic endometrial gland or tissue within the myometrium and located 2.5 mm beyond the endometrial–myometrial junction</t>
  </si>
  <si>
    <t>Table S5: The inclusion criteria, exclusion criteria, and diagnostic criteria of endometriosis used in the included literature</t>
  </si>
  <si>
    <t>All women aged between 18 and 45 years who were scheduled for their first diagnostic laparoscopy for a gynecologic indication</t>
  </si>
  <si>
    <t>Women who were postmenopausal and those with a previous diagnosis of endometriosis on laparoscopy</t>
  </si>
  <si>
    <t>Endometriosis was diagnosed on the basis of visual evidence of endometriosis at laparoscopy alone, in keeping with the European Society of Human Reproduction and Embryology (ESHRE) guidelines</t>
  </si>
  <si>
    <t>Aidyn G. Salmanov (2024)</t>
  </si>
  <si>
    <t>patients complaining of gradually increasing acute premenstrual pain, pelvic pain, pain in the sacral region of the spine, dysmenorrhea, painful ovulation, pain during intercourse, pain when defecating, pain when urinating, pain radiating to the back, abundant irregular menstruation, blood in the stool, diarrhea or constipation, infertility and chronic fatigue, subfebrile conditions, nausea, dizziness and headaches, symptoms of depression, anxiety, hypoglycemia, rectal bleeding, hematuria during menstruation or susceptibility to infections and allergies.</t>
  </si>
  <si>
    <t>Pregnant women, cancer, positive serological test for syphilis or other sexually transmitted infections, women with urinary tract infection and gastrointestinal infections</t>
  </si>
  <si>
    <t>Alice Maraschini (2024)</t>
  </si>
  <si>
    <t>Women aged 15 to 50 residing in Italy with a reliable pseudo-anonymized identifying code</t>
  </si>
  <si>
    <t>Women diagnosed with EMS in the previous 10 years</t>
  </si>
  <si>
    <t>EM diagnosed by the presence of a procedure code of laparoscopy or any other surgical procedure allowing for direct visualization of the lesions, were selected (Table 1), as recommended by the 2014 guidelines of the European Society of Human Reproduction and Embryology</t>
  </si>
  <si>
    <t>Anne-ElodieMillischer (2023)</t>
  </si>
  <si>
    <t>Age of &lt;12 or &gt;20 years; pregnancy at the time of the examination; contraindications to MRI (pacemaker, metal implant, and claustrophobia); uterine obstructive malformation; premenarche;absence of informed consent for data processing; and patients with only a suspicion of superficial endometriosis (SE) on MRI without radiologic signs of OMA and/or DIE because the accuracy of MRI to diagnose SE is not well established</t>
  </si>
  <si>
    <t>Ovarian endometrioma exhibited pathognomonic features of signal loss on T2-weighted imaging, referred to as ‘‘T2 shading’’ (22), and high signal intensity on T1-weighted images with and without fat saturation.Mapping of DIE lesions was performed according to published reports, in the posterior, anterior, and lateral compartments (18). Deep infiltrating endometriosis was defined as an implant or tissue mass that appeared as a hypointense area and/or hyperintense focus on T1- or T2-weighted MR images.Deep endometriosis involving the uterosacral ligaments (USLs) appears as T2-hypointense thickening or nodularity.</t>
  </si>
  <si>
    <t>ARIEL FUENTES (2014)</t>
  </si>
  <si>
    <t>Women who are asymptomatic and therefore have no history of endometriosis or a reason for previous surgery</t>
  </si>
  <si>
    <t>Asdis Kristjansdottir (2023)</t>
  </si>
  <si>
    <t>Women with uterine adenomyosis only (though not women with endometriosis on the peritoneal uterine surface), endometriosis of the vagina and extrapelvic endometriosis.Women who had a first diagnosis before and up to the end of  the year 2000</t>
  </si>
  <si>
    <t>The operative descriptions were used when possible to stage the endometriotic lesions according to the revised American Society for Reproductive Medicine classification (rASRM),18 simplified to either stage I–II (minimal/mild; 1–15 points) or stage III–IV (moderate/severe; 16 to &gt;40 points), as in the previous Icelandic study</t>
  </si>
  <si>
    <t>Ashley L. Gubbels (2020)</t>
  </si>
  <si>
    <t>Patients were excluded if they had gross findings suspicious for endometriosis or other identified causes for pain as documented within the operative report.</t>
  </si>
  <si>
    <t>Ayae Yamamoto (2017)</t>
  </si>
  <si>
    <t>Both laparoscopically confirmed endometriosis cases and those without laparoscopic confirmation</t>
  </si>
  <si>
    <t>Patients with EMR documentation of endometriosis, endometrioma, cyst on ultrasound with characteristics consistent with endometrioma, laparoscopic confirmation for endometriosis, or oophorectomy for endometriomas were carefully recorded and considered as probable endometriosis patients.</t>
  </si>
  <si>
    <t>Bahar Yuksel Ozgor (2023)</t>
  </si>
  <si>
    <t>Responders were not being 18-50 years old, incompletely filling the questionnaires, participating from outside Turkey (foreign countries), or being diagnosed only by gynecologic examination or ultrasound but without a histological diagnosis.</t>
  </si>
  <si>
    <t>Bethan Swift (2023)</t>
  </si>
  <si>
    <t>Camran Nezhat (2024)</t>
  </si>
  <si>
    <t>having a prior surgical or histological diagnosis of endometriosis and other confounding variables, such as anatomical abnormalities that could explain infertility</t>
  </si>
  <si>
    <t>Caroline J. Violette (2024)</t>
  </si>
  <si>
    <t>Caterina Morassutto (2016)</t>
  </si>
  <si>
    <t>Diagnoses only supported by imaging procedures (i.e. ultrasound, magnetic resonance, computerized axial tomography) were excluded from the count.</t>
  </si>
  <si>
    <t>CharlesChapron (2017)</t>
  </si>
  <si>
    <t>Patients who were visually diagnosed as having endometriosis but lacking histological confirmation</t>
  </si>
  <si>
    <t>Cynthia L. Leibson (2004)</t>
  </si>
  <si>
    <t>David Mirkin (2007)</t>
  </si>
  <si>
    <t>Organ Transplant - HIV - ESRD - Cancer - HMO and EPO Claims Excluded</t>
  </si>
  <si>
    <t>E. Bean (2022)</t>
  </si>
  <si>
    <t>Clinically stable women who presented with mild to moderate vaginal bleeding and/or pelvic pain were included into the study</t>
  </si>
  <si>
    <t>Women were considered to have a diagnosis of endometriosis if there was evidence of endometriotic ovarian cysts and/or deep endometriotic nodules. Ovarian endometriomas were defined as thick-walled and well circumscribed cysts with low-level internal echoes (‘ground glass’).</t>
  </si>
  <si>
    <t>Engin Oral (2003)</t>
  </si>
  <si>
    <t>malignant epithelial tumours of ovary patients who underwent surgery</t>
  </si>
  <si>
    <t>Coexistence of ovarian endometriosis was identified by confirming the presence of glandular epithelium accompained by endometrioid stroma in the ovaries.</t>
  </si>
  <si>
    <t>Erika L. Mowers (2016)</t>
  </si>
  <si>
    <t>concentrated on women with a preoperative indication of chronic pelvic pain to determine preoperative characteristics and intraoperative findings associated with endometriosis.</t>
  </si>
  <si>
    <t>Patients with an obstetric indication as well as endometrial, cervical, uterine, or ovarian cancer were excluded.Those undergoing vaginal hysterectomy were excluded.</t>
  </si>
  <si>
    <t>endometriosis was defined as any description of endometriosis in the operative findings, histopathology, or both.</t>
  </si>
  <si>
    <t>F. Machado-Linde (2014)</t>
  </si>
  <si>
    <t>the anatomic pathology (AP) reports and medical histories of all patients operated for ovarian cancer</t>
  </si>
  <si>
    <t>Patients with ovarian tumor of low malignant potential were excluded</t>
  </si>
  <si>
    <t>Francis Manyori Bigambo (2022)</t>
  </si>
  <si>
    <t>women aged ≥18 years, with no history of active smoking and drinking, and who were willing to participate in the study.</t>
  </si>
  <si>
    <t>women with other underlying conditions, particularly chronic conditions such as cancer, thyroid conditions, or some other hormonal conditions or even taking chemical or traditional/ herbal or various supplements</t>
  </si>
  <si>
    <t>Germaine M. Buck Louis (2011)</t>
  </si>
  <si>
    <t>Women with a history of surgically confirmed endometriosis</t>
  </si>
  <si>
    <t>Gruppo italiano (1994)</t>
  </si>
  <si>
    <t>Eligible for the study were women with primary or secondary sterility, chronic pelvic pain, fibroids or benign ovarian cysts requiring laparoscopy or laparotomy</t>
  </si>
  <si>
    <t>Women with a previous diagnosis of endometriosis were specifically excluded.</t>
  </si>
  <si>
    <t>Endometriotic lesions were staged according to the 1985 revised American Fertility Society (1985) classification.</t>
  </si>
  <si>
    <t>H. Jimbo (1997)</t>
  </si>
  <si>
    <t>Coexistence of ovarian endometriosis was identified by confirming the presence of glandular epithelium accompanied by endometrioid stroma in the ovaries</t>
  </si>
  <si>
    <t>Hormoz Nassiri Kigloo (2024)</t>
  </si>
  <si>
    <t>Women, aged 18-49, who attended one of the hospitals participating in the HCUP during the study period</t>
  </si>
  <si>
    <t>Hyunkyung Kim (2020)</t>
  </si>
  <si>
    <t>Idhaliz Flores (2008)</t>
  </si>
  <si>
    <t>The diagnosis of endometriosis was supported by questions regarding any reported diagnostic procedure.</t>
  </si>
  <si>
    <t>Jacob Göhring (2022)</t>
  </si>
  <si>
    <t>Girls and women (14 years or older) with at least one visit to one of the 136 private gynecologist practices in Germany in 2010 or 2019.</t>
  </si>
  <si>
    <t>Jacob P. CHRIST (2021)</t>
  </si>
  <si>
    <t>Women enrollees who were 16-60 years of age between 2006 and 2015 and were continuously enrolled at KPWA and had at least 1 medical encounter with the health plan during the 2 years prior to entering the study cohort.</t>
  </si>
  <si>
    <t>Women who had evidence of hysterectomy with or without bilateral oophorectomy (as determined by procedure codes in the automated databases) at least 61 days (~2 months) before entering the study cohort</t>
  </si>
  <si>
    <t>JanSunde (2020)</t>
  </si>
  <si>
    <t>Endometriosis was diagnosed only if a combination of endometrial glands and stroma were present.</t>
  </si>
  <si>
    <t>Jaron Bocker (1994)</t>
  </si>
  <si>
    <t>Women who had undergone hysterectomies</t>
  </si>
  <si>
    <t>K. K. CHU (1995)</t>
  </si>
  <si>
    <t>All the patients indicated for the procedures were premenopausal, nonpregnant and at least 18 years old.</t>
  </si>
  <si>
    <t>The pelvic peritoneal surface was carefully inspected for subtle appearances of endometriosis by employing near-contact laparoscopy</t>
  </si>
  <si>
    <t>K.C.Schliep (2015)</t>
  </si>
  <si>
    <t>Kathleen G (1992)</t>
  </si>
  <si>
    <t>Women were laparoscoped consecutively</t>
  </si>
  <si>
    <t>Patients with gynaecological complaints indicating diagnostic laparoscopy</t>
  </si>
  <si>
    <t>If endometriosis was found, it was classified according to the American Fertility Society revised classification (R-AFS)</t>
  </si>
  <si>
    <t>Laura Medina-Perucha (2022)</t>
  </si>
  <si>
    <t>We excluded prevalent diagnoses of endometriosis prior to 1 January 2009 to estimate incidence</t>
  </si>
  <si>
    <t>Leonardi M (2020)</t>
  </si>
  <si>
    <t>Pregnancy, postmenopausal status, suspected or diagnosed gynecological malignancy, or inability to undergo TVS</t>
  </si>
  <si>
    <t>(1) histological confirmation of endometriosis in at least one biopsy site; (2) histological confirmation of an OE after ovarian cystectomy; (3) visualization and palpation of a DE nodule without biopsy and another histologically proven location of endometriosis.</t>
  </si>
  <si>
    <t>LorraineCamilleri (2011)</t>
  </si>
  <si>
    <t>The stages of endometriosis were classified according to the American Society for Reproductive Medicine criteria</t>
  </si>
  <si>
    <t>Louise Ruby Høj Illum (2022)</t>
  </si>
  <si>
    <t>ICD-8 and ICD-10</t>
  </si>
  <si>
    <t>M.R. Laufer (1997)</t>
  </si>
  <si>
    <t>Who (1) were referred between 1990 and 1994 for the evaluation of chronic pelvic pain of longer than 3 months in duration, (2) had pelvic pain that did not respond to a regimen of an NSAID and a cyclic low-dose combination estrogen progestin OCP (or for whom these therapies were contraindicated/not tolerated), and (3) underwent a laparoscopy, at which one of the authors (M.L.) was present, to determine the etiology of the pelvic pain.</t>
  </si>
  <si>
    <t>M.Tissot (2017)</t>
  </si>
  <si>
    <t>Women undergone interval laparoscopic tubal sterilization and were included in this series</t>
  </si>
  <si>
    <t>Endometriosis when present was staged according to r-AFS classification</t>
  </si>
  <si>
    <t>Mahesh J. Fuldeore (2015)</t>
  </si>
  <si>
    <t>Survey responses from women aged 18–49 years were collected</t>
  </si>
  <si>
    <t>METE HAASE MOEN (1997)</t>
  </si>
  <si>
    <t>The study group consisted of all female inhabitants ~ born 1950 to 1952 - living in the county of Ssr-Trsndelag.</t>
  </si>
  <si>
    <t>Three questions concerning endometriosis were posed: 'have you ever had endometriosis?', 'have you had an operation for endometriosis?' and 'have you been treated for endometriosis during the last 12 months?'. Those answering affirmatively to at least one of those questions, were defined as having had endometriosis.</t>
  </si>
  <si>
    <t>Mette Haase Moen (1991)</t>
  </si>
  <si>
    <t>101 were pregnant for &lt; 12 weeks and had their pregnancy terminated in association with the sterilization</t>
  </si>
  <si>
    <t>The diagnosis of endometriosis was confirmed by the presence of endometrial glands and cytogenic stroma.</t>
  </si>
  <si>
    <t>Moamar Al-Jefout (2017)</t>
  </si>
  <si>
    <t>(1) patients with CPP for more than 6 months who were not responding in terms of pain intensity after conventional medical treatment including combined oral contraceptives, norethisterone acetate (10 mg daily), and non-steroidal anti-inflammatory drugs; and (2) patients with no previous surgical diagnosis of endometriosis and no previous history of any laparoscopy or laparotomy.</t>
  </si>
  <si>
    <t>Nadia Muhaidat (2021)</t>
  </si>
  <si>
    <t>(1) female patient of reproductive age (16–50 years of age) and (2) undergoing gynaecological laparoscopy between January 2015 and September 2020.</t>
  </si>
  <si>
    <t>The diagnosis of endometriosis was made by one of six consultants with longstanding experience in laparoscopic surgery and the diagnosis of endometriosis.</t>
  </si>
  <si>
    <t>Nimmi Varghese (2024)</t>
  </si>
  <si>
    <t>All patients with primary or secondary infertility who had diagnostic laparoscopy throughout the research period</t>
  </si>
  <si>
    <t>Patients unwilling to take part in the trial were excluded</t>
  </si>
  <si>
    <t>The laparoscopic staging used the revised American Fertility Society (rAFS) grading, categorizing patients into four stages. Pathologists made histological confirmation.</t>
  </si>
  <si>
    <t>P. Chaggar (2023)</t>
  </si>
  <si>
    <t>Women being able to undergo TVUS and age between 18 to 50 years</t>
  </si>
  <si>
    <t>Endometriotic nodules were characterised as hypoechoic, avascular, solid lesions with irregular outer margins, found in various locations including the abdominal wall, adnexae, bladder, bowel, rectovaginal septum, retrocervical area, uterosacral ligaments, uterovesical fold, and vagina</t>
  </si>
  <si>
    <t>Patricia GiglioAyers (2024)</t>
  </si>
  <si>
    <t>Women aged 15 to 50 were eligible</t>
  </si>
  <si>
    <t>Peter von Theobald (2016)</t>
  </si>
  <si>
    <t>Philippe R. Koninckx (2021)</t>
  </si>
  <si>
    <t>Women with other indications as e.g., myomectomy, hysterectomy etc. thus were excluded</t>
  </si>
  <si>
    <t>Rebecca Reid (2019)</t>
  </si>
  <si>
    <t>Australian adults aged over 18 years who were representative of the general population with regards to age, gender and state/territory of residence</t>
  </si>
  <si>
    <t>Roberto Matorras (2001)</t>
  </si>
  <si>
    <t>The diagnosis of endometriosis was established mainly by visualization of typical endometriosis lesions or of subtle lesions.</t>
  </si>
  <si>
    <t>Rowlands IJ (2021)</t>
  </si>
  <si>
    <t>Australian women born 1973-1978</t>
  </si>
  <si>
    <t>S. AJOSSA (1994)</t>
  </si>
  <si>
    <t>Sara Alson (2022)</t>
  </si>
  <si>
    <t>Sascha Abbas (2011)</t>
  </si>
  <si>
    <t>Shunhe Lin (2020)</t>
  </si>
  <si>
    <t>Both endometriosis cysts and endometrial polyp(s) were confirmed by pathologic examination, and the staging of endometriosis was performed according to the revised American Fertility Society (r-AFS) classification.</t>
  </si>
  <si>
    <t>Simone Ferrero (2010)</t>
  </si>
  <si>
    <t>Sofie Orlov (2022)</t>
  </si>
  <si>
    <t>Any abnormal findings in the uterus, ovaries, bowel, urinary bladder, uterosacral ligaments, and rectovaginal septum were noted, and their size and location were described.</t>
  </si>
  <si>
    <t>Sukhbir Singh (2020)</t>
  </si>
  <si>
    <t>Canadian residents aged 18 to 49 who completed the study consent form were eligible to participate.</t>
  </si>
  <si>
    <t>Sylvie berube (1998)</t>
  </si>
  <si>
    <t>Endometriosis was staged according to the revised classification of the American Fertility Society (R-AFS).</t>
  </si>
  <si>
    <t>Tahir A.Mahmood (1991)</t>
  </si>
  <si>
    <t>Group 1 included 654 women having laparoscopy because of infertility. Group 2 included 598 previously fertile women having laparoscopic sterilization. Group 3 included 156 women (117 previously fertile and 39 voluntarily infertile) having laparoscopic evaluation because of chronic abdominal pain.Group 4 included 134 previously fertile women having total abdominal hysterectomy for dysfunctional uterine bleeding (DUB). The menstrual pattern and symptomatology have been described elsewhere</t>
  </si>
  <si>
    <t>The diagnosis of endometriosis was based on the characteristic visual presentation of the disease and biopsies were not taken.</t>
  </si>
  <si>
    <t>Tímea Csákvári (2023)</t>
  </si>
  <si>
    <t>Vered H. Eisenberg (2018)</t>
  </si>
  <si>
    <t>Vineet V. Mishra (2017)</t>
  </si>
  <si>
    <t>Infertile females with either primary or secondary infertility who were subjected to diagnostic hystero-laparoscopy and chromopertubation test and were diagnosed to have endometriosis</t>
  </si>
  <si>
    <t>Women with normal fertility, pelvic inflammatory disease and adhesions due to infections or previous surgeries were excluded from the study.</t>
  </si>
  <si>
    <t>Laparoscopic view of endometriotic lesions was evaluated, which varied from white, yellow, non-pigmented lesions to dark blue, powder-burn black, red or brown lesions. The size, location and depth of these lesions were noted to grade the endometriosis</t>
  </si>
  <si>
    <t>Xingbang Zheng (2021)</t>
  </si>
  <si>
    <t>Zannoni L (2024)</t>
  </si>
  <si>
    <t>Adolescents and young women who presented at our centre between September 2016 and September 2018 with a history of chronic pelvic pain dating from at least six months before</t>
  </si>
  <si>
    <t>The presence of fixed, tender or enlarged adnexa, the presence of painful vaginal fornices to palpation or the presence of nodularity in the fornices</t>
  </si>
  <si>
    <t>Studies (n)</t>
  </si>
  <si>
    <t>Coefficient</t>
  </si>
  <si>
    <t>Standard error</t>
  </si>
  <si>
    <t>95% lower</t>
  </si>
  <si>
    <t>95% upper</t>
  </si>
  <si>
    <t>z value</t>
  </si>
  <si>
    <t>p value</t>
  </si>
  <si>
    <t>Adenomyosis</t>
  </si>
  <si>
    <t>Subtype of adenomyosis</t>
  </si>
  <si>
    <t>Diffuse adenomyosis</t>
  </si>
  <si>
    <t>Ref.</t>
  </si>
  <si>
    <t>Focal adenomyosis</t>
  </si>
  <si>
    <t>Hysterectomy</t>
  </si>
  <si>
    <t>Benign and malignant diseases</t>
  </si>
  <si>
    <t>Benign disease</t>
  </si>
  <si>
    <t>Malignant diseases</t>
  </si>
  <si>
    <t>Pregnancy-Related Hysterectomy</t>
  </si>
  <si>
    <t>Different symptoms</t>
  </si>
  <si>
    <t>AUB</t>
  </si>
  <si>
    <t>Dysmenorrhea</t>
  </si>
  <si>
    <t>Dyspareunia</t>
  </si>
  <si>
    <t>Pelvic pain</t>
  </si>
  <si>
    <t>Symptomatic</t>
  </si>
  <si>
    <t>Gravidity</t>
  </si>
  <si>
    <t>Nulliparity</t>
  </si>
  <si>
    <t>Endometriosis</t>
  </si>
  <si>
    <t>Histopathology</t>
  </si>
  <si>
    <t>Laparoscopy or Histopathology</t>
  </si>
  <si>
    <t>Other</t>
  </si>
  <si>
    <t>Different population</t>
  </si>
  <si>
    <t>&lt;0.0001</t>
  </si>
  <si>
    <t>Abbreviations: US, Ultrasound; MRI, Magnetic Resonance Imaging; AUB, Abnormal uterine bleeding; Ref, Reference.</t>
    <phoneticPr fontId="13" type="noConversion"/>
  </si>
  <si>
    <t>All adolescents who underwent MRI for severe dysmenorrhea defined as menstrual pelvic pain resistant to well-conducted nonsteroidal antiinflammatory drug treatment</t>
  </si>
  <si>
    <t>Female residents with the diagnosis of pelvic endometriosis obtained in Iceland for ages 15–69 years during the study period</t>
  </si>
  <si>
    <t>They were aged 18–55 years, had a preoperative surgical indication of pelvic pain or dysmenorrhea, underwent laparoscopy by surgeons in the authors’ department, and had no gross evidence of endometrio‐ sis on laparoscopy according to the operative report.</t>
  </si>
  <si>
    <t>Endometriosis was diagnosed by the presence of endometrial glands and stroma within the specimen</t>
  </si>
  <si>
    <t>Those who self-reported to have endometriosis when asked ‘has a doctor or other healthcare provider ever diagnosed you with endometriosis’ and those women found to have evidence of an endometrioma at their clinical visit during the USS.</t>
  </si>
  <si>
    <t>Individuals aged 25 to 45 years, possessing a history of regular menstrual cycles (defined as lasting 28 to 35 days), displaying normal HSG results, and either having a partner with a normal semen analysis or opting to utilize a sperm donor.</t>
  </si>
  <si>
    <t>Patients who had a hospital delivery from 2016 to 2020</t>
  </si>
  <si>
    <t>Uterine adenomyosis and uterine myoma as examined in previous analysis</t>
  </si>
  <si>
    <t>Women of 15 years of age or older residing in FVG with at least one hospitalization with a diagnosis of endometriosis or adenomyosis</t>
  </si>
  <si>
    <r>
      <t xml:space="preserve">Women aged </t>
    </r>
    <r>
      <rPr>
        <sz val="12"/>
        <color theme="1"/>
        <rFont val="等线"/>
        <family val="3"/>
        <charset val="134"/>
      </rPr>
      <t>≥</t>
    </r>
    <r>
      <rPr>
        <sz val="12"/>
        <color theme="1"/>
        <rFont val="Times New Roman"/>
        <family val="1"/>
      </rPr>
      <t>15 years with any relevant procedure</t>
    </r>
  </si>
  <si>
    <t>Excluding all surgeries that occurred after diagnosis</t>
  </si>
  <si>
    <t>Persons aged ≤65 years with employer-sponsored insurance</t>
  </si>
  <si>
    <t>Menstruating women aged 18–44 years scheduled to undergo a diagnostic and/or therapeutic laparoscopy or laparotomy</t>
  </si>
  <si>
    <t>Endometriosis staging using the Revised American Society for Reproductive Medicine’s classification (rASRM)</t>
  </si>
  <si>
    <t>They primarily underwent surgery during the years 1980-1995</t>
  </si>
  <si>
    <t>Patients with cancer to eliminate potential confounding variables</t>
  </si>
  <si>
    <t>Women, ages 18–44 years, who underwent a diagnostic and/or therapeutic laparoscopy or laparotomy</t>
  </si>
  <si>
    <t>Pregnant or breastfeeding ≥6 months, injectable hormones within the past 2 years, and a cancer diagnosis other than non-melanoma skin cancer.Women with a history of surgically confirmed endometriosis (prevalent disease) or who could not communicate in English or Spanish</t>
  </si>
  <si>
    <t>Endometriosis was diagnosed using the clinical gold standard of surgically visualized disease while its severity was based upon the revised American Society for Reproductive Medicine’s (rASRM) staging criteria</t>
  </si>
  <si>
    <t>Women aged 15–55 years  who were followed for at least 1year of study</t>
  </si>
  <si>
    <t>Patients with signs and symptoms of endometriosis who were referred for clinical consultation or expert-guided DE TVS</t>
  </si>
  <si>
    <t>Infertile Maltese women of reproductive age who underwent diagnostic laparoscopy</t>
  </si>
  <si>
    <t>Women aged 15– 55 living in Denmark at some point between 1 January 1990 and 31 December 2017</t>
  </si>
  <si>
    <t>Endometriosis was diagnosed on the basis of either visualization of gross lesions or microscopic evaluation of pelvic biopsy specimens.</t>
  </si>
  <si>
    <t>Endometriosis had ever been received using the question ‘Has a doctor ever told you that you have or are suspected of having any of the following health conditions?’, the method of endometriosis diagnosis, symptoms ever experienced (selected from an extensive list of symptoms where patients were asked to select all that apply), symptoms currently experienced, symptom severity (mild, moderate or severe), and how bothersome their symptoms were (not at all, somewhat, or extremely bothersome).</t>
  </si>
  <si>
    <t>Women on whom they performed laparoscopic sterilization</t>
  </si>
  <si>
    <t>Women who were already diagnosed or treated for endometriosis prior to the index surgery.</t>
  </si>
  <si>
    <t>Previous hysterectomy or unilateral/bilateral oophorectomy, being pregnant, and postmenopausal state.</t>
  </si>
  <si>
    <t>Self-reported “Has a doctor or other medical care provider ever told you that you had endometriosis? Yes or No.”</t>
  </si>
  <si>
    <t>Women in whom the indication for their laparoscopy</t>
  </si>
  <si>
    <t>The macroscopic appearance of each endometriosis lesion was described as white or red vesicles, polypoid or flame-like lesions, black puckered</t>
  </si>
  <si>
    <t>They selected endometriosis for the survey item ‘In the last 3 years, have you been diagnosed or treated for?’</t>
  </si>
  <si>
    <t>[1] duration of infertility  1.5 years; [2] woman’s age 40 years; [3] no previous infertility treatments; [4] normal sperm in the male partner; [5] absence of sperm autoantibodies in the male partner; and [6] no male factor infertility.</t>
  </si>
  <si>
    <t>Premenopausal non pregnant women submitted to laparotomy or laparoscopy</t>
  </si>
  <si>
    <t>Women with subfertility aged 25–39 years accepted for their first assisted reproductive treatment</t>
  </si>
  <si>
    <r>
      <t>Women declined participation, women were excluded because of the inability to understand written information in Swedish. Six women failed to give a written consent. For 5 women, ultrasound images were unretrievable because of technical reasons; therefore, they were excluded.</t>
    </r>
    <r>
      <rPr>
        <sz val="11.5"/>
        <color rgb="FF000000"/>
        <rFont val="Times New Roman"/>
        <family val="1"/>
      </rPr>
      <t xml:space="preserve"> </t>
    </r>
    <r>
      <rPr>
        <sz val="12"/>
        <color theme="1"/>
        <rFont val="Times New Roman"/>
        <family val="1"/>
      </rPr>
      <t>Another 11 women were excluded as they had previously been treated with surgical destruction of superficial endometriotic lesions and subsequent hormonal treatment, with no remaining endometriotic lesions at ultrasonographic examination.</t>
    </r>
  </si>
  <si>
    <t>‘‘Kissing ovaries,’’ a sonographic sign wherein the ovaries lie close to each other in the POD, usually due to adhesions, were documented. This sign is associated with endometriosis and believed to be a marker of a severe form of the disease.  In case of visible adhesions between bowel and an ovary, or between an ovary and the uterus, but with a positive sliding sign between the uterus and the bowel, the POD was not considered obliterated, but the findings were documented as ‘‘moderate adhesions’’ .</t>
  </si>
  <si>
    <t>Diagnoses with the modifier ‘suspected’ or ‘ruled out’ were excluded.</t>
  </si>
  <si>
    <t>Infertile patients that fulfilled the inclusion criteria. 1) fertility intention and regular sexual intercourse with no contraceptive measures for more than one year; 2) the causes of infertility may be endometriosis, endometrial polyps, tubal factors, or unknown reasons. The pre-operative diagnosis of endometriosis is based on clinical manifestations and imaging studies, such as dysmenorrhea, ultrasound or magnetic resonance imaging suggesting an adnexal mass, and elevated blood CA125. The diagnosis of endometrial polyps is based on ultrasound scanning; 3) no hormone therapy for three months prior to surgery; 4) normal ovarian reserve function; 5) regular menstruation; 6) normal sperm function of the patient's male partner; 7) active effort to become pregnant following surgery; 8) 24e36 months of participation in follow-up interviews.</t>
  </si>
  <si>
    <t>Polycystic ovarian syndrome, uterine fibroid, genitalia deformation, adenomyosis, hydrosalpinx, acute pelvic inflammatory disease, oligospermia and asthenospermia. Other medical comorbidity was also subject to the exclusion criteria, such as thyroid disorders, diabetes, hypertension, hyperprolactinemia and connective tissue diseases.</t>
  </si>
  <si>
    <t>Women aged 50 years or older, previous diagnosis of endometriosis, current use of hormonal contraceptives, previous abdominal surgery (other than appendectomy), and psychiatric disturbances</t>
  </si>
  <si>
    <t>Women previously known endometriosis, substantial clinical data missing, non-experienced examiner, and if complete examination was not possible.</t>
  </si>
  <si>
    <t>Endometriosis  and, if so, the diagnostic method or methods used, and questions regarding symptom experience. Endometriosis  was self-reported, and no cross-referencing or verification was possible.</t>
  </si>
  <si>
    <t>Age between 20 and 39 years, infertility, normal ovulatory cycles, partner’s semen containing at least 20 million motile spermatozoa, no prior diagnosis of endometriosis, no ovulatory drug therapy or intrauterine insemination with partner’s sperm in the last month, no other treatment for infertility in the last 3 months, no previous oophorectomy or salpingectomy, no history of pelvic inflammatory disease, and absence of severe pelvic pain.</t>
  </si>
  <si>
    <t>A separate incident cohort was defined which comprised women aged 15 -55 years at diagnosis who had at least 12 months of continuous enrolment prior to their first endometriosis diagnosis. For annual incidence rates, the denominator comprised all women in MHS who met these age and enrolment criteria in a given calendar year.</t>
  </si>
  <si>
    <t>(i) infertility diagnosis according to World Health Organization (2018) criteria; (ii) diagnostic or therapeutic laparoscopy for unexplained infertility, tubal occlusion or pelvic adhesion diagnosed by hysterosalpingography (HSG), endometrioma diagnosed by ultrasound or suspected by physical examination (e.g., tender uterosacral nodularity), or other indications (e.g., ovarian cyst or &gt;4 cm intramural uterine myoma); (iii) no concurrent disease contraindicated for pregnancy; (iv) menstrual cycles with a duration of 21–40 days; (v) no prior surgery for endometriosis; (vi) normal ovarian reserve (antral follicle count 5, anti-Mullerian hormone € 1.1 ng/ml, follicle-stimulating hormone &lt; 12 IU/L); and (vii) spouse semen analyses not indicative of in vitro fertilisation or intracytoplasmic sperm injection.</t>
  </si>
  <si>
    <t>The assumption of estroprogestins, progestins or gonadotropinreleasing hormone (GnRH) agonists in the three months before enrollment</t>
  </si>
  <si>
    <t>2D TVUS:  a heterogeneous uterus, myometrial cysts, hypoechoic linear striae, hyperechogenic islands (buds), a poorly defined junctional zone (JZ), and posterior and anterior wall asymmetry.                                          3D TVUS:  If the characteristics of the JZ was found to be poorly defined, irregular, and interrupted and if its thickness was ≥8 mm or the difference between the maximum and minimum thickness was ≥4 mm.</t>
  </si>
  <si>
    <t>Women of 15 years of age or older residing in  Friuli Venezia Giulia</t>
  </si>
  <si>
    <t>Premenopausal women scheduled for either hysterectomy or transcervical resection of the endometrium  due to heavy menstrual bleeding and/or menstrual pain</t>
  </si>
  <si>
    <t>Premenopausal women with symptoms clinically suggestive of having  adenomyosis and they underwent hysterectomy</t>
  </si>
  <si>
    <r>
      <t xml:space="preserve">Women not complaining of infertility, women </t>
    </r>
    <r>
      <rPr>
        <sz val="10.5"/>
        <color theme="1"/>
        <rFont val="等线"/>
        <family val="3"/>
        <charset val="134"/>
      </rPr>
      <t>≥</t>
    </r>
    <r>
      <rPr>
        <sz val="10.5"/>
        <color theme="1"/>
        <rFont val="Times New Roman"/>
        <family val="1"/>
      </rPr>
      <t>42 years of age (the clinic is governmentfunded and only provides treatment for women under the age of 42 years), those complaining of recurrent abortion, those with a previous diagnosis of adenomyosis and those unwilling to participate in the study</t>
    </r>
  </si>
  <si>
    <t>Patients who underwent hysterectomy for various indications (menometrorrhagia  resistant to treatment, uterine leiomyomas, pelvic organ prolapsus, endometrial hyperplasia, adnexal masses, endometrial cancer)</t>
  </si>
  <si>
    <t>The presence of endometrial glands and stroma within the myometrium. The cut-off  point was 2 mm for glandular extension below the endometrial–myometrial junction.</t>
  </si>
  <si>
    <t>all women who underwent PH between 2009 and 2020 at the Mangiagalli Centre, Fondazione IRCCS Ca’ Granda Ospedale Maggiore Policlinico</t>
  </si>
  <si>
    <t>patients aged 18–52 years, with at least 3 years of registration in the HMO, who underwent hysterectomy between January 1, 2018, and December 31, 2019, with a pre-operative (clinical) diagnosis of chronic AUB associated with uterine leiomyomas (AUB-L)</t>
  </si>
  <si>
    <r>
      <rPr>
        <sz val="10.5"/>
        <color theme="1"/>
        <rFont val="等线"/>
        <family val="3"/>
        <charset val="134"/>
      </rPr>
      <t>≥</t>
    </r>
    <r>
      <rPr>
        <sz val="10.5"/>
        <color theme="1"/>
        <rFont val="Times New Roman"/>
        <family val="1"/>
      </rPr>
      <t>3 mm distance from the foci of the glands and stroma to the endo-myometrial junction and surrounding myometrial hyperplasia</t>
    </r>
  </si>
  <si>
    <t>Asma Ansari (2020)</t>
    <phoneticPr fontId="12" type="noConversion"/>
  </si>
  <si>
    <t>Bianca B. Mengerink (2015)</t>
    <phoneticPr fontId="12" type="noConversion"/>
  </si>
  <si>
    <t xml:space="preserve">Anne-Elodie Millischer (2023) </t>
    <phoneticPr fontId="12" type="noConversion"/>
  </si>
  <si>
    <t>Abbreviations: UK, United Kingdom; USA, the United States of America; AD, Adenomyosis; US, Ultrasound; MRI, Magnetic Resonance Imaging; TVS, Transvaginal ultrasound; TAS, Transabdominal ultrasound; NA, Not applicable; * The mean age of patients with adenomyosis; † The mean age of patients without adenomyosis; **The mean age of patients with focal adenomyosis, †† The mean age of patients with diffuse adenomyosis</t>
    <phoneticPr fontId="12" type="noConversion"/>
  </si>
  <si>
    <t xml:space="preserve">Ying-Lung Sun (2010) </t>
    <phoneticPr fontId="12" type="noConversion"/>
  </si>
  <si>
    <t>Xuelian Li (2014)</t>
    <phoneticPr fontId="12" type="noConversion"/>
  </si>
  <si>
    <t>Xishi Liu (2008)</t>
    <phoneticPr fontId="12" type="noConversion"/>
  </si>
  <si>
    <t>Uri P Dior (2019)</t>
    <phoneticPr fontId="12" type="noConversion"/>
  </si>
  <si>
    <t>Tristan McCaughey (2022)</t>
    <phoneticPr fontId="12" type="noConversion"/>
  </si>
  <si>
    <t>Tina Tellum (2019)</t>
    <phoneticPr fontId="12" type="noConversion"/>
  </si>
  <si>
    <t>T. Bergholt (2001)</t>
    <phoneticPr fontId="12" type="noConversion"/>
  </si>
  <si>
    <t>S.B. Larsen (2011)</t>
    <phoneticPr fontId="12" type="noConversion"/>
  </si>
  <si>
    <t>S. S. Saleh (2012)</t>
    <phoneticPr fontId="12" type="noConversion"/>
  </si>
  <si>
    <t xml:space="preserve">S. Pinzauti (2015) </t>
    <phoneticPr fontId="12" type="noConversion"/>
  </si>
  <si>
    <t>S. Kissler (2008)</t>
    <phoneticPr fontId="12" type="noConversion"/>
  </si>
  <si>
    <t>S. Alborzi (2006)</t>
    <phoneticPr fontId="12" type="noConversion"/>
  </si>
  <si>
    <t>Shrestha A (2012)</t>
    <phoneticPr fontId="12" type="noConversion"/>
  </si>
  <si>
    <t>Sofie Orlov (2022)</t>
    <phoneticPr fontId="12" type="noConversion"/>
  </si>
  <si>
    <t>Silvia Vannuccini (2024)</t>
    <phoneticPr fontId="12" type="noConversion"/>
  </si>
  <si>
    <t>Sara Alson (2024)</t>
    <phoneticPr fontId="12" type="noConversion"/>
  </si>
  <si>
    <t>Pingjuan Ni (2022)</t>
    <phoneticPr fontId="12" type="noConversion"/>
  </si>
  <si>
    <t>P Vercellini (1998)</t>
    <phoneticPr fontId="12" type="noConversion"/>
  </si>
  <si>
    <t>Onchee Yu (2020)</t>
    <phoneticPr fontId="12" type="noConversion"/>
  </si>
  <si>
    <t>O Yeniel (2007)</t>
    <phoneticPr fontId="12" type="noConversion"/>
  </si>
  <si>
    <t>Nadine Di Donato (2014)</t>
    <phoneticPr fontId="12" type="noConversion"/>
  </si>
  <si>
    <t>Neal M.Lonky (2023)</t>
    <phoneticPr fontId="12" type="noConversion"/>
  </si>
  <si>
    <t>Mobolaji O. Ajao (2019)</t>
    <phoneticPr fontId="12" type="noConversion"/>
  </si>
  <si>
    <t>Mathilde Bourdon (2020)</t>
    <phoneticPr fontId="12" type="noConversion"/>
  </si>
  <si>
    <t>Maria Francesca Perelló (2016)</t>
    <phoneticPr fontId="12" type="noConversion"/>
  </si>
  <si>
    <t>M. BAZOT (2002)</t>
    <phoneticPr fontId="12" type="noConversion"/>
  </si>
  <si>
    <t>M Bourdon (2021)</t>
    <phoneticPr fontId="12" type="noConversion"/>
  </si>
  <si>
    <t>Michele Orsi (2022)</t>
    <phoneticPr fontId="12" type="noConversion"/>
  </si>
  <si>
    <t>Lucia Lazzeri (2014)</t>
    <phoneticPr fontId="12" type="noConversion"/>
  </si>
  <si>
    <t>Letizia Zannoni (2020)</t>
    <phoneticPr fontId="12" type="noConversion"/>
  </si>
  <si>
    <t>Letizia Zannoni (2024)</t>
    <phoneticPr fontId="12" type="noConversion"/>
  </si>
  <si>
    <t>K. Kepkep (2007)</t>
    <phoneticPr fontId="12" type="noConversion"/>
  </si>
  <si>
    <t>J. Naftalin (2012)</t>
    <phoneticPr fontId="12" type="noConversion"/>
  </si>
  <si>
    <t>J. M. Puente (2016)</t>
    <phoneticPr fontId="12" type="noConversion"/>
  </si>
  <si>
    <t>İsmet Gün (2012)</t>
    <phoneticPr fontId="12" type="noConversion"/>
  </si>
  <si>
    <t>Gulsah Selvi Demirtas (2021)</t>
    <phoneticPr fontId="12" type="noConversion"/>
  </si>
  <si>
    <t>Gerson Weiss (2009)</t>
    <phoneticPr fontId="12" type="noConversion"/>
  </si>
  <si>
    <t>G. Kunz (2005)</t>
    <phoneticPr fontId="12" type="noConversion"/>
  </si>
  <si>
    <t>G. Leyendecker (2015)</t>
    <phoneticPr fontId="12" type="noConversion"/>
  </si>
  <si>
    <t>Hatem Abu Hashim (2020)</t>
    <phoneticPr fontId="12" type="noConversion"/>
  </si>
  <si>
    <t>Harald Krentel (2022)</t>
    <phoneticPr fontId="12" type="noConversion"/>
  </si>
  <si>
    <t>F. Parazzini (2009)</t>
    <phoneticPr fontId="12" type="noConversion"/>
  </si>
  <si>
    <t>F. Andrei Taran (2012)</t>
    <phoneticPr fontId="12" type="noConversion"/>
  </si>
  <si>
    <t>E.Kucera (2011)</t>
    <phoneticPr fontId="12" type="noConversion"/>
  </si>
  <si>
    <t>Duygu Kara Bozkurt (2017)</t>
    <phoneticPr fontId="12" type="noConversion"/>
  </si>
  <si>
    <t>Dina MR. Dakhly (2016)</t>
    <phoneticPr fontId="12" type="noConversion"/>
  </si>
  <si>
    <t>Danielle E. Luciano (2013)</t>
    <phoneticPr fontId="12" type="noConversion"/>
  </si>
  <si>
    <t>D. Vavilis (1996)</t>
    <phoneticPr fontId="12" type="noConversion"/>
  </si>
  <si>
    <t xml:space="preserve">Constance Maudot (2023) </t>
    <phoneticPr fontId="12" type="noConversion"/>
  </si>
  <si>
    <t>Claire Templeman (2008)</t>
    <phoneticPr fontId="12" type="noConversion"/>
  </si>
  <si>
    <t>Christina K. Rasmussen (2019)</t>
    <phoneticPr fontId="12" type="noConversion"/>
  </si>
  <si>
    <t>Caterina Morassutto (2016)</t>
    <phoneticPr fontId="12" type="noConversion"/>
  </si>
  <si>
    <t xml:space="preserve">C. SCALA (2018) </t>
    <phoneticPr fontId="12" type="noConversion"/>
  </si>
  <si>
    <t xml:space="preserve">Cem Somer Atabekoglu (2020) </t>
    <phoneticPr fontId="12" type="noConversion"/>
  </si>
  <si>
    <t>Study</t>
  </si>
  <si>
    <t>Score</t>
  </si>
  <si>
    <t>Endometriosis were assessed according to the revised American Fertility Society (rAFS) classification of endometriosis (rAFS, 1997).</t>
    <phoneticPr fontId="12" type="noConversion"/>
  </si>
  <si>
    <t>Study design</t>
    <phoneticPr fontId="12" type="noConversion"/>
  </si>
  <si>
    <t>Table S7: Metaregression analysis of adenomyosis prevalence in the included studies</t>
    <phoneticPr fontId="13" type="noConversion"/>
  </si>
  <si>
    <t>Subtype of endometriosis</t>
    <phoneticPr fontId="13" type="noConversion"/>
  </si>
  <si>
    <t>SPE</t>
    <phoneticPr fontId="13" type="noConversion"/>
  </si>
  <si>
    <t>DIE</t>
    <phoneticPr fontId="13" type="noConversion"/>
  </si>
  <si>
    <t>OMA</t>
    <phoneticPr fontId="13" type="noConversion"/>
  </si>
  <si>
    <t>Stages</t>
    <phoneticPr fontId="13" type="noConversion"/>
  </si>
  <si>
    <t>I</t>
    <phoneticPr fontId="13" type="noConversion"/>
  </si>
  <si>
    <t>II</t>
    <phoneticPr fontId="13" type="noConversion"/>
  </si>
  <si>
    <t>III</t>
    <phoneticPr fontId="13" type="noConversion"/>
  </si>
  <si>
    <t>IV</t>
    <phoneticPr fontId="13" type="noConversion"/>
  </si>
  <si>
    <t>Parous</t>
  </si>
  <si>
    <t>Nulliparous</t>
    <phoneticPr fontId="13" type="noConversion"/>
  </si>
  <si>
    <t>Case</t>
    <phoneticPr fontId="12" type="noConversion"/>
  </si>
  <si>
    <t>Cse</t>
    <phoneticPr fontId="12" type="noConversion"/>
  </si>
  <si>
    <t xml:space="preserve">The JBI Checklist provides quality criteria for prevalence studies in eight distinct items. The table indicates which items have been fulfilled for each included study, respectively: </t>
  </si>
  <si>
    <t xml:space="preserve">Q1: Were the criteria for inclusion in the sample clearly defined? </t>
  </si>
  <si>
    <t>Q2: Were the study subjects and the setting described in detail?</t>
  </si>
  <si>
    <t>Q3: Was the exposure measured in a valid and reliable way?</t>
  </si>
  <si>
    <t>Q4: Were objective, standard criteria used for measurement of the condition?</t>
  </si>
  <si>
    <t>Q5: Were confounding factors identified?</t>
  </si>
  <si>
    <t>Q6: Were strategies to deal with confounding factors stated?</t>
  </si>
  <si>
    <t>Q7: Were the outcomes measured in a valid and reliable way?</t>
  </si>
  <si>
    <t>Q8: Was appropriate statistical analysis used?</t>
  </si>
  <si>
    <t>Table S6: Quality assessment of the literature based on Joanna Briggs Institute (JBI) critical appraisal checklist</t>
    <phoneticPr fontId="12" type="noConversion"/>
  </si>
  <si>
    <t>Prevalence (95% CI)</t>
    <phoneticPr fontId="12" type="noConversion"/>
  </si>
  <si>
    <r>
      <t>Tau</t>
    </r>
    <r>
      <rPr>
        <b/>
        <vertAlign val="superscript"/>
        <sz val="11"/>
        <color rgb="FFFFFFFF"/>
        <rFont val="Times New Roman"/>
        <family val="1"/>
      </rPr>
      <t>2</t>
    </r>
    <r>
      <rPr>
        <b/>
        <sz val="11"/>
        <color rgb="FFFFFFFF"/>
        <rFont val="Times New Roman"/>
        <family val="1"/>
      </rPr>
      <t xml:space="preserve">	</t>
    </r>
    <phoneticPr fontId="12" type="noConversion"/>
  </si>
  <si>
    <r>
      <t>I</t>
    </r>
    <r>
      <rPr>
        <b/>
        <vertAlign val="superscript"/>
        <sz val="11"/>
        <color rgb="FFFFFFFF"/>
        <rFont val="Times New Roman"/>
        <family val="1"/>
      </rPr>
      <t>2</t>
    </r>
    <phoneticPr fontId="12" type="noConversion"/>
  </si>
  <si>
    <t>Table S8: Sensitivity analysis of studies on endometriosis</t>
    <phoneticPr fontId="13" type="noConversion"/>
  </si>
  <si>
    <t>Diagnostic modality</t>
    <phoneticPr fontId="12" type="noConversion"/>
  </si>
  <si>
    <t>Laparoscopy or Histopathology</t>
    <phoneticPr fontId="12" type="noConversion"/>
  </si>
  <si>
    <t>0.25 (0.07-0.48)</t>
    <phoneticPr fontId="12" type="noConversion"/>
  </si>
  <si>
    <t>&lt;0.0001</t>
    <phoneticPr fontId="12" type="noConversion"/>
  </si>
  <si>
    <t>Nulliparous</t>
  </si>
  <si>
    <t>Different population</t>
    <phoneticPr fontId="12" type="noConversion"/>
  </si>
  <si>
    <t>Parous</t>
    <phoneticPr fontId="12" type="noConversion"/>
  </si>
  <si>
    <t>0.22 (0.11-0.34)</t>
    <phoneticPr fontId="12" type="noConversion"/>
  </si>
  <si>
    <t>0.27 (0.16-0.40)</t>
    <phoneticPr fontId="12" type="noConversion"/>
  </si>
  <si>
    <t>Symptomatic women</t>
  </si>
  <si>
    <t>0.47 (0.25-0.70)</t>
    <phoneticPr fontId="12" type="noConversion"/>
  </si>
  <si>
    <t>0.28 (0.16-0.41)</t>
    <phoneticPr fontId="12" type="noConversion"/>
  </si>
  <si>
    <t>0.20 (0.05-0.40)</t>
    <phoneticPr fontId="12" type="noConversion"/>
  </si>
  <si>
    <t>Idhaliz Flores (2008)</t>
    <phoneticPr fontId="18" type="noConversion"/>
  </si>
  <si>
    <t>Alice Maraschini (2024)</t>
    <phoneticPr fontId="18" type="noConversion"/>
  </si>
  <si>
    <t>The results of the sensitivity analysis after removing the two low-quality papers by Idhaliz Flores (2008) and Alice Maraschini (2024)</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</si>
</sst>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x14ac:knownFonts="1">
    <font>
      <sz val="11"/>
      <color theme="1"/>
      <name val="等线"/>
      <charset val="134"/>
      <scheme val="minor"/>
    </font>
    <font>
      <sz val="12"/>
      <color theme="1"/>
      <name val="Times New Roman"/>
      <family val="1"/>
    </font>
    <font>
      <sz val="12"/>
      <color rgb="FF000000"/>
      <name val="Times New Roman"/>
      <family val="1"/>
    </font>
    <font>
      <sz val="12"/>
      <color rgb="FFED7D31"/>
      <name val="Times New Roman"/>
      <family val="1"/>
    </font>
    <font>
      <sz val="10.5"/>
      <color theme="1"/>
      <name val="Times New Roman"/>
      <family val="1"/>
    </font>
    <font>
      <sz val="11"/>
      <color theme="1"/>
      <name val="Times New Roman"/>
      <family val="1"/>
    </font>
    <font>
      <sz val="10.5"/>
      <color theme="1"/>
      <name val="等线"/>
      <family val="3"/>
      <charset val="134"/>
    </font>
    <font>
      <b/>
      <sz val="11"/>
      <color rgb="FFFFFFFF"/>
      <name val="Times New Roman"/>
      <family val="1"/>
    </font>
    <font>
      <sz val="11"/>
      <color rgb="FF000000"/>
      <name val="Times New Roman"/>
      <family val="1"/>
    </font>
    <font>
      <sz val="12"/>
      <color theme="1"/>
      <name val="等线"/>
      <family val="3"/>
      <charset val="134"/>
    </font>
    <font>
      <sz val="11.5"/>
      <color rgb="FF000000"/>
      <name val="Arial"/>
      <family val="2"/>
    </font>
    <font>
      <sz val="11"/>
      <color theme="1"/>
      <name val="等线"/>
      <family val="3"/>
      <charset val="134"/>
    </font>
    <font>
      <sz val="9"/>
      <name val="等线"/>
      <family val="3"/>
      <charset val="134"/>
      <scheme val="minor"/>
    </font>
    <font>
      <sz val="9"/>
      <name val="等线"/>
      <family val="3"/>
      <charset val="134"/>
      <scheme val="minor"/>
    </font>
    <font>
      <b/>
      <sz val="11"/>
      <color rgb="FF000000"/>
      <name val="Times New Roman"/>
      <family val="1"/>
    </font>
    <font>
      <sz val="11.5"/>
      <color rgb="FF000000"/>
      <name val="Times New Roman"/>
      <family val="1"/>
    </font>
    <font>
      <sz val="11"/>
      <color theme="1"/>
      <name val="等线"/>
      <family val="3"/>
      <charset val="134"/>
      <scheme val="minor"/>
    </font>
    <font>
      <sz val="11"/>
      <color theme="1"/>
      <name val="Times New Roman"/>
      <family val="3"/>
    </font>
    <font>
      <sz val="9"/>
      <name val="等线"/>
      <charset val="134"/>
      <scheme val="minor"/>
    </font>
    <font>
      <sz val="11"/>
      <color theme="1"/>
      <name val="Times New Roman"/>
      <family val="1"/>
      <charset val="134"/>
    </font>
    <font>
      <b/>
      <vertAlign val="superscript"/>
      <sz val="11"/>
      <color rgb="FFFFFFFF"/>
      <name val="Times New Roman"/>
      <family val="1"/>
    </font>
    <font>
      <b/>
      <sz val="12"/>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rgb="FF191919"/>
        <bgColor indexed="64"/>
      </patternFill>
    </fill>
    <fill>
      <patternFill patternType="solid">
        <fgColor rgb="FFFFFFFF"/>
        <bgColor indexed="64"/>
      </patternFill>
    </fill>
  </fills>
  <borders count="20">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top style="thin">
        <color auto="1"/>
      </top>
      <bottom/>
      <diagonal/>
    </border>
    <border>
      <left/>
      <right/>
      <top/>
      <bottom style="thin">
        <color rgb="FF191919"/>
      </bottom>
      <diagonal/>
    </border>
    <border>
      <left style="thin">
        <color rgb="FF191919"/>
      </left>
      <right style="thin">
        <color rgb="FF191919"/>
      </right>
      <top style="thin">
        <color rgb="FF191919"/>
      </top>
      <bottom style="thin">
        <color rgb="FF191919"/>
      </bottom>
      <diagonal/>
    </border>
    <border>
      <left style="thin">
        <color rgb="FF191919"/>
      </left>
      <right style="thin">
        <color rgb="FF191919"/>
      </right>
      <top/>
      <bottom style="thin">
        <color rgb="FF191919"/>
      </bottom>
      <diagonal/>
    </border>
    <border>
      <left/>
      <right style="thin">
        <color rgb="FF191919"/>
      </right>
      <top/>
      <bottom/>
      <diagonal/>
    </border>
    <border>
      <left style="thin">
        <color rgb="FF191919"/>
      </left>
      <right/>
      <top/>
      <bottom/>
      <diagonal/>
    </border>
    <border>
      <left style="thin">
        <color rgb="FF191919"/>
      </left>
      <right style="thin">
        <color rgb="FF191919"/>
      </right>
      <top style="thin">
        <color rgb="FF191919"/>
      </top>
      <bottom/>
      <diagonal/>
    </border>
    <border>
      <left style="thin">
        <color rgb="FF191919"/>
      </left>
      <right/>
      <top style="thin">
        <color rgb="FF191919"/>
      </top>
      <bottom/>
      <diagonal/>
    </border>
    <border>
      <left/>
      <right/>
      <top style="thin">
        <color rgb="FF191919"/>
      </top>
      <bottom/>
      <diagonal/>
    </border>
    <border>
      <left/>
      <right/>
      <top/>
      <bottom style="thin">
        <color indexed="64"/>
      </bottom>
      <diagonal/>
    </border>
    <border>
      <left/>
      <right style="thin">
        <color rgb="FF191919"/>
      </right>
      <top/>
      <bottom style="thin">
        <color rgb="FF191919"/>
      </bottom>
      <diagonal/>
    </border>
    <border>
      <left/>
      <right style="thin">
        <color rgb="FF191919"/>
      </right>
      <top style="thin">
        <color rgb="FF191919"/>
      </top>
      <bottom style="thin">
        <color rgb="FF191919"/>
      </bottom>
      <diagonal/>
    </border>
    <border>
      <left style="thin">
        <color rgb="FF191919"/>
      </left>
      <right style="thin">
        <color rgb="FF191919"/>
      </right>
      <top/>
      <bottom/>
      <diagonal/>
    </border>
  </borders>
  <cellStyleXfs count="1">
    <xf numFmtId="0" fontId="0" fillId="0" borderId="0"/>
  </cellStyleXfs>
  <cellXfs count="73">
    <xf numFmtId="0" fontId="0" fillId="0" borderId="0" xfId="0"/>
    <xf numFmtId="0" fontId="1" fillId="0" borderId="4" xfId="0" applyFont="1" applyBorder="1" applyAlignment="1">
      <alignment horizontal="center" vertical="top" wrapText="1"/>
    </xf>
    <xf numFmtId="0" fontId="1" fillId="0" borderId="4" xfId="0" applyFont="1" applyBorder="1" applyAlignment="1">
      <alignment vertical="top" wrapText="1"/>
    </xf>
    <xf numFmtId="0" fontId="2" fillId="0" borderId="5"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2" fillId="0" borderId="6" xfId="0" applyFont="1" applyBorder="1" applyAlignment="1">
      <alignment vertical="top" wrapText="1"/>
    </xf>
    <xf numFmtId="0" fontId="3" fillId="0" borderId="6" xfId="0" applyFont="1" applyBorder="1" applyAlignment="1">
      <alignment vertical="top" wrapText="1"/>
    </xf>
    <xf numFmtId="0" fontId="5" fillId="0" borderId="0" xfId="0" applyFont="1" applyAlignment="1">
      <alignment wrapText="1"/>
    </xf>
    <xf numFmtId="0" fontId="5" fillId="0" borderId="2" xfId="0" applyFont="1" applyBorder="1" applyAlignment="1">
      <alignment wrapText="1"/>
    </xf>
    <xf numFmtId="0" fontId="5" fillId="0" borderId="3" xfId="0" applyFont="1" applyBorder="1" applyAlignment="1">
      <alignment wrapText="1"/>
    </xf>
    <xf numFmtId="0" fontId="2" fillId="0" borderId="2" xfId="0" applyFont="1" applyBorder="1" applyAlignment="1">
      <alignment horizontal="justify"/>
    </xf>
    <xf numFmtId="0" fontId="2" fillId="0" borderId="2" xfId="0" applyFont="1" applyBorder="1" applyAlignment="1">
      <alignment vertical="top" wrapText="1"/>
    </xf>
    <xf numFmtId="0" fontId="1" fillId="0" borderId="2" xfId="0" applyFont="1" applyBorder="1" applyAlignment="1">
      <alignment vertical="top" wrapText="1"/>
    </xf>
    <xf numFmtId="3" fontId="2" fillId="0" borderId="2" xfId="0" applyNumberFormat="1" applyFont="1" applyBorder="1" applyAlignment="1">
      <alignment vertical="top" wrapText="1"/>
    </xf>
    <xf numFmtId="3" fontId="1" fillId="0" borderId="2" xfId="0" applyNumberFormat="1" applyFont="1" applyBorder="1" applyAlignment="1">
      <alignment vertical="top" wrapText="1"/>
    </xf>
    <xf numFmtId="0" fontId="2" fillId="0" borderId="2" xfId="0" applyFont="1" applyBorder="1" applyAlignment="1">
      <alignment wrapText="1"/>
    </xf>
    <xf numFmtId="0" fontId="5" fillId="2" borderId="2" xfId="0" applyFont="1" applyFill="1" applyBorder="1" applyAlignment="1">
      <alignment wrapText="1"/>
    </xf>
    <xf numFmtId="0" fontId="5" fillId="2" borderId="2" xfId="0" applyFont="1" applyFill="1" applyBorder="1" applyAlignment="1">
      <alignment horizontal="left" vertical="top" wrapText="1"/>
    </xf>
    <xf numFmtId="0" fontId="5" fillId="0" borderId="0" xfId="0" applyFont="1"/>
    <xf numFmtId="0" fontId="7" fillId="3" borderId="9" xfId="0" applyFont="1" applyFill="1" applyBorder="1"/>
    <xf numFmtId="0" fontId="8" fillId="2" borderId="10" xfId="0" applyFont="1" applyFill="1" applyBorder="1"/>
    <xf numFmtId="176" fontId="8" fillId="4" borderId="11" xfId="0" applyNumberFormat="1" applyFont="1" applyFill="1" applyBorder="1"/>
    <xf numFmtId="0" fontId="8" fillId="4" borderId="12" xfId="0" applyFont="1" applyFill="1" applyBorder="1" applyAlignment="1">
      <alignment wrapText="1"/>
    </xf>
    <xf numFmtId="0" fontId="8" fillId="2" borderId="13" xfId="0" applyFont="1" applyFill="1" applyBorder="1"/>
    <xf numFmtId="0" fontId="8" fillId="4" borderId="14" xfId="0" applyFont="1" applyFill="1" applyBorder="1" applyAlignment="1">
      <alignment wrapText="1"/>
    </xf>
    <xf numFmtId="0" fontId="0" fillId="0" borderId="0" xfId="0" applyAlignment="1">
      <alignment horizontal="center"/>
    </xf>
    <xf numFmtId="0" fontId="7" fillId="3" borderId="9" xfId="0" applyFont="1" applyFill="1" applyBorder="1" applyAlignment="1">
      <alignment horizontal="center"/>
    </xf>
    <xf numFmtId="0" fontId="14" fillId="0" borderId="10" xfId="0" applyFont="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14" fillId="0" borderId="9" xfId="0" applyFont="1" applyBorder="1" applyAlignment="1">
      <alignment horizontal="center"/>
    </xf>
    <xf numFmtId="0" fontId="8" fillId="4" borderId="18" xfId="0" applyFont="1" applyFill="1" applyBorder="1" applyAlignment="1">
      <alignment horizontal="center"/>
    </xf>
    <xf numFmtId="0" fontId="8" fillId="4" borderId="9" xfId="0" applyFont="1" applyFill="1" applyBorder="1" applyAlignment="1">
      <alignment horizontal="center"/>
    </xf>
    <xf numFmtId="0" fontId="8" fillId="0" borderId="9" xfId="0" applyFont="1" applyBorder="1" applyAlignment="1">
      <alignment horizontal="center"/>
    </xf>
    <xf numFmtId="0" fontId="5" fillId="0" borderId="1" xfId="0" applyFont="1" applyBorder="1" applyAlignment="1">
      <alignment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6" xfId="0" applyFont="1" applyBorder="1" applyAlignment="1">
      <alignment horizontal="center" vertical="center" wrapText="1"/>
    </xf>
    <xf numFmtId="0" fontId="5"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7" fillId="3" borderId="2" xfId="0" applyFont="1" applyFill="1" applyBorder="1"/>
    <xf numFmtId="0" fontId="7" fillId="3" borderId="2" xfId="0" applyFont="1" applyFill="1" applyBorder="1" applyAlignment="1">
      <alignment wrapText="1"/>
    </xf>
    <xf numFmtId="0" fontId="8" fillId="0" borderId="2" xfId="0" applyFont="1" applyBorder="1"/>
    <xf numFmtId="0" fontId="8" fillId="4" borderId="2" xfId="0" applyFont="1" applyFill="1" applyBorder="1"/>
    <xf numFmtId="0" fontId="5" fillId="0" borderId="2" xfId="0" applyFont="1" applyBorder="1"/>
    <xf numFmtId="0" fontId="4" fillId="0" borderId="6" xfId="0" applyFont="1" applyBorder="1" applyAlignment="1">
      <alignment horizontal="center" vertical="center"/>
    </xf>
    <xf numFmtId="0" fontId="16" fillId="0" borderId="0" xfId="0" applyFont="1" applyAlignment="1">
      <alignment horizontal="center"/>
    </xf>
    <xf numFmtId="0" fontId="2" fillId="0" borderId="2" xfId="0" applyFont="1" applyBorder="1" applyAlignment="1">
      <alignment horizontal="left" vertical="top" wrapText="1"/>
    </xf>
    <xf numFmtId="0" fontId="17" fillId="0" borderId="0" xfId="0" applyFont="1" applyAlignment="1">
      <alignment wrapText="1"/>
    </xf>
    <xf numFmtId="0" fontId="17" fillId="0" borderId="2" xfId="0" applyFont="1" applyBorder="1" applyAlignment="1">
      <alignment wrapText="1"/>
    </xf>
    <xf numFmtId="0" fontId="5" fillId="2" borderId="2" xfId="0" applyFont="1" applyFill="1" applyBorder="1" applyAlignment="1">
      <alignment horizontal="right" wrapText="1"/>
    </xf>
    <xf numFmtId="0" fontId="5" fillId="0" borderId="16" xfId="0" applyFont="1" applyBorder="1"/>
    <xf numFmtId="0" fontId="19" fillId="0" borderId="2" xfId="0" applyFont="1" applyBorder="1" applyAlignment="1">
      <alignment wrapText="1"/>
    </xf>
    <xf numFmtId="0" fontId="0" fillId="0" borderId="2" xfId="0" applyBorder="1"/>
    <xf numFmtId="10" fontId="8" fillId="4" borderId="9" xfId="0" applyNumberFormat="1" applyFont="1" applyFill="1" applyBorder="1" applyAlignment="1">
      <alignment horizontal="center"/>
    </xf>
    <xf numFmtId="0" fontId="8" fillId="0" borderId="13" xfId="0" applyFont="1" applyBorder="1" applyAlignment="1">
      <alignment horizontal="center"/>
    </xf>
    <xf numFmtId="0" fontId="4" fillId="0" borderId="2" xfId="0" applyFont="1" applyBorder="1" applyAlignment="1">
      <alignment horizontal="center"/>
    </xf>
    <xf numFmtId="0" fontId="14" fillId="0" borderId="19" xfId="0" applyFont="1" applyBorder="1" applyAlignment="1">
      <alignment horizontal="center"/>
    </xf>
    <xf numFmtId="0" fontId="5" fillId="0" borderId="8" xfId="0" applyFont="1" applyBorder="1" applyAlignment="1">
      <alignment horizontal="left"/>
    </xf>
    <xf numFmtId="0" fontId="5" fillId="0" borderId="0" xfId="0" applyFont="1" applyAlignment="1">
      <alignment wrapText="1"/>
    </xf>
    <xf numFmtId="0" fontId="0" fillId="0" borderId="0" xfId="0" applyAlignment="1">
      <alignment wrapText="1"/>
    </xf>
    <xf numFmtId="0" fontId="5" fillId="0" borderId="7" xfId="0" applyFont="1" applyBorder="1"/>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15" xfId="0" applyFont="1" applyBorder="1" applyAlignment="1">
      <alignment horizontal="left"/>
    </xf>
    <xf numFmtId="0" fontId="21" fillId="0" borderId="2" xfId="0" applyFont="1" applyBorder="1" applyAlignment="1">
      <alignment vertical="top" wrapText="1"/>
    </xf>
    <xf numFmtId="0" fontId="0" fillId="0" borderId="0" xfId="0" applyAlignment="1">
      <alignment horizontal="center"/>
    </xf>
    <xf numFmtId="0" fontId="5" fillId="0" borderId="0" xfId="0" applyFont="1" applyAlignment="1">
      <alignment horizontal="center"/>
    </xf>
  </cellXfs>
  <cellStyles count="1">
    <cellStyle name="常规" xfId="0" builtinId="0"/>
  </cellStyles>
  <dxfs count="33">
    <dxf>
      <font>
        <strike val="0"/>
        <outline val="0"/>
        <shadow val="0"/>
        <u val="none"/>
        <vertAlign val="baseline"/>
        <name val="Times New Roman"/>
        <family val="1"/>
        <scheme val="none"/>
      </font>
      <numFmt numFmtId="0" formatCode="General"/>
      <alignment wrapText="1"/>
      <border outline="0">
        <left style="thin">
          <color auto="1"/>
        </left>
        <right/>
        <top style="thin">
          <color auto="1"/>
        </top>
        <bottom style="thin">
          <color auto="1"/>
        </bottom>
      </border>
    </dxf>
    <dxf>
      <font>
        <strike val="0"/>
        <outline val="0"/>
        <shadow val="0"/>
        <u val="none"/>
        <vertAlign val="baseline"/>
        <name val="Times New Roman"/>
        <family val="1"/>
        <scheme val="none"/>
      </font>
      <numFmt numFmtId="0" formatCode="General"/>
      <alignment wrapText="1"/>
      <border outline="0">
        <left style="thin">
          <color auto="1"/>
        </left>
        <right style="thin">
          <color auto="1"/>
        </right>
        <top style="thin">
          <color auto="1"/>
        </top>
        <bottom style="thin">
          <color auto="1"/>
        </bottom>
      </border>
    </dxf>
    <dxf>
      <font>
        <strike val="0"/>
        <outline val="0"/>
        <shadow val="0"/>
        <u val="none"/>
        <vertAlign val="baseline"/>
        <name val="Times New Roman"/>
        <family val="1"/>
        <scheme val="none"/>
      </font>
      <numFmt numFmtId="0" formatCode="General"/>
      <alignment wrapText="1"/>
      <border outline="0">
        <left style="thin">
          <color auto="1"/>
        </left>
        <right style="thin">
          <color auto="1"/>
        </right>
        <top style="thin">
          <color auto="1"/>
        </top>
        <bottom style="thin">
          <color auto="1"/>
        </bottom>
      </border>
    </dxf>
    <dxf>
      <font>
        <b val="0"/>
        <i val="0"/>
        <strike val="0"/>
        <outline val="0"/>
        <shadow val="0"/>
        <u val="none"/>
        <vertAlign val="baseline"/>
        <sz val="11"/>
        <color theme="1"/>
        <name val="Times New Roman"/>
        <family val="1"/>
        <scheme val="none"/>
      </font>
      <fill>
        <patternFill patternType="solid">
          <bgColor theme="0"/>
        </patternFill>
      </fill>
      <alignment wrapText="1"/>
      <border outline="0">
        <left style="thin">
          <color auto="1"/>
        </left>
        <right style="thin">
          <color auto="1"/>
        </right>
        <top style="thin">
          <color auto="1"/>
        </top>
        <bottom style="thin">
          <color auto="1"/>
        </bottom>
      </border>
    </dxf>
    <dxf>
      <font>
        <strike val="0"/>
        <outline val="0"/>
        <shadow val="0"/>
        <u val="none"/>
        <vertAlign val="baseline"/>
        <name val="Times New Roman"/>
        <family val="1"/>
        <scheme val="none"/>
      </font>
    </dxf>
    <dxf>
      <font>
        <strike val="0"/>
        <outline val="0"/>
        <shadow val="0"/>
        <u val="none"/>
        <vertAlign val="baseline"/>
        <name val="Times New Roman"/>
        <family val="1"/>
        <scheme val="none"/>
      </font>
    </dxf>
    <dxf>
      <font>
        <strike val="0"/>
        <outline val="0"/>
        <shadow val="0"/>
        <u val="none"/>
        <name val="Times New Roman"/>
        <family val="1"/>
        <scheme val="none"/>
      </font>
      <alignment horizontal="center" vertical="center" textRotation="0" wrapText="1" indent="0" justifyLastLine="0" shrinkToFit="0" readingOrder="0"/>
      <border outline="0">
        <left style="medium">
          <color auto="1"/>
        </left>
        <right/>
        <top style="thin">
          <color auto="1"/>
        </top>
        <bottom style="thin">
          <color auto="1"/>
        </bottom>
      </border>
    </dxf>
    <dxf>
      <font>
        <strike val="0"/>
        <outline val="0"/>
        <shadow val="0"/>
        <u val="none"/>
        <name val="Times New Roman"/>
        <family val="1"/>
        <scheme val="none"/>
      </font>
      <alignment horizontal="center" vertical="center" textRotation="0" wrapText="0" indent="0" justifyLastLine="0" shrinkToFit="0" readingOrder="0"/>
      <border outline="0">
        <left style="thin">
          <color auto="1"/>
        </left>
        <right style="thin">
          <color auto="1"/>
        </right>
        <top style="thin">
          <color auto="1"/>
        </top>
        <bottom style="thin">
          <color auto="1"/>
        </bottom>
      </border>
    </dxf>
    <dxf>
      <font>
        <strike val="0"/>
        <outline val="0"/>
        <shadow val="0"/>
        <u val="none"/>
        <name val="Times New Roman"/>
        <family val="1"/>
        <scheme val="none"/>
      </font>
      <numFmt numFmtId="0" formatCode="General"/>
      <alignment horizontal="center" vertical="center" textRotation="0" wrapText="1" indent="0" justifyLastLine="0" shrinkToFit="0" readingOrder="0"/>
      <border outline="0">
        <left style="thin">
          <color auto="1"/>
        </left>
        <right style="medium">
          <color auto="1"/>
        </right>
        <top style="thin">
          <color auto="1"/>
        </top>
        <bottom style="thin">
          <color auto="1"/>
        </bottom>
      </border>
    </dxf>
    <dxf>
      <font>
        <strike val="0"/>
        <outline val="0"/>
        <shadow val="0"/>
        <u val="none"/>
        <name val="Times New Roman"/>
        <family val="1"/>
        <scheme val="none"/>
      </font>
      <fill>
        <patternFill patternType="solid">
          <bgColor theme="0"/>
        </patternFill>
      </fill>
      <alignment horizontal="center" vertical="center" textRotation="0" wrapText="1" indent="0" justifyLastLine="0" shrinkToFit="0" readingOrder="0"/>
      <border outline="0">
        <left style="thin">
          <color auto="1"/>
        </left>
        <right style="thin">
          <color auto="1"/>
        </right>
        <top style="thin">
          <color auto="1"/>
        </top>
        <bottom style="thin">
          <color auto="1"/>
        </bottom>
      </border>
    </dxf>
    <dxf>
      <font>
        <strike val="0"/>
        <outline val="0"/>
        <shadow val="0"/>
        <u val="none"/>
        <name val="Times New Roman"/>
        <family val="1"/>
        <scheme val="none"/>
      </font>
      <alignment horizontal="center" vertical="center" textRotation="0" wrapText="1" indent="0" justifyLastLine="0" shrinkToFit="0" readingOrder="0"/>
    </dxf>
    <dxf>
      <font>
        <strike val="0"/>
        <outline val="0"/>
        <shadow val="0"/>
        <u val="none"/>
        <name val="Times New Roman"/>
        <family val="1"/>
        <scheme val="none"/>
      </font>
      <alignment horizontal="center" vertical="center" textRotation="0" wrapText="1" indent="0" justifyLastLine="0" shrinkToFit="0" readingOrder="0"/>
    </dxf>
    <dxf>
      <font>
        <b val="0"/>
        <i val="0"/>
        <strike val="0"/>
        <u val="none"/>
        <sz val="11"/>
        <color theme="1"/>
        <name val="Times New Roman"/>
        <family val="1"/>
        <charset val="134"/>
        <scheme val="none"/>
      </font>
      <alignment wrapText="1"/>
    </dxf>
    <dxf>
      <font>
        <b val="0"/>
        <i val="0"/>
        <strike val="0"/>
        <u val="none"/>
        <sz val="11"/>
        <color theme="1"/>
        <name val="Times New Roman"/>
        <family val="1"/>
        <charset val="134"/>
        <scheme val="none"/>
      </font>
      <alignment wrapText="1"/>
    </dxf>
    <dxf>
      <font>
        <b val="0"/>
        <i val="0"/>
        <strike val="0"/>
        <u val="none"/>
        <sz val="11"/>
        <color theme="1"/>
        <name val="Times New Roman"/>
        <family val="1"/>
        <charset val="134"/>
        <scheme val="none"/>
      </font>
      <alignment wrapText="1"/>
    </dxf>
    <dxf>
      <font>
        <b val="0"/>
        <i val="0"/>
        <strike val="0"/>
        <u val="none"/>
        <sz val="11"/>
        <color theme="1"/>
        <name val="Times New Roman"/>
        <family val="1"/>
        <charset val="134"/>
        <scheme val="none"/>
      </font>
      <alignment wrapText="1"/>
    </dxf>
    <dxf>
      <font>
        <b val="0"/>
        <i val="0"/>
        <strike val="0"/>
        <condense val="0"/>
        <extend val="0"/>
        <outline val="0"/>
        <shadow val="0"/>
        <u val="none"/>
        <vertAlign val="baseline"/>
        <sz val="11"/>
        <color theme="1"/>
        <name val="Times New Roman"/>
        <family val="1"/>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u val="none"/>
        <sz val="11"/>
        <color theme="1"/>
        <name val="Times New Roman"/>
        <family val="1"/>
        <charset val="134"/>
        <scheme val="none"/>
      </font>
      <alignment wrapText="1"/>
    </dxf>
    <dxf>
      <font>
        <b val="0"/>
        <i val="0"/>
        <strike val="0"/>
        <u val="none"/>
        <sz val="11"/>
        <color theme="1"/>
        <name val="Times New Roman"/>
        <family val="1"/>
        <charset val="134"/>
        <scheme val="none"/>
      </font>
      <alignment wrapText="1"/>
    </dxf>
    <dxf>
      <font>
        <b val="0"/>
        <i val="0"/>
        <strike val="0"/>
        <u val="none"/>
        <sz val="11"/>
        <color theme="1"/>
        <name val="Times New Roman"/>
        <family val="1"/>
        <charset val="134"/>
        <scheme val="none"/>
      </font>
      <alignment wrapText="1"/>
    </dxf>
    <dxf>
      <font>
        <b val="0"/>
        <i val="0"/>
        <strike val="0"/>
        <u val="none"/>
        <sz val="11"/>
        <color theme="1"/>
        <name val="Times New Roman"/>
        <family val="1"/>
        <charset val="134"/>
        <scheme val="none"/>
      </font>
      <alignment wrapText="1"/>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Times New Roman"/>
        <family val="1"/>
        <scheme val="none"/>
      </font>
      <fill>
        <patternFill patternType="solid">
          <fgColor indexed="64"/>
          <bgColor theme="0"/>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strike val="0"/>
        <u val="none"/>
        <sz val="11"/>
        <color theme="1"/>
        <name val="Times New Roman"/>
        <family val="1"/>
        <scheme val="none"/>
      </font>
      <fill>
        <patternFill patternType="solid">
          <bgColor theme="0"/>
        </patternFill>
      </fill>
      <alignment wrapText="1"/>
      <border>
        <left style="thin">
          <color auto="1"/>
        </left>
        <right style="thin">
          <color auto="1"/>
        </right>
        <top style="thin">
          <color auto="1"/>
        </top>
        <bottom style="thin">
          <color auto="1"/>
        </bottom>
      </border>
    </dxf>
    <dxf>
      <font>
        <strike val="0"/>
        <u val="none"/>
        <sz val="11"/>
        <color rgb="FF000000"/>
        <name val="Times New Roman"/>
        <family val="1"/>
        <scheme val="none"/>
      </font>
      <fill>
        <patternFill patternType="solid">
          <bgColor rgb="FFFFFFFF"/>
        </patternFill>
      </fill>
      <alignment wrapText="1"/>
      <border>
        <left style="thin">
          <color rgb="FF191919"/>
        </left>
        <right/>
        <top style="thin">
          <color rgb="FF191919"/>
        </top>
        <bottom style="thin">
          <color rgb="FF191919"/>
        </bottom>
      </border>
    </dxf>
    <dxf>
      <font>
        <strike val="0"/>
        <u val="none"/>
        <sz val="11"/>
        <color rgb="FF000000"/>
        <name val="Times New Roman"/>
        <family val="1"/>
        <scheme val="none"/>
      </font>
      <numFmt numFmtId="176" formatCode="0_);[Red]\(0\)"/>
      <fill>
        <patternFill patternType="solid">
          <bgColor rgb="FFFFFFFF"/>
        </patternFill>
      </fill>
      <border>
        <left style="thin">
          <color rgb="FF191919"/>
        </left>
        <right style="thin">
          <color rgb="FF191919"/>
        </right>
        <top style="thin">
          <color rgb="FF191919"/>
        </top>
        <bottom style="thin">
          <color rgb="FF191919"/>
        </bottom>
      </border>
    </dxf>
    <dxf>
      <font>
        <strike val="0"/>
        <u val="none"/>
        <sz val="11"/>
        <color rgb="FF000000"/>
        <name val="Times New Roman"/>
        <family val="1"/>
        <scheme val="none"/>
      </font>
      <fill>
        <patternFill patternType="solid">
          <bgColor theme="0"/>
        </patternFill>
      </fill>
      <border>
        <left style="thin">
          <color rgb="FF191919"/>
        </left>
        <right style="thin">
          <color rgb="FF191919"/>
        </right>
        <top style="thin">
          <color rgb="FF191919"/>
        </top>
        <bottom style="thin">
          <color rgb="FF191919"/>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表1" displayName="表1" ref="A2:C6" totalsRowShown="0">
  <autoFilter ref="A2:C6" xr:uid="{00000000-0009-0000-0100-000001000000}"/>
  <tableColumns count="3">
    <tableColumn id="1" xr3:uid="{00000000-0010-0000-0000-000001000000}" name="Database " dataDxfId="32"/>
    <tableColumn id="2" xr3:uid="{00000000-0010-0000-0000-000002000000}" name="Access date" dataDxfId="31"/>
    <tableColumn id="3" xr3:uid="{00000000-0010-0000-0000-000003000000}" name="Search terms" dataDxfId="3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表3" displayName="表3" ref="A2:I61" totalsRowShown="0">
  <tableColumns count="9">
    <tableColumn id="1" xr3:uid="{00000000-0010-0000-0100-000001000000}" name="Study (First author Publication year)" dataDxfId="29"/>
    <tableColumn id="2" xr3:uid="{00000000-0010-0000-0100-000002000000}" name="Country" dataDxfId="28"/>
    <tableColumn id="3" xr3:uid="{00000000-0010-0000-0100-000003000000}" name="Study design" dataDxfId="27"/>
    <tableColumn id="4" xr3:uid="{00000000-0010-0000-0100-000004000000}" name="Age" dataDxfId="26"/>
    <tableColumn id="9" xr3:uid="{B62F8282-10B0-47A3-A6AE-7E91C3C68167}" name="Case" dataDxfId="25"/>
    <tableColumn id="5" xr3:uid="{00000000-0010-0000-0100-000005000000}" name="Sample size" dataDxfId="24"/>
    <tableColumn id="6" xr3:uid="{00000000-0010-0000-0100-000006000000}" name="Population characteristics" dataDxfId="23"/>
    <tableColumn id="7" xr3:uid="{00000000-0010-0000-0100-000007000000}" name="Survey time" dataDxfId="22"/>
    <tableColumn id="8" xr3:uid="{00000000-0010-0000-0100-000008000000}" name="Diagnostic modality" dataDxfId="21"/>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表3_3" displayName="表3_3" ref="A2:I3" totalsRowShown="0">
  <tableColumns count="9">
    <tableColumn id="1" xr3:uid="{00000000-0010-0000-0200-000001000000}" name="Study (First author Publication year)" dataDxfId="20"/>
    <tableColumn id="2" xr3:uid="{00000000-0010-0000-0200-000002000000}" name="Country" dataDxfId="19"/>
    <tableColumn id="3" xr3:uid="{00000000-0010-0000-0200-000003000000}" name="Study design" dataDxfId="18"/>
    <tableColumn id="4" xr3:uid="{00000000-0010-0000-0200-000004000000}" name="Age" dataDxfId="17"/>
    <tableColumn id="9" xr3:uid="{1BD36D69-04B6-4528-BCA4-B892789F68B5}" name="Cse" dataDxfId="16"/>
    <tableColumn id="5" xr3:uid="{00000000-0010-0000-0200-000005000000}" name="Sample size" dataDxfId="15"/>
    <tableColumn id="6" xr3:uid="{00000000-0010-0000-0200-000006000000}" name="Population characteristics" dataDxfId="14"/>
    <tableColumn id="7" xr3:uid="{00000000-0010-0000-0200-000007000000}" name="Survey time" dataDxfId="13"/>
    <tableColumn id="8" xr3:uid="{00000000-0010-0000-0200-000008000000}" name="Diagnostic modality" dataDxfId="12"/>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表6" displayName="表6" ref="A2:D3" insertRow="1" totalsRowShown="0" headerRowDxfId="11" dataDxfId="10">
  <autoFilter ref="A2:D3" xr:uid="{00000000-0009-0000-0100-000006000000}"/>
  <tableColumns count="4">
    <tableColumn id="1" xr3:uid="{00000000-0010-0000-0300-000001000000}" name="Study (First author Publication year)" dataDxfId="9"/>
    <tableColumn id="2" xr3:uid="{00000000-0010-0000-0300-000002000000}" name="Inclusion Criteria" dataDxfId="8"/>
    <tableColumn id="3" xr3:uid="{00000000-0010-0000-0300-000003000000}" name="Exclusion Criteria" dataDxfId="7"/>
    <tableColumn id="4" xr3:uid="{00000000-0010-0000-0300-000004000000}" name="Diagnostic criteria for adenomyosis" dataDxfId="6"/>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表6_8" displayName="表6_8" ref="A2:D3" totalsRowShown="0" headerRowDxfId="5" dataDxfId="4">
  <sortState xmlns:xlrd2="http://schemas.microsoft.com/office/spreadsheetml/2017/richdata2" ref="A3:D3">
    <sortCondition ref="D3"/>
  </sortState>
  <tableColumns count="4">
    <tableColumn id="1" xr3:uid="{00000000-0010-0000-0400-000001000000}" name="Study (First author Publication year)" dataDxfId="3"/>
    <tableColumn id="2" xr3:uid="{00000000-0010-0000-0400-000002000000}" name="Inclusion Criteria" dataDxfId="2"/>
    <tableColumn id="3" xr3:uid="{00000000-0010-0000-0400-000003000000}" name="Exclusion Criteria" dataDxfId="1"/>
    <tableColumn id="4" xr3:uid="{00000000-0010-0000-0400-000004000000}" name="Diagnostic criteria for adenomyosi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workbookViewId="0">
      <selection activeCell="C3" sqref="C3"/>
    </sheetView>
  </sheetViews>
  <sheetFormatPr defaultColWidth="8.88671875" defaultRowHeight="13.8" x14ac:dyDescent="0.25"/>
  <cols>
    <col min="1" max="1" width="19.33203125" style="19" customWidth="1"/>
    <col min="2" max="2" width="17.21875" style="19" customWidth="1"/>
    <col min="3" max="3" width="117.5546875" style="19" customWidth="1"/>
    <col min="4" max="16384" width="8.88671875" style="19"/>
  </cols>
  <sheetData>
    <row r="1" spans="1:3" x14ac:dyDescent="0.25">
      <c r="A1" s="63" t="s">
        <v>0</v>
      </c>
      <c r="B1" s="63"/>
      <c r="C1" s="63"/>
    </row>
    <row r="2" spans="1:3" x14ac:dyDescent="0.25">
      <c r="A2" s="20" t="s">
        <v>1</v>
      </c>
      <c r="B2" s="20" t="s">
        <v>2</v>
      </c>
      <c r="C2" s="20" t="s">
        <v>3</v>
      </c>
    </row>
    <row r="3" spans="1:3" ht="96.6" x14ac:dyDescent="0.25">
      <c r="A3" s="21" t="s">
        <v>4</v>
      </c>
      <c r="B3" s="22" t="s">
        <v>5</v>
      </c>
      <c r="C3" s="23" t="s">
        <v>6</v>
      </c>
    </row>
    <row r="4" spans="1:3" ht="69" x14ac:dyDescent="0.25">
      <c r="A4" s="24" t="s">
        <v>7</v>
      </c>
      <c r="B4" s="22" t="s">
        <v>5</v>
      </c>
      <c r="C4" s="25" t="s">
        <v>8</v>
      </c>
    </row>
    <row r="5" spans="1:3" ht="165.6" x14ac:dyDescent="0.25">
      <c r="A5" s="24" t="s">
        <v>9</v>
      </c>
      <c r="B5" s="22" t="s">
        <v>5</v>
      </c>
      <c r="C5" s="25" t="s">
        <v>10</v>
      </c>
    </row>
    <row r="6" spans="1:3" ht="27.6" x14ac:dyDescent="0.25">
      <c r="A6" s="24" t="s">
        <v>11</v>
      </c>
      <c r="B6" s="22" t="s">
        <v>5</v>
      </c>
      <c r="C6" s="25" t="s">
        <v>12</v>
      </c>
    </row>
  </sheetData>
  <mergeCells count="1">
    <mergeCell ref="A1:C1"/>
  </mergeCells>
  <phoneticPr fontId="1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62"/>
  <sheetViews>
    <sheetView zoomScale="106" zoomScaleNormal="80" workbookViewId="0">
      <selection sqref="A1:XFD1048576"/>
    </sheetView>
  </sheetViews>
  <sheetFormatPr defaultColWidth="4.77734375" defaultRowHeight="30" customHeight="1" x14ac:dyDescent="0.25"/>
  <cols>
    <col min="1" max="1" width="39.44140625" style="8" customWidth="1"/>
    <col min="2" max="2" width="11.77734375" style="8" customWidth="1"/>
    <col min="3" max="3" width="15.6640625" style="8" customWidth="1"/>
    <col min="4" max="4" width="24.109375" style="8" customWidth="1"/>
    <col min="5" max="5" width="12.6640625" style="8" customWidth="1"/>
    <col min="6" max="6" width="13.88671875" style="8" customWidth="1"/>
    <col min="7" max="7" width="35" style="8" customWidth="1"/>
    <col min="8" max="8" width="41.33203125" style="8" customWidth="1"/>
    <col min="9" max="9" width="39.44140625" style="8" customWidth="1"/>
    <col min="10" max="12" width="4.77734375" style="8"/>
    <col min="13" max="13" width="6.77734375" style="8" customWidth="1"/>
    <col min="14" max="23" width="8.88671875" style="8" hidden="1" customWidth="1"/>
    <col min="24" max="32" width="8.88671875" style="8" customWidth="1"/>
    <col min="33" max="33" width="8.88671875" style="8" hidden="1" customWidth="1"/>
    <col min="34" max="34" width="4.77734375" style="8"/>
    <col min="35" max="35" width="4.5546875" style="8" customWidth="1"/>
    <col min="36" max="42" width="8.88671875" style="8" hidden="1" customWidth="1"/>
    <col min="43" max="16384" width="4.77734375" style="8"/>
  </cols>
  <sheetData>
    <row r="1" spans="1:9" ht="30" customHeight="1" x14ac:dyDescent="0.25">
      <c r="A1" s="64" t="s">
        <v>13</v>
      </c>
      <c r="B1" s="65"/>
      <c r="C1" s="65"/>
      <c r="D1" s="65"/>
      <c r="E1" s="65"/>
      <c r="F1" s="65"/>
      <c r="G1" s="65"/>
      <c r="H1" s="65"/>
    </row>
    <row r="2" spans="1:9" ht="30" customHeight="1" x14ac:dyDescent="0.25">
      <c r="A2" s="8" t="s">
        <v>14</v>
      </c>
      <c r="B2" s="8" t="s">
        <v>15</v>
      </c>
      <c r="C2" s="8" t="s">
        <v>16</v>
      </c>
      <c r="D2" s="8" t="s">
        <v>17</v>
      </c>
      <c r="E2" s="53" t="s">
        <v>947</v>
      </c>
      <c r="F2" s="8" t="s">
        <v>18</v>
      </c>
      <c r="G2" s="8" t="s">
        <v>19</v>
      </c>
      <c r="H2" s="8" t="s">
        <v>20</v>
      </c>
      <c r="I2" s="8" t="s">
        <v>21</v>
      </c>
    </row>
    <row r="3" spans="1:9" ht="30" customHeight="1" x14ac:dyDescent="0.25">
      <c r="A3" s="17" t="s">
        <v>22</v>
      </c>
      <c r="B3" s="17" t="s">
        <v>23</v>
      </c>
      <c r="C3" s="17" t="s">
        <v>24</v>
      </c>
      <c r="D3" s="17" t="s">
        <v>25</v>
      </c>
      <c r="E3" s="17">
        <v>43</v>
      </c>
      <c r="F3" s="17">
        <v>78</v>
      </c>
      <c r="G3" s="17" t="s">
        <v>26</v>
      </c>
      <c r="H3" s="17" t="s">
        <v>27</v>
      </c>
      <c r="I3" s="17" t="s">
        <v>28</v>
      </c>
    </row>
    <row r="4" spans="1:9" ht="30" customHeight="1" x14ac:dyDescent="0.25">
      <c r="A4" s="17" t="s">
        <v>29</v>
      </c>
      <c r="B4" s="17" t="s">
        <v>30</v>
      </c>
      <c r="C4" s="17" t="s">
        <v>31</v>
      </c>
      <c r="D4" s="17" t="s">
        <v>32</v>
      </c>
      <c r="E4" s="17">
        <v>397</v>
      </c>
      <c r="F4" s="17">
        <v>461</v>
      </c>
      <c r="G4" s="17" t="s">
        <v>33</v>
      </c>
      <c r="H4" s="17" t="s">
        <v>34</v>
      </c>
      <c r="I4" s="17" t="s">
        <v>35</v>
      </c>
    </row>
    <row r="5" spans="1:9" ht="30" customHeight="1" x14ac:dyDescent="0.25">
      <c r="A5" s="17" t="s">
        <v>875</v>
      </c>
      <c r="B5" s="17" t="s">
        <v>36</v>
      </c>
      <c r="C5" s="17" t="s">
        <v>24</v>
      </c>
      <c r="D5" s="17" t="s">
        <v>37</v>
      </c>
      <c r="E5" s="17">
        <v>35</v>
      </c>
      <c r="F5" s="17">
        <v>308</v>
      </c>
      <c r="G5" s="17" t="s">
        <v>38</v>
      </c>
      <c r="H5" s="17" t="s">
        <v>39</v>
      </c>
      <c r="I5" s="17" t="s">
        <v>40</v>
      </c>
    </row>
    <row r="6" spans="1:9" ht="30" customHeight="1" x14ac:dyDescent="0.25">
      <c r="A6" s="17" t="s">
        <v>873</v>
      </c>
      <c r="B6" s="17" t="s">
        <v>41</v>
      </c>
      <c r="C6" s="17" t="s">
        <v>42</v>
      </c>
      <c r="D6" s="17" t="s">
        <v>43</v>
      </c>
      <c r="E6" s="17">
        <v>35</v>
      </c>
      <c r="F6" s="17">
        <v>238</v>
      </c>
      <c r="G6" s="17" t="s">
        <v>44</v>
      </c>
      <c r="H6" s="17" t="s">
        <v>45</v>
      </c>
      <c r="I6" s="17" t="s">
        <v>46</v>
      </c>
    </row>
    <row r="7" spans="1:9" ht="30" customHeight="1" x14ac:dyDescent="0.25">
      <c r="A7" s="17" t="s">
        <v>874</v>
      </c>
      <c r="B7" s="17" t="s">
        <v>47</v>
      </c>
      <c r="C7" s="17" t="s">
        <v>24</v>
      </c>
      <c r="D7" s="18">
        <v>44.2</v>
      </c>
      <c r="E7" s="55">
        <v>84</v>
      </c>
      <c r="F7" s="17">
        <v>195</v>
      </c>
      <c r="G7" s="17" t="s">
        <v>48</v>
      </c>
      <c r="H7" s="17" t="s">
        <v>49</v>
      </c>
      <c r="I7" s="17" t="s">
        <v>50</v>
      </c>
    </row>
    <row r="8" spans="1:9" ht="30" customHeight="1" x14ac:dyDescent="0.25">
      <c r="A8" s="17" t="s">
        <v>930</v>
      </c>
      <c r="B8" s="17" t="s">
        <v>51</v>
      </c>
      <c r="C8" s="17" t="s">
        <v>24</v>
      </c>
      <c r="D8" s="17" t="s">
        <v>52</v>
      </c>
      <c r="E8" s="17">
        <v>13</v>
      </c>
      <c r="F8" s="17">
        <v>66</v>
      </c>
      <c r="G8" s="17" t="s">
        <v>53</v>
      </c>
      <c r="H8" s="17" t="s">
        <v>54</v>
      </c>
      <c r="I8" s="17" t="s">
        <v>28</v>
      </c>
    </row>
    <row r="9" spans="1:9" ht="30" customHeight="1" x14ac:dyDescent="0.25">
      <c r="A9" s="17" t="s">
        <v>929</v>
      </c>
      <c r="B9" s="17" t="s">
        <v>30</v>
      </c>
      <c r="C9" s="17" t="s">
        <v>31</v>
      </c>
      <c r="D9" s="17" t="s">
        <v>55</v>
      </c>
      <c r="E9" s="17">
        <v>58</v>
      </c>
      <c r="F9" s="17">
        <v>206</v>
      </c>
      <c r="G9" s="17" t="s">
        <v>56</v>
      </c>
      <c r="H9" s="17" t="s">
        <v>57</v>
      </c>
      <c r="I9" s="17" t="s">
        <v>58</v>
      </c>
    </row>
    <row r="10" spans="1:9" ht="30" customHeight="1" x14ac:dyDescent="0.25">
      <c r="A10" s="17" t="s">
        <v>928</v>
      </c>
      <c r="B10" s="17" t="s">
        <v>30</v>
      </c>
      <c r="C10" s="17" t="s">
        <v>31</v>
      </c>
      <c r="D10" s="17" t="s">
        <v>59</v>
      </c>
      <c r="E10" s="17">
        <v>216</v>
      </c>
      <c r="F10" s="17">
        <v>807050</v>
      </c>
      <c r="G10" s="17" t="s">
        <v>60</v>
      </c>
      <c r="H10" s="17" t="s">
        <v>61</v>
      </c>
      <c r="I10" s="17" t="s">
        <v>50</v>
      </c>
    </row>
    <row r="11" spans="1:9" ht="30" customHeight="1" x14ac:dyDescent="0.25">
      <c r="A11" s="17" t="s">
        <v>927</v>
      </c>
      <c r="B11" s="17" t="s">
        <v>62</v>
      </c>
      <c r="C11" s="17" t="s">
        <v>24</v>
      </c>
      <c r="D11" s="17" t="s">
        <v>59</v>
      </c>
      <c r="E11" s="17">
        <v>19</v>
      </c>
      <c r="F11" s="17">
        <v>46</v>
      </c>
      <c r="G11" s="17" t="s">
        <v>63</v>
      </c>
      <c r="H11" s="17" t="s">
        <v>64</v>
      </c>
      <c r="I11" s="17" t="s">
        <v>50</v>
      </c>
    </row>
    <row r="12" spans="1:9" ht="30" customHeight="1" x14ac:dyDescent="0.25">
      <c r="A12" s="17" t="s">
        <v>926</v>
      </c>
      <c r="B12" s="17" t="s">
        <v>65</v>
      </c>
      <c r="C12" s="17" t="s">
        <v>24</v>
      </c>
      <c r="D12" s="17" t="s">
        <v>59</v>
      </c>
      <c r="E12" s="17">
        <v>961</v>
      </c>
      <c r="F12" s="17">
        <v>124612</v>
      </c>
      <c r="G12" s="17" t="s">
        <v>66</v>
      </c>
      <c r="H12" s="17" t="s">
        <v>67</v>
      </c>
      <c r="I12" s="17" t="s">
        <v>50</v>
      </c>
    </row>
    <row r="13" spans="1:9" ht="30" customHeight="1" x14ac:dyDescent="0.25">
      <c r="A13" s="17" t="s">
        <v>925</v>
      </c>
      <c r="B13" s="17" t="s">
        <v>36</v>
      </c>
      <c r="C13" s="17" t="s">
        <v>31</v>
      </c>
      <c r="D13" s="17" t="s">
        <v>68</v>
      </c>
      <c r="E13" s="17">
        <v>242</v>
      </c>
      <c r="F13" s="17">
        <v>510</v>
      </c>
      <c r="G13" s="17" t="s">
        <v>69</v>
      </c>
      <c r="H13" s="17" t="s">
        <v>70</v>
      </c>
      <c r="I13" s="17" t="s">
        <v>50</v>
      </c>
    </row>
    <row r="14" spans="1:9" ht="30" customHeight="1" x14ac:dyDescent="0.25">
      <c r="A14" s="17" t="s">
        <v>924</v>
      </c>
      <c r="B14" s="17" t="s">
        <v>71</v>
      </c>
      <c r="C14" s="17" t="s">
        <v>31</v>
      </c>
      <c r="D14" s="17" t="s">
        <v>59</v>
      </c>
      <c r="E14" s="17">
        <v>116</v>
      </c>
      <c r="F14" s="17">
        <v>594</v>
      </c>
      <c r="G14" s="17" t="s">
        <v>72</v>
      </c>
      <c r="H14" s="17" t="s">
        <v>73</v>
      </c>
      <c r="I14" s="17" t="s">
        <v>50</v>
      </c>
    </row>
    <row r="15" spans="1:9" ht="30" customHeight="1" x14ac:dyDescent="0.25">
      <c r="A15" s="17" t="s">
        <v>923</v>
      </c>
      <c r="B15" s="17" t="s">
        <v>30</v>
      </c>
      <c r="C15" s="17" t="s">
        <v>24</v>
      </c>
      <c r="D15" s="17" t="s">
        <v>74</v>
      </c>
      <c r="E15" s="17">
        <v>36</v>
      </c>
      <c r="F15" s="17">
        <v>54</v>
      </c>
      <c r="G15" s="17" t="s">
        <v>75</v>
      </c>
      <c r="H15" s="17" t="s">
        <v>76</v>
      </c>
      <c r="I15" s="17" t="s">
        <v>50</v>
      </c>
    </row>
    <row r="16" spans="1:9" ht="30" customHeight="1" x14ac:dyDescent="0.25">
      <c r="A16" s="17" t="s">
        <v>922</v>
      </c>
      <c r="B16" s="17" t="s">
        <v>77</v>
      </c>
      <c r="C16" s="17" t="s">
        <v>24</v>
      </c>
      <c r="D16" s="17" t="s">
        <v>78</v>
      </c>
      <c r="E16" s="17">
        <v>162</v>
      </c>
      <c r="F16" s="17">
        <v>292</v>
      </c>
      <c r="G16" s="17" t="s">
        <v>79</v>
      </c>
      <c r="H16" s="17" t="s">
        <v>80</v>
      </c>
      <c r="I16" s="17" t="s">
        <v>50</v>
      </c>
    </row>
    <row r="17" spans="1:9" ht="30" customHeight="1" x14ac:dyDescent="0.25">
      <c r="A17" s="17" t="s">
        <v>921</v>
      </c>
      <c r="B17" s="17" t="s">
        <v>51</v>
      </c>
      <c r="C17" s="17" t="s">
        <v>31</v>
      </c>
      <c r="D17" s="17" t="s">
        <v>81</v>
      </c>
      <c r="E17" s="17">
        <v>24</v>
      </c>
      <c r="F17" s="17">
        <v>90</v>
      </c>
      <c r="G17" s="17" t="s">
        <v>82</v>
      </c>
      <c r="H17" s="17" t="s">
        <v>83</v>
      </c>
      <c r="I17" s="17" t="s">
        <v>50</v>
      </c>
    </row>
    <row r="18" spans="1:9" ht="30" customHeight="1" x14ac:dyDescent="0.25">
      <c r="A18" s="17" t="s">
        <v>920</v>
      </c>
      <c r="B18" s="17" t="s">
        <v>84</v>
      </c>
      <c r="C18" s="17" t="s">
        <v>31</v>
      </c>
      <c r="D18" s="17" t="s">
        <v>85</v>
      </c>
      <c r="E18" s="17">
        <v>88</v>
      </c>
      <c r="F18" s="17">
        <v>219</v>
      </c>
      <c r="G18" s="17" t="s">
        <v>86</v>
      </c>
      <c r="H18" s="17" t="s">
        <v>87</v>
      </c>
      <c r="I18" s="17" t="s">
        <v>50</v>
      </c>
    </row>
    <row r="19" spans="1:9" ht="30" customHeight="1" x14ac:dyDescent="0.25">
      <c r="A19" s="17" t="s">
        <v>919</v>
      </c>
      <c r="B19" s="17" t="s">
        <v>88</v>
      </c>
      <c r="C19" s="17" t="s">
        <v>31</v>
      </c>
      <c r="D19" s="17" t="s">
        <v>89</v>
      </c>
      <c r="E19" s="17">
        <v>94</v>
      </c>
      <c r="F19" s="17">
        <v>291</v>
      </c>
      <c r="G19" s="17" t="s">
        <v>90</v>
      </c>
      <c r="H19" s="17" t="s">
        <v>91</v>
      </c>
      <c r="I19" s="17" t="s">
        <v>50</v>
      </c>
    </row>
    <row r="20" spans="1:9" ht="30" customHeight="1" x14ac:dyDescent="0.25">
      <c r="A20" s="17" t="s">
        <v>918</v>
      </c>
      <c r="B20" s="17" t="s">
        <v>30</v>
      </c>
      <c r="C20" s="17" t="s">
        <v>42</v>
      </c>
      <c r="D20" s="17" t="s">
        <v>92</v>
      </c>
      <c r="E20" s="17">
        <v>231</v>
      </c>
      <c r="F20" s="17">
        <v>820</v>
      </c>
      <c r="G20" s="17" t="s">
        <v>93</v>
      </c>
      <c r="H20" s="17" t="s">
        <v>94</v>
      </c>
      <c r="I20" s="17" t="s">
        <v>50</v>
      </c>
    </row>
    <row r="21" spans="1:9" ht="30" customHeight="1" x14ac:dyDescent="0.25">
      <c r="A21" s="17" t="s">
        <v>917</v>
      </c>
      <c r="B21" s="17" t="s">
        <v>88</v>
      </c>
      <c r="C21" s="17" t="s">
        <v>31</v>
      </c>
      <c r="D21" s="17" t="s">
        <v>95</v>
      </c>
      <c r="E21" s="17">
        <v>129</v>
      </c>
      <c r="F21" s="17">
        <v>307</v>
      </c>
      <c r="G21" s="17" t="s">
        <v>96</v>
      </c>
      <c r="H21" s="17" t="s">
        <v>61</v>
      </c>
      <c r="I21" s="17" t="s">
        <v>50</v>
      </c>
    </row>
    <row r="22" spans="1:9" ht="30" customHeight="1" x14ac:dyDescent="0.25">
      <c r="A22" s="17" t="s">
        <v>916</v>
      </c>
      <c r="B22" s="17" t="s">
        <v>77</v>
      </c>
      <c r="C22" s="17" t="s">
        <v>42</v>
      </c>
      <c r="D22" s="17" t="s">
        <v>97</v>
      </c>
      <c r="E22" s="17">
        <v>45</v>
      </c>
      <c r="F22" s="17">
        <v>320</v>
      </c>
      <c r="G22" s="17" t="s">
        <v>98</v>
      </c>
      <c r="H22" s="17" t="s">
        <v>99</v>
      </c>
      <c r="I22" s="17" t="s">
        <v>100</v>
      </c>
    </row>
    <row r="23" spans="1:9" ht="30" customHeight="1" x14ac:dyDescent="0.25">
      <c r="A23" s="17" t="s">
        <v>915</v>
      </c>
      <c r="B23" s="17" t="s">
        <v>88</v>
      </c>
      <c r="C23" s="17" t="s">
        <v>59</v>
      </c>
      <c r="D23" s="17" t="s">
        <v>101</v>
      </c>
      <c r="E23" s="17">
        <v>127</v>
      </c>
      <c r="F23" s="17">
        <v>143</v>
      </c>
      <c r="G23" s="17" t="s">
        <v>102</v>
      </c>
      <c r="H23" s="17" t="s">
        <v>59</v>
      </c>
      <c r="I23" s="17" t="s">
        <v>40</v>
      </c>
    </row>
    <row r="24" spans="1:9" ht="30" customHeight="1" x14ac:dyDescent="0.25">
      <c r="A24" s="17" t="s">
        <v>914</v>
      </c>
      <c r="B24" s="17" t="s">
        <v>88</v>
      </c>
      <c r="C24" s="17" t="s">
        <v>59</v>
      </c>
      <c r="D24" s="17" t="s">
        <v>103</v>
      </c>
      <c r="E24" s="17">
        <v>145</v>
      </c>
      <c r="F24" s="17">
        <v>227</v>
      </c>
      <c r="G24" s="17" t="s">
        <v>104</v>
      </c>
      <c r="H24" s="17" t="s">
        <v>59</v>
      </c>
      <c r="I24" s="17" t="s">
        <v>40</v>
      </c>
    </row>
    <row r="25" spans="1:9" ht="30" customHeight="1" x14ac:dyDescent="0.25">
      <c r="A25" s="17" t="s">
        <v>913</v>
      </c>
      <c r="B25" s="17" t="s">
        <v>65</v>
      </c>
      <c r="C25" s="17" t="s">
        <v>31</v>
      </c>
      <c r="D25" s="17" t="s">
        <v>105</v>
      </c>
      <c r="E25" s="17">
        <v>66</v>
      </c>
      <c r="F25" s="17">
        <v>137</v>
      </c>
      <c r="G25" s="17" t="s">
        <v>106</v>
      </c>
      <c r="H25" s="17" t="s">
        <v>107</v>
      </c>
      <c r="I25" s="17" t="s">
        <v>50</v>
      </c>
    </row>
    <row r="26" spans="1:9" ht="30" customHeight="1" x14ac:dyDescent="0.25">
      <c r="A26" s="17" t="s">
        <v>912</v>
      </c>
      <c r="B26" s="17" t="s">
        <v>51</v>
      </c>
      <c r="C26" s="17" t="s">
        <v>31</v>
      </c>
      <c r="D26" s="17" t="s">
        <v>108</v>
      </c>
      <c r="E26" s="17">
        <v>755</v>
      </c>
      <c r="F26" s="17">
        <v>3457</v>
      </c>
      <c r="G26" s="17" t="s">
        <v>48</v>
      </c>
      <c r="H26" s="17" t="s">
        <v>109</v>
      </c>
      <c r="I26" s="17" t="s">
        <v>50</v>
      </c>
    </row>
    <row r="27" spans="1:9" ht="30" customHeight="1" x14ac:dyDescent="0.25">
      <c r="A27" s="17" t="s">
        <v>911</v>
      </c>
      <c r="B27" s="17" t="s">
        <v>51</v>
      </c>
      <c r="C27" s="17" t="s">
        <v>31</v>
      </c>
      <c r="D27" s="17" t="s">
        <v>59</v>
      </c>
      <c r="E27" s="17">
        <v>98</v>
      </c>
      <c r="F27" s="17">
        <v>472</v>
      </c>
      <c r="G27" s="17" t="s">
        <v>110</v>
      </c>
      <c r="H27" s="17" t="s">
        <v>111</v>
      </c>
      <c r="I27" s="17" t="s">
        <v>50</v>
      </c>
    </row>
    <row r="28" spans="1:9" ht="30" customHeight="1" x14ac:dyDescent="0.25">
      <c r="A28" s="17" t="s">
        <v>910</v>
      </c>
      <c r="B28" s="17" t="s">
        <v>112</v>
      </c>
      <c r="C28" s="17" t="s">
        <v>42</v>
      </c>
      <c r="D28" s="17" t="s">
        <v>113</v>
      </c>
      <c r="E28" s="17">
        <v>24</v>
      </c>
      <c r="F28" s="17">
        <v>1015</v>
      </c>
      <c r="G28" s="17" t="s">
        <v>114</v>
      </c>
      <c r="H28" s="17" t="s">
        <v>115</v>
      </c>
      <c r="I28" s="17" t="s">
        <v>28</v>
      </c>
    </row>
    <row r="29" spans="1:9" ht="30" customHeight="1" x14ac:dyDescent="0.25">
      <c r="A29" s="17" t="s">
        <v>909</v>
      </c>
      <c r="B29" s="17" t="s">
        <v>116</v>
      </c>
      <c r="C29" s="17" t="s">
        <v>24</v>
      </c>
      <c r="D29" s="17" t="s">
        <v>117</v>
      </c>
      <c r="E29" s="17">
        <v>206</v>
      </c>
      <c r="F29" s="17">
        <v>985</v>
      </c>
      <c r="G29" s="17" t="s">
        <v>118</v>
      </c>
      <c r="H29" s="17" t="s">
        <v>119</v>
      </c>
      <c r="I29" s="17" t="s">
        <v>28</v>
      </c>
    </row>
    <row r="30" spans="1:9" ht="30" customHeight="1" x14ac:dyDescent="0.25">
      <c r="A30" s="17" t="s">
        <v>908</v>
      </c>
      <c r="B30" s="17" t="s">
        <v>51</v>
      </c>
      <c r="C30" s="17" t="s">
        <v>24</v>
      </c>
      <c r="D30" s="17" t="s">
        <v>59</v>
      </c>
      <c r="E30" s="17">
        <v>26</v>
      </c>
      <c r="F30" s="17">
        <v>70</v>
      </c>
      <c r="G30" s="17" t="s">
        <v>120</v>
      </c>
      <c r="H30" s="17" t="s">
        <v>121</v>
      </c>
      <c r="I30" s="17" t="s">
        <v>50</v>
      </c>
    </row>
    <row r="31" spans="1:9" ht="30" customHeight="1" x14ac:dyDescent="0.25">
      <c r="A31" s="17" t="s">
        <v>907</v>
      </c>
      <c r="B31" s="17" t="s">
        <v>30</v>
      </c>
      <c r="C31" s="17" t="s">
        <v>42</v>
      </c>
      <c r="D31" s="17" t="s">
        <v>122</v>
      </c>
      <c r="E31" s="17">
        <v>19</v>
      </c>
      <c r="F31" s="17">
        <v>100</v>
      </c>
      <c r="G31" s="17" t="s">
        <v>123</v>
      </c>
      <c r="H31" s="17" t="s">
        <v>124</v>
      </c>
      <c r="I31" s="17" t="s">
        <v>58</v>
      </c>
    </row>
    <row r="32" spans="1:9" ht="30" customHeight="1" x14ac:dyDescent="0.25">
      <c r="A32" s="17" t="s">
        <v>906</v>
      </c>
      <c r="B32" s="17" t="s">
        <v>30</v>
      </c>
      <c r="C32" s="17" t="s">
        <v>42</v>
      </c>
      <c r="D32" s="17" t="s">
        <v>125</v>
      </c>
      <c r="E32" s="17">
        <v>26</v>
      </c>
      <c r="F32" s="17">
        <v>78</v>
      </c>
      <c r="G32" s="17" t="s">
        <v>126</v>
      </c>
      <c r="H32" s="17" t="s">
        <v>127</v>
      </c>
      <c r="I32" s="17" t="s">
        <v>50</v>
      </c>
    </row>
    <row r="33" spans="1:9" ht="30" customHeight="1" x14ac:dyDescent="0.25">
      <c r="A33" s="17" t="s">
        <v>905</v>
      </c>
      <c r="B33" s="17" t="s">
        <v>30</v>
      </c>
      <c r="C33" s="17" t="s">
        <v>24</v>
      </c>
      <c r="D33" s="17" t="s">
        <v>128</v>
      </c>
      <c r="E33" s="17">
        <v>59</v>
      </c>
      <c r="F33" s="17">
        <v>121</v>
      </c>
      <c r="G33" s="17" t="s">
        <v>129</v>
      </c>
      <c r="H33" s="17" t="s">
        <v>130</v>
      </c>
      <c r="I33" s="17" t="s">
        <v>28</v>
      </c>
    </row>
    <row r="34" spans="1:9" ht="30" customHeight="1" x14ac:dyDescent="0.25">
      <c r="A34" s="17" t="s">
        <v>904</v>
      </c>
      <c r="B34" s="17" t="s">
        <v>30</v>
      </c>
      <c r="C34" s="17" t="s">
        <v>31</v>
      </c>
      <c r="D34" s="17" t="s">
        <v>131</v>
      </c>
      <c r="E34" s="17">
        <v>130</v>
      </c>
      <c r="F34" s="17">
        <v>170</v>
      </c>
      <c r="G34" s="17" t="s">
        <v>132</v>
      </c>
      <c r="H34" s="17" t="s">
        <v>133</v>
      </c>
      <c r="I34" s="17" t="s">
        <v>50</v>
      </c>
    </row>
    <row r="35" spans="1:9" ht="30" customHeight="1" x14ac:dyDescent="0.25">
      <c r="A35" s="17" t="s">
        <v>903</v>
      </c>
      <c r="B35" s="17" t="s">
        <v>36</v>
      </c>
      <c r="C35" s="17" t="s">
        <v>42</v>
      </c>
      <c r="D35" s="17" t="s">
        <v>59</v>
      </c>
      <c r="E35" s="17">
        <v>248</v>
      </c>
      <c r="F35" s="17">
        <v>496</v>
      </c>
      <c r="G35" s="17" t="s">
        <v>134</v>
      </c>
      <c r="H35" s="17" t="s">
        <v>135</v>
      </c>
      <c r="I35" s="17" t="s">
        <v>40</v>
      </c>
    </row>
    <row r="36" spans="1:9" ht="30" customHeight="1" x14ac:dyDescent="0.25">
      <c r="A36" s="17" t="s">
        <v>902</v>
      </c>
      <c r="B36" s="17" t="s">
        <v>36</v>
      </c>
      <c r="C36" s="17" t="s">
        <v>24</v>
      </c>
      <c r="D36" s="17" t="s">
        <v>136</v>
      </c>
      <c r="E36" s="17">
        <v>47</v>
      </c>
      <c r="F36" s="17">
        <v>129</v>
      </c>
      <c r="G36" s="17" t="s">
        <v>137</v>
      </c>
      <c r="H36" s="17" t="s">
        <v>138</v>
      </c>
      <c r="I36" s="17" t="s">
        <v>50</v>
      </c>
    </row>
    <row r="37" spans="1:9" ht="30" customHeight="1" x14ac:dyDescent="0.25">
      <c r="A37" s="17" t="s">
        <v>901</v>
      </c>
      <c r="B37" s="17" t="s">
        <v>112</v>
      </c>
      <c r="C37" s="17" t="s">
        <v>31</v>
      </c>
      <c r="D37" s="17" t="s">
        <v>139</v>
      </c>
      <c r="E37" s="17">
        <v>33</v>
      </c>
      <c r="F37" s="17">
        <v>155</v>
      </c>
      <c r="G37" s="17" t="s">
        <v>140</v>
      </c>
      <c r="H37" s="17" t="s">
        <v>141</v>
      </c>
      <c r="I37" s="17" t="s">
        <v>50</v>
      </c>
    </row>
    <row r="38" spans="1:9" ht="30" customHeight="1" x14ac:dyDescent="0.25">
      <c r="A38" s="17" t="s">
        <v>900</v>
      </c>
      <c r="B38" s="17" t="s">
        <v>36</v>
      </c>
      <c r="C38" s="17" t="s">
        <v>42</v>
      </c>
      <c r="D38" s="17" t="s">
        <v>142</v>
      </c>
      <c r="E38" s="17">
        <v>173</v>
      </c>
      <c r="F38" s="17">
        <v>361</v>
      </c>
      <c r="G38" s="17" t="s">
        <v>143</v>
      </c>
      <c r="H38" s="17" t="s">
        <v>144</v>
      </c>
      <c r="I38" s="17" t="s">
        <v>40</v>
      </c>
    </row>
    <row r="39" spans="1:9" ht="30" customHeight="1" x14ac:dyDescent="0.25">
      <c r="A39" s="17" t="s">
        <v>899</v>
      </c>
      <c r="B39" s="17" t="s">
        <v>65</v>
      </c>
      <c r="C39" s="17" t="s">
        <v>31</v>
      </c>
      <c r="D39" s="17" t="s">
        <v>145</v>
      </c>
      <c r="E39" s="17">
        <v>171</v>
      </c>
      <c r="F39" s="17">
        <v>443</v>
      </c>
      <c r="G39" s="17" t="s">
        <v>146</v>
      </c>
      <c r="H39" s="17" t="s">
        <v>147</v>
      </c>
      <c r="I39" s="17" t="s">
        <v>50</v>
      </c>
    </row>
    <row r="40" spans="1:9" ht="30" customHeight="1" x14ac:dyDescent="0.25">
      <c r="A40" s="17" t="s">
        <v>898</v>
      </c>
      <c r="B40" s="17" t="s">
        <v>65</v>
      </c>
      <c r="C40" s="17" t="s">
        <v>31</v>
      </c>
      <c r="D40" s="17" t="s">
        <v>148</v>
      </c>
      <c r="E40" s="17">
        <v>170</v>
      </c>
      <c r="F40" s="17">
        <v>370</v>
      </c>
      <c r="G40" s="17" t="s">
        <v>149</v>
      </c>
      <c r="H40" s="17" t="s">
        <v>150</v>
      </c>
      <c r="I40" s="17" t="s">
        <v>50</v>
      </c>
    </row>
    <row r="41" spans="1:9" ht="30" customHeight="1" x14ac:dyDescent="0.25">
      <c r="A41" s="17" t="s">
        <v>897</v>
      </c>
      <c r="B41" s="17" t="s">
        <v>30</v>
      </c>
      <c r="C41" s="17" t="s">
        <v>31</v>
      </c>
      <c r="D41" s="17" t="s">
        <v>151</v>
      </c>
      <c r="E41" s="17">
        <v>353</v>
      </c>
      <c r="F41" s="17">
        <v>1618</v>
      </c>
      <c r="G41" s="17" t="s">
        <v>152</v>
      </c>
      <c r="H41" s="17" t="s">
        <v>153</v>
      </c>
      <c r="I41" s="17" t="s">
        <v>154</v>
      </c>
    </row>
    <row r="42" spans="1:9" ht="30" customHeight="1" x14ac:dyDescent="0.25">
      <c r="A42" s="17" t="s">
        <v>896</v>
      </c>
      <c r="B42" s="17" t="s">
        <v>51</v>
      </c>
      <c r="C42" s="17" t="s">
        <v>24</v>
      </c>
      <c r="D42" s="17" t="s">
        <v>155</v>
      </c>
      <c r="E42" s="17">
        <v>103</v>
      </c>
      <c r="F42" s="17">
        <v>298</v>
      </c>
      <c r="G42" s="17" t="s">
        <v>156</v>
      </c>
      <c r="H42" s="17" t="s">
        <v>157</v>
      </c>
      <c r="I42" s="17" t="s">
        <v>50</v>
      </c>
    </row>
    <row r="43" spans="1:9" ht="30" customHeight="1" x14ac:dyDescent="0.25">
      <c r="A43" s="17" t="s">
        <v>895</v>
      </c>
      <c r="B43" s="17" t="s">
        <v>65</v>
      </c>
      <c r="C43" s="17" t="s">
        <v>31</v>
      </c>
      <c r="D43" s="17" t="s">
        <v>158</v>
      </c>
      <c r="E43" s="17">
        <v>3425</v>
      </c>
      <c r="F43" s="17">
        <v>333693</v>
      </c>
      <c r="G43" s="17" t="s">
        <v>159</v>
      </c>
      <c r="H43" s="17" t="s">
        <v>160</v>
      </c>
      <c r="I43" s="17" t="s">
        <v>161</v>
      </c>
    </row>
    <row r="44" spans="1:9" ht="30" customHeight="1" x14ac:dyDescent="0.25">
      <c r="A44" s="17" t="s">
        <v>894</v>
      </c>
      <c r="B44" s="17" t="s">
        <v>30</v>
      </c>
      <c r="C44" s="17" t="s">
        <v>24</v>
      </c>
      <c r="D44" s="17" t="s">
        <v>162</v>
      </c>
      <c r="E44" s="17">
        <v>29</v>
      </c>
      <c r="F44" s="17">
        <v>102</v>
      </c>
      <c r="G44" s="17" t="s">
        <v>163</v>
      </c>
      <c r="H44" s="17" t="s">
        <v>59</v>
      </c>
      <c r="I44" s="17" t="s">
        <v>50</v>
      </c>
    </row>
    <row r="45" spans="1:9" ht="30" customHeight="1" x14ac:dyDescent="0.25">
      <c r="A45" s="17" t="s">
        <v>893</v>
      </c>
      <c r="B45" s="17" t="s">
        <v>164</v>
      </c>
      <c r="C45" s="17" t="s">
        <v>31</v>
      </c>
      <c r="D45" s="17" t="s">
        <v>165</v>
      </c>
      <c r="E45" s="17">
        <v>102</v>
      </c>
      <c r="F45" s="17">
        <v>1065</v>
      </c>
      <c r="G45" s="17" t="s">
        <v>166</v>
      </c>
      <c r="H45" s="17" t="s">
        <v>167</v>
      </c>
      <c r="I45" s="17" t="s">
        <v>50</v>
      </c>
    </row>
    <row r="46" spans="1:9" ht="30" customHeight="1" x14ac:dyDescent="0.25">
      <c r="A46" s="17" t="s">
        <v>892</v>
      </c>
      <c r="B46" s="17" t="s">
        <v>168</v>
      </c>
      <c r="C46" s="17" t="s">
        <v>24</v>
      </c>
      <c r="D46" s="17" t="s">
        <v>169</v>
      </c>
      <c r="E46" s="17">
        <v>272</v>
      </c>
      <c r="F46" s="17">
        <v>1160</v>
      </c>
      <c r="G46" s="17" t="s">
        <v>170</v>
      </c>
      <c r="H46" s="17" t="s">
        <v>171</v>
      </c>
      <c r="I46" s="17" t="s">
        <v>28</v>
      </c>
    </row>
    <row r="47" spans="1:9" ht="30" customHeight="1" x14ac:dyDescent="0.25">
      <c r="A47" s="17" t="s">
        <v>891</v>
      </c>
      <c r="B47" s="17" t="s">
        <v>30</v>
      </c>
      <c r="C47" s="17" t="s">
        <v>172</v>
      </c>
      <c r="D47" s="17" t="s">
        <v>173</v>
      </c>
      <c r="E47" s="17">
        <v>26</v>
      </c>
      <c r="F47" s="17">
        <v>95</v>
      </c>
      <c r="G47" s="17" t="s">
        <v>174</v>
      </c>
      <c r="H47" s="17" t="s">
        <v>175</v>
      </c>
      <c r="I47" s="17" t="s">
        <v>58</v>
      </c>
    </row>
    <row r="48" spans="1:9" ht="30" customHeight="1" x14ac:dyDescent="0.25">
      <c r="A48" s="17" t="s">
        <v>890</v>
      </c>
      <c r="B48" s="17" t="s">
        <v>168</v>
      </c>
      <c r="C48" s="17" t="s">
        <v>31</v>
      </c>
      <c r="D48" s="17" t="s">
        <v>176</v>
      </c>
      <c r="E48" s="17">
        <v>43</v>
      </c>
      <c r="F48" s="17">
        <v>373</v>
      </c>
      <c r="G48" s="17" t="s">
        <v>177</v>
      </c>
      <c r="H48" s="17" t="s">
        <v>178</v>
      </c>
      <c r="I48" s="17" t="s">
        <v>28</v>
      </c>
    </row>
    <row r="49" spans="1:9" ht="30" customHeight="1" x14ac:dyDescent="0.25">
      <c r="A49" s="17" t="s">
        <v>889</v>
      </c>
      <c r="B49" s="17" t="s">
        <v>179</v>
      </c>
      <c r="C49" s="17" t="s">
        <v>42</v>
      </c>
      <c r="D49" s="17" t="s">
        <v>180</v>
      </c>
      <c r="E49" s="17">
        <v>60</v>
      </c>
      <c r="F49" s="17">
        <v>256</v>
      </c>
      <c r="G49" s="17" t="s">
        <v>181</v>
      </c>
      <c r="H49" s="17" t="s">
        <v>182</v>
      </c>
      <c r="I49" s="17" t="s">
        <v>50</v>
      </c>
    </row>
    <row r="50" spans="1:9" ht="30" customHeight="1" x14ac:dyDescent="0.25">
      <c r="A50" s="17" t="s">
        <v>888</v>
      </c>
      <c r="B50" s="17" t="s">
        <v>183</v>
      </c>
      <c r="C50" s="17" t="s">
        <v>24</v>
      </c>
      <c r="D50" s="17" t="s">
        <v>59</v>
      </c>
      <c r="E50" s="17">
        <v>9</v>
      </c>
      <c r="F50" s="17">
        <v>81</v>
      </c>
      <c r="G50" s="17" t="s">
        <v>166</v>
      </c>
      <c r="H50" s="17" t="s">
        <v>184</v>
      </c>
      <c r="I50" s="17" t="s">
        <v>50</v>
      </c>
    </row>
    <row r="51" spans="1:9" ht="30" customHeight="1" x14ac:dyDescent="0.25">
      <c r="A51" s="17" t="s">
        <v>887</v>
      </c>
      <c r="B51" s="17" t="s">
        <v>88</v>
      </c>
      <c r="C51" s="17" t="s">
        <v>24</v>
      </c>
      <c r="D51" s="17" t="s">
        <v>59</v>
      </c>
      <c r="E51" s="17">
        <v>21</v>
      </c>
      <c r="F51" s="17">
        <v>40</v>
      </c>
      <c r="G51" s="17" t="s">
        <v>185</v>
      </c>
      <c r="H51" s="17" t="s">
        <v>186</v>
      </c>
      <c r="I51" s="17" t="s">
        <v>40</v>
      </c>
    </row>
    <row r="52" spans="1:9" ht="30" customHeight="1" x14ac:dyDescent="0.25">
      <c r="A52" s="17" t="s">
        <v>886</v>
      </c>
      <c r="B52" s="17" t="s">
        <v>30</v>
      </c>
      <c r="C52" s="17" t="s">
        <v>24</v>
      </c>
      <c r="D52" s="17" t="s">
        <v>187</v>
      </c>
      <c r="E52" s="17">
        <v>53</v>
      </c>
      <c r="F52" s="17">
        <v>156</v>
      </c>
      <c r="G52" s="17" t="s">
        <v>188</v>
      </c>
      <c r="H52" s="17" t="s">
        <v>189</v>
      </c>
      <c r="I52" s="17" t="s">
        <v>28</v>
      </c>
    </row>
    <row r="53" spans="1:9" ht="30" customHeight="1" x14ac:dyDescent="0.25">
      <c r="A53" s="17" t="s">
        <v>885</v>
      </c>
      <c r="B53" s="17" t="s">
        <v>190</v>
      </c>
      <c r="C53" s="17" t="s">
        <v>31</v>
      </c>
      <c r="D53" s="17" t="s">
        <v>59</v>
      </c>
      <c r="E53" s="17">
        <v>38</v>
      </c>
      <c r="F53" s="17">
        <v>137</v>
      </c>
      <c r="G53" s="17" t="s">
        <v>110</v>
      </c>
      <c r="H53" s="17" t="s">
        <v>191</v>
      </c>
      <c r="I53" s="17" t="s">
        <v>50</v>
      </c>
    </row>
    <row r="54" spans="1:9" ht="30" customHeight="1" x14ac:dyDescent="0.25">
      <c r="A54" s="17" t="s">
        <v>884</v>
      </c>
      <c r="B54" s="17" t="s">
        <v>62</v>
      </c>
      <c r="C54" s="17" t="s">
        <v>24</v>
      </c>
      <c r="D54" s="17" t="s">
        <v>192</v>
      </c>
      <c r="E54" s="17">
        <v>25</v>
      </c>
      <c r="F54" s="17">
        <v>282</v>
      </c>
      <c r="G54" s="17" t="s">
        <v>193</v>
      </c>
      <c r="H54" s="17" t="s">
        <v>194</v>
      </c>
      <c r="I54" s="17" t="s">
        <v>40</v>
      </c>
    </row>
    <row r="55" spans="1:9" ht="30" customHeight="1" x14ac:dyDescent="0.25">
      <c r="A55" s="17" t="s">
        <v>883</v>
      </c>
      <c r="B55" s="17" t="s">
        <v>62</v>
      </c>
      <c r="C55" s="17" t="s">
        <v>31</v>
      </c>
      <c r="D55" s="17" t="s">
        <v>59</v>
      </c>
      <c r="E55" s="17">
        <v>132</v>
      </c>
      <c r="F55" s="17">
        <v>549</v>
      </c>
      <c r="G55" s="17" t="s">
        <v>72</v>
      </c>
      <c r="H55" s="17" t="s">
        <v>195</v>
      </c>
      <c r="I55" s="17" t="s">
        <v>50</v>
      </c>
    </row>
    <row r="56" spans="1:9" ht="30" customHeight="1" x14ac:dyDescent="0.25">
      <c r="A56" s="17" t="s">
        <v>882</v>
      </c>
      <c r="B56" s="17" t="s">
        <v>196</v>
      </c>
      <c r="C56" s="17" t="s">
        <v>31</v>
      </c>
      <c r="D56" s="17" t="s">
        <v>197</v>
      </c>
      <c r="E56" s="17">
        <v>57</v>
      </c>
      <c r="F56" s="17">
        <v>93</v>
      </c>
      <c r="G56" s="17" t="s">
        <v>198</v>
      </c>
      <c r="H56" s="17" t="s">
        <v>199</v>
      </c>
      <c r="I56" s="17" t="s">
        <v>40</v>
      </c>
    </row>
    <row r="57" spans="1:9" ht="30" customHeight="1" x14ac:dyDescent="0.25">
      <c r="A57" s="17" t="s">
        <v>881</v>
      </c>
      <c r="B57" s="17" t="s">
        <v>200</v>
      </c>
      <c r="C57" s="17" t="s">
        <v>31</v>
      </c>
      <c r="D57" s="17" t="s">
        <v>201</v>
      </c>
      <c r="E57" s="17">
        <v>177</v>
      </c>
      <c r="F57" s="17">
        <v>317</v>
      </c>
      <c r="G57" s="17" t="s">
        <v>202</v>
      </c>
      <c r="H57" s="17" t="s">
        <v>203</v>
      </c>
      <c r="I57" s="17" t="s">
        <v>50</v>
      </c>
    </row>
    <row r="58" spans="1:9" ht="30" customHeight="1" x14ac:dyDescent="0.25">
      <c r="A58" s="17" t="s">
        <v>880</v>
      </c>
      <c r="B58" s="17" t="s">
        <v>200</v>
      </c>
      <c r="C58" s="17" t="s">
        <v>24</v>
      </c>
      <c r="D58" s="17" t="s">
        <v>204</v>
      </c>
      <c r="E58" s="17">
        <v>82</v>
      </c>
      <c r="F58" s="17">
        <v>234</v>
      </c>
      <c r="G58" s="17" t="s">
        <v>205</v>
      </c>
      <c r="H58" s="17" t="s">
        <v>206</v>
      </c>
      <c r="I58" s="17" t="s">
        <v>58</v>
      </c>
    </row>
    <row r="59" spans="1:9" ht="30" customHeight="1" x14ac:dyDescent="0.25">
      <c r="A59" s="17" t="s">
        <v>879</v>
      </c>
      <c r="B59" s="17" t="s">
        <v>164</v>
      </c>
      <c r="C59" s="17" t="s">
        <v>24</v>
      </c>
      <c r="D59" s="17" t="s">
        <v>207</v>
      </c>
      <c r="E59" s="17">
        <v>153</v>
      </c>
      <c r="F59" s="17">
        <v>376</v>
      </c>
      <c r="G59" s="17" t="s">
        <v>208</v>
      </c>
      <c r="H59" s="17" t="s">
        <v>209</v>
      </c>
      <c r="I59" s="17" t="s">
        <v>50</v>
      </c>
    </row>
    <row r="60" spans="1:9" ht="30" customHeight="1" x14ac:dyDescent="0.25">
      <c r="A60" s="17" t="s">
        <v>878</v>
      </c>
      <c r="B60" s="17" t="s">
        <v>164</v>
      </c>
      <c r="C60" s="17" t="s">
        <v>31</v>
      </c>
      <c r="D60" s="17" t="s">
        <v>210</v>
      </c>
      <c r="E60" s="17">
        <v>734</v>
      </c>
      <c r="F60" s="17">
        <v>1697</v>
      </c>
      <c r="G60" s="17" t="s">
        <v>211</v>
      </c>
      <c r="H60" s="17">
        <v>2007</v>
      </c>
      <c r="I60" s="17" t="s">
        <v>50</v>
      </c>
    </row>
    <row r="61" spans="1:9" ht="30" customHeight="1" x14ac:dyDescent="0.25">
      <c r="A61" s="17" t="s">
        <v>877</v>
      </c>
      <c r="B61" s="17" t="s">
        <v>164</v>
      </c>
      <c r="C61" s="17" t="s">
        <v>31</v>
      </c>
      <c r="D61" s="17" t="s">
        <v>212</v>
      </c>
      <c r="E61" s="17">
        <v>85</v>
      </c>
      <c r="F61" s="17">
        <v>213</v>
      </c>
      <c r="G61" s="17" t="s">
        <v>120</v>
      </c>
      <c r="H61" s="17" t="s">
        <v>213</v>
      </c>
      <c r="I61" s="17" t="s">
        <v>50</v>
      </c>
    </row>
    <row r="62" spans="1:9" ht="30" customHeight="1" x14ac:dyDescent="0.25">
      <c r="A62" s="66" t="s">
        <v>876</v>
      </c>
      <c r="B62" s="66"/>
      <c r="C62" s="66"/>
      <c r="D62" s="66"/>
      <c r="E62" s="66"/>
      <c r="F62" s="66"/>
      <c r="G62" s="66"/>
      <c r="H62" s="66"/>
    </row>
  </sheetData>
  <mergeCells count="2">
    <mergeCell ref="A1:H1"/>
    <mergeCell ref="A62:H62"/>
  </mergeCells>
  <phoneticPr fontId="12" type="noConversion"/>
  <pageMargins left="0.7" right="0.7" top="0.75" bottom="0.75" header="0.3" footer="0.3"/>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0"/>
  <sheetViews>
    <sheetView workbookViewId="0">
      <selection activeCell="G10" sqref="G10"/>
    </sheetView>
  </sheetViews>
  <sheetFormatPr defaultColWidth="4.77734375" defaultRowHeight="13.8" x14ac:dyDescent="0.25"/>
  <cols>
    <col min="1" max="1" width="39.44140625" style="8" customWidth="1"/>
    <col min="2" max="2" width="11.77734375" style="8" customWidth="1"/>
    <col min="3" max="3" width="15.6640625" style="8" customWidth="1"/>
    <col min="4" max="4" width="24.109375" style="8" customWidth="1"/>
    <col min="5" max="5" width="13" style="8" customWidth="1"/>
    <col min="6" max="6" width="12.6640625" style="8" customWidth="1"/>
    <col min="7" max="7" width="56.33203125" style="8" customWidth="1"/>
    <col min="8" max="8" width="35" style="8" customWidth="1"/>
    <col min="9" max="9" width="41.33203125" style="8" customWidth="1"/>
    <col min="10" max="16384" width="4.77734375" style="8"/>
  </cols>
  <sheetData>
    <row r="1" spans="1:9" ht="15" customHeight="1" x14ac:dyDescent="0.25">
      <c r="A1" s="64" t="s">
        <v>214</v>
      </c>
      <c r="B1" s="65"/>
      <c r="C1" s="65"/>
      <c r="D1" s="65"/>
      <c r="E1" s="65"/>
      <c r="F1" s="65"/>
      <c r="G1" s="65"/>
      <c r="H1" s="65"/>
      <c r="I1" s="65"/>
    </row>
    <row r="2" spans="1:9" x14ac:dyDescent="0.25">
      <c r="A2" s="9" t="s">
        <v>14</v>
      </c>
      <c r="B2" s="9" t="s">
        <v>15</v>
      </c>
      <c r="C2" s="9" t="s">
        <v>934</v>
      </c>
      <c r="D2" s="9" t="s">
        <v>17</v>
      </c>
      <c r="E2" s="54" t="s">
        <v>948</v>
      </c>
      <c r="F2" s="9" t="s">
        <v>18</v>
      </c>
      <c r="G2" s="9" t="s">
        <v>19</v>
      </c>
      <c r="H2" s="9" t="s">
        <v>20</v>
      </c>
      <c r="I2" s="10" t="s">
        <v>21</v>
      </c>
    </row>
    <row r="3" spans="1:9" x14ac:dyDescent="0.25">
      <c r="A3" s="9" t="s">
        <v>215</v>
      </c>
      <c r="B3" s="9" t="s">
        <v>216</v>
      </c>
      <c r="C3" s="9" t="s">
        <v>31</v>
      </c>
      <c r="D3" s="9" t="s">
        <v>217</v>
      </c>
      <c r="E3" s="9">
        <v>21</v>
      </c>
      <c r="F3" s="9">
        <v>190</v>
      </c>
      <c r="G3" s="9" t="s">
        <v>218</v>
      </c>
      <c r="H3" s="9" t="s">
        <v>219</v>
      </c>
      <c r="I3" s="9" t="s">
        <v>220</v>
      </c>
    </row>
    <row r="4" spans="1:9" ht="27.6" x14ac:dyDescent="0.25">
      <c r="A4" s="9" t="s">
        <v>221</v>
      </c>
      <c r="B4" s="9" t="s">
        <v>222</v>
      </c>
      <c r="C4" s="9" t="s">
        <v>223</v>
      </c>
      <c r="D4" s="9" t="s">
        <v>224</v>
      </c>
      <c r="E4" s="9">
        <v>115</v>
      </c>
      <c r="F4" s="9">
        <v>239</v>
      </c>
      <c r="G4" s="9" t="s">
        <v>225</v>
      </c>
      <c r="H4" s="9" t="s">
        <v>226</v>
      </c>
      <c r="I4" s="9" t="s">
        <v>220</v>
      </c>
    </row>
    <row r="5" spans="1:9" ht="33.75" customHeight="1" x14ac:dyDescent="0.3">
      <c r="A5" s="11" t="s">
        <v>227</v>
      </c>
      <c r="B5" s="12" t="s">
        <v>228</v>
      </c>
      <c r="C5" s="12" t="s">
        <v>229</v>
      </c>
      <c r="D5" s="12" t="s">
        <v>230</v>
      </c>
      <c r="E5" s="12">
        <v>4397</v>
      </c>
      <c r="F5" s="12">
        <v>15458</v>
      </c>
      <c r="G5" s="13" t="s">
        <v>231</v>
      </c>
      <c r="H5" s="13" t="s">
        <v>232</v>
      </c>
      <c r="I5" s="13" t="s">
        <v>233</v>
      </c>
    </row>
    <row r="6" spans="1:9" ht="15.75" customHeight="1" x14ac:dyDescent="0.25">
      <c r="A6" s="12" t="s">
        <v>234</v>
      </c>
      <c r="B6" s="12" t="s">
        <v>30</v>
      </c>
      <c r="C6" s="12" t="s">
        <v>235</v>
      </c>
      <c r="D6" s="12" t="s">
        <v>236</v>
      </c>
      <c r="E6" s="14">
        <v>112945</v>
      </c>
      <c r="F6" s="14">
        <v>134667646</v>
      </c>
      <c r="G6" s="13" t="s">
        <v>237</v>
      </c>
      <c r="H6" s="13" t="s">
        <v>238</v>
      </c>
      <c r="I6" s="13" t="s">
        <v>239</v>
      </c>
    </row>
    <row r="7" spans="1:9" ht="15.75" customHeight="1" x14ac:dyDescent="0.25">
      <c r="A7" s="12" t="s">
        <v>240</v>
      </c>
      <c r="B7" s="12" t="s">
        <v>36</v>
      </c>
      <c r="C7" s="12" t="s">
        <v>241</v>
      </c>
      <c r="D7" s="12" t="s">
        <v>242</v>
      </c>
      <c r="E7" s="12">
        <v>121</v>
      </c>
      <c r="F7" s="13">
        <v>308</v>
      </c>
      <c r="G7" s="13" t="s">
        <v>243</v>
      </c>
      <c r="H7" s="13" t="s">
        <v>244</v>
      </c>
      <c r="I7" s="13" t="s">
        <v>40</v>
      </c>
    </row>
    <row r="8" spans="1:9" ht="31.5" customHeight="1" x14ac:dyDescent="0.25">
      <c r="A8" s="12" t="s">
        <v>245</v>
      </c>
      <c r="B8" s="12" t="s">
        <v>246</v>
      </c>
      <c r="C8" s="12" t="s">
        <v>31</v>
      </c>
      <c r="D8" s="12" t="s">
        <v>242</v>
      </c>
      <c r="E8" s="12">
        <v>14</v>
      </c>
      <c r="F8" s="13">
        <v>287</v>
      </c>
      <c r="G8" s="13" t="s">
        <v>247</v>
      </c>
      <c r="H8" s="13" t="s">
        <v>248</v>
      </c>
      <c r="I8" s="13" t="s">
        <v>220</v>
      </c>
    </row>
    <row r="9" spans="1:9" ht="17.25" customHeight="1" x14ac:dyDescent="0.25">
      <c r="A9" s="12" t="s">
        <v>249</v>
      </c>
      <c r="B9" s="12" t="s">
        <v>250</v>
      </c>
      <c r="C9" s="13"/>
      <c r="D9" s="12" t="s">
        <v>251</v>
      </c>
      <c r="E9" s="12">
        <v>1487</v>
      </c>
      <c r="F9" s="12">
        <v>1135908</v>
      </c>
      <c r="G9" s="13" t="s">
        <v>252</v>
      </c>
      <c r="H9" s="13" t="s">
        <v>253</v>
      </c>
      <c r="I9" s="13" t="s">
        <v>239</v>
      </c>
    </row>
    <row r="10" spans="1:9" ht="47.25" customHeight="1" x14ac:dyDescent="0.25">
      <c r="A10" s="12" t="s">
        <v>254</v>
      </c>
      <c r="B10" s="12" t="s">
        <v>65</v>
      </c>
      <c r="C10" s="12" t="s">
        <v>255</v>
      </c>
      <c r="D10" s="12" t="s">
        <v>256</v>
      </c>
      <c r="E10" s="12">
        <v>56</v>
      </c>
      <c r="F10" s="13">
        <v>142</v>
      </c>
      <c r="G10" s="13" t="s">
        <v>257</v>
      </c>
      <c r="H10" s="13" t="s">
        <v>258</v>
      </c>
      <c r="I10" s="13" t="s">
        <v>50</v>
      </c>
    </row>
    <row r="11" spans="1:9" ht="46.8" x14ac:dyDescent="0.25">
      <c r="A11" s="12" t="s">
        <v>259</v>
      </c>
      <c r="B11" s="12" t="s">
        <v>65</v>
      </c>
      <c r="C11" s="12" t="s">
        <v>255</v>
      </c>
      <c r="D11" s="12" t="s">
        <v>260</v>
      </c>
      <c r="E11" s="12">
        <v>68</v>
      </c>
      <c r="F11" s="13">
        <v>717</v>
      </c>
      <c r="G11" s="13" t="s">
        <v>261</v>
      </c>
      <c r="H11" s="13" t="s">
        <v>262</v>
      </c>
      <c r="I11" s="13" t="s">
        <v>239</v>
      </c>
    </row>
    <row r="12" spans="1:9" ht="15.75" customHeight="1" x14ac:dyDescent="0.25">
      <c r="A12" s="12" t="s">
        <v>263</v>
      </c>
      <c r="B12" s="12" t="s">
        <v>264</v>
      </c>
      <c r="C12" s="12" t="s">
        <v>223</v>
      </c>
      <c r="D12" s="52">
        <v>30</v>
      </c>
      <c r="E12" s="52">
        <v>2880</v>
      </c>
      <c r="F12" s="15">
        <v>15673</v>
      </c>
      <c r="G12" s="13" t="s">
        <v>265</v>
      </c>
      <c r="H12" s="13" t="s">
        <v>266</v>
      </c>
      <c r="I12" s="13" t="s">
        <v>50</v>
      </c>
    </row>
    <row r="13" spans="1:9" ht="15.75" customHeight="1" x14ac:dyDescent="0.25">
      <c r="A13" s="12" t="s">
        <v>267</v>
      </c>
      <c r="B13" s="12" t="s">
        <v>116</v>
      </c>
      <c r="C13" s="12" t="s">
        <v>223</v>
      </c>
      <c r="D13" s="12" t="s">
        <v>268</v>
      </c>
      <c r="E13" s="12">
        <v>410</v>
      </c>
      <c r="F13" s="13">
        <v>7646</v>
      </c>
      <c r="G13" s="13" t="s">
        <v>269</v>
      </c>
      <c r="H13" s="13" t="s">
        <v>270</v>
      </c>
      <c r="I13" s="13" t="s">
        <v>271</v>
      </c>
    </row>
    <row r="14" spans="1:9" ht="47.25" customHeight="1" x14ac:dyDescent="0.25">
      <c r="A14" s="12" t="s">
        <v>272</v>
      </c>
      <c r="B14" s="12" t="s">
        <v>65</v>
      </c>
      <c r="C14" s="12" t="s">
        <v>255</v>
      </c>
      <c r="D14" s="12" t="s">
        <v>273</v>
      </c>
      <c r="E14" s="12">
        <v>195</v>
      </c>
      <c r="F14" s="13">
        <v>215</v>
      </c>
      <c r="G14" s="13" t="s">
        <v>274</v>
      </c>
      <c r="H14" s="13" t="s">
        <v>275</v>
      </c>
      <c r="I14" s="13" t="s">
        <v>239</v>
      </c>
    </row>
    <row r="15" spans="1:9" ht="31.2" x14ac:dyDescent="0.25">
      <c r="A15" s="12" t="s">
        <v>276</v>
      </c>
      <c r="B15" s="12" t="s">
        <v>65</v>
      </c>
      <c r="C15" s="12" t="s">
        <v>229</v>
      </c>
      <c r="D15" s="12" t="s">
        <v>277</v>
      </c>
      <c r="E15" s="14">
        <v>17590</v>
      </c>
      <c r="F15" s="14">
        <v>17796365</v>
      </c>
      <c r="G15" s="13" t="s">
        <v>278</v>
      </c>
      <c r="H15" s="13" t="s">
        <v>279</v>
      </c>
      <c r="I15" s="13" t="s">
        <v>271</v>
      </c>
    </row>
    <row r="16" spans="1:9" ht="31.5" customHeight="1" x14ac:dyDescent="0.25">
      <c r="A16" s="12" t="s">
        <v>280</v>
      </c>
      <c r="B16" s="12" t="s">
        <v>30</v>
      </c>
      <c r="C16" s="13" t="s">
        <v>281</v>
      </c>
      <c r="D16" s="13" t="s">
        <v>59</v>
      </c>
      <c r="E16" s="13">
        <v>900</v>
      </c>
      <c r="F16" s="12">
        <v>807050</v>
      </c>
      <c r="G16" s="13" t="s">
        <v>282</v>
      </c>
      <c r="H16" s="13" t="s">
        <v>283</v>
      </c>
      <c r="I16" s="13" t="s">
        <v>50</v>
      </c>
    </row>
    <row r="17" spans="1:9" ht="17.25" customHeight="1" x14ac:dyDescent="0.25">
      <c r="A17" s="12" t="s">
        <v>284</v>
      </c>
      <c r="B17" s="12" t="s">
        <v>36</v>
      </c>
      <c r="C17" s="12" t="s">
        <v>285</v>
      </c>
      <c r="D17" s="12" t="s">
        <v>286</v>
      </c>
      <c r="E17" s="12">
        <v>237</v>
      </c>
      <c r="F17" s="13">
        <v>292</v>
      </c>
      <c r="G17" s="13" t="s">
        <v>287</v>
      </c>
      <c r="H17" s="13" t="s">
        <v>288</v>
      </c>
      <c r="I17" s="13" t="s">
        <v>50</v>
      </c>
    </row>
    <row r="18" spans="1:9" ht="31.5" customHeight="1" x14ac:dyDescent="0.25">
      <c r="A18" s="13" t="s">
        <v>289</v>
      </c>
      <c r="B18" s="12" t="s">
        <v>290</v>
      </c>
      <c r="C18" s="12" t="s">
        <v>59</v>
      </c>
      <c r="D18" s="12" t="s">
        <v>291</v>
      </c>
      <c r="E18" s="12">
        <v>1033</v>
      </c>
      <c r="F18" s="12">
        <v>8975</v>
      </c>
      <c r="G18" s="13" t="s">
        <v>292</v>
      </c>
      <c r="H18" s="13" t="s">
        <v>293</v>
      </c>
      <c r="I18" s="13" t="s">
        <v>294</v>
      </c>
    </row>
    <row r="19" spans="1:9" ht="15.6" x14ac:dyDescent="0.25">
      <c r="A19" s="13" t="s">
        <v>295</v>
      </c>
      <c r="B19" s="12" t="s">
        <v>296</v>
      </c>
      <c r="C19" s="12" t="s">
        <v>31</v>
      </c>
      <c r="D19" s="12" t="s">
        <v>297</v>
      </c>
      <c r="E19" s="14">
        <v>40150</v>
      </c>
      <c r="F19" s="14">
        <v>6220349</v>
      </c>
      <c r="G19" s="13" t="s">
        <v>298</v>
      </c>
      <c r="H19" s="13" t="s">
        <v>299</v>
      </c>
      <c r="I19" s="13" t="s">
        <v>300</v>
      </c>
    </row>
    <row r="20" spans="1:9" ht="31.5" customHeight="1" x14ac:dyDescent="0.25">
      <c r="A20" s="12" t="s">
        <v>301</v>
      </c>
      <c r="B20" s="12" t="s">
        <v>116</v>
      </c>
      <c r="C20" s="12" t="s">
        <v>302</v>
      </c>
      <c r="D20" s="12" t="s">
        <v>303</v>
      </c>
      <c r="E20" s="12">
        <v>66</v>
      </c>
      <c r="F20" s="13">
        <v>1341</v>
      </c>
      <c r="G20" s="13" t="s">
        <v>304</v>
      </c>
      <c r="H20" s="13" t="s">
        <v>305</v>
      </c>
      <c r="I20" s="13" t="s">
        <v>58</v>
      </c>
    </row>
    <row r="21" spans="1:9" ht="31.2" x14ac:dyDescent="0.25">
      <c r="A21" s="12" t="s">
        <v>306</v>
      </c>
      <c r="B21" s="12" t="s">
        <v>51</v>
      </c>
      <c r="C21" s="12" t="s">
        <v>31</v>
      </c>
      <c r="D21" s="13" t="s">
        <v>307</v>
      </c>
      <c r="E21" s="13">
        <v>14</v>
      </c>
      <c r="F21" s="13">
        <v>183</v>
      </c>
      <c r="G21" s="13" t="s">
        <v>308</v>
      </c>
      <c r="H21" s="13" t="s">
        <v>309</v>
      </c>
      <c r="I21" s="13" t="s">
        <v>50</v>
      </c>
    </row>
    <row r="22" spans="1:9" ht="31.5" customHeight="1" x14ac:dyDescent="0.25">
      <c r="A22" s="12" t="s">
        <v>310</v>
      </c>
      <c r="B22" s="12" t="s">
        <v>290</v>
      </c>
      <c r="C22" s="12" t="s">
        <v>31</v>
      </c>
      <c r="D22" s="13" t="s">
        <v>59</v>
      </c>
      <c r="E22" s="13">
        <v>1465</v>
      </c>
      <c r="F22" s="13">
        <v>9622</v>
      </c>
      <c r="G22" s="13" t="s">
        <v>311</v>
      </c>
      <c r="H22" s="13" t="s">
        <v>312</v>
      </c>
      <c r="I22" s="13" t="s">
        <v>239</v>
      </c>
    </row>
    <row r="23" spans="1:9" ht="15.6" x14ac:dyDescent="0.25">
      <c r="A23" s="12" t="s">
        <v>313</v>
      </c>
      <c r="B23" s="12" t="s">
        <v>112</v>
      </c>
      <c r="C23" s="12" t="s">
        <v>31</v>
      </c>
      <c r="D23" s="12" t="s">
        <v>314</v>
      </c>
      <c r="E23" s="12">
        <v>27</v>
      </c>
      <c r="F23" s="13">
        <v>496</v>
      </c>
      <c r="G23" s="13" t="s">
        <v>315</v>
      </c>
      <c r="H23" s="13" t="s">
        <v>316</v>
      </c>
      <c r="I23" s="13" t="s">
        <v>50</v>
      </c>
    </row>
    <row r="24" spans="1:9" ht="31.5" customHeight="1" x14ac:dyDescent="0.25">
      <c r="A24" s="12" t="s">
        <v>317</v>
      </c>
      <c r="B24" s="12" t="s">
        <v>164</v>
      </c>
      <c r="C24" s="12" t="s">
        <v>229</v>
      </c>
      <c r="D24" s="12" t="s">
        <v>318</v>
      </c>
      <c r="E24" s="12">
        <v>40</v>
      </c>
      <c r="F24" s="13">
        <v>977</v>
      </c>
      <c r="G24" s="13" t="s">
        <v>319</v>
      </c>
      <c r="H24" s="13" t="s">
        <v>320</v>
      </c>
      <c r="I24" s="13" t="s">
        <v>271</v>
      </c>
    </row>
    <row r="25" spans="1:9" ht="31.2" x14ac:dyDescent="0.25">
      <c r="A25" s="12" t="s">
        <v>321</v>
      </c>
      <c r="B25" s="12" t="s">
        <v>322</v>
      </c>
      <c r="C25" s="13" t="s">
        <v>323</v>
      </c>
      <c r="D25" s="12" t="s">
        <v>324</v>
      </c>
      <c r="E25" s="12">
        <v>217</v>
      </c>
      <c r="F25" s="13">
        <v>626</v>
      </c>
      <c r="G25" s="13" t="s">
        <v>325</v>
      </c>
      <c r="H25" s="13" t="s">
        <v>326</v>
      </c>
      <c r="I25" s="13" t="s">
        <v>327</v>
      </c>
    </row>
    <row r="26" spans="1:9" ht="31.5" customHeight="1" x14ac:dyDescent="0.25">
      <c r="A26" s="12" t="s">
        <v>328</v>
      </c>
      <c r="B26" s="12" t="s">
        <v>30</v>
      </c>
      <c r="C26" s="13" t="s">
        <v>59</v>
      </c>
      <c r="D26" s="12" t="s">
        <v>329</v>
      </c>
      <c r="E26" s="12">
        <v>195</v>
      </c>
      <c r="F26" s="13">
        <v>660</v>
      </c>
      <c r="G26" s="13" t="s">
        <v>330</v>
      </c>
      <c r="H26" s="13" t="s">
        <v>331</v>
      </c>
      <c r="I26" s="13" t="s">
        <v>239</v>
      </c>
    </row>
    <row r="27" spans="1:9" ht="15.6" x14ac:dyDescent="0.25">
      <c r="A27" s="12" t="s">
        <v>332</v>
      </c>
      <c r="B27" s="12" t="s">
        <v>333</v>
      </c>
      <c r="C27" s="12" t="s">
        <v>334</v>
      </c>
      <c r="D27" s="13" t="s">
        <v>59</v>
      </c>
      <c r="E27" s="13">
        <v>25</v>
      </c>
      <c r="F27" s="13">
        <v>172</v>
      </c>
      <c r="G27" s="13" t="s">
        <v>335</v>
      </c>
      <c r="H27" s="13" t="s">
        <v>336</v>
      </c>
      <c r="I27" s="13" t="s">
        <v>50</v>
      </c>
    </row>
    <row r="28" spans="1:9" ht="15.75" customHeight="1" x14ac:dyDescent="0.25">
      <c r="A28" s="12" t="s">
        <v>337</v>
      </c>
      <c r="B28" s="12" t="s">
        <v>338</v>
      </c>
      <c r="C28" s="12" t="s">
        <v>334</v>
      </c>
      <c r="D28" s="13" t="s">
        <v>59</v>
      </c>
      <c r="E28" s="15">
        <v>91530</v>
      </c>
      <c r="F28" s="14">
        <v>12904324</v>
      </c>
      <c r="G28" s="13" t="s">
        <v>339</v>
      </c>
      <c r="H28" s="13" t="s">
        <v>340</v>
      </c>
      <c r="I28" s="13" t="s">
        <v>341</v>
      </c>
    </row>
    <row r="29" spans="1:9" ht="15.6" x14ac:dyDescent="0.25">
      <c r="A29" s="12" t="s">
        <v>342</v>
      </c>
      <c r="B29" s="12" t="s">
        <v>343</v>
      </c>
      <c r="C29" s="12" t="s">
        <v>334</v>
      </c>
      <c r="D29" s="13" t="s">
        <v>344</v>
      </c>
      <c r="E29" s="13">
        <v>10099</v>
      </c>
      <c r="F29" s="14">
        <v>3723475</v>
      </c>
      <c r="G29" s="13" t="s">
        <v>345</v>
      </c>
      <c r="H29" s="13" t="s">
        <v>346</v>
      </c>
      <c r="I29" s="13" t="s">
        <v>347</v>
      </c>
    </row>
    <row r="30" spans="1:9" ht="17.25" customHeight="1" x14ac:dyDescent="0.25">
      <c r="A30" s="12" t="s">
        <v>348</v>
      </c>
      <c r="B30" s="12" t="s">
        <v>65</v>
      </c>
      <c r="C30" s="13" t="s">
        <v>59</v>
      </c>
      <c r="D30" s="12" t="s">
        <v>349</v>
      </c>
      <c r="E30" s="12">
        <v>57</v>
      </c>
      <c r="F30" s="13">
        <v>1193</v>
      </c>
      <c r="G30" s="13" t="s">
        <v>350</v>
      </c>
      <c r="H30" s="13" t="s">
        <v>59</v>
      </c>
      <c r="I30" s="13" t="s">
        <v>271</v>
      </c>
    </row>
    <row r="31" spans="1:9" ht="46.8" x14ac:dyDescent="0.25">
      <c r="A31" s="12" t="s">
        <v>351</v>
      </c>
      <c r="B31" s="12" t="s">
        <v>88</v>
      </c>
      <c r="C31" s="12" t="s">
        <v>352</v>
      </c>
      <c r="D31" s="13" t="s">
        <v>353</v>
      </c>
      <c r="E31" s="13">
        <v>2272</v>
      </c>
      <c r="F31" s="13">
        <v>343486</v>
      </c>
      <c r="G31" s="13" t="s">
        <v>354</v>
      </c>
      <c r="H31" s="13" t="s">
        <v>355</v>
      </c>
      <c r="I31" s="13" t="s">
        <v>347</v>
      </c>
    </row>
    <row r="32" spans="1:9" ht="15.6" x14ac:dyDescent="0.25">
      <c r="A32" s="12" t="s">
        <v>356</v>
      </c>
      <c r="B32" s="12" t="s">
        <v>65</v>
      </c>
      <c r="C32" s="12" t="s">
        <v>334</v>
      </c>
      <c r="D32" s="12" t="s">
        <v>357</v>
      </c>
      <c r="E32" s="12">
        <v>2863</v>
      </c>
      <c r="F32" s="14">
        <v>332056</v>
      </c>
      <c r="G32" s="13" t="s">
        <v>358</v>
      </c>
      <c r="H32" s="13" t="s">
        <v>359</v>
      </c>
      <c r="I32" s="13" t="s">
        <v>360</v>
      </c>
    </row>
    <row r="33" spans="1:9" ht="31.2" x14ac:dyDescent="0.25">
      <c r="A33" s="12" t="s">
        <v>361</v>
      </c>
      <c r="B33" s="12" t="s">
        <v>65</v>
      </c>
      <c r="C33" s="12" t="s">
        <v>334</v>
      </c>
      <c r="D33" s="13" t="s">
        <v>59</v>
      </c>
      <c r="E33" s="13">
        <v>139</v>
      </c>
      <c r="F33" s="13">
        <v>1148</v>
      </c>
      <c r="G33" s="13" t="s">
        <v>362</v>
      </c>
      <c r="H33" s="13" t="s">
        <v>363</v>
      </c>
      <c r="I33" s="13" t="s">
        <v>50</v>
      </c>
    </row>
    <row r="34" spans="1:9" ht="15.6" x14ac:dyDescent="0.3">
      <c r="A34" s="12" t="s">
        <v>364</v>
      </c>
      <c r="B34" s="12" t="s">
        <v>365</v>
      </c>
      <c r="C34" s="12" t="s">
        <v>334</v>
      </c>
      <c r="D34" s="16" t="s">
        <v>366</v>
      </c>
      <c r="E34" s="16">
        <v>16</v>
      </c>
      <c r="F34" s="13">
        <v>1434</v>
      </c>
      <c r="G34" s="13" t="s">
        <v>367</v>
      </c>
      <c r="H34" s="13" t="s">
        <v>368</v>
      </c>
      <c r="I34" s="13" t="s">
        <v>50</v>
      </c>
    </row>
    <row r="35" spans="1:9" ht="31.2" x14ac:dyDescent="0.25">
      <c r="A35" s="12" t="s">
        <v>369</v>
      </c>
      <c r="B35" s="12" t="s">
        <v>164</v>
      </c>
      <c r="C35" s="13" t="s">
        <v>59</v>
      </c>
      <c r="D35" s="13" t="s">
        <v>59</v>
      </c>
      <c r="E35" s="13">
        <v>245</v>
      </c>
      <c r="F35" s="13">
        <v>752</v>
      </c>
      <c r="G35" s="13" t="s">
        <v>370</v>
      </c>
      <c r="H35" s="13" t="s">
        <v>371</v>
      </c>
      <c r="I35" s="13" t="s">
        <v>220</v>
      </c>
    </row>
    <row r="36" spans="1:9" ht="31.2" x14ac:dyDescent="0.25">
      <c r="A36" s="12" t="s">
        <v>372</v>
      </c>
      <c r="B36" s="12" t="s">
        <v>65</v>
      </c>
      <c r="C36" s="13" t="s">
        <v>59</v>
      </c>
      <c r="D36" s="12" t="s">
        <v>373</v>
      </c>
      <c r="E36" s="12">
        <v>190</v>
      </c>
      <c r="F36" s="13">
        <v>473</v>
      </c>
      <c r="G36" s="13" t="s">
        <v>374</v>
      </c>
      <c r="H36" s="13" t="s">
        <v>375</v>
      </c>
      <c r="I36" s="13" t="s">
        <v>239</v>
      </c>
    </row>
    <row r="37" spans="1:9" ht="31.2" x14ac:dyDescent="0.25">
      <c r="A37" s="12" t="s">
        <v>376</v>
      </c>
      <c r="B37" s="12" t="s">
        <v>116</v>
      </c>
      <c r="C37" s="13" t="s">
        <v>59</v>
      </c>
      <c r="D37" s="12" t="s">
        <v>377</v>
      </c>
      <c r="E37" s="12">
        <v>56</v>
      </c>
      <c r="F37" s="13">
        <v>174</v>
      </c>
      <c r="G37" s="13" t="s">
        <v>378</v>
      </c>
      <c r="H37" s="13" t="s">
        <v>379</v>
      </c>
      <c r="I37" s="13" t="s">
        <v>220</v>
      </c>
    </row>
    <row r="38" spans="1:9" ht="31.2" x14ac:dyDescent="0.25">
      <c r="A38" s="12" t="s">
        <v>380</v>
      </c>
      <c r="B38" s="12" t="s">
        <v>112</v>
      </c>
      <c r="C38" s="13" t="s">
        <v>59</v>
      </c>
      <c r="D38" s="12" t="s">
        <v>381</v>
      </c>
      <c r="E38" s="12">
        <v>25925</v>
      </c>
      <c r="F38" s="14">
        <v>2452282</v>
      </c>
      <c r="G38" s="13" t="s">
        <v>382</v>
      </c>
      <c r="H38" s="13" t="s">
        <v>383</v>
      </c>
      <c r="I38" s="13" t="s">
        <v>347</v>
      </c>
    </row>
    <row r="39" spans="1:9" ht="17.25" customHeight="1" x14ac:dyDescent="0.25">
      <c r="A39" s="12" t="s">
        <v>384</v>
      </c>
      <c r="B39" s="12" t="s">
        <v>200</v>
      </c>
      <c r="C39" s="12" t="s">
        <v>334</v>
      </c>
      <c r="D39" s="12" t="s">
        <v>385</v>
      </c>
      <c r="E39" s="12">
        <v>147</v>
      </c>
      <c r="F39" s="13">
        <v>410</v>
      </c>
      <c r="G39" s="13" t="s">
        <v>386</v>
      </c>
      <c r="H39" s="13" t="s">
        <v>387</v>
      </c>
      <c r="I39" s="13" t="s">
        <v>220</v>
      </c>
    </row>
    <row r="40" spans="1:9" ht="17.25" customHeight="1" x14ac:dyDescent="0.25">
      <c r="A40" s="12" t="s">
        <v>388</v>
      </c>
      <c r="B40" s="12" t="s">
        <v>389</v>
      </c>
      <c r="C40" s="12" t="s">
        <v>334</v>
      </c>
      <c r="D40" s="13" t="s">
        <v>59</v>
      </c>
      <c r="E40" s="13">
        <v>74</v>
      </c>
      <c r="F40" s="13">
        <v>437</v>
      </c>
      <c r="G40" s="13" t="s">
        <v>390</v>
      </c>
      <c r="H40" s="13" t="s">
        <v>391</v>
      </c>
      <c r="I40" s="13" t="s">
        <v>220</v>
      </c>
    </row>
    <row r="41" spans="1:9" ht="17.25" customHeight="1" x14ac:dyDescent="0.25">
      <c r="A41" s="12" t="s">
        <v>392</v>
      </c>
      <c r="B41" s="12" t="s">
        <v>62</v>
      </c>
      <c r="C41" s="12" t="s">
        <v>334</v>
      </c>
      <c r="D41" s="13" t="s">
        <v>59</v>
      </c>
      <c r="E41" s="13">
        <v>26605</v>
      </c>
      <c r="F41" s="13">
        <v>2188720</v>
      </c>
      <c r="G41" s="13" t="s">
        <v>393</v>
      </c>
      <c r="H41" s="13" t="s">
        <v>394</v>
      </c>
      <c r="I41" s="13" t="s">
        <v>395</v>
      </c>
    </row>
    <row r="42" spans="1:9" ht="15.75" customHeight="1" x14ac:dyDescent="0.25">
      <c r="A42" s="12" t="s">
        <v>396</v>
      </c>
      <c r="B42" s="13" t="s">
        <v>65</v>
      </c>
      <c r="C42" s="12" t="s">
        <v>334</v>
      </c>
      <c r="D42" s="13" t="s">
        <v>59</v>
      </c>
      <c r="E42" s="13">
        <v>32</v>
      </c>
      <c r="F42" s="13">
        <v>46</v>
      </c>
      <c r="G42" s="13" t="s">
        <v>397</v>
      </c>
      <c r="H42" s="13" t="s">
        <v>398</v>
      </c>
      <c r="I42" s="13" t="s">
        <v>220</v>
      </c>
    </row>
    <row r="43" spans="1:9" ht="15.75" customHeight="1" x14ac:dyDescent="0.25">
      <c r="A43" s="12" t="s">
        <v>399</v>
      </c>
      <c r="B43" s="12" t="s">
        <v>36</v>
      </c>
      <c r="C43" s="12" t="s">
        <v>334</v>
      </c>
      <c r="D43" s="12" t="s">
        <v>400</v>
      </c>
      <c r="E43" s="12">
        <v>55</v>
      </c>
      <c r="F43" s="13">
        <v>465</v>
      </c>
      <c r="G43" s="13" t="s">
        <v>401</v>
      </c>
      <c r="H43" s="13" t="s">
        <v>402</v>
      </c>
      <c r="I43" s="13" t="s">
        <v>220</v>
      </c>
    </row>
    <row r="44" spans="1:9" ht="48" customHeight="1" x14ac:dyDescent="0.25">
      <c r="A44" s="12" t="s">
        <v>403</v>
      </c>
      <c r="B44" s="12" t="s">
        <v>65</v>
      </c>
      <c r="C44" s="12" t="s">
        <v>229</v>
      </c>
      <c r="D44" s="13" t="s">
        <v>404</v>
      </c>
      <c r="E44" s="13">
        <v>2922</v>
      </c>
      <c r="F44" s="13">
        <v>48040</v>
      </c>
      <c r="G44" s="13" t="s">
        <v>405</v>
      </c>
      <c r="H44" s="13" t="s">
        <v>406</v>
      </c>
      <c r="I44" s="13" t="s">
        <v>271</v>
      </c>
    </row>
    <row r="45" spans="1:9" ht="17.25" customHeight="1" x14ac:dyDescent="0.25">
      <c r="A45" s="12" t="s">
        <v>407</v>
      </c>
      <c r="B45" s="12" t="s">
        <v>196</v>
      </c>
      <c r="C45" s="12" t="s">
        <v>408</v>
      </c>
      <c r="D45" s="12" t="s">
        <v>409</v>
      </c>
      <c r="E45" s="12">
        <v>79</v>
      </c>
      <c r="F45" s="13">
        <v>4034</v>
      </c>
      <c r="G45" s="13" t="s">
        <v>410</v>
      </c>
      <c r="H45" s="13" t="s">
        <v>411</v>
      </c>
      <c r="I45" s="13" t="s">
        <v>271</v>
      </c>
    </row>
    <row r="46" spans="1:9" ht="15.75" customHeight="1" x14ac:dyDescent="0.25">
      <c r="A46" s="12" t="s">
        <v>412</v>
      </c>
      <c r="B46" s="12" t="s">
        <v>196</v>
      </c>
      <c r="C46" s="13" t="s">
        <v>59</v>
      </c>
      <c r="D46" s="12" t="s">
        <v>413</v>
      </c>
      <c r="E46" s="12">
        <v>24</v>
      </c>
      <c r="F46" s="13">
        <v>107</v>
      </c>
      <c r="G46" s="13" t="s">
        <v>414</v>
      </c>
      <c r="H46" s="13" t="s">
        <v>415</v>
      </c>
      <c r="I46" s="13" t="s">
        <v>220</v>
      </c>
    </row>
    <row r="47" spans="1:9" ht="17.25" customHeight="1" x14ac:dyDescent="0.25">
      <c r="A47" s="12" t="s">
        <v>416</v>
      </c>
      <c r="B47" s="12" t="s">
        <v>190</v>
      </c>
      <c r="C47" s="12" t="s">
        <v>417</v>
      </c>
      <c r="D47" s="12" t="s">
        <v>418</v>
      </c>
      <c r="E47" s="12">
        <v>20</v>
      </c>
      <c r="F47" s="13">
        <v>28</v>
      </c>
      <c r="G47" s="13" t="s">
        <v>419</v>
      </c>
      <c r="H47" s="13" t="s">
        <v>420</v>
      </c>
      <c r="I47" s="13" t="s">
        <v>220</v>
      </c>
    </row>
    <row r="48" spans="1:9" ht="17.25" customHeight="1" x14ac:dyDescent="0.25">
      <c r="A48" s="12" t="s">
        <v>421</v>
      </c>
      <c r="B48" s="12" t="s">
        <v>190</v>
      </c>
      <c r="C48" s="12" t="s">
        <v>334</v>
      </c>
      <c r="D48" s="12" t="s">
        <v>422</v>
      </c>
      <c r="E48" s="12">
        <v>63</v>
      </c>
      <c r="F48" s="13">
        <v>460</v>
      </c>
      <c r="G48" s="13" t="s">
        <v>423</v>
      </c>
      <c r="H48" s="13" t="s">
        <v>424</v>
      </c>
      <c r="I48" s="13" t="s">
        <v>220</v>
      </c>
    </row>
    <row r="49" spans="1:9" ht="17.25" customHeight="1" x14ac:dyDescent="0.25">
      <c r="A49" s="12" t="s">
        <v>425</v>
      </c>
      <c r="B49" s="12" t="s">
        <v>426</v>
      </c>
      <c r="C49" s="12" t="s">
        <v>223</v>
      </c>
      <c r="D49" s="12">
        <v>28.96</v>
      </c>
      <c r="E49" s="12">
        <v>23</v>
      </c>
      <c r="F49" s="13">
        <v>103</v>
      </c>
      <c r="G49" s="13" t="s">
        <v>427</v>
      </c>
      <c r="H49" s="13" t="s">
        <v>428</v>
      </c>
      <c r="I49" s="13" t="s">
        <v>220</v>
      </c>
    </row>
    <row r="50" spans="1:9" ht="72" customHeight="1" x14ac:dyDescent="0.25">
      <c r="A50" s="12" t="s">
        <v>429</v>
      </c>
      <c r="B50" s="12" t="s">
        <v>116</v>
      </c>
      <c r="C50" s="12" t="s">
        <v>417</v>
      </c>
      <c r="D50" s="12" t="s">
        <v>430</v>
      </c>
      <c r="E50" s="12">
        <v>194</v>
      </c>
      <c r="F50" s="13">
        <v>1026</v>
      </c>
      <c r="G50" s="13" t="s">
        <v>431</v>
      </c>
      <c r="H50" s="13" t="s">
        <v>432</v>
      </c>
      <c r="I50" s="13" t="s">
        <v>58</v>
      </c>
    </row>
    <row r="51" spans="1:9" ht="15.6" x14ac:dyDescent="0.25">
      <c r="A51" s="12" t="s">
        <v>433</v>
      </c>
      <c r="B51" s="12" t="s">
        <v>65</v>
      </c>
      <c r="C51" s="12" t="s">
        <v>223</v>
      </c>
      <c r="D51" s="12">
        <v>32</v>
      </c>
      <c r="E51" s="12">
        <v>313</v>
      </c>
      <c r="F51" s="13">
        <v>6141</v>
      </c>
      <c r="G51" s="13" t="s">
        <v>434</v>
      </c>
      <c r="H51" s="13" t="s">
        <v>435</v>
      </c>
      <c r="I51" s="13" t="s">
        <v>271</v>
      </c>
    </row>
    <row r="52" spans="1:9" ht="31.2" x14ac:dyDescent="0.25">
      <c r="A52" s="12" t="s">
        <v>436</v>
      </c>
      <c r="B52" s="12" t="s">
        <v>36</v>
      </c>
      <c r="C52" s="12" t="s">
        <v>334</v>
      </c>
      <c r="D52" s="12" t="s">
        <v>437</v>
      </c>
      <c r="E52" s="12">
        <v>125178</v>
      </c>
      <c r="F52" s="14">
        <v>14239197</v>
      </c>
      <c r="G52" s="13" t="s">
        <v>438</v>
      </c>
      <c r="H52" s="13" t="s">
        <v>439</v>
      </c>
      <c r="I52" s="13" t="s">
        <v>440</v>
      </c>
    </row>
    <row r="53" spans="1:9" ht="31.2" x14ac:dyDescent="0.25">
      <c r="A53" s="12" t="s">
        <v>441</v>
      </c>
      <c r="B53" s="12" t="s">
        <v>30</v>
      </c>
      <c r="C53" s="12" t="s">
        <v>442</v>
      </c>
      <c r="D53" s="13" t="s">
        <v>59</v>
      </c>
      <c r="E53" s="13">
        <v>149</v>
      </c>
      <c r="F53" s="13">
        <v>191</v>
      </c>
      <c r="G53" s="13" t="s">
        <v>443</v>
      </c>
      <c r="H53" s="13" t="s">
        <v>444</v>
      </c>
      <c r="I53" s="13" t="s">
        <v>445</v>
      </c>
    </row>
    <row r="54" spans="1:9" ht="15.6" x14ac:dyDescent="0.25">
      <c r="A54" s="12" t="s">
        <v>446</v>
      </c>
      <c r="B54" s="12" t="s">
        <v>200</v>
      </c>
      <c r="C54" s="12" t="s">
        <v>223</v>
      </c>
      <c r="D54" s="12" t="s">
        <v>447</v>
      </c>
      <c r="E54" s="12">
        <v>22</v>
      </c>
      <c r="F54" s="13">
        <v>652</v>
      </c>
      <c r="G54" s="13" t="s">
        <v>448</v>
      </c>
      <c r="H54" s="13" t="s">
        <v>449</v>
      </c>
      <c r="I54" s="13" t="s">
        <v>271</v>
      </c>
    </row>
    <row r="55" spans="1:9" ht="62.4" x14ac:dyDescent="0.25">
      <c r="A55" s="12" t="s">
        <v>450</v>
      </c>
      <c r="B55" s="12" t="s">
        <v>112</v>
      </c>
      <c r="C55" s="12" t="s">
        <v>24</v>
      </c>
      <c r="D55" s="12" t="s">
        <v>451</v>
      </c>
      <c r="E55" s="12">
        <v>48</v>
      </c>
      <c r="F55" s="13">
        <v>150</v>
      </c>
      <c r="G55" s="13" t="s">
        <v>452</v>
      </c>
      <c r="H55" s="13" t="s">
        <v>453</v>
      </c>
      <c r="I55" s="13" t="s">
        <v>220</v>
      </c>
    </row>
    <row r="56" spans="1:9" ht="15.6" x14ac:dyDescent="0.25">
      <c r="A56" s="12" t="s">
        <v>454</v>
      </c>
      <c r="B56" s="12" t="s">
        <v>200</v>
      </c>
      <c r="C56" s="12" t="s">
        <v>24</v>
      </c>
      <c r="D56" s="13" t="s">
        <v>59</v>
      </c>
      <c r="E56" s="13">
        <v>1602</v>
      </c>
      <c r="F56" s="13">
        <v>13508</v>
      </c>
      <c r="G56" s="13" t="s">
        <v>455</v>
      </c>
      <c r="H56" s="13" t="s">
        <v>456</v>
      </c>
      <c r="I56" s="13" t="s">
        <v>271</v>
      </c>
    </row>
    <row r="57" spans="1:9" ht="31.2" x14ac:dyDescent="0.25">
      <c r="A57" s="12" t="s">
        <v>457</v>
      </c>
      <c r="B57" s="12" t="s">
        <v>30</v>
      </c>
      <c r="C57" s="13" t="s">
        <v>59</v>
      </c>
      <c r="D57" s="13" t="s">
        <v>59</v>
      </c>
      <c r="E57" s="13">
        <v>76</v>
      </c>
      <c r="F57" s="13">
        <v>305</v>
      </c>
      <c r="G57" s="13" t="s">
        <v>458</v>
      </c>
      <c r="H57" s="13" t="s">
        <v>459</v>
      </c>
      <c r="I57" s="13" t="s">
        <v>239</v>
      </c>
    </row>
    <row r="58" spans="1:9" ht="31.2" x14ac:dyDescent="0.25">
      <c r="A58" s="12" t="s">
        <v>460</v>
      </c>
      <c r="B58" s="12" t="s">
        <v>168</v>
      </c>
      <c r="C58" s="12" t="s">
        <v>42</v>
      </c>
      <c r="D58" s="12" t="s">
        <v>461</v>
      </c>
      <c r="E58" s="12">
        <v>260</v>
      </c>
      <c r="F58" s="13">
        <v>1191</v>
      </c>
      <c r="G58" s="13" t="s">
        <v>462</v>
      </c>
      <c r="H58" s="13" t="s">
        <v>463</v>
      </c>
      <c r="I58" s="13" t="s">
        <v>58</v>
      </c>
    </row>
    <row r="59" spans="1:9" ht="15.6" x14ac:dyDescent="0.25">
      <c r="A59" s="12" t="s">
        <v>464</v>
      </c>
      <c r="B59" s="12" t="s">
        <v>88</v>
      </c>
      <c r="C59" s="13" t="s">
        <v>59</v>
      </c>
      <c r="D59" s="12" t="s">
        <v>465</v>
      </c>
      <c r="E59" s="12">
        <v>488</v>
      </c>
      <c r="F59" s="13">
        <v>62323</v>
      </c>
      <c r="G59" s="13" t="s">
        <v>466</v>
      </c>
      <c r="H59" s="13" t="s">
        <v>59</v>
      </c>
      <c r="I59" s="13" t="s">
        <v>347</v>
      </c>
    </row>
    <row r="60" spans="1:9" ht="15.6" x14ac:dyDescent="0.25">
      <c r="A60" s="12" t="s">
        <v>467</v>
      </c>
      <c r="B60" s="12" t="s">
        <v>164</v>
      </c>
      <c r="C60" s="13" t="s">
        <v>59</v>
      </c>
      <c r="D60" s="12" t="s">
        <v>468</v>
      </c>
      <c r="E60" s="12">
        <v>451</v>
      </c>
      <c r="F60" s="13">
        <v>1263</v>
      </c>
      <c r="G60" s="13" t="s">
        <v>469</v>
      </c>
      <c r="H60" s="13" t="s">
        <v>470</v>
      </c>
      <c r="I60" s="13" t="s">
        <v>50</v>
      </c>
    </row>
    <row r="61" spans="1:9" ht="31.2" x14ac:dyDescent="0.25">
      <c r="A61" s="12" t="s">
        <v>471</v>
      </c>
      <c r="B61" s="12" t="s">
        <v>30</v>
      </c>
      <c r="C61" s="13" t="s">
        <v>59</v>
      </c>
      <c r="D61" s="13" t="s">
        <v>59</v>
      </c>
      <c r="E61" s="13">
        <v>46</v>
      </c>
      <c r="F61" s="13">
        <v>1291</v>
      </c>
      <c r="G61" s="13" t="s">
        <v>472</v>
      </c>
      <c r="H61" s="13" t="s">
        <v>473</v>
      </c>
      <c r="I61" s="13" t="s">
        <v>474</v>
      </c>
    </row>
    <row r="62" spans="1:9" ht="31.2" x14ac:dyDescent="0.25">
      <c r="A62" s="12" t="s">
        <v>475</v>
      </c>
      <c r="B62" s="12" t="s">
        <v>168</v>
      </c>
      <c r="C62" s="12" t="s">
        <v>476</v>
      </c>
      <c r="D62" s="12" t="s">
        <v>176</v>
      </c>
      <c r="E62" s="12">
        <v>94</v>
      </c>
      <c r="F62" s="13">
        <v>373</v>
      </c>
      <c r="G62" s="13" t="s">
        <v>177</v>
      </c>
      <c r="H62" s="13" t="s">
        <v>477</v>
      </c>
      <c r="I62" s="13" t="s">
        <v>58</v>
      </c>
    </row>
    <row r="63" spans="1:9" ht="31.2" x14ac:dyDescent="0.25">
      <c r="A63" s="12" t="s">
        <v>478</v>
      </c>
      <c r="B63" s="12" t="s">
        <v>338</v>
      </c>
      <c r="C63" s="12" t="s">
        <v>42</v>
      </c>
      <c r="D63" s="12" t="s">
        <v>479</v>
      </c>
      <c r="E63" s="12">
        <v>2004</v>
      </c>
      <c r="F63" s="13">
        <v>30000</v>
      </c>
      <c r="G63" s="13" t="s">
        <v>480</v>
      </c>
      <c r="H63" s="13" t="s">
        <v>481</v>
      </c>
      <c r="I63" s="13" t="s">
        <v>271</v>
      </c>
    </row>
    <row r="64" spans="1:9" ht="31.2" x14ac:dyDescent="0.25">
      <c r="A64" s="12" t="s">
        <v>482</v>
      </c>
      <c r="B64" s="12" t="s">
        <v>338</v>
      </c>
      <c r="C64" s="12" t="s">
        <v>483</v>
      </c>
      <c r="D64" s="13" t="s">
        <v>59</v>
      </c>
      <c r="E64" s="13">
        <v>329</v>
      </c>
      <c r="F64" s="13">
        <v>591</v>
      </c>
      <c r="G64" s="13" t="s">
        <v>484</v>
      </c>
      <c r="H64" s="13" t="s">
        <v>485</v>
      </c>
      <c r="I64" s="13" t="s">
        <v>220</v>
      </c>
    </row>
    <row r="65" spans="1:9" ht="15.6" x14ac:dyDescent="0.25">
      <c r="A65" s="12" t="s">
        <v>486</v>
      </c>
      <c r="B65" s="12" t="s">
        <v>116</v>
      </c>
      <c r="C65" s="12" t="s">
        <v>487</v>
      </c>
      <c r="D65" s="12" t="s">
        <v>488</v>
      </c>
      <c r="E65" s="12">
        <v>227</v>
      </c>
      <c r="F65" s="13">
        <v>1542</v>
      </c>
      <c r="G65" s="13" t="s">
        <v>489</v>
      </c>
      <c r="H65" s="13" t="s">
        <v>59</v>
      </c>
      <c r="I65" s="13" t="s">
        <v>239</v>
      </c>
    </row>
    <row r="66" spans="1:9" ht="31.2" x14ac:dyDescent="0.25">
      <c r="A66" s="12" t="s">
        <v>490</v>
      </c>
      <c r="B66" s="12" t="s">
        <v>491</v>
      </c>
      <c r="C66" s="12" t="s">
        <v>42</v>
      </c>
      <c r="D66" s="13" t="s">
        <v>59</v>
      </c>
      <c r="E66" s="13">
        <v>8174</v>
      </c>
      <c r="F66" s="13">
        <v>10058</v>
      </c>
      <c r="G66" s="13" t="s">
        <v>492</v>
      </c>
      <c r="H66" s="13">
        <v>2019</v>
      </c>
      <c r="I66" s="13" t="s">
        <v>347</v>
      </c>
    </row>
    <row r="67" spans="1:9" ht="31.2" x14ac:dyDescent="0.25">
      <c r="A67" s="12" t="s">
        <v>493</v>
      </c>
      <c r="B67" s="12" t="s">
        <v>365</v>
      </c>
      <c r="C67" s="12" t="s">
        <v>31</v>
      </c>
      <c r="D67" s="13" t="s">
        <v>59</v>
      </c>
      <c r="E67" s="13">
        <v>6146</v>
      </c>
      <c r="F67" s="13">
        <v>570781</v>
      </c>
      <c r="G67" s="13" t="s">
        <v>494</v>
      </c>
      <c r="H67" s="13" t="s">
        <v>495</v>
      </c>
      <c r="I67" s="13" t="s">
        <v>496</v>
      </c>
    </row>
    <row r="68" spans="1:9" ht="31.2" x14ac:dyDescent="0.25">
      <c r="A68" s="12" t="s">
        <v>497</v>
      </c>
      <c r="B68" s="12" t="s">
        <v>426</v>
      </c>
      <c r="C68" s="12" t="s">
        <v>498</v>
      </c>
      <c r="D68" s="12" t="s">
        <v>499</v>
      </c>
      <c r="E68" s="12">
        <v>276</v>
      </c>
      <c r="F68" s="13">
        <v>502</v>
      </c>
      <c r="G68" s="13" t="s">
        <v>500</v>
      </c>
      <c r="H68" s="13" t="s">
        <v>501</v>
      </c>
      <c r="I68" s="13" t="s">
        <v>220</v>
      </c>
    </row>
    <row r="69" spans="1:9" ht="15.6" x14ac:dyDescent="0.25">
      <c r="A69" s="12" t="s">
        <v>502</v>
      </c>
      <c r="B69" s="12" t="s">
        <v>164</v>
      </c>
      <c r="C69" s="12" t="s">
        <v>498</v>
      </c>
      <c r="D69" s="13" t="s">
        <v>59</v>
      </c>
      <c r="E69" s="13">
        <v>399</v>
      </c>
      <c r="F69" s="13">
        <v>876</v>
      </c>
      <c r="G69" s="13" t="s">
        <v>503</v>
      </c>
      <c r="H69" s="13" t="s">
        <v>504</v>
      </c>
      <c r="I69" s="13" t="s">
        <v>220</v>
      </c>
    </row>
    <row r="70" spans="1:9" ht="31.2" x14ac:dyDescent="0.25">
      <c r="A70" s="12" t="s">
        <v>505</v>
      </c>
      <c r="B70" s="12" t="s">
        <v>30</v>
      </c>
      <c r="C70" s="12" t="s">
        <v>506</v>
      </c>
      <c r="D70" s="12" t="s">
        <v>507</v>
      </c>
      <c r="E70" s="12">
        <v>25</v>
      </c>
      <c r="F70" s="13">
        <v>100</v>
      </c>
      <c r="G70" s="13" t="s">
        <v>508</v>
      </c>
      <c r="H70" s="13" t="s">
        <v>509</v>
      </c>
      <c r="I70" s="13" t="s">
        <v>58</v>
      </c>
    </row>
  </sheetData>
  <mergeCells count="1">
    <mergeCell ref="A1:I1"/>
  </mergeCells>
  <phoneticPr fontId="1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2"/>
  <sheetViews>
    <sheetView workbookViewId="0">
      <selection activeCell="C6" sqref="C6"/>
    </sheetView>
  </sheetViews>
  <sheetFormatPr defaultColWidth="9" defaultRowHeight="13.8" x14ac:dyDescent="0.25"/>
  <cols>
    <col min="1" max="1" width="36" style="37" customWidth="1"/>
    <col min="2" max="2" width="29.33203125" style="38" customWidth="1"/>
    <col min="3" max="3" width="44.5546875" style="38" customWidth="1"/>
    <col min="4" max="4" width="72.44140625" style="38" customWidth="1"/>
    <col min="5" max="16384" width="9" style="37"/>
  </cols>
  <sheetData>
    <row r="1" spans="1:4" x14ac:dyDescent="0.25">
      <c r="A1" s="67" t="s">
        <v>510</v>
      </c>
      <c r="B1" s="68"/>
      <c r="C1" s="68"/>
      <c r="D1" s="68"/>
    </row>
    <row r="2" spans="1:4" s="38" customFormat="1" x14ac:dyDescent="0.25">
      <c r="A2" s="39" t="s">
        <v>14</v>
      </c>
      <c r="B2" s="40" t="s">
        <v>511</v>
      </c>
      <c r="C2" s="40" t="s">
        <v>512</v>
      </c>
      <c r="D2" s="41" t="s">
        <v>513</v>
      </c>
    </row>
    <row r="3" spans="1:4" s="38" customFormat="1" ht="15.75" customHeight="1" x14ac:dyDescent="0.25">
      <c r="A3" s="42"/>
      <c r="B3" s="42"/>
      <c r="C3" s="50"/>
      <c r="D3" s="42"/>
    </row>
    <row r="4" spans="1:4" ht="69" x14ac:dyDescent="0.25">
      <c r="A4" s="43" t="s">
        <v>22</v>
      </c>
      <c r="B4" s="44" t="s">
        <v>514</v>
      </c>
      <c r="C4" s="44" t="s">
        <v>515</v>
      </c>
      <c r="D4" s="44" t="s">
        <v>863</v>
      </c>
    </row>
    <row r="5" spans="1:4" ht="41.4" x14ac:dyDescent="0.25">
      <c r="A5" s="43" t="s">
        <v>29</v>
      </c>
      <c r="B5" s="44" t="s">
        <v>516</v>
      </c>
      <c r="C5" s="44" t="s">
        <v>517</v>
      </c>
      <c r="D5" s="44" t="s">
        <v>59</v>
      </c>
    </row>
    <row r="6" spans="1:4" ht="66.75" customHeight="1" x14ac:dyDescent="0.25">
      <c r="A6" s="43" t="s">
        <v>875</v>
      </c>
      <c r="B6" s="40" t="s">
        <v>518</v>
      </c>
      <c r="C6" s="44" t="s">
        <v>519</v>
      </c>
      <c r="D6" s="44" t="s">
        <v>520</v>
      </c>
    </row>
    <row r="7" spans="1:4" ht="28.5" customHeight="1" x14ac:dyDescent="0.25">
      <c r="A7" s="43" t="s">
        <v>873</v>
      </c>
      <c r="B7" s="44" t="s">
        <v>44</v>
      </c>
      <c r="C7" s="44" t="s">
        <v>521</v>
      </c>
      <c r="D7" s="44" t="s">
        <v>522</v>
      </c>
    </row>
    <row r="8" spans="1:4" ht="110.4" x14ac:dyDescent="0.25">
      <c r="A8" s="43" t="s">
        <v>874</v>
      </c>
      <c r="B8" s="44" t="s">
        <v>523</v>
      </c>
      <c r="C8" s="44" t="s">
        <v>524</v>
      </c>
      <c r="D8" s="44" t="s">
        <v>525</v>
      </c>
    </row>
    <row r="9" spans="1:4" ht="96.6" x14ac:dyDescent="0.25">
      <c r="A9" s="43" t="s">
        <v>930</v>
      </c>
      <c r="B9" s="44" t="s">
        <v>526</v>
      </c>
      <c r="C9" s="44" t="s">
        <v>527</v>
      </c>
      <c r="D9" s="44" t="s">
        <v>528</v>
      </c>
    </row>
    <row r="10" spans="1:4" ht="69" x14ac:dyDescent="0.25">
      <c r="A10" s="43" t="s">
        <v>929</v>
      </c>
      <c r="B10" s="44" t="s">
        <v>56</v>
      </c>
      <c r="C10" s="44" t="s">
        <v>529</v>
      </c>
      <c r="D10" s="44" t="s">
        <v>530</v>
      </c>
    </row>
    <row r="11" spans="1:4" ht="41.4" x14ac:dyDescent="0.25">
      <c r="A11" s="43" t="s">
        <v>928</v>
      </c>
      <c r="B11" s="44" t="s">
        <v>864</v>
      </c>
      <c r="C11" s="44" t="s">
        <v>531</v>
      </c>
      <c r="D11" s="44" t="s">
        <v>532</v>
      </c>
    </row>
    <row r="12" spans="1:4" ht="82.8" x14ac:dyDescent="0.25">
      <c r="A12" s="43" t="s">
        <v>927</v>
      </c>
      <c r="B12" s="44" t="s">
        <v>865</v>
      </c>
      <c r="C12" s="44" t="s">
        <v>533</v>
      </c>
      <c r="D12" s="44" t="s">
        <v>534</v>
      </c>
    </row>
    <row r="13" spans="1:4" ht="69" x14ac:dyDescent="0.25">
      <c r="A13" s="43" t="s">
        <v>926</v>
      </c>
      <c r="B13" s="44" t="s">
        <v>535</v>
      </c>
      <c r="C13" s="44" t="s">
        <v>536</v>
      </c>
      <c r="D13" s="44" t="s">
        <v>59</v>
      </c>
    </row>
    <row r="14" spans="1:4" ht="27.6" x14ac:dyDescent="0.25">
      <c r="A14" s="43" t="s">
        <v>925</v>
      </c>
      <c r="B14" s="44" t="s">
        <v>537</v>
      </c>
      <c r="C14" s="44" t="s">
        <v>538</v>
      </c>
      <c r="D14" s="44" t="s">
        <v>539</v>
      </c>
    </row>
    <row r="15" spans="1:4" ht="82.8" x14ac:dyDescent="0.25">
      <c r="A15" s="43" t="s">
        <v>924</v>
      </c>
      <c r="B15" s="44" t="s">
        <v>540</v>
      </c>
      <c r="C15" s="44" t="s">
        <v>59</v>
      </c>
      <c r="D15" s="44" t="s">
        <v>541</v>
      </c>
    </row>
    <row r="16" spans="1:4" ht="69" x14ac:dyDescent="0.25">
      <c r="A16" s="43" t="s">
        <v>923</v>
      </c>
      <c r="B16" s="44" t="s">
        <v>75</v>
      </c>
      <c r="C16" s="44" t="s">
        <v>542</v>
      </c>
      <c r="D16" s="44" t="s">
        <v>543</v>
      </c>
    </row>
    <row r="17" spans="1:4" ht="55.2" x14ac:dyDescent="0.25">
      <c r="A17" s="43" t="s">
        <v>922</v>
      </c>
      <c r="B17" s="44" t="s">
        <v>866</v>
      </c>
      <c r="C17" s="44" t="s">
        <v>544</v>
      </c>
      <c r="D17" s="44" t="s">
        <v>545</v>
      </c>
    </row>
    <row r="18" spans="1:4" ht="82.8" x14ac:dyDescent="0.25">
      <c r="A18" s="43" t="s">
        <v>921</v>
      </c>
      <c r="B18" s="44" t="s">
        <v>82</v>
      </c>
      <c r="C18" s="44" t="s">
        <v>546</v>
      </c>
      <c r="D18" s="44" t="s">
        <v>547</v>
      </c>
    </row>
    <row r="19" spans="1:4" ht="41.4" x14ac:dyDescent="0.25">
      <c r="A19" s="43" t="s">
        <v>920</v>
      </c>
      <c r="B19" s="44" t="s">
        <v>86</v>
      </c>
      <c r="C19" s="44" t="s">
        <v>59</v>
      </c>
      <c r="D19" s="44" t="s">
        <v>548</v>
      </c>
    </row>
    <row r="20" spans="1:4" ht="55.5" customHeight="1" x14ac:dyDescent="0.25">
      <c r="A20" s="43" t="s">
        <v>919</v>
      </c>
      <c r="B20" s="44" t="s">
        <v>549</v>
      </c>
      <c r="C20" s="44" t="s">
        <v>550</v>
      </c>
      <c r="D20" s="44" t="s">
        <v>59</v>
      </c>
    </row>
    <row r="21" spans="1:4" ht="55.2" x14ac:dyDescent="0.25">
      <c r="A21" s="43" t="s">
        <v>918</v>
      </c>
      <c r="B21" s="44" t="s">
        <v>551</v>
      </c>
      <c r="C21" s="44" t="s">
        <v>59</v>
      </c>
      <c r="D21" s="44" t="s">
        <v>59</v>
      </c>
    </row>
    <row r="22" spans="1:4" ht="27.6" x14ac:dyDescent="0.25">
      <c r="A22" s="43" t="s">
        <v>917</v>
      </c>
      <c r="B22" s="44" t="s">
        <v>552</v>
      </c>
      <c r="C22" s="44" t="s">
        <v>59</v>
      </c>
      <c r="D22" s="44" t="s">
        <v>59</v>
      </c>
    </row>
    <row r="23" spans="1:4" ht="82.8" x14ac:dyDescent="0.25">
      <c r="A23" s="43" t="s">
        <v>916</v>
      </c>
      <c r="B23" s="44" t="s">
        <v>553</v>
      </c>
      <c r="C23" s="44" t="s">
        <v>867</v>
      </c>
      <c r="D23" s="44" t="s">
        <v>554</v>
      </c>
    </row>
    <row r="24" spans="1:4" ht="55.2" x14ac:dyDescent="0.25">
      <c r="A24" s="43" t="s">
        <v>915</v>
      </c>
      <c r="B24" s="44" t="s">
        <v>102</v>
      </c>
      <c r="C24" s="44" t="s">
        <v>59</v>
      </c>
      <c r="D24" s="44" t="s">
        <v>555</v>
      </c>
    </row>
    <row r="25" spans="1:4" ht="69" x14ac:dyDescent="0.25">
      <c r="A25" s="43" t="s">
        <v>914</v>
      </c>
      <c r="B25" s="44" t="s">
        <v>556</v>
      </c>
      <c r="C25" s="44" t="s">
        <v>557</v>
      </c>
      <c r="D25" s="44" t="s">
        <v>558</v>
      </c>
    </row>
    <row r="26" spans="1:4" ht="42" customHeight="1" x14ac:dyDescent="0.25">
      <c r="A26" s="43" t="s">
        <v>913</v>
      </c>
      <c r="B26" s="44" t="s">
        <v>559</v>
      </c>
      <c r="C26" s="44" t="s">
        <v>59</v>
      </c>
      <c r="D26" s="44" t="s">
        <v>59</v>
      </c>
    </row>
    <row r="27" spans="1:4" ht="110.4" x14ac:dyDescent="0.25">
      <c r="A27" s="43" t="s">
        <v>912</v>
      </c>
      <c r="B27" s="44" t="s">
        <v>868</v>
      </c>
      <c r="C27" s="44" t="s">
        <v>59</v>
      </c>
      <c r="D27" s="44" t="s">
        <v>869</v>
      </c>
    </row>
    <row r="28" spans="1:4" ht="27.6" x14ac:dyDescent="0.25">
      <c r="A28" s="43" t="s">
        <v>911</v>
      </c>
      <c r="B28" s="44" t="s">
        <v>110</v>
      </c>
      <c r="C28" s="44" t="s">
        <v>59</v>
      </c>
      <c r="D28" s="44" t="s">
        <v>59</v>
      </c>
    </row>
    <row r="29" spans="1:4" ht="207" x14ac:dyDescent="0.25">
      <c r="A29" s="43" t="s">
        <v>910</v>
      </c>
      <c r="B29" s="44" t="s">
        <v>560</v>
      </c>
      <c r="C29" s="44" t="s">
        <v>59</v>
      </c>
      <c r="D29" s="44" t="s">
        <v>561</v>
      </c>
    </row>
    <row r="30" spans="1:4" ht="27.6" x14ac:dyDescent="0.25">
      <c r="A30" s="43" t="s">
        <v>909</v>
      </c>
      <c r="B30" s="44" t="s">
        <v>562</v>
      </c>
      <c r="C30" s="44" t="s">
        <v>563</v>
      </c>
      <c r="D30" s="44" t="s">
        <v>564</v>
      </c>
    </row>
    <row r="31" spans="1:4" ht="41.4" x14ac:dyDescent="0.25">
      <c r="A31" s="43" t="s">
        <v>908</v>
      </c>
      <c r="B31" s="44" t="s">
        <v>565</v>
      </c>
      <c r="C31" s="44" t="s">
        <v>59</v>
      </c>
      <c r="D31" s="44" t="s">
        <v>566</v>
      </c>
    </row>
    <row r="32" spans="1:4" ht="82.5" customHeight="1" x14ac:dyDescent="0.25">
      <c r="A32" s="43" t="s">
        <v>907</v>
      </c>
      <c r="B32" s="44" t="s">
        <v>567</v>
      </c>
      <c r="C32" s="44" t="s">
        <v>568</v>
      </c>
      <c r="D32" s="44" t="s">
        <v>569</v>
      </c>
    </row>
    <row r="33" spans="1:4" ht="41.4" x14ac:dyDescent="0.25">
      <c r="A33" s="43" t="s">
        <v>906</v>
      </c>
      <c r="B33" s="44" t="s">
        <v>570</v>
      </c>
      <c r="C33" s="44" t="s">
        <v>571</v>
      </c>
      <c r="D33" s="44" t="s">
        <v>572</v>
      </c>
    </row>
    <row r="34" spans="1:4" ht="110.4" x14ac:dyDescent="0.25">
      <c r="A34" s="43" t="s">
        <v>905</v>
      </c>
      <c r="B34" s="44" t="s">
        <v>573</v>
      </c>
      <c r="C34" s="44" t="s">
        <v>574</v>
      </c>
      <c r="D34" s="44" t="s">
        <v>575</v>
      </c>
    </row>
    <row r="35" spans="1:4" ht="69" x14ac:dyDescent="0.25">
      <c r="A35" s="43" t="s">
        <v>904</v>
      </c>
      <c r="B35" s="44" t="s">
        <v>870</v>
      </c>
      <c r="C35" s="44" t="s">
        <v>59</v>
      </c>
      <c r="D35" s="44" t="s">
        <v>576</v>
      </c>
    </row>
    <row r="36" spans="1:4" ht="55.2" x14ac:dyDescent="0.25">
      <c r="A36" s="43" t="s">
        <v>903</v>
      </c>
      <c r="B36" s="44" t="s">
        <v>577</v>
      </c>
      <c r="C36" s="44" t="s">
        <v>59</v>
      </c>
      <c r="D36" s="44" t="s">
        <v>578</v>
      </c>
    </row>
    <row r="37" spans="1:4" ht="110.4" x14ac:dyDescent="0.25">
      <c r="A37" s="43" t="s">
        <v>902</v>
      </c>
      <c r="B37" s="44" t="s">
        <v>579</v>
      </c>
      <c r="C37" s="44" t="s">
        <v>59</v>
      </c>
      <c r="D37" s="44" t="s">
        <v>580</v>
      </c>
    </row>
    <row r="38" spans="1:4" ht="55.2" x14ac:dyDescent="0.25">
      <c r="A38" s="43" t="s">
        <v>901</v>
      </c>
      <c r="B38" s="40" t="s">
        <v>581</v>
      </c>
      <c r="C38" s="44" t="s">
        <v>59</v>
      </c>
      <c r="D38" s="44" t="s">
        <v>59</v>
      </c>
    </row>
    <row r="39" spans="1:4" ht="82.8" x14ac:dyDescent="0.25">
      <c r="A39" s="43" t="s">
        <v>900</v>
      </c>
      <c r="B39" s="44" t="s">
        <v>582</v>
      </c>
      <c r="C39" s="44" t="s">
        <v>583</v>
      </c>
      <c r="D39" s="44" t="s">
        <v>584</v>
      </c>
    </row>
    <row r="40" spans="1:4" ht="41.4" x14ac:dyDescent="0.25">
      <c r="A40" s="43" t="s">
        <v>899</v>
      </c>
      <c r="B40" s="44" t="s">
        <v>585</v>
      </c>
      <c r="C40" s="44" t="s">
        <v>586</v>
      </c>
      <c r="D40" s="44" t="s">
        <v>59</v>
      </c>
    </row>
    <row r="41" spans="1:4" ht="124.2" x14ac:dyDescent="0.25">
      <c r="A41" s="43" t="s">
        <v>898</v>
      </c>
      <c r="B41" s="44" t="s">
        <v>871</v>
      </c>
      <c r="C41" s="44" t="s">
        <v>587</v>
      </c>
      <c r="D41" s="44" t="s">
        <v>588</v>
      </c>
    </row>
    <row r="42" spans="1:4" ht="82.8" x14ac:dyDescent="0.25">
      <c r="A42" s="43" t="s">
        <v>897</v>
      </c>
      <c r="B42" s="44" t="s">
        <v>589</v>
      </c>
      <c r="C42" s="44" t="s">
        <v>590</v>
      </c>
      <c r="D42" s="44" t="s">
        <v>591</v>
      </c>
    </row>
    <row r="43" spans="1:4" ht="55.2" x14ac:dyDescent="0.25">
      <c r="A43" s="43" t="s">
        <v>896</v>
      </c>
      <c r="B43" s="44" t="s">
        <v>592</v>
      </c>
      <c r="C43" s="44" t="s">
        <v>59</v>
      </c>
      <c r="D43" s="44" t="s">
        <v>593</v>
      </c>
    </row>
    <row r="44" spans="1:4" ht="42" customHeight="1" x14ac:dyDescent="0.25">
      <c r="A44" s="43" t="s">
        <v>895</v>
      </c>
      <c r="B44" s="44" t="s">
        <v>594</v>
      </c>
      <c r="C44" s="44" t="s">
        <v>595</v>
      </c>
      <c r="D44" s="44" t="s">
        <v>59</v>
      </c>
    </row>
    <row r="45" spans="1:4" ht="96.6" x14ac:dyDescent="0.25">
      <c r="A45" s="43" t="s">
        <v>894</v>
      </c>
      <c r="B45" s="44" t="s">
        <v>596</v>
      </c>
      <c r="C45" s="44" t="s">
        <v>597</v>
      </c>
      <c r="D45" s="44" t="s">
        <v>598</v>
      </c>
    </row>
    <row r="46" spans="1:4" ht="28.5" customHeight="1" x14ac:dyDescent="0.25">
      <c r="A46" s="43" t="s">
        <v>893</v>
      </c>
      <c r="B46" s="44" t="s">
        <v>166</v>
      </c>
      <c r="C46" s="44" t="s">
        <v>599</v>
      </c>
      <c r="D46" s="40" t="s">
        <v>59</v>
      </c>
    </row>
    <row r="47" spans="1:4" ht="55.2" x14ac:dyDescent="0.25">
      <c r="A47" s="43" t="s">
        <v>892</v>
      </c>
      <c r="B47" s="44" t="s">
        <v>600</v>
      </c>
      <c r="C47" s="44" t="s">
        <v>601</v>
      </c>
      <c r="D47" s="44" t="s">
        <v>602</v>
      </c>
    </row>
    <row r="48" spans="1:4" ht="82.8" x14ac:dyDescent="0.25">
      <c r="A48" s="43" t="s">
        <v>891</v>
      </c>
      <c r="B48" s="44" t="s">
        <v>603</v>
      </c>
      <c r="C48" s="44" t="s">
        <v>604</v>
      </c>
      <c r="D48" s="44" t="s">
        <v>605</v>
      </c>
    </row>
    <row r="49" spans="1:4" ht="55.2" x14ac:dyDescent="0.25">
      <c r="A49" s="43" t="s">
        <v>890</v>
      </c>
      <c r="B49" s="40" t="s">
        <v>606</v>
      </c>
      <c r="C49" s="44" t="s">
        <v>607</v>
      </c>
      <c r="D49" s="44" t="s">
        <v>608</v>
      </c>
    </row>
    <row r="50" spans="1:4" ht="96.6" x14ac:dyDescent="0.25">
      <c r="A50" s="43" t="s">
        <v>889</v>
      </c>
      <c r="B50" s="44" t="s">
        <v>609</v>
      </c>
      <c r="C50" s="44" t="s">
        <v>59</v>
      </c>
      <c r="D50" s="44" t="s">
        <v>610</v>
      </c>
    </row>
    <row r="51" spans="1:4" ht="41.4" x14ac:dyDescent="0.25">
      <c r="A51" s="43" t="s">
        <v>888</v>
      </c>
      <c r="B51" s="44" t="s">
        <v>611</v>
      </c>
      <c r="C51" s="44" t="s">
        <v>59</v>
      </c>
      <c r="D51" s="44" t="s">
        <v>612</v>
      </c>
    </row>
    <row r="52" spans="1:4" ht="27.6" x14ac:dyDescent="0.25">
      <c r="A52" s="43" t="s">
        <v>887</v>
      </c>
      <c r="B52" s="44" t="s">
        <v>613</v>
      </c>
      <c r="C52" s="44" t="s">
        <v>59</v>
      </c>
      <c r="D52" s="44" t="s">
        <v>614</v>
      </c>
    </row>
    <row r="53" spans="1:4" ht="69" x14ac:dyDescent="0.25">
      <c r="A53" s="43" t="s">
        <v>886</v>
      </c>
      <c r="B53" s="44" t="s">
        <v>615</v>
      </c>
      <c r="C53" s="44" t="s">
        <v>616</v>
      </c>
      <c r="D53" s="44" t="s">
        <v>617</v>
      </c>
    </row>
    <row r="54" spans="1:4" ht="27.6" x14ac:dyDescent="0.25">
      <c r="A54" s="43" t="s">
        <v>885</v>
      </c>
      <c r="B54" s="44" t="s">
        <v>110</v>
      </c>
      <c r="C54" s="44" t="s">
        <v>618</v>
      </c>
      <c r="D54" s="44" t="s">
        <v>59</v>
      </c>
    </row>
    <row r="55" spans="1:4" ht="82.8" x14ac:dyDescent="0.25">
      <c r="A55" s="43" t="s">
        <v>884</v>
      </c>
      <c r="B55" s="44" t="s">
        <v>619</v>
      </c>
      <c r="C55" s="44" t="s">
        <v>59</v>
      </c>
      <c r="D55" s="44" t="s">
        <v>620</v>
      </c>
    </row>
    <row r="56" spans="1:4" ht="27.6" x14ac:dyDescent="0.25">
      <c r="A56" s="43" t="s">
        <v>883</v>
      </c>
      <c r="B56" s="44" t="s">
        <v>211</v>
      </c>
      <c r="C56" s="44" t="s">
        <v>59</v>
      </c>
      <c r="D56" s="44" t="s">
        <v>872</v>
      </c>
    </row>
    <row r="57" spans="1:4" ht="55.2" x14ac:dyDescent="0.25">
      <c r="A57" s="43" t="s">
        <v>882</v>
      </c>
      <c r="B57" s="44" t="s">
        <v>621</v>
      </c>
      <c r="C57" s="44" t="s">
        <v>622</v>
      </c>
      <c r="D57" s="44" t="s">
        <v>623</v>
      </c>
    </row>
    <row r="58" spans="1:4" ht="41.4" x14ac:dyDescent="0.25">
      <c r="A58" s="43" t="s">
        <v>881</v>
      </c>
      <c r="B58" s="44" t="s">
        <v>624</v>
      </c>
      <c r="C58" s="44" t="s">
        <v>59</v>
      </c>
      <c r="D58" s="44" t="s">
        <v>59</v>
      </c>
    </row>
    <row r="59" spans="1:4" ht="55.2" x14ac:dyDescent="0.25">
      <c r="A59" s="43" t="s">
        <v>880</v>
      </c>
      <c r="B59" s="44" t="s">
        <v>205</v>
      </c>
      <c r="C59" s="44" t="s">
        <v>59</v>
      </c>
      <c r="D59" s="44" t="s">
        <v>625</v>
      </c>
    </row>
    <row r="60" spans="1:4" ht="41.4" x14ac:dyDescent="0.25">
      <c r="A60" s="43" t="s">
        <v>879</v>
      </c>
      <c r="B60" s="44" t="s">
        <v>626</v>
      </c>
      <c r="C60" s="44" t="s">
        <v>59</v>
      </c>
      <c r="D60" s="44" t="s">
        <v>59</v>
      </c>
    </row>
    <row r="61" spans="1:4" x14ac:dyDescent="0.25">
      <c r="A61" s="43" t="s">
        <v>878</v>
      </c>
      <c r="B61" s="44" t="s">
        <v>211</v>
      </c>
      <c r="C61" s="44" t="s">
        <v>627</v>
      </c>
      <c r="D61" s="44" t="s">
        <v>628</v>
      </c>
    </row>
    <row r="62" spans="1:4" ht="41.4" x14ac:dyDescent="0.25">
      <c r="A62" s="43" t="s">
        <v>877</v>
      </c>
      <c r="B62" s="44" t="s">
        <v>629</v>
      </c>
      <c r="C62" s="44" t="s">
        <v>59</v>
      </c>
      <c r="D62" s="44" t="s">
        <v>630</v>
      </c>
    </row>
  </sheetData>
  <autoFilter ref="A4:D62" xr:uid="{00000000-0009-0000-0000-000003000000}"/>
  <mergeCells count="1">
    <mergeCell ref="A1:D1"/>
  </mergeCells>
  <phoneticPr fontId="12"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0"/>
  <sheetViews>
    <sheetView workbookViewId="0">
      <selection activeCell="E1" sqref="E1:E1048576"/>
    </sheetView>
  </sheetViews>
  <sheetFormatPr defaultColWidth="9" defaultRowHeight="13.8" x14ac:dyDescent="0.25"/>
  <cols>
    <col min="1" max="1" width="36" style="8" customWidth="1"/>
    <col min="2" max="2" width="29.33203125" style="8" customWidth="1"/>
    <col min="3" max="3" width="44.5546875" style="8" customWidth="1"/>
    <col min="4" max="4" width="34.21875" style="8" customWidth="1"/>
    <col min="5" max="16384" width="9" style="36"/>
  </cols>
  <sheetData>
    <row r="1" spans="1:4" s="19" customFormat="1" x14ac:dyDescent="0.25">
      <c r="A1" s="64" t="s">
        <v>631</v>
      </c>
      <c r="B1" s="64"/>
      <c r="C1" s="64"/>
      <c r="D1" s="64"/>
    </row>
    <row r="2" spans="1:4" s="19" customFormat="1" ht="14.25" customHeight="1" x14ac:dyDescent="0.25">
      <c r="A2" s="35" t="s">
        <v>14</v>
      </c>
      <c r="B2" s="9" t="s">
        <v>511</v>
      </c>
      <c r="C2" s="9" t="s">
        <v>512</v>
      </c>
      <c r="D2" s="10" t="s">
        <v>513</v>
      </c>
    </row>
    <row r="3" spans="1:4" s="19" customFormat="1" ht="15.6" x14ac:dyDescent="0.25">
      <c r="A3" s="1" t="s">
        <v>215</v>
      </c>
      <c r="B3" s="1" t="s">
        <v>59</v>
      </c>
      <c r="C3" s="1" t="s">
        <v>59</v>
      </c>
      <c r="D3" s="1" t="s">
        <v>59</v>
      </c>
    </row>
    <row r="4" spans="1:4" ht="80.25" customHeight="1" x14ac:dyDescent="0.25">
      <c r="A4" s="2" t="s">
        <v>221</v>
      </c>
      <c r="B4" s="2" t="s">
        <v>632</v>
      </c>
      <c r="C4" s="2" t="s">
        <v>633</v>
      </c>
      <c r="D4" s="2" t="s">
        <v>634</v>
      </c>
    </row>
    <row r="5" spans="1:4" ht="312" x14ac:dyDescent="0.25">
      <c r="A5" s="3" t="s">
        <v>635</v>
      </c>
      <c r="B5" s="4" t="s">
        <v>636</v>
      </c>
      <c r="C5" s="4" t="s">
        <v>637</v>
      </c>
      <c r="D5" s="4" t="s">
        <v>59</v>
      </c>
    </row>
    <row r="6" spans="1:4" ht="124.8" x14ac:dyDescent="0.25">
      <c r="A6" s="3" t="s">
        <v>638</v>
      </c>
      <c r="B6" s="4" t="s">
        <v>639</v>
      </c>
      <c r="C6" s="4" t="s">
        <v>640</v>
      </c>
      <c r="D6" s="4" t="s">
        <v>641</v>
      </c>
    </row>
    <row r="7" spans="1:4" ht="96" customHeight="1" x14ac:dyDescent="0.25">
      <c r="A7" s="3" t="s">
        <v>642</v>
      </c>
      <c r="B7" s="4" t="s">
        <v>816</v>
      </c>
      <c r="C7" s="5" t="s">
        <v>643</v>
      </c>
      <c r="D7" s="5" t="s">
        <v>644</v>
      </c>
    </row>
    <row r="8" spans="1:4" ht="62.4" x14ac:dyDescent="0.25">
      <c r="A8" s="3" t="s">
        <v>645</v>
      </c>
      <c r="B8" s="4" t="s">
        <v>646</v>
      </c>
      <c r="C8" s="4" t="s">
        <v>59</v>
      </c>
      <c r="D8" s="4" t="s">
        <v>59</v>
      </c>
    </row>
    <row r="9" spans="1:4" ht="110.25" customHeight="1" x14ac:dyDescent="0.25">
      <c r="A9" s="3" t="s">
        <v>647</v>
      </c>
      <c r="B9" s="4" t="s">
        <v>817</v>
      </c>
      <c r="C9" s="5" t="s">
        <v>648</v>
      </c>
      <c r="D9" s="4" t="s">
        <v>649</v>
      </c>
    </row>
    <row r="10" spans="1:4" ht="127.5" customHeight="1" x14ac:dyDescent="0.25">
      <c r="A10" s="3" t="s">
        <v>650</v>
      </c>
      <c r="B10" s="4" t="s">
        <v>818</v>
      </c>
      <c r="C10" s="4" t="s">
        <v>651</v>
      </c>
      <c r="D10" s="4" t="s">
        <v>819</v>
      </c>
    </row>
    <row r="11" spans="1:4" ht="140.4" x14ac:dyDescent="0.25">
      <c r="A11" s="6" t="s">
        <v>652</v>
      </c>
      <c r="B11" s="4" t="s">
        <v>653</v>
      </c>
      <c r="C11" s="4" t="s">
        <v>59</v>
      </c>
      <c r="D11" s="4" t="s">
        <v>654</v>
      </c>
    </row>
    <row r="12" spans="1:4" ht="93.6" x14ac:dyDescent="0.25">
      <c r="A12" s="6" t="s">
        <v>655</v>
      </c>
      <c r="B12" s="4" t="s">
        <v>59</v>
      </c>
      <c r="C12" s="4" t="s">
        <v>656</v>
      </c>
      <c r="D12" s="4" t="s">
        <v>59</v>
      </c>
    </row>
    <row r="13" spans="1:4" ht="124.8" x14ac:dyDescent="0.25">
      <c r="A13" s="6" t="s">
        <v>657</v>
      </c>
      <c r="B13" s="4" t="s">
        <v>269</v>
      </c>
      <c r="C13" s="4" t="s">
        <v>59</v>
      </c>
      <c r="D13" s="4" t="s">
        <v>820</v>
      </c>
    </row>
    <row r="14" spans="1:4" ht="124.8" x14ac:dyDescent="0.25">
      <c r="A14" s="3" t="s">
        <v>658</v>
      </c>
      <c r="B14" s="4" t="s">
        <v>821</v>
      </c>
      <c r="C14" s="4" t="s">
        <v>659</v>
      </c>
      <c r="D14" s="4" t="s">
        <v>59</v>
      </c>
    </row>
    <row r="15" spans="1:4" ht="31.2" x14ac:dyDescent="0.25">
      <c r="A15" s="3" t="s">
        <v>660</v>
      </c>
      <c r="B15" s="4" t="s">
        <v>822</v>
      </c>
      <c r="C15" s="4" t="s">
        <v>823</v>
      </c>
      <c r="D15" s="4" t="s">
        <v>347</v>
      </c>
    </row>
    <row r="16" spans="1:4" ht="78" x14ac:dyDescent="0.25">
      <c r="A16" s="6" t="s">
        <v>661</v>
      </c>
      <c r="B16" s="4" t="s">
        <v>824</v>
      </c>
      <c r="C16" s="4" t="s">
        <v>662</v>
      </c>
      <c r="D16" s="4" t="s">
        <v>496</v>
      </c>
    </row>
    <row r="17" spans="1:4" ht="80.25" customHeight="1" x14ac:dyDescent="0.25">
      <c r="A17" s="3" t="s">
        <v>663</v>
      </c>
      <c r="B17" s="4" t="s">
        <v>287</v>
      </c>
      <c r="C17" s="4" t="s">
        <v>664</v>
      </c>
      <c r="D17" s="4" t="s">
        <v>933</v>
      </c>
    </row>
    <row r="18" spans="1:4" ht="31.2" x14ac:dyDescent="0.25">
      <c r="A18" s="4" t="s">
        <v>665</v>
      </c>
      <c r="B18" s="4" t="s">
        <v>825</v>
      </c>
      <c r="C18" s="4" t="s">
        <v>826</v>
      </c>
      <c r="D18" s="4" t="s">
        <v>496</v>
      </c>
    </row>
    <row r="19" spans="1:4" ht="33" customHeight="1" x14ac:dyDescent="0.25">
      <c r="A19" s="4" t="s">
        <v>666</v>
      </c>
      <c r="B19" s="4" t="s">
        <v>827</v>
      </c>
      <c r="C19" s="4" t="s">
        <v>667</v>
      </c>
      <c r="D19" s="4" t="s">
        <v>496</v>
      </c>
    </row>
    <row r="20" spans="1:4" ht="140.4" x14ac:dyDescent="0.25">
      <c r="A20" s="6" t="s">
        <v>668</v>
      </c>
      <c r="B20" s="4" t="s">
        <v>669</v>
      </c>
      <c r="C20" s="4" t="s">
        <v>59</v>
      </c>
      <c r="D20" s="4" t="s">
        <v>670</v>
      </c>
    </row>
    <row r="21" spans="1:4" ht="78" x14ac:dyDescent="0.25">
      <c r="A21" s="6" t="s">
        <v>671</v>
      </c>
      <c r="B21" s="4" t="s">
        <v>672</v>
      </c>
      <c r="C21" s="4" t="s">
        <v>59</v>
      </c>
      <c r="D21" s="4" t="s">
        <v>673</v>
      </c>
    </row>
    <row r="22" spans="1:4" ht="93.6" x14ac:dyDescent="0.25">
      <c r="A22" s="6" t="s">
        <v>674</v>
      </c>
      <c r="B22" s="4" t="s">
        <v>675</v>
      </c>
      <c r="C22" s="4" t="s">
        <v>676</v>
      </c>
      <c r="D22" s="4" t="s">
        <v>677</v>
      </c>
    </row>
    <row r="23" spans="1:4" ht="62.4" x14ac:dyDescent="0.25">
      <c r="A23" s="6" t="s">
        <v>678</v>
      </c>
      <c r="B23" s="4" t="s">
        <v>679</v>
      </c>
      <c r="C23" s="4" t="s">
        <v>680</v>
      </c>
      <c r="D23" s="4" t="s">
        <v>59</v>
      </c>
    </row>
    <row r="24" spans="1:4" ht="78" x14ac:dyDescent="0.25">
      <c r="A24" s="6" t="s">
        <v>681</v>
      </c>
      <c r="B24" s="4" t="s">
        <v>682</v>
      </c>
      <c r="C24" s="4" t="s">
        <v>683</v>
      </c>
      <c r="D24" s="4" t="s">
        <v>59</v>
      </c>
    </row>
    <row r="25" spans="1:4" ht="62.4" x14ac:dyDescent="0.25">
      <c r="A25" s="6" t="s">
        <v>684</v>
      </c>
      <c r="B25" s="4" t="s">
        <v>828</v>
      </c>
      <c r="C25" s="4" t="s">
        <v>685</v>
      </c>
      <c r="D25" s="4" t="s">
        <v>829</v>
      </c>
    </row>
    <row r="26" spans="1:4" ht="93.6" x14ac:dyDescent="0.25">
      <c r="A26" s="6" t="s">
        <v>686</v>
      </c>
      <c r="B26" s="4" t="s">
        <v>687</v>
      </c>
      <c r="C26" s="4" t="s">
        <v>688</v>
      </c>
      <c r="D26" s="4" t="s">
        <v>689</v>
      </c>
    </row>
    <row r="27" spans="1:4" ht="78" x14ac:dyDescent="0.25">
      <c r="A27" s="6" t="s">
        <v>690</v>
      </c>
      <c r="B27" s="4" t="s">
        <v>830</v>
      </c>
      <c r="C27" s="4" t="s">
        <v>59</v>
      </c>
      <c r="D27" s="4" t="s">
        <v>691</v>
      </c>
    </row>
    <row r="28" spans="1:4" ht="62.4" x14ac:dyDescent="0.25">
      <c r="A28" s="6" t="s">
        <v>692</v>
      </c>
      <c r="B28" s="4" t="s">
        <v>693</v>
      </c>
      <c r="C28" s="4" t="s">
        <v>831</v>
      </c>
      <c r="D28" s="4" t="s">
        <v>496</v>
      </c>
    </row>
    <row r="29" spans="1:4" ht="15.6" x14ac:dyDescent="0.25">
      <c r="A29" s="6" t="s">
        <v>694</v>
      </c>
      <c r="B29" s="4" t="s">
        <v>345</v>
      </c>
      <c r="C29" s="4" t="s">
        <v>59</v>
      </c>
      <c r="D29" s="4" t="s">
        <v>347</v>
      </c>
    </row>
    <row r="30" spans="1:4" ht="46.8" x14ac:dyDescent="0.25">
      <c r="A30" s="6" t="s">
        <v>695</v>
      </c>
      <c r="B30" s="4" t="s">
        <v>59</v>
      </c>
      <c r="C30" s="4" t="s">
        <v>59</v>
      </c>
      <c r="D30" s="4" t="s">
        <v>696</v>
      </c>
    </row>
    <row r="31" spans="1:4" ht="48.75" customHeight="1" x14ac:dyDescent="0.25">
      <c r="A31" s="6" t="s">
        <v>697</v>
      </c>
      <c r="B31" s="4" t="s">
        <v>698</v>
      </c>
      <c r="C31" s="4" t="s">
        <v>59</v>
      </c>
      <c r="D31" s="4" t="s">
        <v>347</v>
      </c>
    </row>
    <row r="32" spans="1:4" ht="124.8" x14ac:dyDescent="0.25">
      <c r="A32" s="3" t="s">
        <v>699</v>
      </c>
      <c r="B32" s="4" t="s">
        <v>700</v>
      </c>
      <c r="C32" s="4" t="s">
        <v>701</v>
      </c>
      <c r="D32" s="4" t="s">
        <v>360</v>
      </c>
    </row>
    <row r="33" spans="1:4" ht="33" customHeight="1" x14ac:dyDescent="0.25">
      <c r="A33" s="6" t="s">
        <v>702</v>
      </c>
      <c r="B33" s="4" t="s">
        <v>59</v>
      </c>
      <c r="C33" s="4" t="s">
        <v>59</v>
      </c>
      <c r="D33" s="4" t="s">
        <v>703</v>
      </c>
    </row>
    <row r="34" spans="1:4" ht="33" customHeight="1" x14ac:dyDescent="0.25">
      <c r="A34" s="3" t="s">
        <v>704</v>
      </c>
      <c r="B34" s="4" t="s">
        <v>705</v>
      </c>
      <c r="C34" s="4" t="s">
        <v>59</v>
      </c>
      <c r="D34" s="4" t="s">
        <v>59</v>
      </c>
    </row>
    <row r="35" spans="1:4" ht="62.4" x14ac:dyDescent="0.25">
      <c r="A35" s="7" t="s">
        <v>706</v>
      </c>
      <c r="B35" s="4" t="s">
        <v>707</v>
      </c>
      <c r="C35" s="4" t="s">
        <v>59</v>
      </c>
      <c r="D35" s="4" t="s">
        <v>708</v>
      </c>
    </row>
    <row r="36" spans="1:4" ht="80.25" customHeight="1" x14ac:dyDescent="0.25">
      <c r="A36" s="6" t="s">
        <v>709</v>
      </c>
      <c r="B36" s="4" t="s">
        <v>832</v>
      </c>
      <c r="C36" s="4" t="s">
        <v>833</v>
      </c>
      <c r="D36" s="4" t="s">
        <v>834</v>
      </c>
    </row>
    <row r="37" spans="1:4" ht="48.75" customHeight="1" x14ac:dyDescent="0.25">
      <c r="A37" s="3" t="s">
        <v>710</v>
      </c>
      <c r="B37" s="4" t="s">
        <v>711</v>
      </c>
      <c r="C37" s="4" t="s">
        <v>712</v>
      </c>
      <c r="D37" s="4" t="s">
        <v>713</v>
      </c>
    </row>
    <row r="38" spans="1:4" ht="46.8" x14ac:dyDescent="0.25">
      <c r="A38" s="6" t="s">
        <v>714</v>
      </c>
      <c r="B38" s="4" t="s">
        <v>835</v>
      </c>
      <c r="C38" s="4" t="s">
        <v>715</v>
      </c>
      <c r="D38" s="4" t="s">
        <v>347</v>
      </c>
    </row>
    <row r="39" spans="1:4" ht="124.8" x14ac:dyDescent="0.25">
      <c r="A39" s="6" t="s">
        <v>716</v>
      </c>
      <c r="B39" s="4" t="s">
        <v>836</v>
      </c>
      <c r="C39" s="4" t="s">
        <v>717</v>
      </c>
      <c r="D39" s="4" t="s">
        <v>718</v>
      </c>
    </row>
    <row r="40" spans="1:4" ht="62.4" x14ac:dyDescent="0.25">
      <c r="A40" s="6" t="s">
        <v>719</v>
      </c>
      <c r="B40" s="4" t="s">
        <v>837</v>
      </c>
      <c r="C40" s="4" t="s">
        <v>59</v>
      </c>
      <c r="D40" s="4" t="s">
        <v>720</v>
      </c>
    </row>
    <row r="41" spans="1:4" ht="62.4" x14ac:dyDescent="0.25">
      <c r="A41" s="6" t="s">
        <v>721</v>
      </c>
      <c r="B41" s="4" t="s">
        <v>838</v>
      </c>
      <c r="C41" s="4" t="s">
        <v>59</v>
      </c>
      <c r="D41" s="4" t="s">
        <v>722</v>
      </c>
    </row>
    <row r="42" spans="1:4" ht="249.6" x14ac:dyDescent="0.25">
      <c r="A42" s="6" t="s">
        <v>723</v>
      </c>
      <c r="B42" s="5" t="s">
        <v>724</v>
      </c>
      <c r="C42" s="4" t="s">
        <v>59</v>
      </c>
      <c r="D42" s="4" t="s">
        <v>839</v>
      </c>
    </row>
    <row r="43" spans="1:4" ht="46.8" x14ac:dyDescent="0.25">
      <c r="A43" s="6" t="s">
        <v>725</v>
      </c>
      <c r="B43" s="4" t="s">
        <v>726</v>
      </c>
      <c r="C43" s="4" t="s">
        <v>59</v>
      </c>
      <c r="D43" s="4" t="s">
        <v>727</v>
      </c>
    </row>
    <row r="44" spans="1:4" ht="234" x14ac:dyDescent="0.25">
      <c r="A44" s="6" t="s">
        <v>728</v>
      </c>
      <c r="B44" s="4" t="s">
        <v>729</v>
      </c>
      <c r="C44" s="4" t="s">
        <v>59</v>
      </c>
      <c r="D44" s="4" t="s">
        <v>840</v>
      </c>
    </row>
    <row r="45" spans="1:4" ht="156" x14ac:dyDescent="0.25">
      <c r="A45" s="6" t="s">
        <v>730</v>
      </c>
      <c r="B45" s="4" t="s">
        <v>731</v>
      </c>
      <c r="C45" s="4" t="s">
        <v>59</v>
      </c>
      <c r="D45" s="4" t="s">
        <v>732</v>
      </c>
    </row>
    <row r="46" spans="1:4" ht="62.4" x14ac:dyDescent="0.25">
      <c r="A46" s="6" t="s">
        <v>733</v>
      </c>
      <c r="B46" s="4" t="s">
        <v>841</v>
      </c>
      <c r="C46" s="4" t="s">
        <v>734</v>
      </c>
      <c r="D46" s="4" t="s">
        <v>735</v>
      </c>
    </row>
    <row r="47" spans="1:4" ht="159" customHeight="1" x14ac:dyDescent="0.25">
      <c r="A47" s="6" t="s">
        <v>736</v>
      </c>
      <c r="B47" s="4" t="s">
        <v>737</v>
      </c>
      <c r="C47" s="4" t="s">
        <v>59</v>
      </c>
      <c r="D47" s="4" t="s">
        <v>59</v>
      </c>
    </row>
    <row r="48" spans="1:4" ht="93.6" x14ac:dyDescent="0.25">
      <c r="A48" s="3" t="s">
        <v>738</v>
      </c>
      <c r="B48" s="4" t="s">
        <v>739</v>
      </c>
      <c r="C48" s="4" t="s">
        <v>842</v>
      </c>
      <c r="D48" s="4" t="s">
        <v>740</v>
      </c>
    </row>
    <row r="49" spans="1:4" ht="48.75" customHeight="1" x14ac:dyDescent="0.25">
      <c r="A49" s="6" t="s">
        <v>741</v>
      </c>
      <c r="B49" s="4" t="s">
        <v>742</v>
      </c>
      <c r="C49" s="4" t="s">
        <v>743</v>
      </c>
      <c r="D49" s="4" t="s">
        <v>744</v>
      </c>
    </row>
    <row r="50" spans="1:4" ht="111.75" customHeight="1" x14ac:dyDescent="0.25">
      <c r="A50" s="3" t="s">
        <v>745</v>
      </c>
      <c r="B50" s="4" t="s">
        <v>746</v>
      </c>
      <c r="C50" s="4" t="s">
        <v>843</v>
      </c>
      <c r="D50" s="4" t="s">
        <v>747</v>
      </c>
    </row>
    <row r="51" spans="1:4" ht="62.4" x14ac:dyDescent="0.25">
      <c r="A51" s="6" t="s">
        <v>748</v>
      </c>
      <c r="B51" s="4" t="s">
        <v>749</v>
      </c>
      <c r="C51" s="4" t="s">
        <v>59</v>
      </c>
      <c r="D51" s="4" t="s">
        <v>844</v>
      </c>
    </row>
    <row r="52" spans="1:4" ht="15.6" x14ac:dyDescent="0.25">
      <c r="A52" s="6" t="s">
        <v>750</v>
      </c>
      <c r="B52" s="4" t="s">
        <v>59</v>
      </c>
      <c r="C52" s="4" t="s">
        <v>59</v>
      </c>
      <c r="D52" s="4" t="s">
        <v>347</v>
      </c>
    </row>
    <row r="53" spans="1:4" ht="62.4" x14ac:dyDescent="0.25">
      <c r="A53" s="6" t="s">
        <v>751</v>
      </c>
      <c r="B53" s="4" t="s">
        <v>845</v>
      </c>
      <c r="C53" s="4" t="s">
        <v>752</v>
      </c>
      <c r="D53" s="4" t="s">
        <v>846</v>
      </c>
    </row>
    <row r="54" spans="1:4" ht="78" x14ac:dyDescent="0.25">
      <c r="A54" s="6" t="s">
        <v>753</v>
      </c>
      <c r="B54" s="4" t="s">
        <v>754</v>
      </c>
      <c r="C54" s="4" t="s">
        <v>59</v>
      </c>
      <c r="D54" s="4" t="s">
        <v>847</v>
      </c>
    </row>
    <row r="55" spans="1:4" ht="124.8" x14ac:dyDescent="0.25">
      <c r="A55" s="6" t="s">
        <v>755</v>
      </c>
      <c r="B55" s="4" t="s">
        <v>848</v>
      </c>
      <c r="C55" s="4" t="s">
        <v>59</v>
      </c>
      <c r="D55" s="4" t="s">
        <v>756</v>
      </c>
    </row>
    <row r="56" spans="1:4" ht="31.2" x14ac:dyDescent="0.25">
      <c r="A56" s="6" t="s">
        <v>757</v>
      </c>
      <c r="B56" s="4" t="s">
        <v>758</v>
      </c>
      <c r="C56" s="4" t="s">
        <v>59</v>
      </c>
      <c r="D56" s="4" t="s">
        <v>360</v>
      </c>
    </row>
    <row r="57" spans="1:4" ht="46.8" x14ac:dyDescent="0.25">
      <c r="A57" s="6" t="s">
        <v>759</v>
      </c>
      <c r="B57" s="4" t="s">
        <v>849</v>
      </c>
      <c r="C57" s="4" t="s">
        <v>59</v>
      </c>
      <c r="D57" s="4" t="s">
        <v>59</v>
      </c>
    </row>
    <row r="58" spans="1:4" ht="218.4" x14ac:dyDescent="0.25">
      <c r="A58" s="6" t="s">
        <v>760</v>
      </c>
      <c r="B58" s="4" t="s">
        <v>850</v>
      </c>
      <c r="C58" s="4" t="s">
        <v>851</v>
      </c>
      <c r="D58" s="4" t="s">
        <v>852</v>
      </c>
    </row>
    <row r="59" spans="1:4" ht="17.25" customHeight="1" x14ac:dyDescent="0.25">
      <c r="A59" s="6" t="s">
        <v>761</v>
      </c>
      <c r="B59" s="4" t="s">
        <v>59</v>
      </c>
      <c r="C59" s="4" t="s">
        <v>853</v>
      </c>
      <c r="D59" s="4" t="s">
        <v>347</v>
      </c>
    </row>
    <row r="60" spans="1:4" ht="409.6" x14ac:dyDescent="0.25">
      <c r="A60" s="3" t="s">
        <v>762</v>
      </c>
      <c r="B60" s="4" t="s">
        <v>854</v>
      </c>
      <c r="C60" s="4" t="s">
        <v>855</v>
      </c>
      <c r="D60" s="4" t="s">
        <v>763</v>
      </c>
    </row>
    <row r="61" spans="1:4" ht="78" x14ac:dyDescent="0.25">
      <c r="A61" s="6" t="s">
        <v>764</v>
      </c>
      <c r="B61" s="4" t="s">
        <v>472</v>
      </c>
      <c r="C61" s="4" t="s">
        <v>856</v>
      </c>
      <c r="D61" s="4" t="s">
        <v>59</v>
      </c>
    </row>
    <row r="62" spans="1:4" ht="93.6" x14ac:dyDescent="0.25">
      <c r="A62" s="3" t="s">
        <v>765</v>
      </c>
      <c r="B62" s="4" t="s">
        <v>177</v>
      </c>
      <c r="C62" s="4" t="s">
        <v>857</v>
      </c>
      <c r="D62" s="4" t="s">
        <v>766</v>
      </c>
    </row>
    <row r="63" spans="1:4" ht="96" customHeight="1" x14ac:dyDescent="0.25">
      <c r="A63" s="3" t="s">
        <v>767</v>
      </c>
      <c r="B63" s="4" t="s">
        <v>768</v>
      </c>
      <c r="C63" s="4" t="s">
        <v>59</v>
      </c>
      <c r="D63" s="4" t="s">
        <v>858</v>
      </c>
    </row>
    <row r="64" spans="1:4" ht="249.6" x14ac:dyDescent="0.25">
      <c r="A64" s="6" t="s">
        <v>769</v>
      </c>
      <c r="B64" s="4" t="s">
        <v>859</v>
      </c>
      <c r="C64" s="4" t="s">
        <v>59</v>
      </c>
      <c r="D64" s="4" t="s">
        <v>770</v>
      </c>
    </row>
    <row r="65" spans="1:4" ht="222" customHeight="1" x14ac:dyDescent="0.25">
      <c r="A65" s="6" t="s">
        <v>771</v>
      </c>
      <c r="B65" s="4" t="s">
        <v>772</v>
      </c>
      <c r="C65" s="4" t="s">
        <v>59</v>
      </c>
      <c r="D65" s="4" t="s">
        <v>773</v>
      </c>
    </row>
    <row r="66" spans="1:4" ht="15.6" x14ac:dyDescent="0.25">
      <c r="A66" s="3" t="s">
        <v>774</v>
      </c>
      <c r="B66" s="4" t="s">
        <v>59</v>
      </c>
      <c r="C66" s="4" t="s">
        <v>59</v>
      </c>
      <c r="D66" s="4" t="s">
        <v>347</v>
      </c>
    </row>
    <row r="67" spans="1:4" ht="187.2" x14ac:dyDescent="0.25">
      <c r="A67" s="6" t="s">
        <v>775</v>
      </c>
      <c r="B67" s="4" t="s">
        <v>860</v>
      </c>
      <c r="C67" s="4" t="s">
        <v>59</v>
      </c>
      <c r="D67" s="4" t="s">
        <v>496</v>
      </c>
    </row>
    <row r="68" spans="1:4" ht="109.2" x14ac:dyDescent="0.25">
      <c r="A68" s="3" t="s">
        <v>776</v>
      </c>
      <c r="B68" s="4" t="s">
        <v>777</v>
      </c>
      <c r="C68" s="4" t="s">
        <v>778</v>
      </c>
      <c r="D68" s="4" t="s">
        <v>779</v>
      </c>
    </row>
    <row r="69" spans="1:4" ht="409.6" x14ac:dyDescent="0.25">
      <c r="A69" s="3" t="s">
        <v>780</v>
      </c>
      <c r="B69" s="4" t="s">
        <v>861</v>
      </c>
      <c r="C69" s="4" t="s">
        <v>59</v>
      </c>
      <c r="D69" s="4" t="s">
        <v>59</v>
      </c>
    </row>
    <row r="70" spans="1:4" ht="93.6" x14ac:dyDescent="0.25">
      <c r="A70" s="6" t="s">
        <v>781</v>
      </c>
      <c r="B70" s="4" t="s">
        <v>782</v>
      </c>
      <c r="C70" s="4" t="s">
        <v>862</v>
      </c>
      <c r="D70" s="4" t="s">
        <v>783</v>
      </c>
    </row>
  </sheetData>
  <autoFilter ref="A4:D70" xr:uid="{00000000-0009-0000-0000-000004000000}"/>
  <mergeCells count="1">
    <mergeCell ref="A1:D1"/>
  </mergeCells>
  <phoneticPr fontId="12"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0A6A-E77A-42E1-A8FF-0CAF0BCF57CE}">
  <dimension ref="A1:K138"/>
  <sheetViews>
    <sheetView topLeftCell="A58" workbookViewId="0">
      <selection activeCell="A65" sqref="A65"/>
    </sheetView>
  </sheetViews>
  <sheetFormatPr defaultColWidth="5.77734375" defaultRowHeight="13.8" x14ac:dyDescent="0.25"/>
  <cols>
    <col min="1" max="1" width="28.77734375" customWidth="1"/>
  </cols>
  <sheetData>
    <row r="1" spans="1:11" x14ac:dyDescent="0.25">
      <c r="A1" s="56" t="s">
        <v>958</v>
      </c>
      <c r="B1" s="56"/>
      <c r="C1" s="56"/>
      <c r="D1" s="56"/>
      <c r="E1" s="56"/>
      <c r="F1" s="56"/>
      <c r="G1" s="56"/>
      <c r="H1" s="56"/>
      <c r="I1" s="56"/>
      <c r="J1" s="56"/>
    </row>
    <row r="2" spans="1:11" ht="19.95" customHeight="1" x14ac:dyDescent="0.25">
      <c r="A2" s="45" t="s">
        <v>931</v>
      </c>
      <c r="B2" s="45">
        <v>1</v>
      </c>
      <c r="C2" s="45">
        <v>2</v>
      </c>
      <c r="D2" s="45">
        <v>3</v>
      </c>
      <c r="E2" s="45">
        <v>4</v>
      </c>
      <c r="F2" s="45">
        <v>5</v>
      </c>
      <c r="G2" s="45">
        <v>6</v>
      </c>
      <c r="H2" s="45">
        <v>7</v>
      </c>
      <c r="I2" s="46">
        <v>8</v>
      </c>
      <c r="J2" s="46">
        <v>9</v>
      </c>
      <c r="K2" s="45" t="s">
        <v>932</v>
      </c>
    </row>
    <row r="3" spans="1:11" ht="19.95" customHeight="1" x14ac:dyDescent="0.25">
      <c r="A3" s="17" t="s">
        <v>29</v>
      </c>
      <c r="B3" s="48">
        <v>1</v>
      </c>
      <c r="C3" s="48">
        <v>1</v>
      </c>
      <c r="D3" s="48">
        <v>1</v>
      </c>
      <c r="E3" s="48">
        <v>0</v>
      </c>
      <c r="F3" s="48">
        <v>1</v>
      </c>
      <c r="G3" s="48">
        <v>0</v>
      </c>
      <c r="H3" s="48">
        <v>0</v>
      </c>
      <c r="I3" s="48">
        <v>1</v>
      </c>
      <c r="J3" s="48">
        <v>1</v>
      </c>
      <c r="K3" s="48">
        <f>SUM(B3:J3)</f>
        <v>6</v>
      </c>
    </row>
    <row r="4" spans="1:11" ht="19.95" customHeight="1" x14ac:dyDescent="0.25">
      <c r="A4" s="47" t="s">
        <v>873</v>
      </c>
      <c r="B4" s="48">
        <v>1</v>
      </c>
      <c r="C4" s="48">
        <v>1</v>
      </c>
      <c r="D4" s="48">
        <v>1</v>
      </c>
      <c r="E4" s="48">
        <v>1</v>
      </c>
      <c r="F4" s="48">
        <v>1</v>
      </c>
      <c r="G4" s="48">
        <v>0</v>
      </c>
      <c r="H4" s="48">
        <v>1</v>
      </c>
      <c r="I4" s="48">
        <v>1</v>
      </c>
      <c r="J4" s="48">
        <v>1</v>
      </c>
      <c r="K4" s="48">
        <f t="shared" ref="K4:K67" si="0">SUM(B4:J4)</f>
        <v>8</v>
      </c>
    </row>
    <row r="5" spans="1:11" ht="19.95" customHeight="1" x14ac:dyDescent="0.25">
      <c r="A5" s="17" t="s">
        <v>927</v>
      </c>
      <c r="B5" s="48">
        <v>1</v>
      </c>
      <c r="C5" s="48">
        <v>1</v>
      </c>
      <c r="D5" s="48">
        <v>0</v>
      </c>
      <c r="E5" s="48">
        <v>0</v>
      </c>
      <c r="F5" s="48">
        <v>1</v>
      </c>
      <c r="G5" s="48">
        <v>0</v>
      </c>
      <c r="H5" s="48">
        <v>0</v>
      </c>
      <c r="I5" s="48">
        <v>1</v>
      </c>
      <c r="J5" s="48">
        <v>1</v>
      </c>
      <c r="K5" s="48">
        <f t="shared" si="0"/>
        <v>5</v>
      </c>
    </row>
    <row r="6" spans="1:11" ht="19.95" customHeight="1" x14ac:dyDescent="0.25">
      <c r="A6" s="17" t="s">
        <v>922</v>
      </c>
      <c r="B6" s="48">
        <v>1</v>
      </c>
      <c r="C6" s="48">
        <v>1</v>
      </c>
      <c r="D6" s="48">
        <v>1</v>
      </c>
      <c r="E6" s="48">
        <v>0</v>
      </c>
      <c r="F6" s="48">
        <v>1</v>
      </c>
      <c r="G6" s="48">
        <v>1</v>
      </c>
      <c r="H6" s="48">
        <v>0</v>
      </c>
      <c r="I6" s="48">
        <v>1</v>
      </c>
      <c r="J6" s="48">
        <v>1</v>
      </c>
      <c r="K6" s="48">
        <f t="shared" si="0"/>
        <v>7</v>
      </c>
    </row>
    <row r="7" spans="1:11" ht="19.95" customHeight="1" x14ac:dyDescent="0.25">
      <c r="A7" s="17" t="s">
        <v>906</v>
      </c>
      <c r="B7" s="48">
        <v>1</v>
      </c>
      <c r="C7" s="48">
        <v>1</v>
      </c>
      <c r="D7" s="48">
        <v>1</v>
      </c>
      <c r="E7" s="48">
        <v>0</v>
      </c>
      <c r="F7" s="48">
        <v>1</v>
      </c>
      <c r="G7" s="48">
        <v>1</v>
      </c>
      <c r="H7" s="48">
        <v>0</v>
      </c>
      <c r="I7" s="48">
        <v>1</v>
      </c>
      <c r="J7" s="48">
        <v>1</v>
      </c>
      <c r="K7" s="48">
        <f t="shared" si="0"/>
        <v>7</v>
      </c>
    </row>
    <row r="8" spans="1:11" ht="19.95" customHeight="1" x14ac:dyDescent="0.25">
      <c r="A8" s="17" t="s">
        <v>902</v>
      </c>
      <c r="B8" s="48">
        <v>1</v>
      </c>
      <c r="C8" s="48">
        <v>1</v>
      </c>
      <c r="D8" s="48">
        <v>1</v>
      </c>
      <c r="E8" s="48">
        <v>1</v>
      </c>
      <c r="F8" s="48">
        <v>1</v>
      </c>
      <c r="G8" s="48">
        <v>1</v>
      </c>
      <c r="H8" s="48">
        <v>1</v>
      </c>
      <c r="I8" s="48">
        <v>1</v>
      </c>
      <c r="J8" s="48">
        <v>1</v>
      </c>
      <c r="K8" s="48">
        <f t="shared" si="0"/>
        <v>9</v>
      </c>
    </row>
    <row r="9" spans="1:11" ht="19.95" customHeight="1" x14ac:dyDescent="0.25">
      <c r="A9" s="17" t="s">
        <v>884</v>
      </c>
      <c r="B9" s="48">
        <v>1</v>
      </c>
      <c r="C9" s="48">
        <v>1</v>
      </c>
      <c r="D9" s="48">
        <v>1</v>
      </c>
      <c r="E9" s="48">
        <v>1</v>
      </c>
      <c r="F9" s="48">
        <v>1</v>
      </c>
      <c r="G9" s="48">
        <v>0</v>
      </c>
      <c r="H9" s="48">
        <v>1</v>
      </c>
      <c r="I9" s="48">
        <v>1</v>
      </c>
      <c r="J9" s="48">
        <v>1</v>
      </c>
      <c r="K9" s="48">
        <f t="shared" si="0"/>
        <v>8</v>
      </c>
    </row>
    <row r="10" spans="1:11" ht="19.95" customHeight="1" x14ac:dyDescent="0.25">
      <c r="A10" s="17" t="s">
        <v>883</v>
      </c>
      <c r="B10" s="48">
        <v>1</v>
      </c>
      <c r="C10" s="48">
        <v>1</v>
      </c>
      <c r="D10" s="48">
        <v>1</v>
      </c>
      <c r="E10" s="48">
        <v>0</v>
      </c>
      <c r="F10" s="48">
        <v>1</v>
      </c>
      <c r="G10" s="48">
        <v>1</v>
      </c>
      <c r="H10" s="48">
        <v>0</v>
      </c>
      <c r="I10" s="48">
        <v>1</v>
      </c>
      <c r="J10" s="48">
        <v>1</v>
      </c>
      <c r="K10" s="48">
        <f t="shared" si="0"/>
        <v>7</v>
      </c>
    </row>
    <row r="11" spans="1:11" ht="19.95" customHeight="1" x14ac:dyDescent="0.25">
      <c r="A11" s="17" t="s">
        <v>897</v>
      </c>
      <c r="B11" s="48">
        <v>1</v>
      </c>
      <c r="C11" s="48">
        <v>1</v>
      </c>
      <c r="D11" s="48">
        <v>1</v>
      </c>
      <c r="E11" s="48">
        <v>0</v>
      </c>
      <c r="F11" s="48">
        <v>1</v>
      </c>
      <c r="G11" s="48">
        <v>1</v>
      </c>
      <c r="H11" s="48">
        <v>0</v>
      </c>
      <c r="I11" s="48">
        <v>1</v>
      </c>
      <c r="J11" s="48">
        <v>1</v>
      </c>
      <c r="K11" s="48">
        <f t="shared" si="0"/>
        <v>7</v>
      </c>
    </row>
    <row r="12" spans="1:11" ht="19.95" customHeight="1" x14ac:dyDescent="0.25">
      <c r="A12" s="17" t="s">
        <v>909</v>
      </c>
      <c r="B12" s="48">
        <v>1</v>
      </c>
      <c r="C12" s="48">
        <v>1</v>
      </c>
      <c r="D12" s="48">
        <v>1</v>
      </c>
      <c r="E12" s="48">
        <v>0</v>
      </c>
      <c r="F12" s="48">
        <v>1</v>
      </c>
      <c r="G12" s="48">
        <v>1</v>
      </c>
      <c r="H12" s="48">
        <v>0</v>
      </c>
      <c r="I12" s="48">
        <v>1</v>
      </c>
      <c r="J12" s="48">
        <v>1</v>
      </c>
      <c r="K12" s="48">
        <f t="shared" si="0"/>
        <v>7</v>
      </c>
    </row>
    <row r="13" spans="1:11" ht="19.95" customHeight="1" x14ac:dyDescent="0.25">
      <c r="A13" s="17" t="s">
        <v>900</v>
      </c>
      <c r="B13" s="48">
        <v>1</v>
      </c>
      <c r="C13" s="48">
        <v>1</v>
      </c>
      <c r="D13" s="48">
        <v>1</v>
      </c>
      <c r="E13" s="48">
        <v>0</v>
      </c>
      <c r="F13" s="48">
        <v>1</v>
      </c>
      <c r="G13" s="48">
        <v>1</v>
      </c>
      <c r="H13" s="48">
        <v>0</v>
      </c>
      <c r="I13" s="48">
        <v>1</v>
      </c>
      <c r="J13" s="48">
        <v>1</v>
      </c>
      <c r="K13" s="48">
        <f t="shared" si="0"/>
        <v>7</v>
      </c>
    </row>
    <row r="14" spans="1:11" ht="19.95" customHeight="1" x14ac:dyDescent="0.25">
      <c r="A14" s="17" t="s">
        <v>896</v>
      </c>
      <c r="B14" s="48">
        <v>1</v>
      </c>
      <c r="C14" s="48">
        <v>1</v>
      </c>
      <c r="D14" s="48">
        <v>1</v>
      </c>
      <c r="E14" s="48">
        <v>0</v>
      </c>
      <c r="F14" s="48">
        <v>1</v>
      </c>
      <c r="G14" s="48">
        <v>1</v>
      </c>
      <c r="H14" s="48">
        <v>0</v>
      </c>
      <c r="I14" s="48">
        <v>1</v>
      </c>
      <c r="J14" s="48">
        <v>1</v>
      </c>
      <c r="K14" s="48">
        <f t="shared" si="0"/>
        <v>7</v>
      </c>
    </row>
    <row r="15" spans="1:11" ht="19.95" customHeight="1" x14ac:dyDescent="0.25">
      <c r="A15" s="17" t="s">
        <v>912</v>
      </c>
      <c r="B15" s="48">
        <v>1</v>
      </c>
      <c r="C15" s="48">
        <v>1</v>
      </c>
      <c r="D15" s="48">
        <v>1</v>
      </c>
      <c r="E15" s="48">
        <v>0</v>
      </c>
      <c r="F15" s="48">
        <v>1</v>
      </c>
      <c r="G15" s="48">
        <v>1</v>
      </c>
      <c r="H15" s="48">
        <v>0</v>
      </c>
      <c r="I15" s="48">
        <v>1</v>
      </c>
      <c r="J15" s="48">
        <v>1</v>
      </c>
      <c r="K15" s="48">
        <f t="shared" si="0"/>
        <v>7</v>
      </c>
    </row>
    <row r="16" spans="1:11" ht="19.95" customHeight="1" x14ac:dyDescent="0.25">
      <c r="A16" s="17" t="s">
        <v>874</v>
      </c>
      <c r="B16" s="48">
        <v>1</v>
      </c>
      <c r="C16" s="48">
        <v>1</v>
      </c>
      <c r="D16" s="48">
        <v>1</v>
      </c>
      <c r="E16" s="48">
        <v>1</v>
      </c>
      <c r="F16" s="48">
        <v>1</v>
      </c>
      <c r="G16" s="48">
        <v>1</v>
      </c>
      <c r="H16" s="48">
        <v>1</v>
      </c>
      <c r="I16" s="48">
        <v>1</v>
      </c>
      <c r="J16" s="48">
        <v>1</v>
      </c>
      <c r="K16" s="48">
        <f t="shared" si="0"/>
        <v>9</v>
      </c>
    </row>
    <row r="17" spans="1:11" ht="19.95" customHeight="1" x14ac:dyDescent="0.25">
      <c r="A17" s="17" t="s">
        <v>908</v>
      </c>
      <c r="B17" s="48">
        <v>1</v>
      </c>
      <c r="C17" s="48">
        <v>1</v>
      </c>
      <c r="D17" s="48">
        <v>0</v>
      </c>
      <c r="E17" s="48">
        <v>0</v>
      </c>
      <c r="F17" s="48">
        <v>1</v>
      </c>
      <c r="G17" s="48">
        <v>1</v>
      </c>
      <c r="H17" s="48">
        <v>0</v>
      </c>
      <c r="I17" s="48">
        <v>1</v>
      </c>
      <c r="J17" s="48">
        <v>1</v>
      </c>
      <c r="K17" s="48">
        <f t="shared" si="0"/>
        <v>6</v>
      </c>
    </row>
    <row r="18" spans="1:11" ht="19.95" customHeight="1" x14ac:dyDescent="0.25">
      <c r="A18" s="17" t="s">
        <v>926</v>
      </c>
      <c r="B18" s="48">
        <v>1</v>
      </c>
      <c r="C18" s="48">
        <v>1</v>
      </c>
      <c r="D18" s="48">
        <v>1</v>
      </c>
      <c r="E18" s="48">
        <v>1</v>
      </c>
      <c r="F18" s="48">
        <v>1</v>
      </c>
      <c r="G18" s="48">
        <v>1</v>
      </c>
      <c r="H18" s="48">
        <v>1</v>
      </c>
      <c r="I18" s="48">
        <v>1</v>
      </c>
      <c r="J18" s="48">
        <v>1</v>
      </c>
      <c r="K18" s="48">
        <f t="shared" si="0"/>
        <v>9</v>
      </c>
    </row>
    <row r="19" spans="1:11" ht="19.95" customHeight="1" x14ac:dyDescent="0.25">
      <c r="A19" s="17" t="s">
        <v>903</v>
      </c>
      <c r="B19" s="48">
        <v>1</v>
      </c>
      <c r="C19" s="48">
        <v>1</v>
      </c>
      <c r="D19" s="48">
        <v>1</v>
      </c>
      <c r="E19" s="48">
        <v>0</v>
      </c>
      <c r="F19" s="48">
        <v>1</v>
      </c>
      <c r="G19" s="48">
        <v>1</v>
      </c>
      <c r="H19" s="48">
        <v>0</v>
      </c>
      <c r="I19" s="48">
        <v>1</v>
      </c>
      <c r="J19" s="48">
        <v>1</v>
      </c>
      <c r="K19" s="48">
        <f t="shared" si="0"/>
        <v>7</v>
      </c>
    </row>
    <row r="20" spans="1:11" ht="19.95" customHeight="1" x14ac:dyDescent="0.25">
      <c r="A20" s="17" t="s">
        <v>877</v>
      </c>
      <c r="B20" s="48">
        <v>1</v>
      </c>
      <c r="C20" s="48">
        <v>1</v>
      </c>
      <c r="D20" s="48">
        <v>1</v>
      </c>
      <c r="E20" s="48">
        <v>0</v>
      </c>
      <c r="F20" s="48">
        <v>1</v>
      </c>
      <c r="G20" s="48">
        <v>1</v>
      </c>
      <c r="H20" s="48">
        <v>0</v>
      </c>
      <c r="I20" s="48">
        <v>1</v>
      </c>
      <c r="J20" s="48">
        <v>1</v>
      </c>
      <c r="K20" s="48">
        <f t="shared" si="0"/>
        <v>7</v>
      </c>
    </row>
    <row r="21" spans="1:11" ht="19.95" customHeight="1" x14ac:dyDescent="0.25">
      <c r="A21" s="17" t="s">
        <v>895</v>
      </c>
      <c r="B21" s="48">
        <v>1</v>
      </c>
      <c r="C21" s="48">
        <v>1</v>
      </c>
      <c r="D21" s="48">
        <v>1</v>
      </c>
      <c r="E21" s="48">
        <v>1</v>
      </c>
      <c r="F21" s="48">
        <v>1</v>
      </c>
      <c r="G21" s="48">
        <v>1</v>
      </c>
      <c r="H21" s="48">
        <v>1</v>
      </c>
      <c r="I21" s="48">
        <v>1</v>
      </c>
      <c r="J21" s="48">
        <v>1</v>
      </c>
      <c r="K21" s="48">
        <f t="shared" si="0"/>
        <v>9</v>
      </c>
    </row>
    <row r="22" spans="1:11" ht="19.95" customHeight="1" x14ac:dyDescent="0.25">
      <c r="A22" s="17" t="s">
        <v>913</v>
      </c>
      <c r="B22" s="48">
        <v>1</v>
      </c>
      <c r="C22" s="48">
        <v>1</v>
      </c>
      <c r="D22" s="48">
        <v>1</v>
      </c>
      <c r="E22" s="48">
        <v>1</v>
      </c>
      <c r="F22" s="48">
        <v>1</v>
      </c>
      <c r="G22" s="48">
        <v>1</v>
      </c>
      <c r="H22" s="48">
        <v>1</v>
      </c>
      <c r="I22" s="48">
        <v>1</v>
      </c>
      <c r="J22" s="48">
        <v>1</v>
      </c>
      <c r="K22" s="48">
        <f t="shared" si="0"/>
        <v>9</v>
      </c>
    </row>
    <row r="23" spans="1:11" ht="19.95" customHeight="1" x14ac:dyDescent="0.25">
      <c r="A23" s="17" t="s">
        <v>878</v>
      </c>
      <c r="B23" s="48">
        <v>1</v>
      </c>
      <c r="C23" s="48">
        <v>1</v>
      </c>
      <c r="D23" s="48">
        <v>1</v>
      </c>
      <c r="E23" s="48">
        <v>0</v>
      </c>
      <c r="F23" s="48">
        <v>1</v>
      </c>
      <c r="G23" s="48">
        <v>1</v>
      </c>
      <c r="H23" s="48">
        <v>0</v>
      </c>
      <c r="I23" s="48">
        <v>1</v>
      </c>
      <c r="J23" s="48">
        <v>1</v>
      </c>
      <c r="K23" s="48">
        <f t="shared" si="0"/>
        <v>7</v>
      </c>
    </row>
    <row r="24" spans="1:11" ht="19.95" customHeight="1" x14ac:dyDescent="0.25">
      <c r="A24" s="17" t="s">
        <v>887</v>
      </c>
      <c r="B24" s="48">
        <v>1</v>
      </c>
      <c r="C24" s="48">
        <v>1</v>
      </c>
      <c r="D24" s="48">
        <v>0</v>
      </c>
      <c r="E24" s="48">
        <v>1</v>
      </c>
      <c r="F24" s="48">
        <v>1</v>
      </c>
      <c r="G24" s="48">
        <v>1</v>
      </c>
      <c r="H24" s="48">
        <v>1</v>
      </c>
      <c r="I24" s="48">
        <v>0</v>
      </c>
      <c r="J24" s="48">
        <v>1</v>
      </c>
      <c r="K24" s="48">
        <f t="shared" si="0"/>
        <v>7</v>
      </c>
    </row>
    <row r="25" spans="1:11" ht="19.95" customHeight="1" x14ac:dyDescent="0.25">
      <c r="A25" s="17" t="s">
        <v>925</v>
      </c>
      <c r="B25" s="48">
        <v>1</v>
      </c>
      <c r="C25" s="48">
        <v>1</v>
      </c>
      <c r="D25" s="48">
        <v>1</v>
      </c>
      <c r="E25" s="48">
        <v>0</v>
      </c>
      <c r="F25" s="48">
        <v>1</v>
      </c>
      <c r="G25" s="48">
        <v>1</v>
      </c>
      <c r="H25" s="48">
        <v>0</v>
      </c>
      <c r="I25" s="48">
        <v>1</v>
      </c>
      <c r="J25" s="48">
        <v>1</v>
      </c>
      <c r="K25" s="48">
        <f t="shared" si="0"/>
        <v>7</v>
      </c>
    </row>
    <row r="26" spans="1:11" ht="19.95" customHeight="1" x14ac:dyDescent="0.25">
      <c r="A26" s="17" t="s">
        <v>928</v>
      </c>
      <c r="B26" s="48">
        <v>1</v>
      </c>
      <c r="C26" s="48">
        <v>1</v>
      </c>
      <c r="D26" s="48">
        <v>1</v>
      </c>
      <c r="E26" s="48">
        <v>0</v>
      </c>
      <c r="F26" s="48">
        <v>1</v>
      </c>
      <c r="G26" s="48">
        <v>1</v>
      </c>
      <c r="H26" s="48">
        <v>0</v>
      </c>
      <c r="I26" s="48">
        <v>0</v>
      </c>
      <c r="J26" s="48">
        <v>1</v>
      </c>
      <c r="K26" s="48">
        <f t="shared" si="0"/>
        <v>6</v>
      </c>
    </row>
    <row r="27" spans="1:11" ht="19.95" customHeight="1" x14ac:dyDescent="0.25">
      <c r="A27" s="17" t="s">
        <v>22</v>
      </c>
      <c r="B27" s="48">
        <v>1</v>
      </c>
      <c r="C27" s="48">
        <v>1</v>
      </c>
      <c r="D27" s="48">
        <v>0</v>
      </c>
      <c r="E27" s="48">
        <v>0</v>
      </c>
      <c r="F27" s="48">
        <v>1</v>
      </c>
      <c r="G27" s="48">
        <v>1</v>
      </c>
      <c r="H27" s="48">
        <v>0</v>
      </c>
      <c r="I27" s="48">
        <v>1</v>
      </c>
      <c r="J27" s="48">
        <v>1</v>
      </c>
      <c r="K27" s="48">
        <f t="shared" si="0"/>
        <v>6</v>
      </c>
    </row>
    <row r="28" spans="1:11" ht="19.95" customHeight="1" x14ac:dyDescent="0.25">
      <c r="A28" s="17" t="s">
        <v>923</v>
      </c>
      <c r="B28" s="48">
        <v>1</v>
      </c>
      <c r="C28" s="48">
        <v>1</v>
      </c>
      <c r="D28" s="48">
        <v>0</v>
      </c>
      <c r="E28" s="48">
        <v>0</v>
      </c>
      <c r="F28" s="48">
        <v>1</v>
      </c>
      <c r="G28" s="48">
        <v>1</v>
      </c>
      <c r="H28" s="48">
        <v>0</v>
      </c>
      <c r="I28" s="48">
        <v>1</v>
      </c>
      <c r="J28" s="48">
        <v>1</v>
      </c>
      <c r="K28" s="48">
        <f t="shared" si="0"/>
        <v>6</v>
      </c>
    </row>
    <row r="29" spans="1:11" ht="19.95" customHeight="1" x14ac:dyDescent="0.25">
      <c r="A29" s="17" t="s">
        <v>894</v>
      </c>
      <c r="B29" s="48">
        <v>0</v>
      </c>
      <c r="C29" s="48">
        <v>1</v>
      </c>
      <c r="D29" s="48">
        <v>1</v>
      </c>
      <c r="E29" s="48">
        <v>0</v>
      </c>
      <c r="F29" s="48">
        <v>1</v>
      </c>
      <c r="G29" s="48">
        <v>0</v>
      </c>
      <c r="H29" s="48">
        <v>0</v>
      </c>
      <c r="I29" s="48">
        <v>1</v>
      </c>
      <c r="J29" s="48">
        <v>1</v>
      </c>
      <c r="K29" s="48">
        <f t="shared" si="0"/>
        <v>5</v>
      </c>
    </row>
    <row r="30" spans="1:11" ht="19.95" customHeight="1" x14ac:dyDescent="0.25">
      <c r="A30" s="17" t="s">
        <v>893</v>
      </c>
      <c r="B30" s="48">
        <v>0</v>
      </c>
      <c r="C30" s="48">
        <v>1</v>
      </c>
      <c r="D30" s="48">
        <v>1</v>
      </c>
      <c r="E30" s="48">
        <v>0</v>
      </c>
      <c r="F30" s="48">
        <v>1</v>
      </c>
      <c r="G30" s="48">
        <v>1</v>
      </c>
      <c r="H30" s="48">
        <v>0</v>
      </c>
      <c r="I30" s="48">
        <v>1</v>
      </c>
      <c r="J30" s="48">
        <v>1</v>
      </c>
      <c r="K30" s="48">
        <f t="shared" si="0"/>
        <v>6</v>
      </c>
    </row>
    <row r="31" spans="1:11" ht="19.95" customHeight="1" x14ac:dyDescent="0.25">
      <c r="A31" s="17" t="s">
        <v>888</v>
      </c>
      <c r="B31" s="48">
        <v>1</v>
      </c>
      <c r="C31" s="48">
        <v>1</v>
      </c>
      <c r="D31" s="48">
        <v>1</v>
      </c>
      <c r="E31" s="48">
        <v>0</v>
      </c>
      <c r="F31" s="48">
        <v>1</v>
      </c>
      <c r="G31" s="48">
        <v>1</v>
      </c>
      <c r="H31" s="48">
        <v>0</v>
      </c>
      <c r="I31" s="48">
        <v>1</v>
      </c>
      <c r="J31" s="48">
        <v>1</v>
      </c>
      <c r="K31" s="48">
        <f t="shared" si="0"/>
        <v>7</v>
      </c>
    </row>
    <row r="32" spans="1:11" ht="19.95" customHeight="1" x14ac:dyDescent="0.25">
      <c r="A32" s="17" t="s">
        <v>929</v>
      </c>
      <c r="B32" s="48">
        <v>1</v>
      </c>
      <c r="C32" s="48">
        <v>1</v>
      </c>
      <c r="D32" s="48">
        <v>1</v>
      </c>
      <c r="E32" s="48">
        <v>0</v>
      </c>
      <c r="F32" s="48">
        <v>1</v>
      </c>
      <c r="G32" s="48">
        <v>1</v>
      </c>
      <c r="H32" s="48">
        <v>0</v>
      </c>
      <c r="I32" s="48">
        <v>1</v>
      </c>
      <c r="J32" s="48">
        <v>1</v>
      </c>
      <c r="K32" s="48">
        <f t="shared" si="0"/>
        <v>7</v>
      </c>
    </row>
    <row r="33" spans="1:11" ht="19.95" customHeight="1" x14ac:dyDescent="0.25">
      <c r="A33" s="17" t="s">
        <v>905</v>
      </c>
      <c r="B33" s="48">
        <v>1</v>
      </c>
      <c r="C33" s="48">
        <v>1</v>
      </c>
      <c r="D33" s="48">
        <v>1</v>
      </c>
      <c r="E33" s="48">
        <v>0</v>
      </c>
      <c r="F33" s="48">
        <v>1</v>
      </c>
      <c r="G33" s="48">
        <v>1</v>
      </c>
      <c r="H33" s="48">
        <v>0</v>
      </c>
      <c r="I33" s="48">
        <v>1</v>
      </c>
      <c r="J33" s="48">
        <v>1</v>
      </c>
      <c r="K33" s="48">
        <f t="shared" si="0"/>
        <v>7</v>
      </c>
    </row>
    <row r="34" spans="1:11" ht="19.95" customHeight="1" x14ac:dyDescent="0.25">
      <c r="A34" s="17" t="s">
        <v>880</v>
      </c>
      <c r="B34" s="48">
        <v>1</v>
      </c>
      <c r="C34" s="48">
        <v>1</v>
      </c>
      <c r="D34" s="48">
        <v>1</v>
      </c>
      <c r="E34" s="48">
        <v>0</v>
      </c>
      <c r="F34" s="48">
        <v>1</v>
      </c>
      <c r="G34" s="48">
        <v>1</v>
      </c>
      <c r="H34" s="48">
        <v>0</v>
      </c>
      <c r="I34" s="48">
        <v>1</v>
      </c>
      <c r="J34" s="48">
        <v>1</v>
      </c>
      <c r="K34" s="48">
        <f t="shared" si="0"/>
        <v>7</v>
      </c>
    </row>
    <row r="35" spans="1:11" ht="19.95" customHeight="1" x14ac:dyDescent="0.25">
      <c r="A35" s="17" t="s">
        <v>899</v>
      </c>
      <c r="B35" s="48">
        <v>0</v>
      </c>
      <c r="C35" s="48">
        <v>1</v>
      </c>
      <c r="D35" s="48">
        <v>1</v>
      </c>
      <c r="E35" s="48">
        <v>1</v>
      </c>
      <c r="F35" s="48">
        <v>1</v>
      </c>
      <c r="G35" s="48">
        <v>1</v>
      </c>
      <c r="H35" s="48">
        <v>1</v>
      </c>
      <c r="I35" s="48">
        <v>1</v>
      </c>
      <c r="J35" s="48">
        <v>1</v>
      </c>
      <c r="K35" s="48">
        <f t="shared" si="0"/>
        <v>8</v>
      </c>
    </row>
    <row r="36" spans="1:11" ht="19.95" customHeight="1" x14ac:dyDescent="0.25">
      <c r="A36" s="17" t="s">
        <v>919</v>
      </c>
      <c r="B36" s="48">
        <v>1</v>
      </c>
      <c r="C36" s="48">
        <v>1</v>
      </c>
      <c r="D36" s="48">
        <v>1</v>
      </c>
      <c r="E36" s="48">
        <v>0</v>
      </c>
      <c r="F36" s="48">
        <v>1</v>
      </c>
      <c r="G36" s="48">
        <v>1</v>
      </c>
      <c r="H36" s="48">
        <v>0</v>
      </c>
      <c r="I36" s="48">
        <v>1</v>
      </c>
      <c r="J36" s="48">
        <v>1</v>
      </c>
      <c r="K36" s="48">
        <f t="shared" si="0"/>
        <v>7</v>
      </c>
    </row>
    <row r="37" spans="1:11" ht="19.95" customHeight="1" x14ac:dyDescent="0.25">
      <c r="A37" s="17" t="s">
        <v>920</v>
      </c>
      <c r="B37" s="48">
        <v>1</v>
      </c>
      <c r="C37" s="48">
        <v>1</v>
      </c>
      <c r="D37" s="48">
        <v>1</v>
      </c>
      <c r="E37" s="48">
        <v>0</v>
      </c>
      <c r="F37" s="48">
        <v>1</v>
      </c>
      <c r="G37" s="48">
        <v>0</v>
      </c>
      <c r="H37" s="48">
        <v>0</v>
      </c>
      <c r="I37" s="48">
        <v>0</v>
      </c>
      <c r="J37" s="48">
        <v>1</v>
      </c>
      <c r="K37" s="48">
        <f t="shared" si="0"/>
        <v>5</v>
      </c>
    </row>
    <row r="38" spans="1:11" ht="19.95" customHeight="1" x14ac:dyDescent="0.25">
      <c r="A38" s="17" t="s">
        <v>918</v>
      </c>
      <c r="B38" s="48">
        <v>1</v>
      </c>
      <c r="C38" s="48">
        <v>1</v>
      </c>
      <c r="D38" s="48">
        <v>1</v>
      </c>
      <c r="E38" s="48">
        <v>0</v>
      </c>
      <c r="F38" s="48">
        <v>1</v>
      </c>
      <c r="G38" s="48">
        <v>1</v>
      </c>
      <c r="H38" s="48">
        <v>0</v>
      </c>
      <c r="I38" s="48">
        <v>1</v>
      </c>
      <c r="J38" s="48">
        <v>1</v>
      </c>
      <c r="K38" s="48">
        <f t="shared" si="0"/>
        <v>7</v>
      </c>
    </row>
    <row r="39" spans="1:11" ht="19.95" customHeight="1" x14ac:dyDescent="0.25">
      <c r="A39" s="17" t="s">
        <v>881</v>
      </c>
      <c r="B39" s="48">
        <v>1</v>
      </c>
      <c r="C39" s="48">
        <v>1</v>
      </c>
      <c r="D39" s="48">
        <v>1</v>
      </c>
      <c r="E39" s="48">
        <v>1</v>
      </c>
      <c r="F39" s="48">
        <v>1</v>
      </c>
      <c r="G39" s="48">
        <v>1</v>
      </c>
      <c r="H39" s="48">
        <v>1</v>
      </c>
      <c r="I39" s="48">
        <v>1</v>
      </c>
      <c r="J39" s="48">
        <v>1</v>
      </c>
      <c r="K39" s="48">
        <f t="shared" si="0"/>
        <v>9</v>
      </c>
    </row>
    <row r="40" spans="1:11" ht="19.95" customHeight="1" x14ac:dyDescent="0.25">
      <c r="A40" s="17" t="s">
        <v>911</v>
      </c>
      <c r="B40" s="48">
        <v>1</v>
      </c>
      <c r="C40" s="48">
        <v>1</v>
      </c>
      <c r="D40" s="48">
        <v>1</v>
      </c>
      <c r="E40" s="48">
        <v>0</v>
      </c>
      <c r="F40" s="48">
        <v>1</v>
      </c>
      <c r="G40" s="48">
        <v>1</v>
      </c>
      <c r="H40" s="48">
        <v>0</v>
      </c>
      <c r="I40" s="48">
        <v>1</v>
      </c>
      <c r="J40" s="48">
        <v>1</v>
      </c>
      <c r="K40" s="48">
        <f t="shared" si="0"/>
        <v>7</v>
      </c>
    </row>
    <row r="41" spans="1:11" ht="19.95" customHeight="1" x14ac:dyDescent="0.25">
      <c r="A41" s="17" t="s">
        <v>885</v>
      </c>
      <c r="B41" s="48">
        <v>1</v>
      </c>
      <c r="C41" s="48">
        <v>1</v>
      </c>
      <c r="D41" s="48">
        <v>1</v>
      </c>
      <c r="E41" s="48">
        <v>0</v>
      </c>
      <c r="F41" s="48">
        <v>1</v>
      </c>
      <c r="G41" s="48">
        <v>0</v>
      </c>
      <c r="H41" s="48">
        <v>0</v>
      </c>
      <c r="I41" s="48">
        <v>0</v>
      </c>
      <c r="J41" s="48">
        <v>1</v>
      </c>
      <c r="K41" s="48">
        <f t="shared" si="0"/>
        <v>5</v>
      </c>
    </row>
    <row r="42" spans="1:11" ht="19.95" customHeight="1" x14ac:dyDescent="0.25">
      <c r="A42" s="17" t="s">
        <v>882</v>
      </c>
      <c r="B42" s="48">
        <v>1</v>
      </c>
      <c r="C42" s="48">
        <v>1</v>
      </c>
      <c r="D42" s="48">
        <v>0</v>
      </c>
      <c r="E42" s="48">
        <v>1</v>
      </c>
      <c r="F42" s="48">
        <v>1</v>
      </c>
      <c r="G42" s="48">
        <v>1</v>
      </c>
      <c r="H42" s="48">
        <v>1</v>
      </c>
      <c r="I42" s="48">
        <v>1</v>
      </c>
      <c r="J42" s="48">
        <v>1</v>
      </c>
      <c r="K42" s="48">
        <f t="shared" si="0"/>
        <v>8</v>
      </c>
    </row>
    <row r="43" spans="1:11" ht="19.95" customHeight="1" x14ac:dyDescent="0.25">
      <c r="A43" s="17" t="s">
        <v>886</v>
      </c>
      <c r="B43" s="48">
        <v>1</v>
      </c>
      <c r="C43" s="48">
        <v>1</v>
      </c>
      <c r="D43" s="48">
        <v>1</v>
      </c>
      <c r="E43" s="48">
        <v>1</v>
      </c>
      <c r="F43" s="48">
        <v>1</v>
      </c>
      <c r="G43" s="48">
        <v>1</v>
      </c>
      <c r="H43" s="48">
        <v>1</v>
      </c>
      <c r="I43" s="48">
        <v>1</v>
      </c>
      <c r="J43" s="48">
        <v>1</v>
      </c>
      <c r="K43" s="48">
        <f t="shared" si="0"/>
        <v>9</v>
      </c>
    </row>
    <row r="44" spans="1:11" ht="19.95" customHeight="1" x14ac:dyDescent="0.25">
      <c r="A44" s="17" t="s">
        <v>879</v>
      </c>
      <c r="B44" s="48">
        <v>1</v>
      </c>
      <c r="C44" s="48">
        <v>1</v>
      </c>
      <c r="D44" s="48">
        <v>1</v>
      </c>
      <c r="E44" s="48">
        <v>0</v>
      </c>
      <c r="F44" s="48">
        <v>1</v>
      </c>
      <c r="G44" s="48">
        <v>1</v>
      </c>
      <c r="H44" s="48">
        <v>0</v>
      </c>
      <c r="I44" s="48">
        <v>1</v>
      </c>
      <c r="J44" s="48">
        <v>1</v>
      </c>
      <c r="K44" s="48">
        <f t="shared" si="0"/>
        <v>7</v>
      </c>
    </row>
    <row r="45" spans="1:11" ht="19.95" customHeight="1" x14ac:dyDescent="0.25">
      <c r="A45" s="17" t="s">
        <v>875</v>
      </c>
      <c r="B45" s="48">
        <v>1</v>
      </c>
      <c r="C45" s="48">
        <v>1</v>
      </c>
      <c r="D45" s="48">
        <v>1</v>
      </c>
      <c r="E45" s="48">
        <v>0</v>
      </c>
      <c r="F45" s="48">
        <v>1</v>
      </c>
      <c r="G45" s="48">
        <v>1</v>
      </c>
      <c r="H45" s="48">
        <v>0</v>
      </c>
      <c r="I45" s="48">
        <v>1</v>
      </c>
      <c r="J45" s="48">
        <v>1</v>
      </c>
      <c r="K45" s="48">
        <f t="shared" si="0"/>
        <v>7</v>
      </c>
    </row>
    <row r="46" spans="1:11" ht="19.95" customHeight="1" x14ac:dyDescent="0.25">
      <c r="A46" s="17" t="s">
        <v>901</v>
      </c>
      <c r="B46" s="48">
        <v>1</v>
      </c>
      <c r="C46" s="48">
        <v>1</v>
      </c>
      <c r="D46" s="48">
        <v>1</v>
      </c>
      <c r="E46" s="48">
        <v>0</v>
      </c>
      <c r="F46" s="48">
        <v>1</v>
      </c>
      <c r="G46" s="48">
        <v>1</v>
      </c>
      <c r="H46" s="48">
        <v>0</v>
      </c>
      <c r="I46" s="48">
        <v>1</v>
      </c>
      <c r="J46" s="48">
        <v>1</v>
      </c>
      <c r="K46" s="48">
        <f t="shared" si="0"/>
        <v>7</v>
      </c>
    </row>
    <row r="47" spans="1:11" ht="19.95" customHeight="1" x14ac:dyDescent="0.25">
      <c r="A47" s="17" t="s">
        <v>921</v>
      </c>
      <c r="B47" s="48">
        <v>1</v>
      </c>
      <c r="C47" s="48">
        <v>1</v>
      </c>
      <c r="D47" s="48">
        <v>0</v>
      </c>
      <c r="E47" s="48">
        <v>0</v>
      </c>
      <c r="F47" s="48">
        <v>1</v>
      </c>
      <c r="G47" s="48">
        <v>1</v>
      </c>
      <c r="H47" s="48">
        <v>0</v>
      </c>
      <c r="I47" s="48">
        <v>1</v>
      </c>
      <c r="J47" s="48">
        <v>1</v>
      </c>
      <c r="K47" s="48">
        <f t="shared" si="0"/>
        <v>6</v>
      </c>
    </row>
    <row r="48" spans="1:11" ht="19.95" customHeight="1" x14ac:dyDescent="0.25">
      <c r="A48" s="17" t="s">
        <v>904</v>
      </c>
      <c r="B48" s="48">
        <v>1</v>
      </c>
      <c r="C48" s="48">
        <v>1</v>
      </c>
      <c r="D48" s="48">
        <v>1</v>
      </c>
      <c r="E48" s="48">
        <v>0</v>
      </c>
      <c r="F48" s="48">
        <v>1</v>
      </c>
      <c r="G48" s="48">
        <v>1</v>
      </c>
      <c r="H48" s="48">
        <v>0</v>
      </c>
      <c r="I48" s="48">
        <v>0</v>
      </c>
      <c r="J48" s="48">
        <v>1</v>
      </c>
      <c r="K48" s="48">
        <f t="shared" si="0"/>
        <v>6</v>
      </c>
    </row>
    <row r="49" spans="1:11" ht="19.95" customHeight="1" x14ac:dyDescent="0.25">
      <c r="A49" s="17" t="s">
        <v>890</v>
      </c>
      <c r="B49" s="48">
        <v>1</v>
      </c>
      <c r="C49" s="48">
        <v>1</v>
      </c>
      <c r="D49" s="48">
        <v>1</v>
      </c>
      <c r="E49" s="48">
        <v>1</v>
      </c>
      <c r="F49" s="48">
        <v>1</v>
      </c>
      <c r="G49" s="48">
        <v>1</v>
      </c>
      <c r="H49" s="48">
        <v>1</v>
      </c>
      <c r="I49" s="48">
        <v>1</v>
      </c>
      <c r="J49" s="48">
        <v>1</v>
      </c>
      <c r="K49" s="48">
        <f t="shared" si="0"/>
        <v>9</v>
      </c>
    </row>
    <row r="50" spans="1:11" ht="19.95" customHeight="1" x14ac:dyDescent="0.25">
      <c r="A50" s="17" t="s">
        <v>907</v>
      </c>
      <c r="B50" s="48">
        <v>1</v>
      </c>
      <c r="C50" s="48">
        <v>1</v>
      </c>
      <c r="D50" s="48">
        <v>0</v>
      </c>
      <c r="E50" s="48">
        <v>1</v>
      </c>
      <c r="F50" s="48">
        <v>1</v>
      </c>
      <c r="G50" s="48">
        <v>1</v>
      </c>
      <c r="H50" s="48">
        <v>1</v>
      </c>
      <c r="I50" s="48">
        <v>1</v>
      </c>
      <c r="J50" s="48">
        <v>1</v>
      </c>
      <c r="K50" s="48">
        <f t="shared" si="0"/>
        <v>8</v>
      </c>
    </row>
    <row r="51" spans="1:11" ht="19.95" customHeight="1" x14ac:dyDescent="0.25">
      <c r="A51" s="17" t="s">
        <v>889</v>
      </c>
      <c r="B51" s="48">
        <v>1</v>
      </c>
      <c r="C51" s="48">
        <v>1</v>
      </c>
      <c r="D51" s="48">
        <v>1</v>
      </c>
      <c r="E51" s="48">
        <v>1</v>
      </c>
      <c r="F51" s="48">
        <v>1</v>
      </c>
      <c r="G51" s="48">
        <v>1</v>
      </c>
      <c r="H51" s="48">
        <v>1</v>
      </c>
      <c r="I51" s="48">
        <v>0</v>
      </c>
      <c r="J51" s="48">
        <v>1</v>
      </c>
      <c r="K51" s="48">
        <f t="shared" si="0"/>
        <v>8</v>
      </c>
    </row>
    <row r="52" spans="1:11" ht="19.95" customHeight="1" x14ac:dyDescent="0.25">
      <c r="A52" s="17" t="s">
        <v>910</v>
      </c>
      <c r="B52" s="48">
        <v>1</v>
      </c>
      <c r="C52" s="48">
        <v>1</v>
      </c>
      <c r="D52" s="48">
        <v>1</v>
      </c>
      <c r="E52" s="48">
        <v>0</v>
      </c>
      <c r="F52" s="48">
        <v>0</v>
      </c>
      <c r="G52" s="48">
        <v>1</v>
      </c>
      <c r="H52" s="48">
        <v>0</v>
      </c>
      <c r="I52" s="48">
        <v>1</v>
      </c>
      <c r="J52" s="48">
        <v>1</v>
      </c>
      <c r="K52" s="48">
        <f t="shared" si="0"/>
        <v>6</v>
      </c>
    </row>
    <row r="53" spans="1:11" ht="19.95" customHeight="1" x14ac:dyDescent="0.25">
      <c r="A53" s="17" t="s">
        <v>930</v>
      </c>
      <c r="B53" s="48">
        <v>1</v>
      </c>
      <c r="C53" s="48">
        <v>1</v>
      </c>
      <c r="D53" s="48">
        <v>0</v>
      </c>
      <c r="E53" s="48">
        <v>1</v>
      </c>
      <c r="F53" s="48">
        <v>1</v>
      </c>
      <c r="G53" s="48">
        <v>1</v>
      </c>
      <c r="H53" s="48">
        <v>1</v>
      </c>
      <c r="I53" s="48">
        <v>0</v>
      </c>
      <c r="J53" s="48">
        <v>1</v>
      </c>
      <c r="K53" s="48">
        <f t="shared" si="0"/>
        <v>7</v>
      </c>
    </row>
    <row r="54" spans="1:11" ht="19.95" customHeight="1" x14ac:dyDescent="0.25">
      <c r="A54" s="17" t="s">
        <v>914</v>
      </c>
      <c r="B54" s="48">
        <v>1</v>
      </c>
      <c r="C54" s="48">
        <v>1</v>
      </c>
      <c r="D54" s="48">
        <v>1</v>
      </c>
      <c r="E54" s="48">
        <v>1</v>
      </c>
      <c r="F54" s="48">
        <v>0</v>
      </c>
      <c r="G54" s="48">
        <v>1</v>
      </c>
      <c r="H54" s="48">
        <v>1</v>
      </c>
      <c r="I54" s="48">
        <v>0</v>
      </c>
      <c r="J54" s="48">
        <v>1</v>
      </c>
      <c r="K54" s="48">
        <f t="shared" si="0"/>
        <v>7</v>
      </c>
    </row>
    <row r="55" spans="1:11" ht="19.95" customHeight="1" x14ac:dyDescent="0.25">
      <c r="A55" s="17" t="s">
        <v>891</v>
      </c>
      <c r="B55" s="48">
        <v>1</v>
      </c>
      <c r="C55" s="48">
        <v>1</v>
      </c>
      <c r="D55" s="48">
        <v>0</v>
      </c>
      <c r="E55" s="48">
        <v>1</v>
      </c>
      <c r="F55" s="48">
        <v>1</v>
      </c>
      <c r="G55" s="48">
        <v>1</v>
      </c>
      <c r="H55" s="48">
        <v>1</v>
      </c>
      <c r="I55" s="48">
        <v>0</v>
      </c>
      <c r="J55" s="48">
        <v>1</v>
      </c>
      <c r="K55" s="48">
        <f t="shared" si="0"/>
        <v>7</v>
      </c>
    </row>
    <row r="56" spans="1:11" ht="19.95" customHeight="1" x14ac:dyDescent="0.25">
      <c r="A56" s="17" t="s">
        <v>916</v>
      </c>
      <c r="B56" s="48">
        <v>1</v>
      </c>
      <c r="C56" s="48">
        <v>1</v>
      </c>
      <c r="D56" s="48">
        <v>1</v>
      </c>
      <c r="E56" s="48">
        <v>0</v>
      </c>
      <c r="F56" s="48">
        <v>0</v>
      </c>
      <c r="G56" s="48">
        <v>1</v>
      </c>
      <c r="H56" s="48">
        <v>0</v>
      </c>
      <c r="I56" s="48">
        <v>1</v>
      </c>
      <c r="J56" s="48">
        <v>1</v>
      </c>
      <c r="K56" s="48">
        <f t="shared" si="0"/>
        <v>6</v>
      </c>
    </row>
    <row r="57" spans="1:11" ht="19.95" customHeight="1" x14ac:dyDescent="0.25">
      <c r="A57" s="9" t="s">
        <v>915</v>
      </c>
      <c r="B57" s="48">
        <v>0</v>
      </c>
      <c r="C57" s="48">
        <v>1</v>
      </c>
      <c r="D57" s="48">
        <v>1</v>
      </c>
      <c r="E57" s="48">
        <v>0</v>
      </c>
      <c r="F57" s="48">
        <v>1</v>
      </c>
      <c r="G57" s="48">
        <v>1</v>
      </c>
      <c r="H57" s="48">
        <v>0</v>
      </c>
      <c r="I57" s="48">
        <v>0</v>
      </c>
      <c r="J57" s="48">
        <v>1</v>
      </c>
      <c r="K57" s="48">
        <f t="shared" si="0"/>
        <v>5</v>
      </c>
    </row>
    <row r="58" spans="1:11" ht="19.95" customHeight="1" x14ac:dyDescent="0.25">
      <c r="A58" s="17" t="s">
        <v>917</v>
      </c>
      <c r="B58" s="48">
        <v>1</v>
      </c>
      <c r="C58" s="48">
        <v>1</v>
      </c>
      <c r="D58" s="48">
        <v>1</v>
      </c>
      <c r="E58" s="48">
        <v>0</v>
      </c>
      <c r="F58" s="48">
        <v>0</v>
      </c>
      <c r="G58" s="48">
        <v>1</v>
      </c>
      <c r="H58" s="48">
        <v>0</v>
      </c>
      <c r="I58" s="48">
        <v>1</v>
      </c>
      <c r="J58" s="48">
        <v>1</v>
      </c>
      <c r="K58" s="48">
        <f t="shared" si="0"/>
        <v>6</v>
      </c>
    </row>
    <row r="59" spans="1:11" ht="19.95" customHeight="1" x14ac:dyDescent="0.25">
      <c r="A59" s="17" t="s">
        <v>924</v>
      </c>
      <c r="B59" s="48">
        <v>1</v>
      </c>
      <c r="C59" s="48">
        <v>1</v>
      </c>
      <c r="D59" s="48">
        <v>1</v>
      </c>
      <c r="E59" s="48">
        <v>0</v>
      </c>
      <c r="F59" s="48">
        <v>0</v>
      </c>
      <c r="G59" s="48">
        <v>1</v>
      </c>
      <c r="H59" s="48">
        <v>0</v>
      </c>
      <c r="I59" s="48">
        <v>0</v>
      </c>
      <c r="J59" s="48">
        <v>1</v>
      </c>
      <c r="K59" s="48">
        <f t="shared" si="0"/>
        <v>5</v>
      </c>
    </row>
    <row r="60" spans="1:11" ht="19.95" customHeight="1" x14ac:dyDescent="0.25">
      <c r="A60" s="17" t="s">
        <v>892</v>
      </c>
      <c r="B60" s="48">
        <v>1</v>
      </c>
      <c r="C60" s="48">
        <v>1</v>
      </c>
      <c r="D60" s="48">
        <v>0</v>
      </c>
      <c r="E60" s="48">
        <v>1</v>
      </c>
      <c r="F60" s="48">
        <v>1</v>
      </c>
      <c r="G60" s="48">
        <v>1</v>
      </c>
      <c r="H60" s="48">
        <v>1</v>
      </c>
      <c r="I60" s="48">
        <v>1</v>
      </c>
      <c r="J60" s="48">
        <v>1</v>
      </c>
      <c r="K60" s="48">
        <f t="shared" si="0"/>
        <v>8</v>
      </c>
    </row>
    <row r="61" spans="1:11" ht="19.95" customHeight="1" x14ac:dyDescent="0.25">
      <c r="A61" s="17" t="s">
        <v>898</v>
      </c>
      <c r="B61" s="48">
        <v>1</v>
      </c>
      <c r="C61" s="48">
        <v>1</v>
      </c>
      <c r="D61" s="48">
        <v>1</v>
      </c>
      <c r="E61" s="48">
        <v>1</v>
      </c>
      <c r="F61" s="48">
        <v>1</v>
      </c>
      <c r="G61" s="48">
        <v>1</v>
      </c>
      <c r="H61" s="48">
        <v>1</v>
      </c>
      <c r="I61" s="48">
        <v>0</v>
      </c>
      <c r="J61" s="48">
        <v>1</v>
      </c>
      <c r="K61" s="48">
        <f t="shared" si="0"/>
        <v>8</v>
      </c>
    </row>
    <row r="62" spans="1:11" ht="19.95" customHeight="1" x14ac:dyDescent="0.25">
      <c r="A62" s="9" t="s">
        <v>215</v>
      </c>
      <c r="B62" s="48">
        <v>1</v>
      </c>
      <c r="C62" s="48">
        <v>1</v>
      </c>
      <c r="D62" s="48">
        <v>1</v>
      </c>
      <c r="E62" s="48">
        <v>0</v>
      </c>
      <c r="F62" s="48">
        <v>1</v>
      </c>
      <c r="G62" s="48">
        <v>0</v>
      </c>
      <c r="H62" s="48">
        <v>0</v>
      </c>
      <c r="I62" s="48">
        <v>0</v>
      </c>
      <c r="J62" s="57">
        <v>1</v>
      </c>
      <c r="K62" s="48">
        <f t="shared" si="0"/>
        <v>5</v>
      </c>
    </row>
    <row r="63" spans="1:11" ht="19.95" customHeight="1" x14ac:dyDescent="0.25">
      <c r="A63" s="9" t="s">
        <v>221</v>
      </c>
      <c r="B63" s="49">
        <v>1</v>
      </c>
      <c r="C63" s="49">
        <v>1</v>
      </c>
      <c r="D63" s="49">
        <v>1</v>
      </c>
      <c r="E63" s="49">
        <v>1</v>
      </c>
      <c r="F63" s="49">
        <v>1</v>
      </c>
      <c r="G63" s="49">
        <v>1</v>
      </c>
      <c r="H63" s="49">
        <v>1</v>
      </c>
      <c r="I63" s="49">
        <v>0</v>
      </c>
      <c r="J63" s="9">
        <v>1</v>
      </c>
      <c r="K63" s="48">
        <f t="shared" si="0"/>
        <v>8</v>
      </c>
    </row>
    <row r="64" spans="1:11" ht="19.95" customHeight="1" x14ac:dyDescent="0.3">
      <c r="A64" s="11" t="s">
        <v>635</v>
      </c>
      <c r="B64" s="49">
        <v>1</v>
      </c>
      <c r="C64" s="49">
        <v>1</v>
      </c>
      <c r="D64" s="49">
        <v>1</v>
      </c>
      <c r="E64" s="49">
        <v>1</v>
      </c>
      <c r="F64" s="49">
        <v>1</v>
      </c>
      <c r="G64" s="49">
        <v>1</v>
      </c>
      <c r="H64" s="49">
        <v>1</v>
      </c>
      <c r="I64" s="49">
        <v>0</v>
      </c>
      <c r="J64" s="9">
        <v>0</v>
      </c>
      <c r="K64" s="48">
        <f t="shared" si="0"/>
        <v>7</v>
      </c>
    </row>
    <row r="65" spans="1:11" ht="19.95" customHeight="1" x14ac:dyDescent="0.25">
      <c r="A65" s="70" t="s">
        <v>977</v>
      </c>
      <c r="B65" s="49">
        <v>0</v>
      </c>
      <c r="C65" s="49">
        <v>1</v>
      </c>
      <c r="D65" s="49">
        <v>1</v>
      </c>
      <c r="E65" s="49">
        <v>0</v>
      </c>
      <c r="F65" s="49">
        <v>1</v>
      </c>
      <c r="G65" s="49">
        <v>1</v>
      </c>
      <c r="H65" s="49">
        <v>0</v>
      </c>
      <c r="I65" s="49">
        <v>0</v>
      </c>
      <c r="J65" s="9">
        <v>0</v>
      </c>
      <c r="K65" s="48">
        <f t="shared" si="0"/>
        <v>4</v>
      </c>
    </row>
    <row r="66" spans="1:11" ht="19.95" customHeight="1" x14ac:dyDescent="0.25">
      <c r="A66" s="12" t="s">
        <v>642</v>
      </c>
      <c r="B66" s="49">
        <v>1</v>
      </c>
      <c r="C66" s="49">
        <v>1</v>
      </c>
      <c r="D66" s="49">
        <v>1</v>
      </c>
      <c r="E66" s="49">
        <v>1</v>
      </c>
      <c r="F66" s="49">
        <v>1</v>
      </c>
      <c r="G66" s="49">
        <v>1</v>
      </c>
      <c r="H66" s="49">
        <v>1</v>
      </c>
      <c r="I66" s="49">
        <v>0</v>
      </c>
      <c r="J66" s="9">
        <v>1</v>
      </c>
      <c r="K66" s="48">
        <f t="shared" si="0"/>
        <v>8</v>
      </c>
    </row>
    <row r="67" spans="1:11" ht="19.95" customHeight="1" x14ac:dyDescent="0.25">
      <c r="A67" s="12" t="s">
        <v>645</v>
      </c>
      <c r="B67" s="49">
        <v>1</v>
      </c>
      <c r="C67" s="49">
        <v>1</v>
      </c>
      <c r="D67" s="49">
        <v>1</v>
      </c>
      <c r="E67" s="49">
        <v>0</v>
      </c>
      <c r="F67" s="49">
        <v>1</v>
      </c>
      <c r="G67" s="49">
        <v>0</v>
      </c>
      <c r="H67" s="49">
        <v>0</v>
      </c>
      <c r="I67" s="49">
        <v>0</v>
      </c>
      <c r="J67" s="9">
        <v>1</v>
      </c>
      <c r="K67" s="48">
        <f t="shared" si="0"/>
        <v>5</v>
      </c>
    </row>
    <row r="68" spans="1:11" ht="19.95" customHeight="1" x14ac:dyDescent="0.25">
      <c r="A68" s="12" t="s">
        <v>647</v>
      </c>
      <c r="B68" s="49">
        <v>1</v>
      </c>
      <c r="C68" s="49">
        <v>1</v>
      </c>
      <c r="D68" s="49">
        <v>1</v>
      </c>
      <c r="E68" s="49">
        <v>0</v>
      </c>
      <c r="F68" s="49">
        <v>1</v>
      </c>
      <c r="G68" s="49">
        <v>1</v>
      </c>
      <c r="H68" s="49">
        <v>0</v>
      </c>
      <c r="I68" s="49">
        <v>0</v>
      </c>
      <c r="J68" s="9">
        <v>0</v>
      </c>
      <c r="K68" s="48">
        <f t="shared" ref="K68:K129" si="1">SUM(B68:J68)</f>
        <v>5</v>
      </c>
    </row>
    <row r="69" spans="1:11" ht="19.95" customHeight="1" x14ac:dyDescent="0.25">
      <c r="A69" s="12" t="s">
        <v>650</v>
      </c>
      <c r="B69" s="49">
        <v>1</v>
      </c>
      <c r="C69" s="49">
        <v>1</v>
      </c>
      <c r="D69" s="49">
        <v>1</v>
      </c>
      <c r="E69" s="49">
        <v>1</v>
      </c>
      <c r="F69" s="49">
        <v>1</v>
      </c>
      <c r="G69" s="49">
        <v>1</v>
      </c>
      <c r="H69" s="49">
        <v>1</v>
      </c>
      <c r="I69" s="49">
        <v>0</v>
      </c>
      <c r="J69" s="9">
        <v>1</v>
      </c>
      <c r="K69" s="48">
        <f t="shared" si="1"/>
        <v>8</v>
      </c>
    </row>
    <row r="70" spans="1:11" ht="19.95" customHeight="1" x14ac:dyDescent="0.25">
      <c r="A70" s="12" t="s">
        <v>652</v>
      </c>
      <c r="B70" s="49">
        <v>1</v>
      </c>
      <c r="C70" s="49">
        <v>1</v>
      </c>
      <c r="D70" s="49">
        <v>1</v>
      </c>
      <c r="E70" s="49">
        <v>1</v>
      </c>
      <c r="F70" s="49">
        <v>1</v>
      </c>
      <c r="G70" s="49">
        <v>1</v>
      </c>
      <c r="H70" s="49">
        <v>1</v>
      </c>
      <c r="I70" s="49">
        <v>1</v>
      </c>
      <c r="J70" s="9">
        <v>0</v>
      </c>
      <c r="K70" s="48">
        <f t="shared" si="1"/>
        <v>8</v>
      </c>
    </row>
    <row r="71" spans="1:11" ht="19.95" customHeight="1" x14ac:dyDescent="0.25">
      <c r="A71" s="12" t="s">
        <v>655</v>
      </c>
      <c r="B71" s="49">
        <v>1</v>
      </c>
      <c r="C71" s="49">
        <v>1</v>
      </c>
      <c r="D71" s="49">
        <v>1</v>
      </c>
      <c r="E71" s="49">
        <v>1</v>
      </c>
      <c r="F71" s="49">
        <v>1</v>
      </c>
      <c r="G71" s="49">
        <v>0</v>
      </c>
      <c r="H71" s="49">
        <v>1</v>
      </c>
      <c r="I71" s="49">
        <v>0</v>
      </c>
      <c r="J71" s="9">
        <v>1</v>
      </c>
      <c r="K71" s="48">
        <f t="shared" si="1"/>
        <v>7</v>
      </c>
    </row>
    <row r="72" spans="1:11" ht="19.95" customHeight="1" x14ac:dyDescent="0.25">
      <c r="A72" s="12" t="s">
        <v>657</v>
      </c>
      <c r="B72" s="49">
        <v>1</v>
      </c>
      <c r="C72" s="49">
        <v>1</v>
      </c>
      <c r="D72" s="49">
        <v>0</v>
      </c>
      <c r="E72" s="49">
        <v>1</v>
      </c>
      <c r="F72" s="49">
        <v>1</v>
      </c>
      <c r="G72" s="49">
        <v>1</v>
      </c>
      <c r="H72" s="49">
        <v>1</v>
      </c>
      <c r="I72" s="49">
        <v>1</v>
      </c>
      <c r="J72" s="9">
        <v>1</v>
      </c>
      <c r="K72" s="48">
        <f t="shared" si="1"/>
        <v>8</v>
      </c>
    </row>
    <row r="73" spans="1:11" ht="19.95" customHeight="1" x14ac:dyDescent="0.25">
      <c r="A73" s="12" t="s">
        <v>658</v>
      </c>
      <c r="B73" s="49">
        <v>1</v>
      </c>
      <c r="C73" s="49">
        <v>1</v>
      </c>
      <c r="D73" s="58"/>
      <c r="E73" s="49">
        <v>1</v>
      </c>
      <c r="F73" s="49">
        <v>1</v>
      </c>
      <c r="G73" s="49">
        <v>1</v>
      </c>
      <c r="H73" s="49">
        <v>1</v>
      </c>
      <c r="I73" s="49">
        <v>1</v>
      </c>
      <c r="J73" s="9">
        <v>0</v>
      </c>
      <c r="K73" s="48">
        <f t="shared" si="1"/>
        <v>7</v>
      </c>
    </row>
    <row r="74" spans="1:11" ht="19.95" customHeight="1" x14ac:dyDescent="0.25">
      <c r="A74" s="12" t="s">
        <v>660</v>
      </c>
      <c r="B74" s="49">
        <v>1</v>
      </c>
      <c r="C74" s="49">
        <v>1</v>
      </c>
      <c r="D74" s="49">
        <v>0</v>
      </c>
      <c r="E74" s="49">
        <v>1</v>
      </c>
      <c r="F74" s="49">
        <v>1</v>
      </c>
      <c r="G74" s="49">
        <v>1</v>
      </c>
      <c r="H74" s="49">
        <v>1</v>
      </c>
      <c r="I74" s="49">
        <v>0</v>
      </c>
      <c r="J74" s="9">
        <v>1</v>
      </c>
      <c r="K74" s="48">
        <f t="shared" si="1"/>
        <v>7</v>
      </c>
    </row>
    <row r="75" spans="1:11" ht="19.95" customHeight="1" x14ac:dyDescent="0.25">
      <c r="A75" s="12" t="s">
        <v>661</v>
      </c>
      <c r="B75" s="49">
        <v>1</v>
      </c>
      <c r="C75" s="49">
        <v>1</v>
      </c>
      <c r="D75" s="49">
        <v>1</v>
      </c>
      <c r="E75" s="49">
        <v>1</v>
      </c>
      <c r="F75" s="49">
        <v>1</v>
      </c>
      <c r="G75" s="49">
        <v>1</v>
      </c>
      <c r="H75" s="49">
        <v>1</v>
      </c>
      <c r="I75" s="49">
        <v>0</v>
      </c>
      <c r="J75" s="9">
        <v>1</v>
      </c>
      <c r="K75" s="48">
        <f t="shared" si="1"/>
        <v>8</v>
      </c>
    </row>
    <row r="76" spans="1:11" ht="19.95" customHeight="1" x14ac:dyDescent="0.25">
      <c r="A76" s="12" t="s">
        <v>663</v>
      </c>
      <c r="B76" s="49">
        <v>1</v>
      </c>
      <c r="C76" s="49">
        <v>1</v>
      </c>
      <c r="D76" s="49">
        <v>1</v>
      </c>
      <c r="E76" s="49">
        <v>1</v>
      </c>
      <c r="F76" s="49">
        <v>1</v>
      </c>
      <c r="G76" s="49">
        <v>1</v>
      </c>
      <c r="H76" s="49">
        <v>1</v>
      </c>
      <c r="I76" s="49">
        <v>0</v>
      </c>
      <c r="J76" s="9">
        <v>1</v>
      </c>
      <c r="K76" s="48">
        <f t="shared" si="1"/>
        <v>8</v>
      </c>
    </row>
    <row r="77" spans="1:11" ht="19.95" customHeight="1" x14ac:dyDescent="0.25">
      <c r="A77" s="13" t="s">
        <v>665</v>
      </c>
      <c r="B77" s="49">
        <v>1</v>
      </c>
      <c r="C77" s="49">
        <v>1</v>
      </c>
      <c r="D77" s="49">
        <v>0</v>
      </c>
      <c r="E77" s="49">
        <v>1</v>
      </c>
      <c r="F77" s="49">
        <v>1</v>
      </c>
      <c r="G77" s="49">
        <v>1</v>
      </c>
      <c r="H77" s="49">
        <v>1</v>
      </c>
      <c r="I77" s="49">
        <v>1</v>
      </c>
      <c r="J77" s="9">
        <v>0</v>
      </c>
      <c r="K77" s="48">
        <f t="shared" si="1"/>
        <v>7</v>
      </c>
    </row>
    <row r="78" spans="1:11" ht="19.95" customHeight="1" x14ac:dyDescent="0.25">
      <c r="A78" s="13" t="s">
        <v>666</v>
      </c>
      <c r="B78" s="49">
        <v>1</v>
      </c>
      <c r="C78" s="49">
        <v>1</v>
      </c>
      <c r="D78" s="49">
        <v>0</v>
      </c>
      <c r="E78" s="49">
        <v>1</v>
      </c>
      <c r="F78" s="49">
        <v>1</v>
      </c>
      <c r="G78" s="49">
        <v>1</v>
      </c>
      <c r="H78" s="49">
        <v>1</v>
      </c>
      <c r="I78" s="49">
        <v>1</v>
      </c>
      <c r="J78" s="9">
        <v>0</v>
      </c>
      <c r="K78" s="48">
        <f t="shared" si="1"/>
        <v>7</v>
      </c>
    </row>
    <row r="79" spans="1:11" ht="19.95" customHeight="1" x14ac:dyDescent="0.25">
      <c r="A79" s="12" t="s">
        <v>668</v>
      </c>
      <c r="B79" s="49">
        <v>1</v>
      </c>
      <c r="C79" s="49">
        <v>1</v>
      </c>
      <c r="D79" s="49">
        <v>1</v>
      </c>
      <c r="E79" s="49">
        <v>1</v>
      </c>
      <c r="F79" s="49">
        <v>1</v>
      </c>
      <c r="G79" s="49">
        <v>1</v>
      </c>
      <c r="H79" s="49">
        <v>1</v>
      </c>
      <c r="I79" s="49">
        <v>1</v>
      </c>
      <c r="J79" s="9">
        <v>1</v>
      </c>
      <c r="K79" s="48">
        <f t="shared" si="1"/>
        <v>9</v>
      </c>
    </row>
    <row r="80" spans="1:11" ht="19.95" customHeight="1" x14ac:dyDescent="0.25">
      <c r="A80" s="12" t="s">
        <v>671</v>
      </c>
      <c r="B80" s="49">
        <v>1</v>
      </c>
      <c r="C80" s="49">
        <v>1</v>
      </c>
      <c r="D80" s="49">
        <v>1</v>
      </c>
      <c r="E80" s="49">
        <v>1</v>
      </c>
      <c r="F80" s="49">
        <v>1</v>
      </c>
      <c r="G80" s="49">
        <v>0</v>
      </c>
      <c r="H80" s="49">
        <v>1</v>
      </c>
      <c r="I80" s="49">
        <v>0</v>
      </c>
      <c r="J80" s="9">
        <v>1</v>
      </c>
      <c r="K80" s="48">
        <f t="shared" si="1"/>
        <v>7</v>
      </c>
    </row>
    <row r="81" spans="1:11" ht="19.95" customHeight="1" x14ac:dyDescent="0.25">
      <c r="A81" s="12" t="s">
        <v>674</v>
      </c>
      <c r="B81" s="49">
        <v>1</v>
      </c>
      <c r="C81" s="49">
        <v>1</v>
      </c>
      <c r="D81" s="49">
        <v>1</v>
      </c>
      <c r="E81" s="49">
        <v>1</v>
      </c>
      <c r="F81" s="49">
        <v>1</v>
      </c>
      <c r="G81" s="49">
        <v>1</v>
      </c>
      <c r="H81" s="49">
        <v>1</v>
      </c>
      <c r="I81" s="49">
        <v>1</v>
      </c>
      <c r="J81" s="9">
        <v>0</v>
      </c>
      <c r="K81" s="48">
        <f t="shared" si="1"/>
        <v>8</v>
      </c>
    </row>
    <row r="82" spans="1:11" ht="19.95" customHeight="1" x14ac:dyDescent="0.25">
      <c r="A82" s="12" t="s">
        <v>678</v>
      </c>
      <c r="B82" s="49">
        <v>1</v>
      </c>
      <c r="C82" s="49">
        <v>1</v>
      </c>
      <c r="D82" s="49">
        <v>1</v>
      </c>
      <c r="E82" s="49">
        <v>1</v>
      </c>
      <c r="F82" s="49">
        <v>1</v>
      </c>
      <c r="G82" s="49">
        <v>1</v>
      </c>
      <c r="H82" s="49">
        <v>1</v>
      </c>
      <c r="I82" s="49">
        <v>1</v>
      </c>
      <c r="J82" s="9">
        <v>1</v>
      </c>
      <c r="K82" s="48">
        <f t="shared" si="1"/>
        <v>9</v>
      </c>
    </row>
    <row r="83" spans="1:11" ht="19.95" customHeight="1" x14ac:dyDescent="0.25">
      <c r="A83" s="12" t="s">
        <v>681</v>
      </c>
      <c r="B83" s="49">
        <v>1</v>
      </c>
      <c r="C83" s="49">
        <v>1</v>
      </c>
      <c r="D83" s="49">
        <v>0</v>
      </c>
      <c r="E83" s="49">
        <v>1</v>
      </c>
      <c r="F83" s="49">
        <v>1</v>
      </c>
      <c r="G83" s="49">
        <v>1</v>
      </c>
      <c r="H83" s="49">
        <v>1</v>
      </c>
      <c r="I83" s="49">
        <v>1</v>
      </c>
      <c r="J83" s="9">
        <v>1</v>
      </c>
      <c r="K83" s="48">
        <f t="shared" si="1"/>
        <v>8</v>
      </c>
    </row>
    <row r="84" spans="1:11" ht="19.95" customHeight="1" x14ac:dyDescent="0.25">
      <c r="A84" s="12" t="s">
        <v>684</v>
      </c>
      <c r="B84" s="49">
        <v>1</v>
      </c>
      <c r="C84" s="49">
        <v>1</v>
      </c>
      <c r="D84" s="49">
        <v>1</v>
      </c>
      <c r="E84" s="49">
        <v>1</v>
      </c>
      <c r="F84" s="49">
        <v>1</v>
      </c>
      <c r="G84" s="49">
        <v>1</v>
      </c>
      <c r="H84" s="49">
        <v>1</v>
      </c>
      <c r="I84" s="49">
        <v>0</v>
      </c>
      <c r="J84" s="9">
        <v>0</v>
      </c>
      <c r="K84" s="48">
        <f t="shared" si="1"/>
        <v>7</v>
      </c>
    </row>
    <row r="85" spans="1:11" ht="19.95" customHeight="1" x14ac:dyDescent="0.25">
      <c r="A85" s="12" t="s">
        <v>686</v>
      </c>
      <c r="B85" s="49">
        <v>1</v>
      </c>
      <c r="C85" s="49">
        <v>1</v>
      </c>
      <c r="D85" s="49">
        <v>1</v>
      </c>
      <c r="E85" s="49">
        <v>1</v>
      </c>
      <c r="F85" s="49">
        <v>1</v>
      </c>
      <c r="G85" s="49">
        <v>1</v>
      </c>
      <c r="H85" s="49">
        <v>1</v>
      </c>
      <c r="I85" s="49">
        <v>1</v>
      </c>
      <c r="J85" s="9">
        <v>0</v>
      </c>
      <c r="K85" s="48">
        <f t="shared" si="1"/>
        <v>8</v>
      </c>
    </row>
    <row r="86" spans="1:11" ht="19.95" customHeight="1" x14ac:dyDescent="0.25">
      <c r="A86" s="12" t="s">
        <v>690</v>
      </c>
      <c r="B86" s="49">
        <v>1</v>
      </c>
      <c r="C86" s="49">
        <v>1</v>
      </c>
      <c r="D86" s="49">
        <v>1</v>
      </c>
      <c r="E86" s="49">
        <v>0</v>
      </c>
      <c r="F86" s="49">
        <v>1</v>
      </c>
      <c r="G86" s="49">
        <v>1</v>
      </c>
      <c r="H86" s="49">
        <v>0</v>
      </c>
      <c r="I86" s="49">
        <v>0</v>
      </c>
      <c r="J86" s="9">
        <v>1</v>
      </c>
      <c r="K86" s="48">
        <f t="shared" si="1"/>
        <v>6</v>
      </c>
    </row>
    <row r="87" spans="1:11" ht="19.95" customHeight="1" x14ac:dyDescent="0.25">
      <c r="A87" s="12" t="s">
        <v>692</v>
      </c>
      <c r="B87" s="49">
        <v>1</v>
      </c>
      <c r="C87" s="49">
        <v>1</v>
      </c>
      <c r="D87" s="49">
        <v>1</v>
      </c>
      <c r="E87" s="49">
        <v>1</v>
      </c>
      <c r="F87" s="49">
        <v>1</v>
      </c>
      <c r="G87" s="49">
        <v>0</v>
      </c>
      <c r="H87" s="49">
        <v>1</v>
      </c>
      <c r="I87" s="49">
        <v>0</v>
      </c>
      <c r="J87" s="9">
        <v>1</v>
      </c>
      <c r="K87" s="48">
        <f t="shared" si="1"/>
        <v>7</v>
      </c>
    </row>
    <row r="88" spans="1:11" ht="19.95" customHeight="1" x14ac:dyDescent="0.25">
      <c r="A88" s="12" t="s">
        <v>694</v>
      </c>
      <c r="B88" s="49">
        <v>1</v>
      </c>
      <c r="C88" s="49">
        <v>1</v>
      </c>
      <c r="D88" s="49">
        <v>0</v>
      </c>
      <c r="E88" s="49">
        <v>1</v>
      </c>
      <c r="F88" s="49">
        <v>1</v>
      </c>
      <c r="G88" s="49">
        <v>1</v>
      </c>
      <c r="H88" s="49">
        <v>1</v>
      </c>
      <c r="I88" s="49">
        <v>0</v>
      </c>
      <c r="J88" s="9">
        <v>1</v>
      </c>
      <c r="K88" s="48">
        <f t="shared" si="1"/>
        <v>7</v>
      </c>
    </row>
    <row r="89" spans="1:11" ht="19.95" customHeight="1" x14ac:dyDescent="0.25">
      <c r="A89" s="70" t="s">
        <v>976</v>
      </c>
      <c r="B89" s="49">
        <v>0</v>
      </c>
      <c r="C89" s="49">
        <v>1</v>
      </c>
      <c r="D89" s="49">
        <v>1</v>
      </c>
      <c r="E89" s="49">
        <v>0</v>
      </c>
      <c r="F89" s="49">
        <v>1</v>
      </c>
      <c r="G89" s="49">
        <v>0</v>
      </c>
      <c r="H89" s="49">
        <v>0</v>
      </c>
      <c r="I89" s="49">
        <v>0</v>
      </c>
      <c r="J89" s="9">
        <v>1</v>
      </c>
      <c r="K89" s="48">
        <f t="shared" si="1"/>
        <v>4</v>
      </c>
    </row>
    <row r="90" spans="1:11" ht="19.95" customHeight="1" x14ac:dyDescent="0.25">
      <c r="A90" s="12" t="s">
        <v>697</v>
      </c>
      <c r="B90" s="49">
        <v>1</v>
      </c>
      <c r="C90" s="49">
        <v>1</v>
      </c>
      <c r="D90" s="49">
        <v>0</v>
      </c>
      <c r="E90" s="49">
        <v>1</v>
      </c>
      <c r="F90" s="49">
        <v>1</v>
      </c>
      <c r="G90" s="49">
        <v>1</v>
      </c>
      <c r="H90" s="49">
        <v>1</v>
      </c>
      <c r="I90" s="49">
        <v>0</v>
      </c>
      <c r="J90" s="9">
        <v>1</v>
      </c>
      <c r="K90" s="48">
        <f t="shared" si="1"/>
        <v>7</v>
      </c>
    </row>
    <row r="91" spans="1:11" ht="19.95" customHeight="1" x14ac:dyDescent="0.25">
      <c r="A91" s="12" t="s">
        <v>699</v>
      </c>
      <c r="B91" s="49">
        <v>1</v>
      </c>
      <c r="C91" s="49">
        <v>1</v>
      </c>
      <c r="D91" s="49">
        <v>0</v>
      </c>
      <c r="E91" s="49">
        <v>1</v>
      </c>
      <c r="F91" s="49">
        <v>1</v>
      </c>
      <c r="G91" s="49">
        <v>1</v>
      </c>
      <c r="H91" s="49">
        <v>1</v>
      </c>
      <c r="I91" s="49">
        <v>1</v>
      </c>
      <c r="J91" s="9">
        <v>1</v>
      </c>
      <c r="K91" s="48">
        <f t="shared" si="1"/>
        <v>8</v>
      </c>
    </row>
    <row r="92" spans="1:11" ht="19.95" customHeight="1" x14ac:dyDescent="0.25">
      <c r="A92" s="12" t="s">
        <v>702</v>
      </c>
      <c r="B92" s="49">
        <v>1</v>
      </c>
      <c r="C92" s="49">
        <v>1</v>
      </c>
      <c r="D92" s="49">
        <v>1</v>
      </c>
      <c r="E92" s="49">
        <v>1</v>
      </c>
      <c r="F92" s="49">
        <v>0</v>
      </c>
      <c r="G92" s="49">
        <v>1</v>
      </c>
      <c r="H92" s="49">
        <v>1</v>
      </c>
      <c r="I92" s="49">
        <v>1</v>
      </c>
      <c r="J92" s="9">
        <v>1</v>
      </c>
      <c r="K92" s="48">
        <f t="shared" si="1"/>
        <v>8</v>
      </c>
    </row>
    <row r="93" spans="1:11" ht="19.95" customHeight="1" x14ac:dyDescent="0.25">
      <c r="A93" s="12" t="s">
        <v>704</v>
      </c>
      <c r="B93" s="49">
        <v>1</v>
      </c>
      <c r="C93" s="49">
        <v>1</v>
      </c>
      <c r="D93" s="49">
        <v>1</v>
      </c>
      <c r="E93" s="49">
        <v>0</v>
      </c>
      <c r="F93" s="49">
        <v>1</v>
      </c>
      <c r="G93" s="49">
        <v>0</v>
      </c>
      <c r="H93" s="49">
        <v>0</v>
      </c>
      <c r="I93" s="49">
        <v>0</v>
      </c>
      <c r="J93" s="9">
        <v>1</v>
      </c>
      <c r="K93" s="48">
        <f t="shared" si="1"/>
        <v>5</v>
      </c>
    </row>
    <row r="94" spans="1:11" ht="19.95" customHeight="1" x14ac:dyDescent="0.25">
      <c r="A94" s="12" t="s">
        <v>706</v>
      </c>
      <c r="B94" s="49">
        <v>1</v>
      </c>
      <c r="C94" s="49">
        <v>1</v>
      </c>
      <c r="D94" s="49">
        <v>1</v>
      </c>
      <c r="E94" s="49">
        <v>1</v>
      </c>
      <c r="F94" s="49">
        <v>1</v>
      </c>
      <c r="G94" s="49">
        <v>0</v>
      </c>
      <c r="H94" s="49">
        <v>1</v>
      </c>
      <c r="I94" s="49">
        <v>0</v>
      </c>
      <c r="J94" s="9">
        <v>1</v>
      </c>
      <c r="K94" s="48">
        <f t="shared" si="1"/>
        <v>7</v>
      </c>
    </row>
    <row r="95" spans="1:11" ht="19.95" customHeight="1" x14ac:dyDescent="0.25">
      <c r="A95" s="12" t="s">
        <v>709</v>
      </c>
      <c r="B95" s="49">
        <v>1</v>
      </c>
      <c r="C95" s="49">
        <v>1</v>
      </c>
      <c r="D95" s="49">
        <v>1</v>
      </c>
      <c r="E95" s="49">
        <v>1</v>
      </c>
      <c r="F95" s="49">
        <v>1</v>
      </c>
      <c r="G95" s="49">
        <v>1</v>
      </c>
      <c r="H95" s="49">
        <v>1</v>
      </c>
      <c r="I95" s="49">
        <v>0</v>
      </c>
      <c r="J95" s="9">
        <v>0</v>
      </c>
      <c r="K95" s="48">
        <f t="shared" si="1"/>
        <v>7</v>
      </c>
    </row>
    <row r="96" spans="1:11" ht="19.95" customHeight="1" x14ac:dyDescent="0.25">
      <c r="A96" s="12" t="s">
        <v>710</v>
      </c>
      <c r="B96" s="49">
        <v>1</v>
      </c>
      <c r="C96" s="49">
        <v>1</v>
      </c>
      <c r="D96" s="49">
        <v>1</v>
      </c>
      <c r="E96" s="49">
        <v>1</v>
      </c>
      <c r="F96" s="49">
        <v>1</v>
      </c>
      <c r="G96" s="49">
        <v>1</v>
      </c>
      <c r="H96" s="49">
        <v>1</v>
      </c>
      <c r="I96" s="49">
        <v>1</v>
      </c>
      <c r="J96" s="9">
        <v>1</v>
      </c>
      <c r="K96" s="48">
        <f t="shared" si="1"/>
        <v>9</v>
      </c>
    </row>
    <row r="97" spans="1:11" ht="19.95" customHeight="1" x14ac:dyDescent="0.25">
      <c r="A97" s="12" t="s">
        <v>714</v>
      </c>
      <c r="B97" s="49">
        <v>0</v>
      </c>
      <c r="C97" s="49">
        <v>1</v>
      </c>
      <c r="D97" s="49">
        <v>1</v>
      </c>
      <c r="E97" s="49">
        <v>1</v>
      </c>
      <c r="F97" s="49">
        <v>0</v>
      </c>
      <c r="G97" s="49">
        <v>1</v>
      </c>
      <c r="H97" s="49">
        <v>1</v>
      </c>
      <c r="I97" s="49">
        <v>1</v>
      </c>
      <c r="J97" s="9">
        <v>1</v>
      </c>
      <c r="K97" s="48">
        <f t="shared" si="1"/>
        <v>7</v>
      </c>
    </row>
    <row r="98" spans="1:11" ht="19.95" customHeight="1" x14ac:dyDescent="0.25">
      <c r="A98" s="12" t="s">
        <v>716</v>
      </c>
      <c r="B98" s="49">
        <v>1</v>
      </c>
      <c r="C98" s="49">
        <v>1</v>
      </c>
      <c r="D98" s="49">
        <v>1</v>
      </c>
      <c r="E98" s="49">
        <v>1</v>
      </c>
      <c r="F98" s="49">
        <v>1</v>
      </c>
      <c r="G98" s="49">
        <v>1</v>
      </c>
      <c r="H98" s="49">
        <v>1</v>
      </c>
      <c r="I98" s="49">
        <v>1</v>
      </c>
      <c r="J98" s="9">
        <v>1</v>
      </c>
      <c r="K98" s="48">
        <f t="shared" si="1"/>
        <v>9</v>
      </c>
    </row>
    <row r="99" spans="1:11" ht="19.95" customHeight="1" x14ac:dyDescent="0.25">
      <c r="A99" s="12" t="s">
        <v>719</v>
      </c>
      <c r="B99" s="49">
        <v>1</v>
      </c>
      <c r="C99" s="49">
        <v>1</v>
      </c>
      <c r="D99" s="49">
        <v>1</v>
      </c>
      <c r="E99" s="49">
        <v>0</v>
      </c>
      <c r="F99" s="49">
        <v>1</v>
      </c>
      <c r="G99" s="49">
        <v>0</v>
      </c>
      <c r="H99" s="49">
        <v>0</v>
      </c>
      <c r="I99" s="49">
        <v>0</v>
      </c>
      <c r="J99" s="9">
        <v>1</v>
      </c>
      <c r="K99" s="48">
        <f t="shared" si="1"/>
        <v>5</v>
      </c>
    </row>
    <row r="100" spans="1:11" ht="19.95" customHeight="1" x14ac:dyDescent="0.25">
      <c r="A100" s="12" t="s">
        <v>721</v>
      </c>
      <c r="B100" s="49">
        <v>1</v>
      </c>
      <c r="C100" s="49">
        <v>1</v>
      </c>
      <c r="D100" s="49">
        <v>1</v>
      </c>
      <c r="E100" s="49">
        <v>1</v>
      </c>
      <c r="F100" s="49">
        <v>1</v>
      </c>
      <c r="G100" s="49">
        <v>1</v>
      </c>
      <c r="H100" s="49">
        <v>1</v>
      </c>
      <c r="I100" s="49">
        <v>1</v>
      </c>
      <c r="J100" s="9">
        <v>0</v>
      </c>
      <c r="K100" s="48">
        <f t="shared" si="1"/>
        <v>8</v>
      </c>
    </row>
    <row r="101" spans="1:11" ht="19.95" customHeight="1" x14ac:dyDescent="0.25">
      <c r="A101" s="12" t="s">
        <v>723</v>
      </c>
      <c r="B101" s="49">
        <v>1</v>
      </c>
      <c r="C101" s="49">
        <v>1</v>
      </c>
      <c r="D101" s="49">
        <v>0</v>
      </c>
      <c r="E101" s="49">
        <v>1</v>
      </c>
      <c r="F101" s="49">
        <v>1</v>
      </c>
      <c r="G101" s="49">
        <v>1</v>
      </c>
      <c r="H101" s="49">
        <v>1</v>
      </c>
      <c r="I101" s="49">
        <v>0</v>
      </c>
      <c r="J101" s="9">
        <v>1</v>
      </c>
      <c r="K101" s="48">
        <f t="shared" si="1"/>
        <v>7</v>
      </c>
    </row>
    <row r="102" spans="1:11" ht="19.95" customHeight="1" x14ac:dyDescent="0.25">
      <c r="A102" s="12" t="s">
        <v>725</v>
      </c>
      <c r="B102" s="49">
        <v>1</v>
      </c>
      <c r="C102" s="49">
        <v>1</v>
      </c>
      <c r="D102" s="49">
        <v>1</v>
      </c>
      <c r="E102" s="49">
        <v>1</v>
      </c>
      <c r="F102" s="49">
        <v>1</v>
      </c>
      <c r="G102" s="49">
        <v>0</v>
      </c>
      <c r="H102" s="49">
        <v>1</v>
      </c>
      <c r="I102" s="49">
        <v>0</v>
      </c>
      <c r="J102" s="9">
        <v>1</v>
      </c>
      <c r="K102" s="48">
        <f t="shared" si="1"/>
        <v>7</v>
      </c>
    </row>
    <row r="103" spans="1:11" ht="19.95" customHeight="1" x14ac:dyDescent="0.25">
      <c r="A103" s="12" t="s">
        <v>728</v>
      </c>
      <c r="B103" s="49">
        <v>1</v>
      </c>
      <c r="C103" s="49">
        <v>1</v>
      </c>
      <c r="D103" s="49">
        <v>0</v>
      </c>
      <c r="E103" s="49">
        <v>1</v>
      </c>
      <c r="F103" s="49">
        <v>1</v>
      </c>
      <c r="G103" s="49">
        <v>1</v>
      </c>
      <c r="H103" s="49">
        <v>1</v>
      </c>
      <c r="I103" s="49">
        <v>1</v>
      </c>
      <c r="J103" s="9">
        <v>1</v>
      </c>
      <c r="K103" s="48">
        <f t="shared" si="1"/>
        <v>8</v>
      </c>
    </row>
    <row r="104" spans="1:11" ht="19.95" customHeight="1" x14ac:dyDescent="0.25">
      <c r="A104" s="12" t="s">
        <v>730</v>
      </c>
      <c r="B104" s="49">
        <v>1</v>
      </c>
      <c r="C104" s="49">
        <v>1</v>
      </c>
      <c r="D104" s="49">
        <v>0</v>
      </c>
      <c r="E104" s="49">
        <v>1</v>
      </c>
      <c r="F104" s="49">
        <v>1</v>
      </c>
      <c r="G104" s="49">
        <v>0</v>
      </c>
      <c r="H104" s="49">
        <v>1</v>
      </c>
      <c r="I104" s="49">
        <v>1</v>
      </c>
      <c r="J104" s="9">
        <v>1</v>
      </c>
      <c r="K104" s="48">
        <f t="shared" si="1"/>
        <v>7</v>
      </c>
    </row>
    <row r="105" spans="1:11" ht="19.95" customHeight="1" x14ac:dyDescent="0.25">
      <c r="A105" s="12" t="s">
        <v>733</v>
      </c>
      <c r="B105" s="49">
        <v>1</v>
      </c>
      <c r="C105" s="49">
        <v>1</v>
      </c>
      <c r="D105" s="49">
        <v>1</v>
      </c>
      <c r="E105" s="49">
        <v>1</v>
      </c>
      <c r="F105" s="49">
        <v>1</v>
      </c>
      <c r="G105" s="49">
        <v>0</v>
      </c>
      <c r="H105" s="49">
        <v>1</v>
      </c>
      <c r="I105" s="49">
        <v>0</v>
      </c>
      <c r="J105" s="9">
        <v>1</v>
      </c>
      <c r="K105" s="48">
        <f t="shared" si="1"/>
        <v>7</v>
      </c>
    </row>
    <row r="106" spans="1:11" ht="19.95" customHeight="1" x14ac:dyDescent="0.25">
      <c r="A106" s="12" t="s">
        <v>736</v>
      </c>
      <c r="B106" s="49">
        <v>1</v>
      </c>
      <c r="C106" s="49">
        <v>1</v>
      </c>
      <c r="D106" s="49">
        <v>0</v>
      </c>
      <c r="E106" s="49">
        <v>1</v>
      </c>
      <c r="F106" s="49">
        <v>1</v>
      </c>
      <c r="G106" s="49">
        <v>0</v>
      </c>
      <c r="H106" s="49">
        <v>1</v>
      </c>
      <c r="I106" s="49">
        <v>0</v>
      </c>
      <c r="J106" s="9">
        <v>1</v>
      </c>
      <c r="K106" s="48">
        <f t="shared" si="1"/>
        <v>6</v>
      </c>
    </row>
    <row r="107" spans="1:11" ht="19.95" customHeight="1" x14ac:dyDescent="0.25">
      <c r="A107" s="12" t="s">
        <v>738</v>
      </c>
      <c r="B107" s="49">
        <v>1</v>
      </c>
      <c r="C107" s="49">
        <v>1</v>
      </c>
      <c r="D107" s="49">
        <v>1</v>
      </c>
      <c r="E107" s="49">
        <v>1</v>
      </c>
      <c r="F107" s="49">
        <v>1</v>
      </c>
      <c r="G107" s="49">
        <v>0</v>
      </c>
      <c r="H107" s="49">
        <v>1</v>
      </c>
      <c r="I107" s="49">
        <v>0</v>
      </c>
      <c r="J107" s="9">
        <v>1</v>
      </c>
      <c r="K107" s="48">
        <f t="shared" si="1"/>
        <v>7</v>
      </c>
    </row>
    <row r="108" spans="1:11" ht="19.95" customHeight="1" x14ac:dyDescent="0.25">
      <c r="A108" s="12" t="s">
        <v>741</v>
      </c>
      <c r="B108" s="49">
        <v>1</v>
      </c>
      <c r="C108" s="49">
        <v>1</v>
      </c>
      <c r="D108" s="49">
        <v>1</v>
      </c>
      <c r="E108" s="49">
        <v>1</v>
      </c>
      <c r="F108" s="49">
        <v>1</v>
      </c>
      <c r="G108" s="49">
        <v>1</v>
      </c>
      <c r="H108" s="49">
        <v>1</v>
      </c>
      <c r="I108" s="49">
        <v>1</v>
      </c>
      <c r="J108" s="9">
        <v>1</v>
      </c>
      <c r="K108" s="48">
        <f t="shared" si="1"/>
        <v>9</v>
      </c>
    </row>
    <row r="109" spans="1:11" ht="19.95" customHeight="1" x14ac:dyDescent="0.25">
      <c r="A109" s="12" t="s">
        <v>745</v>
      </c>
      <c r="B109" s="49">
        <v>1</v>
      </c>
      <c r="C109" s="49">
        <v>1</v>
      </c>
      <c r="D109" s="49">
        <v>1</v>
      </c>
      <c r="E109" s="49">
        <v>1</v>
      </c>
      <c r="F109" s="49">
        <v>1</v>
      </c>
      <c r="G109" s="49">
        <v>1</v>
      </c>
      <c r="H109" s="49">
        <v>1</v>
      </c>
      <c r="I109" s="49">
        <v>1</v>
      </c>
      <c r="J109" s="9">
        <v>1</v>
      </c>
      <c r="K109" s="48">
        <f t="shared" si="1"/>
        <v>9</v>
      </c>
    </row>
    <row r="110" spans="1:11" ht="19.95" customHeight="1" x14ac:dyDescent="0.25">
      <c r="A110" s="12" t="s">
        <v>748</v>
      </c>
      <c r="B110" s="49">
        <v>1</v>
      </c>
      <c r="C110" s="49">
        <v>1</v>
      </c>
      <c r="D110" s="49">
        <v>0</v>
      </c>
      <c r="E110" s="49">
        <v>1</v>
      </c>
      <c r="F110" s="49">
        <v>1</v>
      </c>
      <c r="G110" s="49">
        <v>1</v>
      </c>
      <c r="H110" s="49">
        <v>1</v>
      </c>
      <c r="I110" s="49">
        <v>0</v>
      </c>
      <c r="J110" s="9">
        <v>1</v>
      </c>
      <c r="K110" s="48">
        <f t="shared" si="1"/>
        <v>7</v>
      </c>
    </row>
    <row r="111" spans="1:11" ht="19.95" customHeight="1" x14ac:dyDescent="0.25">
      <c r="A111" s="12" t="s">
        <v>750</v>
      </c>
      <c r="B111" s="49">
        <v>1</v>
      </c>
      <c r="C111" s="49">
        <v>1</v>
      </c>
      <c r="D111" s="49">
        <v>1</v>
      </c>
      <c r="E111" s="49">
        <v>1</v>
      </c>
      <c r="F111" s="49">
        <v>1</v>
      </c>
      <c r="G111" s="49">
        <v>0</v>
      </c>
      <c r="H111" s="49">
        <v>1</v>
      </c>
      <c r="I111" s="49">
        <v>1</v>
      </c>
      <c r="J111" s="9">
        <v>1</v>
      </c>
      <c r="K111" s="48">
        <f t="shared" si="1"/>
        <v>8</v>
      </c>
    </row>
    <row r="112" spans="1:11" ht="19.95" customHeight="1" x14ac:dyDescent="0.25">
      <c r="A112" s="12" t="s">
        <v>751</v>
      </c>
      <c r="B112" s="49">
        <v>1</v>
      </c>
      <c r="C112" s="49">
        <v>1</v>
      </c>
      <c r="D112" s="49">
        <v>1</v>
      </c>
      <c r="E112" s="49">
        <v>1</v>
      </c>
      <c r="F112" s="49">
        <v>1</v>
      </c>
      <c r="G112" s="49">
        <v>1</v>
      </c>
      <c r="H112" s="49">
        <v>1</v>
      </c>
      <c r="I112" s="49">
        <v>1</v>
      </c>
      <c r="J112" s="9">
        <v>1</v>
      </c>
      <c r="K112" s="48">
        <f t="shared" si="1"/>
        <v>9</v>
      </c>
    </row>
    <row r="113" spans="1:11" ht="19.95" customHeight="1" x14ac:dyDescent="0.25">
      <c r="A113" s="12" t="s">
        <v>753</v>
      </c>
      <c r="B113" s="49">
        <v>1</v>
      </c>
      <c r="C113" s="49">
        <v>1</v>
      </c>
      <c r="D113" s="49">
        <v>0</v>
      </c>
      <c r="E113" s="49">
        <v>1</v>
      </c>
      <c r="F113" s="49">
        <v>1</v>
      </c>
      <c r="G113" s="49">
        <v>0</v>
      </c>
      <c r="H113" s="49">
        <v>1</v>
      </c>
      <c r="I113" s="49">
        <v>1</v>
      </c>
      <c r="J113" s="9">
        <v>1</v>
      </c>
      <c r="K113" s="48">
        <f t="shared" si="1"/>
        <v>7</v>
      </c>
    </row>
    <row r="114" spans="1:11" ht="19.95" customHeight="1" x14ac:dyDescent="0.25">
      <c r="A114" s="12" t="s">
        <v>755</v>
      </c>
      <c r="B114" s="49">
        <v>1</v>
      </c>
      <c r="C114" s="49">
        <v>1</v>
      </c>
      <c r="D114" s="49">
        <v>1</v>
      </c>
      <c r="E114" s="49">
        <v>1</v>
      </c>
      <c r="F114" s="49">
        <v>1</v>
      </c>
      <c r="G114" s="49">
        <v>1</v>
      </c>
      <c r="H114" s="49">
        <v>1</v>
      </c>
      <c r="I114" s="49">
        <v>1</v>
      </c>
      <c r="J114" s="9">
        <v>1</v>
      </c>
      <c r="K114" s="48">
        <f t="shared" si="1"/>
        <v>9</v>
      </c>
    </row>
    <row r="115" spans="1:11" ht="19.95" customHeight="1" x14ac:dyDescent="0.25">
      <c r="A115" s="12" t="s">
        <v>757</v>
      </c>
      <c r="B115" s="49">
        <v>1</v>
      </c>
      <c r="C115" s="49">
        <v>1</v>
      </c>
      <c r="D115" s="49">
        <v>1</v>
      </c>
      <c r="E115" s="49">
        <v>1</v>
      </c>
      <c r="F115" s="49">
        <v>1</v>
      </c>
      <c r="G115" s="49">
        <v>1</v>
      </c>
      <c r="H115" s="49">
        <v>1</v>
      </c>
      <c r="I115" s="49">
        <v>1</v>
      </c>
      <c r="J115" s="9">
        <v>1</v>
      </c>
      <c r="K115" s="48">
        <f t="shared" si="1"/>
        <v>9</v>
      </c>
    </row>
    <row r="116" spans="1:11" ht="19.95" customHeight="1" x14ac:dyDescent="0.25">
      <c r="A116" s="12" t="s">
        <v>759</v>
      </c>
      <c r="B116" s="49">
        <v>0</v>
      </c>
      <c r="C116" s="49">
        <v>1</v>
      </c>
      <c r="D116" s="49">
        <v>1</v>
      </c>
      <c r="E116" s="49">
        <v>1</v>
      </c>
      <c r="F116" s="49">
        <v>1</v>
      </c>
      <c r="G116" s="49">
        <v>0</v>
      </c>
      <c r="H116" s="49">
        <v>1</v>
      </c>
      <c r="I116" s="49">
        <v>0</v>
      </c>
      <c r="J116" s="9">
        <v>0</v>
      </c>
      <c r="K116" s="48">
        <f t="shared" si="1"/>
        <v>5</v>
      </c>
    </row>
    <row r="117" spans="1:11" ht="19.95" customHeight="1" x14ac:dyDescent="0.25">
      <c r="A117" s="12" t="s">
        <v>760</v>
      </c>
      <c r="B117" s="49">
        <v>1</v>
      </c>
      <c r="C117" s="49">
        <v>1</v>
      </c>
      <c r="D117" s="49">
        <v>1</v>
      </c>
      <c r="E117" s="49">
        <v>1</v>
      </c>
      <c r="F117" s="49">
        <v>1</v>
      </c>
      <c r="G117" s="49">
        <v>1</v>
      </c>
      <c r="H117" s="49">
        <v>1</v>
      </c>
      <c r="I117" s="49">
        <v>1</v>
      </c>
      <c r="J117" s="9">
        <v>1</v>
      </c>
      <c r="K117" s="48">
        <f t="shared" si="1"/>
        <v>9</v>
      </c>
    </row>
    <row r="118" spans="1:11" ht="19.95" customHeight="1" x14ac:dyDescent="0.25">
      <c r="A118" s="12" t="s">
        <v>761</v>
      </c>
      <c r="B118" s="49">
        <v>0</v>
      </c>
      <c r="C118" s="49">
        <v>1</v>
      </c>
      <c r="D118" s="49">
        <v>1</v>
      </c>
      <c r="E118" s="49">
        <v>1</v>
      </c>
      <c r="F118" s="49">
        <v>1</v>
      </c>
      <c r="G118" s="49">
        <v>0</v>
      </c>
      <c r="H118" s="49">
        <v>1</v>
      </c>
      <c r="I118" s="49">
        <v>1</v>
      </c>
      <c r="J118" s="9">
        <v>1</v>
      </c>
      <c r="K118" s="48">
        <f t="shared" si="1"/>
        <v>7</v>
      </c>
    </row>
    <row r="119" spans="1:11" ht="19.95" customHeight="1" x14ac:dyDescent="0.25">
      <c r="A119" s="12" t="s">
        <v>762</v>
      </c>
      <c r="B119" s="49">
        <v>1</v>
      </c>
      <c r="C119" s="49">
        <v>1</v>
      </c>
      <c r="D119" s="49">
        <v>1</v>
      </c>
      <c r="E119" s="49">
        <v>1</v>
      </c>
      <c r="F119" s="49">
        <v>1</v>
      </c>
      <c r="G119" s="49">
        <v>1</v>
      </c>
      <c r="H119" s="49">
        <v>1</v>
      </c>
      <c r="I119" s="49">
        <v>1</v>
      </c>
      <c r="J119" s="9">
        <v>1</v>
      </c>
      <c r="K119" s="48">
        <f t="shared" si="1"/>
        <v>9</v>
      </c>
    </row>
    <row r="120" spans="1:11" ht="19.95" customHeight="1" x14ac:dyDescent="0.25">
      <c r="A120" s="12" t="s">
        <v>764</v>
      </c>
      <c r="B120" s="49">
        <v>1</v>
      </c>
      <c r="C120" s="49">
        <v>1</v>
      </c>
      <c r="D120" s="49">
        <v>1</v>
      </c>
      <c r="E120" s="49">
        <v>1</v>
      </c>
      <c r="F120" s="49">
        <v>1</v>
      </c>
      <c r="G120" s="49">
        <v>1</v>
      </c>
      <c r="H120" s="49">
        <v>1</v>
      </c>
      <c r="I120" s="49">
        <v>1</v>
      </c>
      <c r="J120" s="9">
        <v>0</v>
      </c>
      <c r="K120" s="48">
        <f t="shared" si="1"/>
        <v>8</v>
      </c>
    </row>
    <row r="121" spans="1:11" ht="19.95" customHeight="1" x14ac:dyDescent="0.25">
      <c r="A121" s="12" t="s">
        <v>765</v>
      </c>
      <c r="B121" s="49">
        <v>1</v>
      </c>
      <c r="C121" s="49">
        <v>1</v>
      </c>
      <c r="D121" s="49">
        <v>1</v>
      </c>
      <c r="E121" s="49">
        <v>1</v>
      </c>
      <c r="F121" s="49">
        <v>1</v>
      </c>
      <c r="G121" s="49">
        <v>1</v>
      </c>
      <c r="H121" s="49">
        <v>1</v>
      </c>
      <c r="I121" s="49">
        <v>0</v>
      </c>
      <c r="J121" s="9">
        <v>1</v>
      </c>
      <c r="K121" s="48">
        <f t="shared" si="1"/>
        <v>8</v>
      </c>
    </row>
    <row r="122" spans="1:11" ht="19.95" customHeight="1" x14ac:dyDescent="0.25">
      <c r="A122" s="12" t="s">
        <v>767</v>
      </c>
      <c r="B122" s="49">
        <v>1</v>
      </c>
      <c r="C122" s="49">
        <v>1</v>
      </c>
      <c r="D122" s="49">
        <v>0</v>
      </c>
      <c r="E122" s="49">
        <v>1</v>
      </c>
      <c r="F122" s="49">
        <v>1</v>
      </c>
      <c r="G122" s="49">
        <v>1</v>
      </c>
      <c r="H122" s="49">
        <v>1</v>
      </c>
      <c r="I122" s="49">
        <v>0</v>
      </c>
      <c r="J122" s="9">
        <v>1</v>
      </c>
      <c r="K122" s="48">
        <f t="shared" si="1"/>
        <v>7</v>
      </c>
    </row>
    <row r="123" spans="1:11" ht="19.95" customHeight="1" x14ac:dyDescent="0.25">
      <c r="A123" s="12" t="s">
        <v>769</v>
      </c>
      <c r="B123" s="49">
        <v>1</v>
      </c>
      <c r="C123" s="49">
        <v>1</v>
      </c>
      <c r="D123" s="49">
        <v>1</v>
      </c>
      <c r="E123" s="49">
        <v>1</v>
      </c>
      <c r="F123" s="49">
        <v>1</v>
      </c>
      <c r="G123" s="49">
        <v>1</v>
      </c>
      <c r="H123" s="49">
        <v>1</v>
      </c>
      <c r="I123" s="49">
        <v>0</v>
      </c>
      <c r="J123" s="9">
        <v>1</v>
      </c>
      <c r="K123" s="48">
        <f t="shared" si="1"/>
        <v>8</v>
      </c>
    </row>
    <row r="124" spans="1:11" ht="19.95" customHeight="1" x14ac:dyDescent="0.25">
      <c r="A124" s="12" t="s">
        <v>771</v>
      </c>
      <c r="B124" s="49">
        <v>1</v>
      </c>
      <c r="C124" s="49">
        <v>1</v>
      </c>
      <c r="D124" s="49">
        <v>1</v>
      </c>
      <c r="E124" s="49">
        <v>1</v>
      </c>
      <c r="F124" s="49">
        <v>0</v>
      </c>
      <c r="G124" s="49">
        <v>1</v>
      </c>
      <c r="H124" s="49">
        <v>1</v>
      </c>
      <c r="I124" s="49">
        <v>0</v>
      </c>
      <c r="J124" s="9">
        <v>0</v>
      </c>
      <c r="K124" s="48">
        <f t="shared" si="1"/>
        <v>6</v>
      </c>
    </row>
    <row r="125" spans="1:11" ht="19.95" customHeight="1" x14ac:dyDescent="0.25">
      <c r="A125" s="12" t="s">
        <v>774</v>
      </c>
      <c r="B125" s="49">
        <v>0</v>
      </c>
      <c r="C125" s="49">
        <v>1</v>
      </c>
      <c r="D125" s="49">
        <v>1</v>
      </c>
      <c r="E125" s="49">
        <v>1</v>
      </c>
      <c r="F125" s="49">
        <v>0</v>
      </c>
      <c r="G125" s="49">
        <v>0</v>
      </c>
      <c r="H125" s="49">
        <v>1</v>
      </c>
      <c r="I125" s="49">
        <v>1</v>
      </c>
      <c r="J125" s="9">
        <v>1</v>
      </c>
      <c r="K125" s="48">
        <f t="shared" si="1"/>
        <v>6</v>
      </c>
    </row>
    <row r="126" spans="1:11" ht="19.95" customHeight="1" x14ac:dyDescent="0.25">
      <c r="A126" s="12" t="s">
        <v>775</v>
      </c>
      <c r="B126" s="49">
        <v>1</v>
      </c>
      <c r="C126" s="49">
        <v>1</v>
      </c>
      <c r="D126" s="49">
        <v>1</v>
      </c>
      <c r="E126" s="49">
        <v>1</v>
      </c>
      <c r="F126" s="49">
        <v>1</v>
      </c>
      <c r="G126" s="49">
        <v>1</v>
      </c>
      <c r="H126" s="49">
        <v>1</v>
      </c>
      <c r="I126" s="49">
        <v>1</v>
      </c>
      <c r="J126" s="9">
        <v>1</v>
      </c>
      <c r="K126" s="48">
        <f t="shared" si="1"/>
        <v>9</v>
      </c>
    </row>
    <row r="127" spans="1:11" ht="19.95" customHeight="1" x14ac:dyDescent="0.25">
      <c r="A127" s="12" t="s">
        <v>776</v>
      </c>
      <c r="B127" s="49">
        <v>1</v>
      </c>
      <c r="C127" s="49">
        <v>1</v>
      </c>
      <c r="D127" s="49">
        <v>1</v>
      </c>
      <c r="E127" s="49">
        <v>1</v>
      </c>
      <c r="F127" s="49">
        <v>1</v>
      </c>
      <c r="G127" s="49">
        <v>1</v>
      </c>
      <c r="H127" s="49">
        <v>1</v>
      </c>
      <c r="I127" s="49">
        <v>1</v>
      </c>
      <c r="J127" s="9">
        <v>1</v>
      </c>
      <c r="K127" s="48">
        <f t="shared" si="1"/>
        <v>9</v>
      </c>
    </row>
    <row r="128" spans="1:11" ht="19.95" customHeight="1" x14ac:dyDescent="0.25">
      <c r="A128" s="12" t="s">
        <v>780</v>
      </c>
      <c r="B128" s="49">
        <v>1</v>
      </c>
      <c r="C128" s="49">
        <v>1</v>
      </c>
      <c r="D128" s="49">
        <v>1</v>
      </c>
      <c r="E128" s="49">
        <v>1</v>
      </c>
      <c r="F128" s="49">
        <v>1</v>
      </c>
      <c r="G128" s="49">
        <v>1</v>
      </c>
      <c r="H128" s="49">
        <v>1</v>
      </c>
      <c r="I128" s="49">
        <v>1</v>
      </c>
      <c r="J128" s="9">
        <v>1</v>
      </c>
      <c r="K128" s="48">
        <f t="shared" si="1"/>
        <v>9</v>
      </c>
    </row>
    <row r="129" spans="1:11" ht="19.95" customHeight="1" x14ac:dyDescent="0.25">
      <c r="A129" s="12" t="s">
        <v>781</v>
      </c>
      <c r="B129" s="49">
        <v>1</v>
      </c>
      <c r="C129" s="49">
        <v>1</v>
      </c>
      <c r="D129" s="49">
        <v>0</v>
      </c>
      <c r="E129" s="49">
        <v>1</v>
      </c>
      <c r="F129" s="49">
        <v>1</v>
      </c>
      <c r="G129" s="49">
        <v>1</v>
      </c>
      <c r="H129" s="49">
        <v>1</v>
      </c>
      <c r="I129" s="49">
        <v>0</v>
      </c>
      <c r="J129" s="9">
        <v>1</v>
      </c>
      <c r="K129" s="48">
        <f t="shared" si="1"/>
        <v>7</v>
      </c>
    </row>
    <row r="130" spans="1:11" x14ac:dyDescent="0.25">
      <c r="A130" s="19" t="s">
        <v>949</v>
      </c>
    </row>
    <row r="131" spans="1:11" x14ac:dyDescent="0.25">
      <c r="A131" s="19" t="s">
        <v>950</v>
      </c>
    </row>
    <row r="132" spans="1:11" x14ac:dyDescent="0.25">
      <c r="A132" s="19" t="s">
        <v>951</v>
      </c>
    </row>
    <row r="133" spans="1:11" x14ac:dyDescent="0.25">
      <c r="A133" s="19" t="s">
        <v>952</v>
      </c>
    </row>
    <row r="134" spans="1:11" x14ac:dyDescent="0.25">
      <c r="A134" s="19" t="s">
        <v>953</v>
      </c>
    </row>
    <row r="135" spans="1:11" x14ac:dyDescent="0.25">
      <c r="A135" s="19" t="s">
        <v>954</v>
      </c>
    </row>
    <row r="136" spans="1:11" x14ac:dyDescent="0.25">
      <c r="A136" s="19" t="s">
        <v>955</v>
      </c>
    </row>
    <row r="137" spans="1:11" x14ac:dyDescent="0.25">
      <c r="A137" s="19" t="s">
        <v>956</v>
      </c>
    </row>
    <row r="138" spans="1:11" x14ac:dyDescent="0.25">
      <c r="A138" s="19" t="s">
        <v>957</v>
      </c>
    </row>
  </sheetData>
  <autoFilter ref="A2:K138" xr:uid="{DD3F0A6A-E77A-42E1-A8FF-0CAF0BCF57CE}"/>
  <phoneticPr fontId="1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F25C-7448-4BD0-9128-4EB119364C68}">
  <dimension ref="A1:M54"/>
  <sheetViews>
    <sheetView workbookViewId="0">
      <selection activeCell="I7" sqref="I7"/>
    </sheetView>
  </sheetViews>
  <sheetFormatPr defaultRowHeight="13.8" x14ac:dyDescent="0.25"/>
  <cols>
    <col min="1" max="1" width="26.21875" style="26" customWidth="1"/>
    <col min="2" max="2" width="18.109375" style="26" customWidth="1"/>
    <col min="3" max="3" width="13.88671875" style="26" customWidth="1"/>
    <col min="4" max="4" width="15.5546875" style="26" customWidth="1"/>
    <col min="5" max="5" width="14.21875" style="26" customWidth="1"/>
    <col min="6" max="6" width="15.88671875" style="26" customWidth="1"/>
    <col min="7" max="7" width="11.77734375" style="26" customWidth="1"/>
    <col min="8" max="8" width="12.44140625" style="26" customWidth="1"/>
    <col min="9" max="16384" width="8.88671875" style="26"/>
  </cols>
  <sheetData>
    <row r="1" spans="1:8" x14ac:dyDescent="0.25">
      <c r="A1" s="63" t="s">
        <v>935</v>
      </c>
      <c r="B1" s="63"/>
      <c r="C1" s="63"/>
      <c r="D1" s="63"/>
      <c r="E1" s="63"/>
      <c r="F1" s="63"/>
      <c r="G1" s="63"/>
      <c r="H1" s="63"/>
    </row>
    <row r="2" spans="1:8" x14ac:dyDescent="0.25">
      <c r="A2" s="27"/>
      <c r="B2" s="27" t="s">
        <v>784</v>
      </c>
      <c r="C2" s="27" t="s">
        <v>785</v>
      </c>
      <c r="D2" s="27" t="s">
        <v>786</v>
      </c>
      <c r="E2" s="27" t="s">
        <v>787</v>
      </c>
      <c r="F2" s="27" t="s">
        <v>788</v>
      </c>
      <c r="G2" s="27" t="s">
        <v>789</v>
      </c>
      <c r="H2" s="27" t="s">
        <v>790</v>
      </c>
    </row>
    <row r="3" spans="1:8" x14ac:dyDescent="0.25">
      <c r="A3" s="28" t="s">
        <v>791</v>
      </c>
      <c r="B3" s="29"/>
      <c r="C3" s="30"/>
      <c r="D3" s="30"/>
      <c r="E3" s="30"/>
      <c r="F3" s="30"/>
      <c r="G3" s="30"/>
      <c r="H3" s="30"/>
    </row>
    <row r="4" spans="1:8" x14ac:dyDescent="0.25">
      <c r="A4" s="31" t="s">
        <v>792</v>
      </c>
      <c r="B4" s="32"/>
      <c r="C4" s="33"/>
      <c r="D4" s="33"/>
      <c r="E4" s="33"/>
      <c r="F4" s="33"/>
      <c r="G4" s="33"/>
      <c r="H4" s="33"/>
    </row>
    <row r="5" spans="1:8" x14ac:dyDescent="0.25">
      <c r="A5" s="34" t="s">
        <v>793</v>
      </c>
      <c r="B5" s="32">
        <v>8</v>
      </c>
      <c r="C5" s="33" t="s">
        <v>794</v>
      </c>
      <c r="D5" s="33"/>
      <c r="E5" s="33"/>
      <c r="F5" s="33"/>
      <c r="G5" s="33"/>
      <c r="H5" s="33"/>
    </row>
    <row r="6" spans="1:8" x14ac:dyDescent="0.25">
      <c r="A6" s="34" t="s">
        <v>795</v>
      </c>
      <c r="B6" s="32">
        <v>8</v>
      </c>
      <c r="C6" s="33">
        <v>1.7600000000000001E-2</v>
      </c>
      <c r="D6" s="33">
        <v>9.4200000000000006E-2</v>
      </c>
      <c r="E6" s="33">
        <v>-0.16700000000000001</v>
      </c>
      <c r="F6" s="33">
        <v>0.20219999999999999</v>
      </c>
      <c r="G6" s="33">
        <v>0.18709999999999999</v>
      </c>
      <c r="H6" s="33">
        <v>0.85160000000000002</v>
      </c>
    </row>
    <row r="7" spans="1:8" x14ac:dyDescent="0.25">
      <c r="A7" s="31" t="s">
        <v>796</v>
      </c>
      <c r="B7" s="32"/>
      <c r="C7" s="33"/>
      <c r="D7" s="33"/>
      <c r="E7" s="33"/>
      <c r="F7" s="33"/>
      <c r="G7" s="33"/>
      <c r="H7" s="33"/>
    </row>
    <row r="8" spans="1:8" x14ac:dyDescent="0.25">
      <c r="A8" s="34" t="s">
        <v>797</v>
      </c>
      <c r="B8" s="32">
        <v>10</v>
      </c>
      <c r="C8" s="33" t="s">
        <v>794</v>
      </c>
      <c r="D8" s="33"/>
      <c r="E8" s="33"/>
      <c r="F8" s="33"/>
      <c r="G8" s="33"/>
      <c r="H8" s="33"/>
    </row>
    <row r="9" spans="1:8" x14ac:dyDescent="0.25">
      <c r="A9" s="34" t="s">
        <v>798</v>
      </c>
      <c r="B9" s="32">
        <v>22</v>
      </c>
      <c r="C9" s="33">
        <v>0.1729</v>
      </c>
      <c r="D9" s="33">
        <v>5.7200000000000001E-2</v>
      </c>
      <c r="E9" s="33">
        <v>6.08E-2</v>
      </c>
      <c r="F9" s="33">
        <v>0.28499999999999998</v>
      </c>
      <c r="G9" s="33">
        <v>3.0219999999999998</v>
      </c>
      <c r="H9" s="33">
        <v>2.5000000000000001E-3</v>
      </c>
    </row>
    <row r="10" spans="1:8" x14ac:dyDescent="0.25">
      <c r="A10" s="34" t="s">
        <v>799</v>
      </c>
      <c r="B10" s="32">
        <v>2</v>
      </c>
      <c r="C10" s="33">
        <v>6.4699999999999994E-2</v>
      </c>
      <c r="D10" s="33">
        <v>0.122</v>
      </c>
      <c r="E10" s="33">
        <v>-0.1744</v>
      </c>
      <c r="F10" s="33">
        <v>0.30370000000000003</v>
      </c>
      <c r="G10" s="33">
        <v>0.5302</v>
      </c>
      <c r="H10" s="33">
        <v>0.59599999999999997</v>
      </c>
    </row>
    <row r="11" spans="1:8" x14ac:dyDescent="0.25">
      <c r="A11" s="34" t="s">
        <v>800</v>
      </c>
      <c r="B11" s="32">
        <v>1</v>
      </c>
      <c r="C11" s="33">
        <v>-0.15</v>
      </c>
      <c r="D11" s="33">
        <v>0.15859999999999999</v>
      </c>
      <c r="E11" s="33">
        <v>-0.46089999999999998</v>
      </c>
      <c r="F11" s="33">
        <v>0.16089999999999999</v>
      </c>
      <c r="G11" s="33">
        <v>-0.94550000000000001</v>
      </c>
      <c r="H11" s="33">
        <v>0.34439999999999998</v>
      </c>
    </row>
    <row r="12" spans="1:8" x14ac:dyDescent="0.25">
      <c r="A12" s="31" t="s">
        <v>801</v>
      </c>
      <c r="B12" s="32"/>
      <c r="C12" s="33"/>
      <c r="D12" s="33"/>
      <c r="E12" s="33"/>
      <c r="F12" s="33"/>
      <c r="G12" s="33"/>
      <c r="H12" s="33"/>
    </row>
    <row r="13" spans="1:8" x14ac:dyDescent="0.25">
      <c r="A13" s="34" t="s">
        <v>802</v>
      </c>
      <c r="B13" s="32">
        <v>13</v>
      </c>
      <c r="C13" s="33" t="s">
        <v>794</v>
      </c>
      <c r="D13" s="33"/>
      <c r="E13" s="33"/>
      <c r="F13" s="33"/>
      <c r="G13" s="33"/>
      <c r="H13" s="33"/>
    </row>
    <row r="14" spans="1:8" x14ac:dyDescent="0.25">
      <c r="A14" s="34" t="s">
        <v>803</v>
      </c>
      <c r="B14" s="32">
        <v>12</v>
      </c>
      <c r="C14" s="33">
        <v>-9.1000000000000004E-3</v>
      </c>
      <c r="D14" s="33">
        <v>7.6899999999999996E-2</v>
      </c>
      <c r="E14" s="33">
        <v>-0.156</v>
      </c>
      <c r="F14" s="33">
        <v>0.13780000000000001</v>
      </c>
      <c r="G14" s="33">
        <v>-0.1211</v>
      </c>
      <c r="H14" s="33">
        <v>0.90359999999999996</v>
      </c>
    </row>
    <row r="15" spans="1:8" x14ac:dyDescent="0.25">
      <c r="A15" s="34" t="s">
        <v>804</v>
      </c>
      <c r="B15" s="32">
        <v>7</v>
      </c>
      <c r="C15" s="33">
        <v>3.7900000000000003E-2</v>
      </c>
      <c r="D15" s="33">
        <v>9.01E-2</v>
      </c>
      <c r="E15" s="33">
        <v>-0.13869999999999999</v>
      </c>
      <c r="F15" s="33">
        <v>0.21460000000000001</v>
      </c>
      <c r="G15" s="33">
        <v>0.42099999999999999</v>
      </c>
      <c r="H15" s="33">
        <v>0.67379999999999995</v>
      </c>
    </row>
    <row r="16" spans="1:8" x14ac:dyDescent="0.25">
      <c r="A16" s="34" t="s">
        <v>805</v>
      </c>
      <c r="B16" s="32">
        <v>12</v>
      </c>
      <c r="C16" s="33">
        <v>7.0300000000000001E-2</v>
      </c>
      <c r="D16" s="33">
        <v>7.5499999999999998E-2</v>
      </c>
      <c r="E16" s="33">
        <v>-7.7700000000000005E-2</v>
      </c>
      <c r="F16" s="33">
        <v>0.21829999999999999</v>
      </c>
      <c r="G16" s="33">
        <v>0.93089999999999995</v>
      </c>
      <c r="H16" s="33">
        <v>0.35189999999999999</v>
      </c>
    </row>
    <row r="17" spans="1:8" x14ac:dyDescent="0.25">
      <c r="A17" s="34" t="s">
        <v>806</v>
      </c>
      <c r="B17" s="32">
        <v>1</v>
      </c>
      <c r="C17" s="33">
        <v>-0.3538</v>
      </c>
      <c r="D17" s="33">
        <v>0.18729999999999999</v>
      </c>
      <c r="E17" s="33">
        <v>-0.72089999999999999</v>
      </c>
      <c r="F17" s="33">
        <v>1.3299999999999999E-2</v>
      </c>
      <c r="G17" s="33">
        <v>-1.8888</v>
      </c>
      <c r="H17" s="33">
        <v>5.8900000000000001E-2</v>
      </c>
    </row>
    <row r="18" spans="1:8" x14ac:dyDescent="0.25">
      <c r="A18" s="31" t="s">
        <v>807</v>
      </c>
      <c r="B18" s="32"/>
      <c r="C18" s="33"/>
      <c r="D18" s="33"/>
      <c r="E18" s="33"/>
      <c r="F18" s="33"/>
      <c r="G18" s="33"/>
      <c r="H18" s="33"/>
    </row>
    <row r="19" spans="1:8" x14ac:dyDescent="0.25">
      <c r="A19" s="34" t="s">
        <v>945</v>
      </c>
      <c r="B19" s="32">
        <v>7</v>
      </c>
      <c r="C19" s="33" t="s">
        <v>794</v>
      </c>
      <c r="D19" s="33"/>
      <c r="E19" s="33"/>
      <c r="F19" s="33"/>
      <c r="G19" s="33"/>
      <c r="H19" s="33"/>
    </row>
    <row r="20" spans="1:8" x14ac:dyDescent="0.25">
      <c r="A20" s="34" t="s">
        <v>808</v>
      </c>
      <c r="B20" s="32">
        <v>7</v>
      </c>
      <c r="C20" s="33">
        <v>-0.1195</v>
      </c>
      <c r="D20" s="33">
        <v>7.9500000000000001E-2</v>
      </c>
      <c r="E20" s="33">
        <v>-0.27529999999999999</v>
      </c>
      <c r="F20" s="33">
        <v>3.6299999999999999E-2</v>
      </c>
      <c r="G20" s="33">
        <v>-1.5034000000000001</v>
      </c>
      <c r="H20" s="33">
        <v>0.13270000000000001</v>
      </c>
    </row>
    <row r="21" spans="1:8" x14ac:dyDescent="0.25">
      <c r="A21" s="31" t="s">
        <v>21</v>
      </c>
      <c r="B21" s="32"/>
      <c r="C21" s="33"/>
      <c r="D21" s="33"/>
      <c r="E21" s="33"/>
      <c r="F21" s="33"/>
      <c r="G21" s="33"/>
      <c r="H21" s="33"/>
    </row>
    <row r="22" spans="1:8" x14ac:dyDescent="0.25">
      <c r="A22" s="34" t="s">
        <v>50</v>
      </c>
      <c r="B22" s="32">
        <v>94</v>
      </c>
      <c r="C22" s="33" t="s">
        <v>794</v>
      </c>
      <c r="D22" s="33"/>
      <c r="E22" s="33"/>
      <c r="F22" s="33"/>
      <c r="G22" s="33"/>
      <c r="H22" s="33"/>
    </row>
    <row r="23" spans="1:8" x14ac:dyDescent="0.25">
      <c r="A23" s="34" t="s">
        <v>40</v>
      </c>
      <c r="B23" s="32">
        <v>41</v>
      </c>
      <c r="C23" s="33">
        <v>-4.1999999999999997E-3</v>
      </c>
      <c r="D23" s="33">
        <v>5.79E-2</v>
      </c>
      <c r="E23" s="33">
        <v>-0.1177</v>
      </c>
      <c r="F23" s="33">
        <v>0.10920000000000001</v>
      </c>
      <c r="G23" s="33">
        <v>-7.3200000000000001E-2</v>
      </c>
      <c r="H23" s="33">
        <v>0.94169999999999998</v>
      </c>
    </row>
    <row r="24" spans="1:8" x14ac:dyDescent="0.25">
      <c r="A24" s="34" t="s">
        <v>58</v>
      </c>
      <c r="B24" s="32">
        <v>17</v>
      </c>
      <c r="C24" s="33">
        <v>-4.1799999999999997E-3</v>
      </c>
      <c r="D24" s="33">
        <v>4.1799999999999997E-2</v>
      </c>
      <c r="E24" s="33">
        <v>-0.1237</v>
      </c>
      <c r="F24" s="33">
        <v>0.04</v>
      </c>
      <c r="G24" s="33">
        <v>-1.0012000000000001</v>
      </c>
      <c r="H24" s="33">
        <v>0.31669999999999998</v>
      </c>
    </row>
    <row r="25" spans="1:8" x14ac:dyDescent="0.25">
      <c r="A25" s="31" t="s">
        <v>809</v>
      </c>
      <c r="B25" s="32"/>
      <c r="C25" s="33"/>
      <c r="D25" s="33"/>
      <c r="E25" s="33"/>
      <c r="F25" s="33"/>
      <c r="G25" s="33"/>
      <c r="H25" s="33"/>
    </row>
    <row r="26" spans="1:8" x14ac:dyDescent="0.25">
      <c r="A26" s="31" t="s">
        <v>936</v>
      </c>
      <c r="B26" s="32"/>
      <c r="C26" s="33"/>
      <c r="D26" s="33"/>
      <c r="E26" s="33"/>
      <c r="F26" s="33"/>
      <c r="G26" s="33"/>
      <c r="H26" s="33"/>
    </row>
    <row r="27" spans="1:8" x14ac:dyDescent="0.25">
      <c r="A27" s="34" t="s">
        <v>938</v>
      </c>
      <c r="B27" s="32">
        <v>4</v>
      </c>
      <c r="C27" s="33" t="s">
        <v>794</v>
      </c>
      <c r="D27" s="33"/>
      <c r="E27" s="33"/>
      <c r="F27" s="33"/>
      <c r="G27" s="33"/>
      <c r="H27" s="33"/>
    </row>
    <row r="28" spans="1:8" x14ac:dyDescent="0.25">
      <c r="A28" s="34" t="s">
        <v>939</v>
      </c>
      <c r="B28" s="32">
        <v>7</v>
      </c>
      <c r="C28" s="33">
        <v>4.2999999999999997E-2</v>
      </c>
      <c r="D28" s="33">
        <v>0.1152</v>
      </c>
      <c r="E28" s="33">
        <v>-0.18290000000000001</v>
      </c>
      <c r="F28" s="33">
        <v>0.26879999999999998</v>
      </c>
      <c r="G28" s="33">
        <v>0.37309999999999999</v>
      </c>
      <c r="H28" s="33">
        <v>0.70909999999999995</v>
      </c>
    </row>
    <row r="29" spans="1:8" x14ac:dyDescent="0.25">
      <c r="A29" s="34" t="s">
        <v>937</v>
      </c>
      <c r="B29" s="32">
        <v>3</v>
      </c>
      <c r="C29" s="33">
        <v>-6.9699999999999998E-2</v>
      </c>
      <c r="D29" s="33">
        <v>0.14019999999999999</v>
      </c>
      <c r="E29" s="33">
        <v>-0.34439999999999998</v>
      </c>
      <c r="F29" s="33">
        <v>0.2051</v>
      </c>
      <c r="G29" s="33">
        <v>-0.49690000000000001</v>
      </c>
      <c r="H29" s="33">
        <v>0.61929999999999996</v>
      </c>
    </row>
    <row r="30" spans="1:8" x14ac:dyDescent="0.25">
      <c r="A30" s="31" t="s">
        <v>940</v>
      </c>
      <c r="B30" s="32"/>
      <c r="C30" s="33"/>
      <c r="D30" s="33"/>
      <c r="E30" s="33"/>
      <c r="F30" s="33"/>
      <c r="G30" s="33"/>
      <c r="H30" s="33"/>
    </row>
    <row r="31" spans="1:8" x14ac:dyDescent="0.25">
      <c r="A31" s="34" t="s">
        <v>941</v>
      </c>
      <c r="B31" s="32">
        <v>7</v>
      </c>
      <c r="C31" s="33" t="s">
        <v>794</v>
      </c>
      <c r="D31" s="33"/>
      <c r="E31" s="33"/>
      <c r="F31" s="33"/>
      <c r="G31" s="33"/>
      <c r="H31" s="33"/>
    </row>
    <row r="32" spans="1:8" x14ac:dyDescent="0.25">
      <c r="A32" s="34" t="s">
        <v>942</v>
      </c>
      <c r="B32" s="32">
        <v>7</v>
      </c>
      <c r="C32" s="33">
        <v>-0.1958</v>
      </c>
      <c r="D32" s="33">
        <v>4.5999999999999999E-2</v>
      </c>
      <c r="E32" s="33">
        <v>-0.28599999999999998</v>
      </c>
      <c r="F32" s="33">
        <v>-0.1057</v>
      </c>
      <c r="G32" s="33">
        <v>-4.2572000000000001</v>
      </c>
      <c r="H32" s="33" t="s">
        <v>814</v>
      </c>
    </row>
    <row r="33" spans="1:13" x14ac:dyDescent="0.25">
      <c r="A33" s="34" t="s">
        <v>943</v>
      </c>
      <c r="B33" s="32">
        <v>7</v>
      </c>
      <c r="C33" s="33">
        <v>-0.22750000000000001</v>
      </c>
      <c r="D33" s="33">
        <v>4.5999999999999999E-2</v>
      </c>
      <c r="E33" s="33">
        <v>-0.31769999999999998</v>
      </c>
      <c r="F33" s="33">
        <v>-0.13739999999999999</v>
      </c>
      <c r="G33" s="33">
        <v>-4.9466000000000001</v>
      </c>
      <c r="H33" s="33" t="s">
        <v>814</v>
      </c>
    </row>
    <row r="34" spans="1:13" x14ac:dyDescent="0.25">
      <c r="A34" s="34" t="s">
        <v>944</v>
      </c>
      <c r="B34" s="32">
        <v>7</v>
      </c>
      <c r="C34" s="33">
        <v>-0.2374</v>
      </c>
      <c r="D34" s="33">
        <v>4.5999999999999999E-2</v>
      </c>
      <c r="E34" s="33">
        <v>-0.32750000000000001</v>
      </c>
      <c r="F34" s="33">
        <v>-0.1472</v>
      </c>
      <c r="G34" s="33">
        <v>-5.1604000000000001</v>
      </c>
      <c r="H34" s="33" t="s">
        <v>814</v>
      </c>
    </row>
    <row r="35" spans="1:13" x14ac:dyDescent="0.25">
      <c r="A35" s="31" t="s">
        <v>21</v>
      </c>
      <c r="B35" s="32"/>
      <c r="C35" s="33"/>
      <c r="D35" s="33"/>
      <c r="E35" s="33"/>
      <c r="F35" s="33"/>
      <c r="G35" s="33"/>
      <c r="H35" s="33"/>
      <c r="K35"/>
    </row>
    <row r="36" spans="1:13" x14ac:dyDescent="0.25">
      <c r="A36" s="34" t="s">
        <v>810</v>
      </c>
      <c r="B36" s="32">
        <v>10</v>
      </c>
      <c r="C36" s="33" t="s">
        <v>794</v>
      </c>
      <c r="D36" s="33"/>
      <c r="E36" s="33"/>
      <c r="F36" s="33"/>
      <c r="G36" s="33"/>
      <c r="H36" s="33"/>
    </row>
    <row r="37" spans="1:13" x14ac:dyDescent="0.25">
      <c r="A37" s="34" t="s">
        <v>220</v>
      </c>
      <c r="B37" s="32">
        <v>17</v>
      </c>
      <c r="C37" s="33">
        <v>0.16769999999999999</v>
      </c>
      <c r="D37" s="33">
        <v>0.1084</v>
      </c>
      <c r="E37" s="33">
        <v>-4.4699999999999997E-2</v>
      </c>
      <c r="F37" s="33">
        <v>0.38009999999999999</v>
      </c>
      <c r="G37" s="33">
        <v>1.5477000000000001</v>
      </c>
      <c r="H37" s="33">
        <v>0.1217</v>
      </c>
    </row>
    <row r="38" spans="1:13" x14ac:dyDescent="0.25">
      <c r="A38" s="34" t="s">
        <v>811</v>
      </c>
      <c r="B38" s="32">
        <v>9</v>
      </c>
      <c r="C38" s="33">
        <v>3.8199999999999998E-2</v>
      </c>
      <c r="D38" s="33">
        <v>0.127</v>
      </c>
      <c r="E38" s="33">
        <v>-0.21079999999999999</v>
      </c>
      <c r="F38" s="33">
        <v>0.28720000000000001</v>
      </c>
      <c r="G38" s="33">
        <v>0.30099999999999999</v>
      </c>
      <c r="H38" s="33">
        <v>0.76339999999999997</v>
      </c>
    </row>
    <row r="39" spans="1:13" x14ac:dyDescent="0.25">
      <c r="A39" s="34" t="s">
        <v>271</v>
      </c>
      <c r="B39" s="32">
        <v>10</v>
      </c>
      <c r="C39" s="33">
        <v>-0.21859999999999999</v>
      </c>
      <c r="D39" s="33">
        <v>0.1207</v>
      </c>
      <c r="E39" s="33">
        <v>-0.45519999999999999</v>
      </c>
      <c r="F39" s="33">
        <v>1.7999999999999999E-2</v>
      </c>
      <c r="G39" s="33">
        <v>-1.8108</v>
      </c>
      <c r="H39" s="33">
        <v>7.0199999999999999E-2</v>
      </c>
    </row>
    <row r="40" spans="1:13" x14ac:dyDescent="0.25">
      <c r="A40" s="34" t="s">
        <v>58</v>
      </c>
      <c r="B40" s="32">
        <v>5</v>
      </c>
      <c r="C40" s="33">
        <v>1.34E-2</v>
      </c>
      <c r="D40" s="33">
        <v>0.1517</v>
      </c>
      <c r="E40" s="33">
        <v>-0.2838</v>
      </c>
      <c r="F40" s="33">
        <v>0.31069999999999998</v>
      </c>
      <c r="G40" s="33">
        <v>8.8700000000000001E-2</v>
      </c>
      <c r="H40" s="33">
        <v>0.92930000000000001</v>
      </c>
    </row>
    <row r="41" spans="1:13" x14ac:dyDescent="0.25">
      <c r="A41" s="34" t="s">
        <v>40</v>
      </c>
      <c r="B41" s="32">
        <v>3</v>
      </c>
      <c r="C41" s="33">
        <v>9.1800000000000007E-2</v>
      </c>
      <c r="D41" s="33">
        <v>0.18210000000000001</v>
      </c>
      <c r="E41" s="33">
        <v>-0.26500000000000001</v>
      </c>
      <c r="F41" s="33">
        <v>0.4486</v>
      </c>
      <c r="G41" s="33">
        <v>0.50429999999999997</v>
      </c>
      <c r="H41" s="33">
        <v>0.61399999999999999</v>
      </c>
    </row>
    <row r="42" spans="1:13" x14ac:dyDescent="0.25">
      <c r="A42" s="34" t="s">
        <v>812</v>
      </c>
      <c r="B42" s="32">
        <v>14</v>
      </c>
      <c r="C42" s="33">
        <v>-0.15790000000000001</v>
      </c>
      <c r="D42" s="33">
        <v>0.1128</v>
      </c>
      <c r="E42" s="33">
        <v>-0.37909999999999999</v>
      </c>
      <c r="F42" s="33">
        <v>6.3200000000000006E-2</v>
      </c>
      <c r="G42" s="33">
        <v>-1.4</v>
      </c>
      <c r="H42" s="33">
        <v>0.1615</v>
      </c>
    </row>
    <row r="43" spans="1:13" x14ac:dyDescent="0.25">
      <c r="A43" s="31" t="s">
        <v>801</v>
      </c>
      <c r="B43" s="32"/>
      <c r="C43" s="33"/>
      <c r="D43" s="33"/>
      <c r="E43" s="33"/>
      <c r="F43" s="33"/>
      <c r="G43" s="33"/>
      <c r="H43" s="33"/>
      <c r="J43"/>
    </row>
    <row r="44" spans="1:13" x14ac:dyDescent="0.25">
      <c r="A44" s="34" t="s">
        <v>803</v>
      </c>
      <c r="B44" s="34">
        <v>9</v>
      </c>
      <c r="C44" s="33" t="s">
        <v>794</v>
      </c>
      <c r="D44" s="34"/>
      <c r="E44" s="34"/>
      <c r="F44" s="34"/>
      <c r="G44" s="34"/>
      <c r="H44" s="34"/>
    </row>
    <row r="45" spans="1:13" x14ac:dyDescent="0.25">
      <c r="A45" s="34" t="s">
        <v>804</v>
      </c>
      <c r="B45" s="34">
        <v>8</v>
      </c>
      <c r="C45" s="34">
        <v>-0.22550000000000001</v>
      </c>
      <c r="D45" s="34">
        <v>0.13469999999999999</v>
      </c>
      <c r="E45" s="34">
        <v>-0.48949999999999999</v>
      </c>
      <c r="F45" s="34">
        <v>3.8399999999999997E-2</v>
      </c>
      <c r="G45" s="34">
        <v>-1.6747000000000001</v>
      </c>
      <c r="H45" s="34">
        <v>9.4E-2</v>
      </c>
      <c r="K45"/>
    </row>
    <row r="46" spans="1:13" s="51" customFormat="1" x14ac:dyDescent="0.25">
      <c r="A46" s="34" t="s">
        <v>805</v>
      </c>
      <c r="B46" s="34">
        <v>12</v>
      </c>
      <c r="C46" s="34">
        <v>-0.14230000000000001</v>
      </c>
      <c r="D46" s="34">
        <v>0.1203</v>
      </c>
      <c r="E46" s="34">
        <v>-0.37809999999999999</v>
      </c>
      <c r="F46" s="34">
        <v>9.35E-2</v>
      </c>
      <c r="G46" s="34">
        <v>-1.1828000000000001</v>
      </c>
      <c r="H46" s="34">
        <v>0.2369</v>
      </c>
    </row>
    <row r="47" spans="1:13" x14ac:dyDescent="0.25">
      <c r="A47" s="31" t="s">
        <v>813</v>
      </c>
      <c r="B47" s="32"/>
      <c r="C47" s="33"/>
      <c r="D47" s="33"/>
      <c r="E47" s="33"/>
      <c r="F47" s="33"/>
      <c r="G47" s="33"/>
      <c r="H47" s="33"/>
      <c r="M47"/>
    </row>
    <row r="48" spans="1:13" x14ac:dyDescent="0.25">
      <c r="A48" s="34" t="s">
        <v>946</v>
      </c>
      <c r="B48" s="26">
        <v>23</v>
      </c>
      <c r="C48" s="33" t="s">
        <v>794</v>
      </c>
      <c r="D48" s="33"/>
      <c r="E48" s="33"/>
      <c r="F48" s="33"/>
      <c r="G48" s="33"/>
      <c r="H48" s="33"/>
    </row>
    <row r="49" spans="1:10" x14ac:dyDescent="0.25">
      <c r="A49" s="34" t="s">
        <v>945</v>
      </c>
      <c r="B49" s="32">
        <v>11</v>
      </c>
      <c r="C49" s="33">
        <v>-9.0899999999999995E-2</v>
      </c>
      <c r="D49" s="33">
        <v>8.8599999999999998E-2</v>
      </c>
      <c r="E49" s="33">
        <v>-0.2646</v>
      </c>
      <c r="F49" s="33">
        <v>8.2699999999999996E-2</v>
      </c>
      <c r="G49" s="33">
        <v>-1.026</v>
      </c>
      <c r="H49" s="33">
        <v>0.3049</v>
      </c>
    </row>
    <row r="50" spans="1:10" x14ac:dyDescent="0.25">
      <c r="A50" s="69" t="s">
        <v>815</v>
      </c>
      <c r="B50" s="69"/>
      <c r="C50" s="69"/>
      <c r="D50" s="69"/>
      <c r="E50" s="69"/>
      <c r="F50" s="69"/>
      <c r="G50" s="69"/>
      <c r="H50" s="69"/>
    </row>
    <row r="53" spans="1:10" x14ac:dyDescent="0.25">
      <c r="J53"/>
    </row>
    <row r="54" spans="1:10" x14ac:dyDescent="0.25">
      <c r="E54"/>
    </row>
  </sheetData>
  <mergeCells count="2">
    <mergeCell ref="A1:H1"/>
    <mergeCell ref="A50:H50"/>
  </mergeCells>
  <phoneticPr fontId="1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4C02F-83D7-483A-9739-0A3620126F46}">
  <dimension ref="A1:F12"/>
  <sheetViews>
    <sheetView tabSelected="1" workbookViewId="0">
      <selection activeCell="I21" sqref="I21"/>
    </sheetView>
  </sheetViews>
  <sheetFormatPr defaultRowHeight="13.8" x14ac:dyDescent="0.25"/>
  <cols>
    <col min="1" max="1" width="32.77734375" customWidth="1"/>
    <col min="2" max="2" width="12.6640625" customWidth="1"/>
    <col min="3" max="3" width="24.21875" customWidth="1"/>
    <col min="4" max="4" width="15.109375" customWidth="1"/>
    <col min="5" max="5" width="16.6640625" customWidth="1"/>
  </cols>
  <sheetData>
    <row r="1" spans="1:6" x14ac:dyDescent="0.25">
      <c r="A1" s="63" t="s">
        <v>962</v>
      </c>
      <c r="B1" s="63"/>
      <c r="C1" s="63"/>
      <c r="D1" s="63"/>
      <c r="E1" s="63"/>
      <c r="F1" s="63"/>
    </row>
    <row r="2" spans="1:6" ht="16.8" x14ac:dyDescent="0.25">
      <c r="A2" s="27"/>
      <c r="B2" s="27" t="s">
        <v>784</v>
      </c>
      <c r="C2" s="27" t="s">
        <v>959</v>
      </c>
      <c r="D2" s="27" t="s">
        <v>960</v>
      </c>
      <c r="E2" s="27" t="s">
        <v>961</v>
      </c>
      <c r="F2" s="27" t="s">
        <v>790</v>
      </c>
    </row>
    <row r="3" spans="1:6" x14ac:dyDescent="0.25">
      <c r="A3" s="31" t="s">
        <v>963</v>
      </c>
      <c r="B3" s="32"/>
      <c r="C3" s="33"/>
      <c r="D3" s="33"/>
      <c r="E3" s="33"/>
      <c r="F3" s="33"/>
    </row>
    <row r="4" spans="1:6" x14ac:dyDescent="0.25">
      <c r="A4" s="34" t="s">
        <v>964</v>
      </c>
      <c r="B4" s="32">
        <v>8</v>
      </c>
      <c r="C4" s="33" t="s">
        <v>965</v>
      </c>
      <c r="D4" s="33">
        <v>0.12479999999999999</v>
      </c>
      <c r="E4" s="59">
        <v>0.999</v>
      </c>
      <c r="F4" s="33" t="s">
        <v>966</v>
      </c>
    </row>
    <row r="5" spans="1:6" x14ac:dyDescent="0.25">
      <c r="A5" s="31" t="s">
        <v>968</v>
      </c>
      <c r="B5" s="32"/>
      <c r="C5" s="33"/>
      <c r="D5" s="33"/>
      <c r="E5" s="33"/>
      <c r="F5" s="33"/>
    </row>
    <row r="6" spans="1:6" x14ac:dyDescent="0.25">
      <c r="A6" s="60" t="s">
        <v>969</v>
      </c>
      <c r="B6" s="32">
        <v>11</v>
      </c>
      <c r="C6" s="33" t="s">
        <v>970</v>
      </c>
      <c r="D6" s="33">
        <v>6.6600000000000006E-2</v>
      </c>
      <c r="E6" s="59">
        <v>0.98499999999999999</v>
      </c>
      <c r="F6" s="33" t="s">
        <v>966</v>
      </c>
    </row>
    <row r="7" spans="1:6" x14ac:dyDescent="0.25">
      <c r="A7" s="61" t="s">
        <v>967</v>
      </c>
      <c r="B7" s="32">
        <v>12</v>
      </c>
      <c r="C7" s="33" t="s">
        <v>971</v>
      </c>
      <c r="D7" s="33">
        <v>5.5199999999999999E-2</v>
      </c>
      <c r="E7" s="59">
        <v>0.98799999999999999</v>
      </c>
      <c r="F7" s="33" t="s">
        <v>966</v>
      </c>
    </row>
    <row r="8" spans="1:6" x14ac:dyDescent="0.25">
      <c r="A8" s="62" t="s">
        <v>972</v>
      </c>
      <c r="B8" s="32"/>
      <c r="C8" s="33"/>
      <c r="D8" s="33"/>
      <c r="E8" s="33"/>
      <c r="F8" s="33"/>
    </row>
    <row r="9" spans="1:6" x14ac:dyDescent="0.25">
      <c r="A9" s="61" t="s">
        <v>803</v>
      </c>
      <c r="B9" s="32">
        <v>8</v>
      </c>
      <c r="C9" s="33" t="s">
        <v>973</v>
      </c>
      <c r="D9" s="33">
        <v>0.1037</v>
      </c>
      <c r="E9" s="59">
        <v>0.997</v>
      </c>
      <c r="F9" s="33" t="s">
        <v>966</v>
      </c>
    </row>
    <row r="10" spans="1:6" x14ac:dyDescent="0.25">
      <c r="A10" s="61" t="s">
        <v>805</v>
      </c>
      <c r="B10" s="32">
        <v>11</v>
      </c>
      <c r="C10" s="33" t="s">
        <v>974</v>
      </c>
      <c r="D10" s="33">
        <v>4.9000000000000002E-2</v>
      </c>
      <c r="E10" s="59">
        <v>0.995</v>
      </c>
      <c r="F10" s="33" t="s">
        <v>966</v>
      </c>
    </row>
    <row r="11" spans="1:6" x14ac:dyDescent="0.25">
      <c r="A11" s="61" t="s">
        <v>804</v>
      </c>
      <c r="B11" s="32">
        <v>7</v>
      </c>
      <c r="C11" s="33" t="s">
        <v>975</v>
      </c>
      <c r="D11" s="33">
        <v>4.6199999999999998E-2</v>
      </c>
      <c r="E11" s="59">
        <v>0.996</v>
      </c>
      <c r="F11" s="33" t="s">
        <v>966</v>
      </c>
    </row>
    <row r="12" spans="1:6" x14ac:dyDescent="0.25">
      <c r="A12" s="72" t="s">
        <v>978</v>
      </c>
      <c r="B12" s="71"/>
      <c r="C12" s="71"/>
      <c r="D12" s="71"/>
      <c r="E12" s="71"/>
      <c r="F12" s="71"/>
    </row>
  </sheetData>
  <mergeCells count="2">
    <mergeCell ref="A1:F1"/>
    <mergeCell ref="A12:F12"/>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Table S1</vt:lpstr>
      <vt:lpstr>Table S2</vt:lpstr>
      <vt:lpstr>Table S3</vt:lpstr>
      <vt:lpstr>Table S4</vt:lpstr>
      <vt:lpstr>Table S5</vt:lpstr>
      <vt:lpstr>Table S6</vt:lpstr>
      <vt:lpstr>Table S7</vt:lpstr>
      <vt:lpstr>Table S8</vt:lpstr>
      <vt:lpstr>'Table S8'!_Hlk188361271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王美欢</dc:creator>
  <cp:lastModifiedBy>美欢 王</cp:lastModifiedBy>
  <dcterms:created xsi:type="dcterms:W3CDTF">2015-06-05T18:19:00Z</dcterms:created>
  <dcterms:modified xsi:type="dcterms:W3CDTF">2025-09-17T03:32:48Z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395FE35E37CF42BBB934629276B000F3_12</vt:lpwstr>
  </property>
</Properties>
</file>