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302" yWindow="0" windowWidth="19392" windowHeight="10992" tabRatio="500"/>
  </bookViews>
  <sheets>
    <sheet name="Summary" sheetId="2" r:id="rId1"/>
    <sheet name="Calculations" sheetId="8" r:id="rId2"/>
    <sheet name="Clinical Algorithm Final" sheetId="7" r:id="rId3"/>
    <sheet name="Clinical Algorithm 7.31" sheetId="4" state="hidden" r:id="rId4"/>
    <sheet name="AMPATH Flowchart" sheetId="5" r:id="rId5"/>
    <sheet name="Clinical Algorithm 7.09" sheetId="3" state="hidden" r:id="rId6"/>
    <sheet name="Clinical Algorithm" sheetId="1" state="hidden" r:id="rId7"/>
  </sheets>
  <definedNames>
    <definedName name="_xlnm._FilterDatabase" localSheetId="4" hidden="1">'AMPATH Flowchart'!$A$4:$A$124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" i="2" l="1"/>
  <c r="D3" i="8"/>
  <c r="M3" i="2"/>
  <c r="D493" i="8"/>
  <c r="F494" i="8"/>
  <c r="D9" i="8"/>
  <c r="D499" i="8"/>
  <c r="F501" i="8"/>
  <c r="D15" i="8"/>
  <c r="D505" i="8"/>
  <c r="F507" i="8"/>
  <c r="D21" i="8"/>
  <c r="D511" i="8"/>
  <c r="F513" i="8"/>
  <c r="D27" i="8"/>
  <c r="D517" i="8"/>
  <c r="F519" i="8"/>
  <c r="D33" i="8"/>
  <c r="D523" i="8"/>
  <c r="F525" i="8"/>
  <c r="D39" i="8"/>
  <c r="D529" i="8"/>
  <c r="F531" i="8"/>
  <c r="D45" i="8"/>
  <c r="D535" i="8"/>
  <c r="F537" i="8"/>
  <c r="D51" i="8"/>
  <c r="D541" i="8"/>
  <c r="F543" i="8"/>
  <c r="D57" i="8"/>
  <c r="D547" i="8"/>
  <c r="F549" i="8"/>
  <c r="D63" i="8"/>
  <c r="D553" i="8"/>
  <c r="F555" i="8"/>
  <c r="D69" i="8"/>
  <c r="D559" i="8"/>
  <c r="F561" i="8"/>
  <c r="D75" i="8"/>
  <c r="D565" i="8"/>
  <c r="F567" i="8"/>
  <c r="D81" i="8"/>
  <c r="D571" i="8"/>
  <c r="F573" i="8"/>
  <c r="D87" i="8"/>
  <c r="D577" i="8"/>
  <c r="F579" i="8"/>
  <c r="D93" i="8"/>
  <c r="D583" i="8"/>
  <c r="F585" i="8"/>
  <c r="D99" i="8"/>
  <c r="D589" i="8"/>
  <c r="F591" i="8"/>
  <c r="D105" i="8"/>
  <c r="D595" i="8"/>
  <c r="F597" i="8"/>
  <c r="D111" i="8"/>
  <c r="D601" i="8"/>
  <c r="F603" i="8"/>
  <c r="D117" i="8"/>
  <c r="D607" i="8"/>
  <c r="F609" i="8"/>
  <c r="D123" i="8"/>
  <c r="D613" i="8"/>
  <c r="F615" i="8"/>
  <c r="D129" i="8"/>
  <c r="D619" i="8"/>
  <c r="F621" i="8"/>
  <c r="D135" i="8"/>
  <c r="D625" i="8"/>
  <c r="F627" i="8"/>
  <c r="D141" i="8"/>
  <c r="D631" i="8"/>
  <c r="F633" i="8"/>
  <c r="D147" i="8"/>
  <c r="D637" i="8"/>
  <c r="F639" i="8"/>
  <c r="D153" i="8"/>
  <c r="D643" i="8"/>
  <c r="F645" i="8"/>
  <c r="D159" i="8"/>
  <c r="D649" i="8"/>
  <c r="F651" i="8"/>
  <c r="D165" i="8"/>
  <c r="D655" i="8"/>
  <c r="F657" i="8"/>
  <c r="D171" i="8"/>
  <c r="D661" i="8"/>
  <c r="F663" i="8"/>
  <c r="D177" i="8"/>
  <c r="D667" i="8"/>
  <c r="F669" i="8"/>
  <c r="D183" i="8"/>
  <c r="D673" i="8"/>
  <c r="F675" i="8"/>
  <c r="D189" i="8"/>
  <c r="D679" i="8"/>
  <c r="F681" i="8"/>
  <c r="D195" i="8"/>
  <c r="D685" i="8"/>
  <c r="F687" i="8"/>
  <c r="D201" i="8"/>
  <c r="D691" i="8"/>
  <c r="F693" i="8"/>
  <c r="D207" i="8"/>
  <c r="D697" i="8"/>
  <c r="F699" i="8"/>
  <c r="D213" i="8"/>
  <c r="D703" i="8"/>
  <c r="F705" i="8"/>
  <c r="D219" i="8"/>
  <c r="D709" i="8"/>
  <c r="F711" i="8"/>
  <c r="D225" i="8"/>
  <c r="D715" i="8"/>
  <c r="F717" i="8"/>
  <c r="D231" i="8"/>
  <c r="D721" i="8"/>
  <c r="F723" i="8"/>
  <c r="D237" i="8"/>
  <c r="D727" i="8"/>
  <c r="F729" i="8"/>
  <c r="D243" i="8"/>
  <c r="D733" i="8"/>
  <c r="F735" i="8"/>
  <c r="D249" i="8"/>
  <c r="D739" i="8"/>
  <c r="F741" i="8"/>
  <c r="D255" i="8"/>
  <c r="D745" i="8"/>
  <c r="F747" i="8"/>
  <c r="D261" i="8"/>
  <c r="D751" i="8"/>
  <c r="F753" i="8"/>
  <c r="D267" i="8"/>
  <c r="D757" i="8"/>
  <c r="F759" i="8"/>
  <c r="D273" i="8"/>
  <c r="D763" i="8"/>
  <c r="F765" i="8"/>
  <c r="D279" i="8"/>
  <c r="D769" i="8"/>
  <c r="F771" i="8"/>
  <c r="D285" i="8"/>
  <c r="D775" i="8"/>
  <c r="F777" i="8"/>
  <c r="D291" i="8"/>
  <c r="D781" i="8"/>
  <c r="F783" i="8"/>
  <c r="D297" i="8"/>
  <c r="D787" i="8"/>
  <c r="F789" i="8"/>
  <c r="D303" i="8"/>
  <c r="D793" i="8"/>
  <c r="F795" i="8"/>
  <c r="D309" i="8"/>
  <c r="D799" i="8"/>
  <c r="F801" i="8"/>
  <c r="D315" i="8"/>
  <c r="D805" i="8"/>
  <c r="F807" i="8"/>
  <c r="D321" i="8"/>
  <c r="D811" i="8"/>
  <c r="F813" i="8"/>
  <c r="D327" i="8"/>
  <c r="D817" i="8"/>
  <c r="F819" i="8"/>
  <c r="D333" i="8"/>
  <c r="D823" i="8"/>
  <c r="F825" i="8"/>
  <c r="D339" i="8"/>
  <c r="D829" i="8"/>
  <c r="F831" i="8"/>
  <c r="D345" i="8"/>
  <c r="D835" i="8"/>
  <c r="F837" i="8"/>
  <c r="D351" i="8"/>
  <c r="D841" i="8"/>
  <c r="F843" i="8"/>
  <c r="D357" i="8"/>
  <c r="D847" i="8"/>
  <c r="F849" i="8"/>
  <c r="D363" i="8"/>
  <c r="D853" i="8"/>
  <c r="F855" i="8"/>
  <c r="D369" i="8"/>
  <c r="D859" i="8"/>
  <c r="F861" i="8"/>
  <c r="D375" i="8"/>
  <c r="D865" i="8"/>
  <c r="F867" i="8"/>
  <c r="D381" i="8"/>
  <c r="D871" i="8"/>
  <c r="F873" i="8"/>
  <c r="D387" i="8"/>
  <c r="D877" i="8"/>
  <c r="F879" i="8"/>
  <c r="D393" i="8"/>
  <c r="D883" i="8"/>
  <c r="F885" i="8"/>
  <c r="D399" i="8"/>
  <c r="D889" i="8"/>
  <c r="F891" i="8"/>
  <c r="D405" i="8"/>
  <c r="D895" i="8"/>
  <c r="F897" i="8"/>
  <c r="D411" i="8"/>
  <c r="D901" i="8"/>
  <c r="F903" i="8"/>
  <c r="D417" i="8"/>
  <c r="D907" i="8"/>
  <c r="F909" i="8"/>
  <c r="D423" i="8"/>
  <c r="D913" i="8"/>
  <c r="F915" i="8"/>
  <c r="D429" i="8"/>
  <c r="D919" i="8"/>
  <c r="F921" i="8"/>
  <c r="D435" i="8"/>
  <c r="D925" i="8"/>
  <c r="F927" i="8"/>
  <c r="D441" i="8"/>
  <c r="D931" i="8"/>
  <c r="F933" i="8"/>
  <c r="D447" i="8"/>
  <c r="D937" i="8"/>
  <c r="F939" i="8"/>
  <c r="D453" i="8"/>
  <c r="D943" i="8"/>
  <c r="F945" i="8"/>
  <c r="D459" i="8"/>
  <c r="D949" i="8"/>
  <c r="F951" i="8"/>
  <c r="D465" i="8"/>
  <c r="D955" i="8"/>
  <c r="F957" i="8"/>
  <c r="D471" i="8"/>
  <c r="D961" i="8"/>
  <c r="F963" i="8"/>
  <c r="D477" i="8"/>
  <c r="D967" i="8"/>
  <c r="F969" i="8"/>
  <c r="D483" i="8"/>
  <c r="D973" i="8"/>
  <c r="F975" i="8"/>
  <c r="I6" i="2"/>
  <c r="M10" i="2"/>
  <c r="M13" i="2"/>
  <c r="AO1160" i="8"/>
  <c r="F495" i="8"/>
  <c r="F502" i="8"/>
  <c r="F508" i="8"/>
  <c r="F514" i="8"/>
  <c r="F520" i="8"/>
  <c r="F526" i="8"/>
  <c r="F532" i="8"/>
  <c r="F538" i="8"/>
  <c r="F544" i="8"/>
  <c r="F550" i="8"/>
  <c r="F556" i="8"/>
  <c r="F562" i="8"/>
  <c r="F568" i="8"/>
  <c r="F574" i="8"/>
  <c r="F580" i="8"/>
  <c r="F586" i="8"/>
  <c r="F592" i="8"/>
  <c r="F598" i="8"/>
  <c r="F604" i="8"/>
  <c r="F610" i="8"/>
  <c r="F616" i="8"/>
  <c r="F622" i="8"/>
  <c r="F628" i="8"/>
  <c r="F634" i="8"/>
  <c r="F640" i="8"/>
  <c r="F646" i="8"/>
  <c r="F652" i="8"/>
  <c r="F658" i="8"/>
  <c r="F664" i="8"/>
  <c r="F670" i="8"/>
  <c r="F676" i="8"/>
  <c r="F682" i="8"/>
  <c r="F688" i="8"/>
  <c r="F694" i="8"/>
  <c r="F700" i="8"/>
  <c r="F706" i="8"/>
  <c r="F712" i="8"/>
  <c r="F718" i="8"/>
  <c r="F724" i="8"/>
  <c r="F730" i="8"/>
  <c r="F736" i="8"/>
  <c r="F742" i="8"/>
  <c r="F748" i="8"/>
  <c r="F754" i="8"/>
  <c r="F760" i="8"/>
  <c r="F766" i="8"/>
  <c r="F772" i="8"/>
  <c r="F778" i="8"/>
  <c r="F784" i="8"/>
  <c r="F790" i="8"/>
  <c r="F796" i="8"/>
  <c r="F802" i="8"/>
  <c r="F808" i="8"/>
  <c r="F814" i="8"/>
  <c r="F820" i="8"/>
  <c r="F826" i="8"/>
  <c r="F832" i="8"/>
  <c r="F838" i="8"/>
  <c r="F844" i="8"/>
  <c r="F850" i="8"/>
  <c r="F856" i="8"/>
  <c r="F862" i="8"/>
  <c r="F868" i="8"/>
  <c r="F874" i="8"/>
  <c r="F880" i="8"/>
  <c r="F886" i="8"/>
  <c r="F892" i="8"/>
  <c r="F898" i="8"/>
  <c r="F904" i="8"/>
  <c r="F910" i="8"/>
  <c r="F916" i="8"/>
  <c r="F922" i="8"/>
  <c r="F928" i="8"/>
  <c r="F934" i="8"/>
  <c r="F940" i="8"/>
  <c r="F946" i="8"/>
  <c r="F952" i="8"/>
  <c r="F958" i="8"/>
  <c r="F964" i="8"/>
  <c r="F970" i="8"/>
  <c r="F976" i="8"/>
  <c r="AO1161" i="8"/>
  <c r="F496" i="8"/>
  <c r="F503" i="8"/>
  <c r="F509" i="8"/>
  <c r="F515" i="8"/>
  <c r="F521" i="8"/>
  <c r="F527" i="8"/>
  <c r="F533" i="8"/>
  <c r="F539" i="8"/>
  <c r="F545" i="8"/>
  <c r="F551" i="8"/>
  <c r="F557" i="8"/>
  <c r="F563" i="8"/>
  <c r="F569" i="8"/>
  <c r="F575" i="8"/>
  <c r="F581" i="8"/>
  <c r="F587" i="8"/>
  <c r="F593" i="8"/>
  <c r="F599" i="8"/>
  <c r="F605" i="8"/>
  <c r="F611" i="8"/>
  <c r="F617" i="8"/>
  <c r="F623" i="8"/>
  <c r="F629" i="8"/>
  <c r="F635" i="8"/>
  <c r="F641" i="8"/>
  <c r="F647" i="8"/>
  <c r="F653" i="8"/>
  <c r="F659" i="8"/>
  <c r="F665" i="8"/>
  <c r="F671" i="8"/>
  <c r="F677" i="8"/>
  <c r="F683" i="8"/>
  <c r="F689" i="8"/>
  <c r="F695" i="8"/>
  <c r="F701" i="8"/>
  <c r="F707" i="8"/>
  <c r="F713" i="8"/>
  <c r="F719" i="8"/>
  <c r="F725" i="8"/>
  <c r="F731" i="8"/>
  <c r="F737" i="8"/>
  <c r="F743" i="8"/>
  <c r="F749" i="8"/>
  <c r="F755" i="8"/>
  <c r="F761" i="8"/>
  <c r="F767" i="8"/>
  <c r="F773" i="8"/>
  <c r="F779" i="8"/>
  <c r="F785" i="8"/>
  <c r="F791" i="8"/>
  <c r="F797" i="8"/>
  <c r="F803" i="8"/>
  <c r="F809" i="8"/>
  <c r="F815" i="8"/>
  <c r="F821" i="8"/>
  <c r="F827" i="8"/>
  <c r="F833" i="8"/>
  <c r="F839" i="8"/>
  <c r="F845" i="8"/>
  <c r="F851" i="8"/>
  <c r="F857" i="8"/>
  <c r="F863" i="8"/>
  <c r="F869" i="8"/>
  <c r="F875" i="8"/>
  <c r="F881" i="8"/>
  <c r="F887" i="8"/>
  <c r="F893" i="8"/>
  <c r="F899" i="8"/>
  <c r="F905" i="8"/>
  <c r="F911" i="8"/>
  <c r="F917" i="8"/>
  <c r="F923" i="8"/>
  <c r="F929" i="8"/>
  <c r="F935" i="8"/>
  <c r="F941" i="8"/>
  <c r="F947" i="8"/>
  <c r="F953" i="8"/>
  <c r="F959" i="8"/>
  <c r="F965" i="8"/>
  <c r="F971" i="8"/>
  <c r="F977" i="8"/>
  <c r="AO1162" i="8"/>
  <c r="F497" i="8"/>
  <c r="F504" i="8"/>
  <c r="F510" i="8"/>
  <c r="F516" i="8"/>
  <c r="F522" i="8"/>
  <c r="F528" i="8"/>
  <c r="F534" i="8"/>
  <c r="F540" i="8"/>
  <c r="F546" i="8"/>
  <c r="F552" i="8"/>
  <c r="F558" i="8"/>
  <c r="F564" i="8"/>
  <c r="F570" i="8"/>
  <c r="F576" i="8"/>
  <c r="F582" i="8"/>
  <c r="F588" i="8"/>
  <c r="F594" i="8"/>
  <c r="F600" i="8"/>
  <c r="F606" i="8"/>
  <c r="F612" i="8"/>
  <c r="F618" i="8"/>
  <c r="F624" i="8"/>
  <c r="F630" i="8"/>
  <c r="F636" i="8"/>
  <c r="F642" i="8"/>
  <c r="F648" i="8"/>
  <c r="F654" i="8"/>
  <c r="F660" i="8"/>
  <c r="F666" i="8"/>
  <c r="F672" i="8"/>
  <c r="F678" i="8"/>
  <c r="F684" i="8"/>
  <c r="F690" i="8"/>
  <c r="F696" i="8"/>
  <c r="F702" i="8"/>
  <c r="F708" i="8"/>
  <c r="F714" i="8"/>
  <c r="F720" i="8"/>
  <c r="F726" i="8"/>
  <c r="F732" i="8"/>
  <c r="F738" i="8"/>
  <c r="F744" i="8"/>
  <c r="F750" i="8"/>
  <c r="F756" i="8"/>
  <c r="F762" i="8"/>
  <c r="F768" i="8"/>
  <c r="F774" i="8"/>
  <c r="F780" i="8"/>
  <c r="F786" i="8"/>
  <c r="F792" i="8"/>
  <c r="F798" i="8"/>
  <c r="F804" i="8"/>
  <c r="F810" i="8"/>
  <c r="F816" i="8"/>
  <c r="F822" i="8"/>
  <c r="F828" i="8"/>
  <c r="F834" i="8"/>
  <c r="F840" i="8"/>
  <c r="F846" i="8"/>
  <c r="F852" i="8"/>
  <c r="F858" i="8"/>
  <c r="F864" i="8"/>
  <c r="F870" i="8"/>
  <c r="F876" i="8"/>
  <c r="F882" i="8"/>
  <c r="F888" i="8"/>
  <c r="F894" i="8"/>
  <c r="F900" i="8"/>
  <c r="F906" i="8"/>
  <c r="F912" i="8"/>
  <c r="F918" i="8"/>
  <c r="F924" i="8"/>
  <c r="F930" i="8"/>
  <c r="F936" i="8"/>
  <c r="F942" i="8"/>
  <c r="F948" i="8"/>
  <c r="F954" i="8"/>
  <c r="F960" i="8"/>
  <c r="F966" i="8"/>
  <c r="F972" i="8"/>
  <c r="F978" i="8"/>
  <c r="AO1163" i="8"/>
  <c r="F498" i="8"/>
  <c r="F493" i="8"/>
  <c r="F500" i="8"/>
  <c r="F506" i="8"/>
  <c r="F512" i="8"/>
  <c r="F518" i="8"/>
  <c r="F524" i="8"/>
  <c r="F530" i="8"/>
  <c r="F536" i="8"/>
  <c r="F542" i="8"/>
  <c r="F548" i="8"/>
  <c r="F554" i="8"/>
  <c r="F560" i="8"/>
  <c r="F566" i="8"/>
  <c r="F572" i="8"/>
  <c r="F578" i="8"/>
  <c r="F584" i="8"/>
  <c r="F590" i="8"/>
  <c r="F596" i="8"/>
  <c r="F602" i="8"/>
  <c r="F608" i="8"/>
  <c r="F614" i="8"/>
  <c r="F620" i="8"/>
  <c r="F626" i="8"/>
  <c r="F632" i="8"/>
  <c r="F638" i="8"/>
  <c r="F644" i="8"/>
  <c r="F650" i="8"/>
  <c r="F656" i="8"/>
  <c r="F662" i="8"/>
  <c r="F668" i="8"/>
  <c r="F674" i="8"/>
  <c r="F680" i="8"/>
  <c r="F686" i="8"/>
  <c r="F692" i="8"/>
  <c r="F698" i="8"/>
  <c r="F704" i="8"/>
  <c r="F710" i="8"/>
  <c r="F716" i="8"/>
  <c r="F722" i="8"/>
  <c r="F728" i="8"/>
  <c r="F734" i="8"/>
  <c r="F740" i="8"/>
  <c r="F746" i="8"/>
  <c r="F752" i="8"/>
  <c r="F758" i="8"/>
  <c r="F764" i="8"/>
  <c r="F770" i="8"/>
  <c r="F776" i="8"/>
  <c r="F782" i="8"/>
  <c r="F788" i="8"/>
  <c r="F794" i="8"/>
  <c r="F800" i="8"/>
  <c r="F806" i="8"/>
  <c r="F812" i="8"/>
  <c r="F818" i="8"/>
  <c r="F824" i="8"/>
  <c r="F830" i="8"/>
  <c r="F836" i="8"/>
  <c r="F842" i="8"/>
  <c r="F848" i="8"/>
  <c r="F854" i="8"/>
  <c r="F860" i="8"/>
  <c r="F866" i="8"/>
  <c r="F872" i="8"/>
  <c r="F878" i="8"/>
  <c r="F884" i="8"/>
  <c r="F890" i="8"/>
  <c r="F896" i="8"/>
  <c r="F902" i="8"/>
  <c r="F908" i="8"/>
  <c r="F914" i="8"/>
  <c r="F920" i="8"/>
  <c r="F926" i="8"/>
  <c r="F932" i="8"/>
  <c r="F938" i="8"/>
  <c r="F944" i="8"/>
  <c r="F950" i="8"/>
  <c r="F956" i="8"/>
  <c r="F962" i="8"/>
  <c r="F968" i="8"/>
  <c r="F974" i="8"/>
  <c r="AO1159" i="8"/>
  <c r="G494" i="8"/>
  <c r="G495" i="8"/>
  <c r="G496" i="8"/>
  <c r="G497" i="8"/>
  <c r="G498" i="8"/>
  <c r="G493" i="8"/>
  <c r="G500" i="8"/>
  <c r="G506" i="8"/>
  <c r="G512" i="8"/>
  <c r="G518" i="8"/>
  <c r="G524" i="8"/>
  <c r="G530" i="8"/>
  <c r="G536" i="8"/>
  <c r="G542" i="8"/>
  <c r="G548" i="8"/>
  <c r="G554" i="8"/>
  <c r="G560" i="8"/>
  <c r="G566" i="8"/>
  <c r="G572" i="8"/>
  <c r="G578" i="8"/>
  <c r="G584" i="8"/>
  <c r="G590" i="8"/>
  <c r="G596" i="8"/>
  <c r="G602" i="8"/>
  <c r="G608" i="8"/>
  <c r="G614" i="8"/>
  <c r="G620" i="8"/>
  <c r="G626" i="8"/>
  <c r="G632" i="8"/>
  <c r="G638" i="8"/>
  <c r="G644" i="8"/>
  <c r="G650" i="8"/>
  <c r="G656" i="8"/>
  <c r="G662" i="8"/>
  <c r="G668" i="8"/>
  <c r="G674" i="8"/>
  <c r="G680" i="8"/>
  <c r="G686" i="8"/>
  <c r="G692" i="8"/>
  <c r="G698" i="8"/>
  <c r="G704" i="8"/>
  <c r="G710" i="8"/>
  <c r="G716" i="8"/>
  <c r="G722" i="8"/>
  <c r="G728" i="8"/>
  <c r="G734" i="8"/>
  <c r="G740" i="8"/>
  <c r="G746" i="8"/>
  <c r="G752" i="8"/>
  <c r="G758" i="8"/>
  <c r="G764" i="8"/>
  <c r="G770" i="8"/>
  <c r="G776" i="8"/>
  <c r="G782" i="8"/>
  <c r="G788" i="8"/>
  <c r="G794" i="8"/>
  <c r="G800" i="8"/>
  <c r="G806" i="8"/>
  <c r="G812" i="8"/>
  <c r="G818" i="8"/>
  <c r="G824" i="8"/>
  <c r="G830" i="8"/>
  <c r="G836" i="8"/>
  <c r="G842" i="8"/>
  <c r="G848" i="8"/>
  <c r="G854" i="8"/>
  <c r="G860" i="8"/>
  <c r="G866" i="8"/>
  <c r="G872" i="8"/>
  <c r="G878" i="8"/>
  <c r="G884" i="8"/>
  <c r="G890" i="8"/>
  <c r="G896" i="8"/>
  <c r="G902" i="8"/>
  <c r="G908" i="8"/>
  <c r="G914" i="8"/>
  <c r="G920" i="8"/>
  <c r="G926" i="8"/>
  <c r="G932" i="8"/>
  <c r="G938" i="8"/>
  <c r="G944" i="8"/>
  <c r="G950" i="8"/>
  <c r="G956" i="8"/>
  <c r="G962" i="8"/>
  <c r="G968" i="8"/>
  <c r="G974" i="8"/>
  <c r="AO1154" i="8"/>
  <c r="G501" i="8"/>
  <c r="G507" i="8"/>
  <c r="G513" i="8"/>
  <c r="G519" i="8"/>
  <c r="G525" i="8"/>
  <c r="G531" i="8"/>
  <c r="G537" i="8"/>
  <c r="G543" i="8"/>
  <c r="G549" i="8"/>
  <c r="G555" i="8"/>
  <c r="G561" i="8"/>
  <c r="G567" i="8"/>
  <c r="G573" i="8"/>
  <c r="G579" i="8"/>
  <c r="G585" i="8"/>
  <c r="G591" i="8"/>
  <c r="G597" i="8"/>
  <c r="G603" i="8"/>
  <c r="G609" i="8"/>
  <c r="G615" i="8"/>
  <c r="G621" i="8"/>
  <c r="G627" i="8"/>
  <c r="G633" i="8"/>
  <c r="G639" i="8"/>
  <c r="G645" i="8"/>
  <c r="G651" i="8"/>
  <c r="G657" i="8"/>
  <c r="G663" i="8"/>
  <c r="G669" i="8"/>
  <c r="G675" i="8"/>
  <c r="G681" i="8"/>
  <c r="G687" i="8"/>
  <c r="G693" i="8"/>
  <c r="G699" i="8"/>
  <c r="G705" i="8"/>
  <c r="G711" i="8"/>
  <c r="G717" i="8"/>
  <c r="G723" i="8"/>
  <c r="G729" i="8"/>
  <c r="G735" i="8"/>
  <c r="G741" i="8"/>
  <c r="G747" i="8"/>
  <c r="G753" i="8"/>
  <c r="G759" i="8"/>
  <c r="G765" i="8"/>
  <c r="G771" i="8"/>
  <c r="G777" i="8"/>
  <c r="G783" i="8"/>
  <c r="G789" i="8"/>
  <c r="G795" i="8"/>
  <c r="G801" i="8"/>
  <c r="G807" i="8"/>
  <c r="G813" i="8"/>
  <c r="G819" i="8"/>
  <c r="G825" i="8"/>
  <c r="G831" i="8"/>
  <c r="G837" i="8"/>
  <c r="G843" i="8"/>
  <c r="G849" i="8"/>
  <c r="G855" i="8"/>
  <c r="G861" i="8"/>
  <c r="G867" i="8"/>
  <c r="G873" i="8"/>
  <c r="G879" i="8"/>
  <c r="G885" i="8"/>
  <c r="G891" i="8"/>
  <c r="G897" i="8"/>
  <c r="G903" i="8"/>
  <c r="G909" i="8"/>
  <c r="G915" i="8"/>
  <c r="G921" i="8"/>
  <c r="G927" i="8"/>
  <c r="G933" i="8"/>
  <c r="G939" i="8"/>
  <c r="G945" i="8"/>
  <c r="G951" i="8"/>
  <c r="G957" i="8"/>
  <c r="G963" i="8"/>
  <c r="G969" i="8"/>
  <c r="G975" i="8"/>
  <c r="AO1155" i="8"/>
  <c r="G502" i="8"/>
  <c r="G508" i="8"/>
  <c r="G514" i="8"/>
  <c r="G520" i="8"/>
  <c r="G526" i="8"/>
  <c r="G532" i="8"/>
  <c r="G538" i="8"/>
  <c r="G544" i="8"/>
  <c r="G550" i="8"/>
  <c r="G556" i="8"/>
  <c r="G562" i="8"/>
  <c r="G568" i="8"/>
  <c r="G574" i="8"/>
  <c r="G580" i="8"/>
  <c r="G586" i="8"/>
  <c r="G592" i="8"/>
  <c r="G598" i="8"/>
  <c r="G604" i="8"/>
  <c r="G610" i="8"/>
  <c r="G616" i="8"/>
  <c r="G622" i="8"/>
  <c r="G628" i="8"/>
  <c r="G634" i="8"/>
  <c r="G640" i="8"/>
  <c r="G646" i="8"/>
  <c r="G652" i="8"/>
  <c r="G658" i="8"/>
  <c r="G664" i="8"/>
  <c r="G670" i="8"/>
  <c r="G676" i="8"/>
  <c r="G682" i="8"/>
  <c r="G688" i="8"/>
  <c r="G694" i="8"/>
  <c r="G700" i="8"/>
  <c r="G706" i="8"/>
  <c r="G712" i="8"/>
  <c r="G718" i="8"/>
  <c r="G724" i="8"/>
  <c r="G730" i="8"/>
  <c r="G736" i="8"/>
  <c r="G742" i="8"/>
  <c r="G748" i="8"/>
  <c r="G754" i="8"/>
  <c r="G760" i="8"/>
  <c r="G766" i="8"/>
  <c r="G772" i="8"/>
  <c r="G778" i="8"/>
  <c r="G784" i="8"/>
  <c r="G790" i="8"/>
  <c r="G796" i="8"/>
  <c r="G802" i="8"/>
  <c r="G808" i="8"/>
  <c r="G814" i="8"/>
  <c r="G820" i="8"/>
  <c r="G826" i="8"/>
  <c r="G832" i="8"/>
  <c r="G838" i="8"/>
  <c r="G844" i="8"/>
  <c r="G850" i="8"/>
  <c r="G856" i="8"/>
  <c r="G862" i="8"/>
  <c r="G868" i="8"/>
  <c r="G874" i="8"/>
  <c r="G880" i="8"/>
  <c r="G886" i="8"/>
  <c r="G892" i="8"/>
  <c r="G898" i="8"/>
  <c r="G904" i="8"/>
  <c r="G910" i="8"/>
  <c r="G916" i="8"/>
  <c r="G922" i="8"/>
  <c r="G928" i="8"/>
  <c r="G934" i="8"/>
  <c r="G940" i="8"/>
  <c r="G946" i="8"/>
  <c r="G952" i="8"/>
  <c r="G958" i="8"/>
  <c r="G964" i="8"/>
  <c r="G970" i="8"/>
  <c r="G976" i="8"/>
  <c r="AO1156" i="8"/>
  <c r="G503" i="8"/>
  <c r="G509" i="8"/>
  <c r="G515" i="8"/>
  <c r="G521" i="8"/>
  <c r="G527" i="8"/>
  <c r="G533" i="8"/>
  <c r="G539" i="8"/>
  <c r="G545" i="8"/>
  <c r="G551" i="8"/>
  <c r="G557" i="8"/>
  <c r="G563" i="8"/>
  <c r="G569" i="8"/>
  <c r="G575" i="8"/>
  <c r="G581" i="8"/>
  <c r="G587" i="8"/>
  <c r="G593" i="8"/>
  <c r="G599" i="8"/>
  <c r="G605" i="8"/>
  <c r="G611" i="8"/>
  <c r="G617" i="8"/>
  <c r="G623" i="8"/>
  <c r="G629" i="8"/>
  <c r="G635" i="8"/>
  <c r="G641" i="8"/>
  <c r="G647" i="8"/>
  <c r="G653" i="8"/>
  <c r="G659" i="8"/>
  <c r="G665" i="8"/>
  <c r="G671" i="8"/>
  <c r="G677" i="8"/>
  <c r="G683" i="8"/>
  <c r="G689" i="8"/>
  <c r="G695" i="8"/>
  <c r="G701" i="8"/>
  <c r="G707" i="8"/>
  <c r="G713" i="8"/>
  <c r="G719" i="8"/>
  <c r="G725" i="8"/>
  <c r="G731" i="8"/>
  <c r="G737" i="8"/>
  <c r="G743" i="8"/>
  <c r="G749" i="8"/>
  <c r="G755" i="8"/>
  <c r="G761" i="8"/>
  <c r="G767" i="8"/>
  <c r="G773" i="8"/>
  <c r="G779" i="8"/>
  <c r="G785" i="8"/>
  <c r="G791" i="8"/>
  <c r="G797" i="8"/>
  <c r="G803" i="8"/>
  <c r="G809" i="8"/>
  <c r="G815" i="8"/>
  <c r="G821" i="8"/>
  <c r="G827" i="8"/>
  <c r="G833" i="8"/>
  <c r="G839" i="8"/>
  <c r="G845" i="8"/>
  <c r="G851" i="8"/>
  <c r="G857" i="8"/>
  <c r="G863" i="8"/>
  <c r="G869" i="8"/>
  <c r="G875" i="8"/>
  <c r="G881" i="8"/>
  <c r="G887" i="8"/>
  <c r="G893" i="8"/>
  <c r="G899" i="8"/>
  <c r="G905" i="8"/>
  <c r="G911" i="8"/>
  <c r="G917" i="8"/>
  <c r="G923" i="8"/>
  <c r="G929" i="8"/>
  <c r="G935" i="8"/>
  <c r="G941" i="8"/>
  <c r="G947" i="8"/>
  <c r="G953" i="8"/>
  <c r="G959" i="8"/>
  <c r="G965" i="8"/>
  <c r="G971" i="8"/>
  <c r="G977" i="8"/>
  <c r="AO1157" i="8"/>
  <c r="G504" i="8"/>
  <c r="G510" i="8"/>
  <c r="G516" i="8"/>
  <c r="G522" i="8"/>
  <c r="G528" i="8"/>
  <c r="G534" i="8"/>
  <c r="G540" i="8"/>
  <c r="G546" i="8"/>
  <c r="G552" i="8"/>
  <c r="G558" i="8"/>
  <c r="G564" i="8"/>
  <c r="G570" i="8"/>
  <c r="G576" i="8"/>
  <c r="G582" i="8"/>
  <c r="G588" i="8"/>
  <c r="G594" i="8"/>
  <c r="G600" i="8"/>
  <c r="G606" i="8"/>
  <c r="G612" i="8"/>
  <c r="G618" i="8"/>
  <c r="G624" i="8"/>
  <c r="G630" i="8"/>
  <c r="G636" i="8"/>
  <c r="G642" i="8"/>
  <c r="G648" i="8"/>
  <c r="G654" i="8"/>
  <c r="G660" i="8"/>
  <c r="G666" i="8"/>
  <c r="G672" i="8"/>
  <c r="G678" i="8"/>
  <c r="G684" i="8"/>
  <c r="G690" i="8"/>
  <c r="G696" i="8"/>
  <c r="G702" i="8"/>
  <c r="G708" i="8"/>
  <c r="G714" i="8"/>
  <c r="G720" i="8"/>
  <c r="G726" i="8"/>
  <c r="G732" i="8"/>
  <c r="G738" i="8"/>
  <c r="G744" i="8"/>
  <c r="G750" i="8"/>
  <c r="G756" i="8"/>
  <c r="G762" i="8"/>
  <c r="G768" i="8"/>
  <c r="G774" i="8"/>
  <c r="G780" i="8"/>
  <c r="G786" i="8"/>
  <c r="G792" i="8"/>
  <c r="G798" i="8"/>
  <c r="G804" i="8"/>
  <c r="G810" i="8"/>
  <c r="G816" i="8"/>
  <c r="G822" i="8"/>
  <c r="G828" i="8"/>
  <c r="G834" i="8"/>
  <c r="G840" i="8"/>
  <c r="G846" i="8"/>
  <c r="G852" i="8"/>
  <c r="G858" i="8"/>
  <c r="G864" i="8"/>
  <c r="G870" i="8"/>
  <c r="G876" i="8"/>
  <c r="G882" i="8"/>
  <c r="G888" i="8"/>
  <c r="G894" i="8"/>
  <c r="G900" i="8"/>
  <c r="G906" i="8"/>
  <c r="G912" i="8"/>
  <c r="G918" i="8"/>
  <c r="G924" i="8"/>
  <c r="G930" i="8"/>
  <c r="G936" i="8"/>
  <c r="G942" i="8"/>
  <c r="G948" i="8"/>
  <c r="G954" i="8"/>
  <c r="G960" i="8"/>
  <c r="G966" i="8"/>
  <c r="G972" i="8"/>
  <c r="G978" i="8"/>
  <c r="AO1158" i="8"/>
  <c r="AN1155" i="8"/>
  <c r="AN1156" i="8"/>
  <c r="AN1157" i="8"/>
  <c r="AN1158" i="8"/>
  <c r="AN1154" i="8"/>
  <c r="AN1149" i="8"/>
  <c r="H494" i="8"/>
  <c r="H495" i="8"/>
  <c r="H496" i="8"/>
  <c r="H497" i="8"/>
  <c r="H498" i="8"/>
  <c r="H493" i="8"/>
  <c r="H500" i="8"/>
  <c r="H506" i="8"/>
  <c r="H512" i="8"/>
  <c r="H518" i="8"/>
  <c r="H524" i="8"/>
  <c r="H530" i="8"/>
  <c r="H536" i="8"/>
  <c r="H542" i="8"/>
  <c r="H548" i="8"/>
  <c r="H554" i="8"/>
  <c r="H560" i="8"/>
  <c r="H566" i="8"/>
  <c r="H572" i="8"/>
  <c r="H578" i="8"/>
  <c r="H584" i="8"/>
  <c r="H590" i="8"/>
  <c r="H596" i="8"/>
  <c r="H602" i="8"/>
  <c r="H608" i="8"/>
  <c r="H614" i="8"/>
  <c r="H620" i="8"/>
  <c r="H626" i="8"/>
  <c r="H632" i="8"/>
  <c r="H638" i="8"/>
  <c r="H644" i="8"/>
  <c r="H650" i="8"/>
  <c r="H656" i="8"/>
  <c r="H662" i="8"/>
  <c r="H668" i="8"/>
  <c r="H674" i="8"/>
  <c r="H680" i="8"/>
  <c r="H686" i="8"/>
  <c r="H692" i="8"/>
  <c r="H698" i="8"/>
  <c r="H704" i="8"/>
  <c r="H710" i="8"/>
  <c r="H716" i="8"/>
  <c r="H722" i="8"/>
  <c r="H728" i="8"/>
  <c r="H734" i="8"/>
  <c r="H740" i="8"/>
  <c r="H746" i="8"/>
  <c r="H752" i="8"/>
  <c r="H758" i="8"/>
  <c r="H764" i="8"/>
  <c r="H770" i="8"/>
  <c r="H776" i="8"/>
  <c r="H782" i="8"/>
  <c r="H788" i="8"/>
  <c r="H794" i="8"/>
  <c r="H800" i="8"/>
  <c r="H806" i="8"/>
  <c r="H812" i="8"/>
  <c r="H818" i="8"/>
  <c r="H824" i="8"/>
  <c r="H830" i="8"/>
  <c r="H836" i="8"/>
  <c r="H842" i="8"/>
  <c r="H848" i="8"/>
  <c r="H854" i="8"/>
  <c r="H860" i="8"/>
  <c r="H866" i="8"/>
  <c r="H872" i="8"/>
  <c r="H878" i="8"/>
  <c r="H884" i="8"/>
  <c r="H890" i="8"/>
  <c r="H896" i="8"/>
  <c r="H902" i="8"/>
  <c r="H908" i="8"/>
  <c r="H914" i="8"/>
  <c r="H920" i="8"/>
  <c r="H926" i="8"/>
  <c r="H932" i="8"/>
  <c r="H938" i="8"/>
  <c r="H944" i="8"/>
  <c r="H950" i="8"/>
  <c r="H956" i="8"/>
  <c r="H962" i="8"/>
  <c r="H968" i="8"/>
  <c r="H974" i="8"/>
  <c r="AO1149" i="8"/>
  <c r="AN1150" i="8"/>
  <c r="H501" i="8"/>
  <c r="H507" i="8"/>
  <c r="H513" i="8"/>
  <c r="H519" i="8"/>
  <c r="H525" i="8"/>
  <c r="H531" i="8"/>
  <c r="H537" i="8"/>
  <c r="H543" i="8"/>
  <c r="H549" i="8"/>
  <c r="H555" i="8"/>
  <c r="H561" i="8"/>
  <c r="H567" i="8"/>
  <c r="H573" i="8"/>
  <c r="H579" i="8"/>
  <c r="H585" i="8"/>
  <c r="H591" i="8"/>
  <c r="H597" i="8"/>
  <c r="H603" i="8"/>
  <c r="H609" i="8"/>
  <c r="H615" i="8"/>
  <c r="H621" i="8"/>
  <c r="H627" i="8"/>
  <c r="H633" i="8"/>
  <c r="H639" i="8"/>
  <c r="H645" i="8"/>
  <c r="H651" i="8"/>
  <c r="H657" i="8"/>
  <c r="H663" i="8"/>
  <c r="H669" i="8"/>
  <c r="H675" i="8"/>
  <c r="H681" i="8"/>
  <c r="H687" i="8"/>
  <c r="H693" i="8"/>
  <c r="H699" i="8"/>
  <c r="H705" i="8"/>
  <c r="H711" i="8"/>
  <c r="H717" i="8"/>
  <c r="H723" i="8"/>
  <c r="H729" i="8"/>
  <c r="H735" i="8"/>
  <c r="H741" i="8"/>
  <c r="H747" i="8"/>
  <c r="H753" i="8"/>
  <c r="H759" i="8"/>
  <c r="H765" i="8"/>
  <c r="H771" i="8"/>
  <c r="H777" i="8"/>
  <c r="H783" i="8"/>
  <c r="H789" i="8"/>
  <c r="H795" i="8"/>
  <c r="H801" i="8"/>
  <c r="H807" i="8"/>
  <c r="H813" i="8"/>
  <c r="H819" i="8"/>
  <c r="H825" i="8"/>
  <c r="H831" i="8"/>
  <c r="H837" i="8"/>
  <c r="H843" i="8"/>
  <c r="H849" i="8"/>
  <c r="H855" i="8"/>
  <c r="H861" i="8"/>
  <c r="H867" i="8"/>
  <c r="H873" i="8"/>
  <c r="H879" i="8"/>
  <c r="H885" i="8"/>
  <c r="H891" i="8"/>
  <c r="H897" i="8"/>
  <c r="H903" i="8"/>
  <c r="H909" i="8"/>
  <c r="H915" i="8"/>
  <c r="H921" i="8"/>
  <c r="H927" i="8"/>
  <c r="H933" i="8"/>
  <c r="H939" i="8"/>
  <c r="H945" i="8"/>
  <c r="H951" i="8"/>
  <c r="H957" i="8"/>
  <c r="H963" i="8"/>
  <c r="H969" i="8"/>
  <c r="H975" i="8"/>
  <c r="AO1150" i="8"/>
  <c r="AN1151" i="8"/>
  <c r="H502" i="8"/>
  <c r="H508" i="8"/>
  <c r="H514" i="8"/>
  <c r="H520" i="8"/>
  <c r="H526" i="8"/>
  <c r="H532" i="8"/>
  <c r="H538" i="8"/>
  <c r="H544" i="8"/>
  <c r="H550" i="8"/>
  <c r="H556" i="8"/>
  <c r="H562" i="8"/>
  <c r="H568" i="8"/>
  <c r="H574" i="8"/>
  <c r="H580" i="8"/>
  <c r="H586" i="8"/>
  <c r="H592" i="8"/>
  <c r="H598" i="8"/>
  <c r="H604" i="8"/>
  <c r="H610" i="8"/>
  <c r="H616" i="8"/>
  <c r="H622" i="8"/>
  <c r="H628" i="8"/>
  <c r="H634" i="8"/>
  <c r="H640" i="8"/>
  <c r="H646" i="8"/>
  <c r="H652" i="8"/>
  <c r="H658" i="8"/>
  <c r="H664" i="8"/>
  <c r="H670" i="8"/>
  <c r="H676" i="8"/>
  <c r="H682" i="8"/>
  <c r="H688" i="8"/>
  <c r="H694" i="8"/>
  <c r="H700" i="8"/>
  <c r="H706" i="8"/>
  <c r="H712" i="8"/>
  <c r="H718" i="8"/>
  <c r="H724" i="8"/>
  <c r="H730" i="8"/>
  <c r="H736" i="8"/>
  <c r="H742" i="8"/>
  <c r="H748" i="8"/>
  <c r="H754" i="8"/>
  <c r="H760" i="8"/>
  <c r="H766" i="8"/>
  <c r="H772" i="8"/>
  <c r="H778" i="8"/>
  <c r="H784" i="8"/>
  <c r="H790" i="8"/>
  <c r="H796" i="8"/>
  <c r="H802" i="8"/>
  <c r="H808" i="8"/>
  <c r="H814" i="8"/>
  <c r="H820" i="8"/>
  <c r="H826" i="8"/>
  <c r="H832" i="8"/>
  <c r="H838" i="8"/>
  <c r="H844" i="8"/>
  <c r="H850" i="8"/>
  <c r="H856" i="8"/>
  <c r="H862" i="8"/>
  <c r="H868" i="8"/>
  <c r="H874" i="8"/>
  <c r="H880" i="8"/>
  <c r="H886" i="8"/>
  <c r="H892" i="8"/>
  <c r="H898" i="8"/>
  <c r="H904" i="8"/>
  <c r="H910" i="8"/>
  <c r="H916" i="8"/>
  <c r="H922" i="8"/>
  <c r="H928" i="8"/>
  <c r="H934" i="8"/>
  <c r="H940" i="8"/>
  <c r="H946" i="8"/>
  <c r="H952" i="8"/>
  <c r="H958" i="8"/>
  <c r="H964" i="8"/>
  <c r="H970" i="8"/>
  <c r="H976" i="8"/>
  <c r="AO1151" i="8"/>
  <c r="AN1152" i="8"/>
  <c r="H503" i="8"/>
  <c r="H509" i="8"/>
  <c r="H515" i="8"/>
  <c r="H521" i="8"/>
  <c r="H527" i="8"/>
  <c r="H533" i="8"/>
  <c r="H539" i="8"/>
  <c r="H545" i="8"/>
  <c r="H551" i="8"/>
  <c r="H557" i="8"/>
  <c r="H563" i="8"/>
  <c r="H569" i="8"/>
  <c r="H575" i="8"/>
  <c r="H581" i="8"/>
  <c r="H587" i="8"/>
  <c r="H593" i="8"/>
  <c r="H599" i="8"/>
  <c r="H605" i="8"/>
  <c r="H611" i="8"/>
  <c r="H617" i="8"/>
  <c r="H623" i="8"/>
  <c r="H629" i="8"/>
  <c r="H635" i="8"/>
  <c r="H641" i="8"/>
  <c r="H647" i="8"/>
  <c r="H653" i="8"/>
  <c r="H659" i="8"/>
  <c r="H665" i="8"/>
  <c r="H671" i="8"/>
  <c r="H677" i="8"/>
  <c r="H683" i="8"/>
  <c r="H689" i="8"/>
  <c r="H695" i="8"/>
  <c r="H701" i="8"/>
  <c r="H707" i="8"/>
  <c r="H713" i="8"/>
  <c r="H719" i="8"/>
  <c r="H725" i="8"/>
  <c r="H731" i="8"/>
  <c r="H737" i="8"/>
  <c r="H743" i="8"/>
  <c r="H749" i="8"/>
  <c r="H755" i="8"/>
  <c r="H761" i="8"/>
  <c r="H767" i="8"/>
  <c r="H773" i="8"/>
  <c r="H779" i="8"/>
  <c r="H785" i="8"/>
  <c r="H791" i="8"/>
  <c r="H797" i="8"/>
  <c r="H803" i="8"/>
  <c r="H809" i="8"/>
  <c r="H815" i="8"/>
  <c r="H821" i="8"/>
  <c r="H827" i="8"/>
  <c r="H833" i="8"/>
  <c r="H839" i="8"/>
  <c r="H845" i="8"/>
  <c r="H851" i="8"/>
  <c r="H857" i="8"/>
  <c r="H863" i="8"/>
  <c r="H869" i="8"/>
  <c r="H875" i="8"/>
  <c r="H881" i="8"/>
  <c r="H887" i="8"/>
  <c r="H893" i="8"/>
  <c r="H899" i="8"/>
  <c r="H905" i="8"/>
  <c r="H911" i="8"/>
  <c r="H917" i="8"/>
  <c r="H923" i="8"/>
  <c r="H929" i="8"/>
  <c r="H935" i="8"/>
  <c r="H941" i="8"/>
  <c r="H947" i="8"/>
  <c r="H953" i="8"/>
  <c r="H959" i="8"/>
  <c r="H965" i="8"/>
  <c r="H971" i="8"/>
  <c r="H977" i="8"/>
  <c r="AO1152" i="8"/>
  <c r="AN1153" i="8"/>
  <c r="H504" i="8"/>
  <c r="H510" i="8"/>
  <c r="H516" i="8"/>
  <c r="H522" i="8"/>
  <c r="H528" i="8"/>
  <c r="H534" i="8"/>
  <c r="H540" i="8"/>
  <c r="H546" i="8"/>
  <c r="H552" i="8"/>
  <c r="H558" i="8"/>
  <c r="H564" i="8"/>
  <c r="H570" i="8"/>
  <c r="H576" i="8"/>
  <c r="H582" i="8"/>
  <c r="H588" i="8"/>
  <c r="H594" i="8"/>
  <c r="H600" i="8"/>
  <c r="H606" i="8"/>
  <c r="H612" i="8"/>
  <c r="H618" i="8"/>
  <c r="H624" i="8"/>
  <c r="H630" i="8"/>
  <c r="H636" i="8"/>
  <c r="H642" i="8"/>
  <c r="H648" i="8"/>
  <c r="H654" i="8"/>
  <c r="H660" i="8"/>
  <c r="H666" i="8"/>
  <c r="H672" i="8"/>
  <c r="H678" i="8"/>
  <c r="H684" i="8"/>
  <c r="H690" i="8"/>
  <c r="H696" i="8"/>
  <c r="H702" i="8"/>
  <c r="H708" i="8"/>
  <c r="H714" i="8"/>
  <c r="H720" i="8"/>
  <c r="H726" i="8"/>
  <c r="H732" i="8"/>
  <c r="H738" i="8"/>
  <c r="H744" i="8"/>
  <c r="H750" i="8"/>
  <c r="H756" i="8"/>
  <c r="H762" i="8"/>
  <c r="H768" i="8"/>
  <c r="H774" i="8"/>
  <c r="H780" i="8"/>
  <c r="H786" i="8"/>
  <c r="H792" i="8"/>
  <c r="H798" i="8"/>
  <c r="H804" i="8"/>
  <c r="H810" i="8"/>
  <c r="H816" i="8"/>
  <c r="H822" i="8"/>
  <c r="H828" i="8"/>
  <c r="H834" i="8"/>
  <c r="H840" i="8"/>
  <c r="H846" i="8"/>
  <c r="H852" i="8"/>
  <c r="H858" i="8"/>
  <c r="H864" i="8"/>
  <c r="H870" i="8"/>
  <c r="H876" i="8"/>
  <c r="H882" i="8"/>
  <c r="H888" i="8"/>
  <c r="H894" i="8"/>
  <c r="H900" i="8"/>
  <c r="H906" i="8"/>
  <c r="H912" i="8"/>
  <c r="H918" i="8"/>
  <c r="H924" i="8"/>
  <c r="H930" i="8"/>
  <c r="H936" i="8"/>
  <c r="H942" i="8"/>
  <c r="H948" i="8"/>
  <c r="H954" i="8"/>
  <c r="H960" i="8"/>
  <c r="H966" i="8"/>
  <c r="H972" i="8"/>
  <c r="H978" i="8"/>
  <c r="AO1153" i="8"/>
  <c r="AM1150" i="8"/>
  <c r="AM1151" i="8"/>
  <c r="AM1152" i="8"/>
  <c r="AM1153" i="8"/>
  <c r="AM1149" i="8"/>
  <c r="AM1144" i="8"/>
  <c r="AN1144" i="8"/>
  <c r="I494" i="8"/>
  <c r="I495" i="8"/>
  <c r="I496" i="8"/>
  <c r="I497" i="8"/>
  <c r="I498" i="8"/>
  <c r="I493" i="8"/>
  <c r="I500" i="8"/>
  <c r="I506" i="8"/>
  <c r="I512" i="8"/>
  <c r="I518" i="8"/>
  <c r="I524" i="8"/>
  <c r="I530" i="8"/>
  <c r="I536" i="8"/>
  <c r="I542" i="8"/>
  <c r="I548" i="8"/>
  <c r="I554" i="8"/>
  <c r="I560" i="8"/>
  <c r="I566" i="8"/>
  <c r="I572" i="8"/>
  <c r="I578" i="8"/>
  <c r="I584" i="8"/>
  <c r="I590" i="8"/>
  <c r="I596" i="8"/>
  <c r="I602" i="8"/>
  <c r="I608" i="8"/>
  <c r="I614" i="8"/>
  <c r="I620" i="8"/>
  <c r="I626" i="8"/>
  <c r="I632" i="8"/>
  <c r="I638" i="8"/>
  <c r="I644" i="8"/>
  <c r="I650" i="8"/>
  <c r="I656" i="8"/>
  <c r="I662" i="8"/>
  <c r="I668" i="8"/>
  <c r="I674" i="8"/>
  <c r="I680" i="8"/>
  <c r="I686" i="8"/>
  <c r="I692" i="8"/>
  <c r="I698" i="8"/>
  <c r="I704" i="8"/>
  <c r="I710" i="8"/>
  <c r="I716" i="8"/>
  <c r="I722" i="8"/>
  <c r="I728" i="8"/>
  <c r="I734" i="8"/>
  <c r="I740" i="8"/>
  <c r="I746" i="8"/>
  <c r="I752" i="8"/>
  <c r="I758" i="8"/>
  <c r="I764" i="8"/>
  <c r="I770" i="8"/>
  <c r="I776" i="8"/>
  <c r="I782" i="8"/>
  <c r="I788" i="8"/>
  <c r="I794" i="8"/>
  <c r="I800" i="8"/>
  <c r="I806" i="8"/>
  <c r="I812" i="8"/>
  <c r="I818" i="8"/>
  <c r="I824" i="8"/>
  <c r="I830" i="8"/>
  <c r="I836" i="8"/>
  <c r="I842" i="8"/>
  <c r="I848" i="8"/>
  <c r="I854" i="8"/>
  <c r="I860" i="8"/>
  <c r="I866" i="8"/>
  <c r="I872" i="8"/>
  <c r="I878" i="8"/>
  <c r="I884" i="8"/>
  <c r="I890" i="8"/>
  <c r="I896" i="8"/>
  <c r="I902" i="8"/>
  <c r="I908" i="8"/>
  <c r="I914" i="8"/>
  <c r="I920" i="8"/>
  <c r="I926" i="8"/>
  <c r="I932" i="8"/>
  <c r="I938" i="8"/>
  <c r="I944" i="8"/>
  <c r="I950" i="8"/>
  <c r="I956" i="8"/>
  <c r="I962" i="8"/>
  <c r="I968" i="8"/>
  <c r="I974" i="8"/>
  <c r="AO1144" i="8"/>
  <c r="AM1145" i="8"/>
  <c r="AN1145" i="8"/>
  <c r="I501" i="8"/>
  <c r="I507" i="8"/>
  <c r="I513" i="8"/>
  <c r="I519" i="8"/>
  <c r="I525" i="8"/>
  <c r="I531" i="8"/>
  <c r="I537" i="8"/>
  <c r="I543" i="8"/>
  <c r="I549" i="8"/>
  <c r="I555" i="8"/>
  <c r="I561" i="8"/>
  <c r="I567" i="8"/>
  <c r="I573" i="8"/>
  <c r="I579" i="8"/>
  <c r="I585" i="8"/>
  <c r="I591" i="8"/>
  <c r="I597" i="8"/>
  <c r="I603" i="8"/>
  <c r="I609" i="8"/>
  <c r="I615" i="8"/>
  <c r="I621" i="8"/>
  <c r="I627" i="8"/>
  <c r="I633" i="8"/>
  <c r="I639" i="8"/>
  <c r="I645" i="8"/>
  <c r="I651" i="8"/>
  <c r="I657" i="8"/>
  <c r="I663" i="8"/>
  <c r="I669" i="8"/>
  <c r="I675" i="8"/>
  <c r="I681" i="8"/>
  <c r="I687" i="8"/>
  <c r="I693" i="8"/>
  <c r="I699" i="8"/>
  <c r="I705" i="8"/>
  <c r="I711" i="8"/>
  <c r="I717" i="8"/>
  <c r="I723" i="8"/>
  <c r="I729" i="8"/>
  <c r="I735" i="8"/>
  <c r="I741" i="8"/>
  <c r="I747" i="8"/>
  <c r="I753" i="8"/>
  <c r="I759" i="8"/>
  <c r="I765" i="8"/>
  <c r="I771" i="8"/>
  <c r="I777" i="8"/>
  <c r="I783" i="8"/>
  <c r="I789" i="8"/>
  <c r="I795" i="8"/>
  <c r="I801" i="8"/>
  <c r="I807" i="8"/>
  <c r="I813" i="8"/>
  <c r="I819" i="8"/>
  <c r="I825" i="8"/>
  <c r="I831" i="8"/>
  <c r="I837" i="8"/>
  <c r="I843" i="8"/>
  <c r="I849" i="8"/>
  <c r="I855" i="8"/>
  <c r="I861" i="8"/>
  <c r="I867" i="8"/>
  <c r="I873" i="8"/>
  <c r="I879" i="8"/>
  <c r="I885" i="8"/>
  <c r="I891" i="8"/>
  <c r="I897" i="8"/>
  <c r="I903" i="8"/>
  <c r="I909" i="8"/>
  <c r="I915" i="8"/>
  <c r="I921" i="8"/>
  <c r="I927" i="8"/>
  <c r="I933" i="8"/>
  <c r="I939" i="8"/>
  <c r="I945" i="8"/>
  <c r="I951" i="8"/>
  <c r="I957" i="8"/>
  <c r="I963" i="8"/>
  <c r="I969" i="8"/>
  <c r="I975" i="8"/>
  <c r="AO1145" i="8"/>
  <c r="AM1146" i="8"/>
  <c r="AN1146" i="8"/>
  <c r="I502" i="8"/>
  <c r="I508" i="8"/>
  <c r="I514" i="8"/>
  <c r="I520" i="8"/>
  <c r="I526" i="8"/>
  <c r="I532" i="8"/>
  <c r="I538" i="8"/>
  <c r="I544" i="8"/>
  <c r="I550" i="8"/>
  <c r="I556" i="8"/>
  <c r="I562" i="8"/>
  <c r="I568" i="8"/>
  <c r="I574" i="8"/>
  <c r="I580" i="8"/>
  <c r="I586" i="8"/>
  <c r="I592" i="8"/>
  <c r="I598" i="8"/>
  <c r="I604" i="8"/>
  <c r="I610" i="8"/>
  <c r="I616" i="8"/>
  <c r="I622" i="8"/>
  <c r="I628" i="8"/>
  <c r="I634" i="8"/>
  <c r="I640" i="8"/>
  <c r="I646" i="8"/>
  <c r="I652" i="8"/>
  <c r="I658" i="8"/>
  <c r="I664" i="8"/>
  <c r="I670" i="8"/>
  <c r="I676" i="8"/>
  <c r="I682" i="8"/>
  <c r="I688" i="8"/>
  <c r="I694" i="8"/>
  <c r="I700" i="8"/>
  <c r="I706" i="8"/>
  <c r="I712" i="8"/>
  <c r="I718" i="8"/>
  <c r="I724" i="8"/>
  <c r="I730" i="8"/>
  <c r="I736" i="8"/>
  <c r="I742" i="8"/>
  <c r="I748" i="8"/>
  <c r="I754" i="8"/>
  <c r="I760" i="8"/>
  <c r="I766" i="8"/>
  <c r="I772" i="8"/>
  <c r="I778" i="8"/>
  <c r="I784" i="8"/>
  <c r="I790" i="8"/>
  <c r="I796" i="8"/>
  <c r="I802" i="8"/>
  <c r="I808" i="8"/>
  <c r="I814" i="8"/>
  <c r="I820" i="8"/>
  <c r="I826" i="8"/>
  <c r="I832" i="8"/>
  <c r="I838" i="8"/>
  <c r="I844" i="8"/>
  <c r="I850" i="8"/>
  <c r="I856" i="8"/>
  <c r="I862" i="8"/>
  <c r="I868" i="8"/>
  <c r="I874" i="8"/>
  <c r="I880" i="8"/>
  <c r="I886" i="8"/>
  <c r="I892" i="8"/>
  <c r="I898" i="8"/>
  <c r="I904" i="8"/>
  <c r="I910" i="8"/>
  <c r="I916" i="8"/>
  <c r="I922" i="8"/>
  <c r="I928" i="8"/>
  <c r="I934" i="8"/>
  <c r="I940" i="8"/>
  <c r="I946" i="8"/>
  <c r="I952" i="8"/>
  <c r="I958" i="8"/>
  <c r="I964" i="8"/>
  <c r="I970" i="8"/>
  <c r="I976" i="8"/>
  <c r="AO1146" i="8"/>
  <c r="AM1147" i="8"/>
  <c r="AN1147" i="8"/>
  <c r="I503" i="8"/>
  <c r="I509" i="8"/>
  <c r="I515" i="8"/>
  <c r="I521" i="8"/>
  <c r="I527" i="8"/>
  <c r="I533" i="8"/>
  <c r="I539" i="8"/>
  <c r="I545" i="8"/>
  <c r="I551" i="8"/>
  <c r="I557" i="8"/>
  <c r="I563" i="8"/>
  <c r="I569" i="8"/>
  <c r="I575" i="8"/>
  <c r="I581" i="8"/>
  <c r="I587" i="8"/>
  <c r="I593" i="8"/>
  <c r="I599" i="8"/>
  <c r="I605" i="8"/>
  <c r="I611" i="8"/>
  <c r="I617" i="8"/>
  <c r="I623" i="8"/>
  <c r="I629" i="8"/>
  <c r="I635" i="8"/>
  <c r="I641" i="8"/>
  <c r="I647" i="8"/>
  <c r="I653" i="8"/>
  <c r="I659" i="8"/>
  <c r="I665" i="8"/>
  <c r="I671" i="8"/>
  <c r="I677" i="8"/>
  <c r="I683" i="8"/>
  <c r="I689" i="8"/>
  <c r="I695" i="8"/>
  <c r="I701" i="8"/>
  <c r="I707" i="8"/>
  <c r="I713" i="8"/>
  <c r="I719" i="8"/>
  <c r="I725" i="8"/>
  <c r="I731" i="8"/>
  <c r="I737" i="8"/>
  <c r="I743" i="8"/>
  <c r="I749" i="8"/>
  <c r="I755" i="8"/>
  <c r="I761" i="8"/>
  <c r="I767" i="8"/>
  <c r="I773" i="8"/>
  <c r="I779" i="8"/>
  <c r="I785" i="8"/>
  <c r="I791" i="8"/>
  <c r="I797" i="8"/>
  <c r="I803" i="8"/>
  <c r="I809" i="8"/>
  <c r="I815" i="8"/>
  <c r="I821" i="8"/>
  <c r="I827" i="8"/>
  <c r="I833" i="8"/>
  <c r="I839" i="8"/>
  <c r="I845" i="8"/>
  <c r="I851" i="8"/>
  <c r="I857" i="8"/>
  <c r="I863" i="8"/>
  <c r="I869" i="8"/>
  <c r="I875" i="8"/>
  <c r="I881" i="8"/>
  <c r="I887" i="8"/>
  <c r="I893" i="8"/>
  <c r="I899" i="8"/>
  <c r="I905" i="8"/>
  <c r="I911" i="8"/>
  <c r="I917" i="8"/>
  <c r="I923" i="8"/>
  <c r="I929" i="8"/>
  <c r="I935" i="8"/>
  <c r="I941" i="8"/>
  <c r="I947" i="8"/>
  <c r="I953" i="8"/>
  <c r="I959" i="8"/>
  <c r="I965" i="8"/>
  <c r="I971" i="8"/>
  <c r="I977" i="8"/>
  <c r="AO1147" i="8"/>
  <c r="AM1148" i="8"/>
  <c r="AN1148" i="8"/>
  <c r="I504" i="8"/>
  <c r="I510" i="8"/>
  <c r="I516" i="8"/>
  <c r="I522" i="8"/>
  <c r="I528" i="8"/>
  <c r="I534" i="8"/>
  <c r="I540" i="8"/>
  <c r="I546" i="8"/>
  <c r="I552" i="8"/>
  <c r="I558" i="8"/>
  <c r="I564" i="8"/>
  <c r="I570" i="8"/>
  <c r="I576" i="8"/>
  <c r="I582" i="8"/>
  <c r="I588" i="8"/>
  <c r="I594" i="8"/>
  <c r="I600" i="8"/>
  <c r="I606" i="8"/>
  <c r="I612" i="8"/>
  <c r="I618" i="8"/>
  <c r="I624" i="8"/>
  <c r="I630" i="8"/>
  <c r="I636" i="8"/>
  <c r="I642" i="8"/>
  <c r="I648" i="8"/>
  <c r="I654" i="8"/>
  <c r="I660" i="8"/>
  <c r="I666" i="8"/>
  <c r="I672" i="8"/>
  <c r="I678" i="8"/>
  <c r="I684" i="8"/>
  <c r="I690" i="8"/>
  <c r="I696" i="8"/>
  <c r="I702" i="8"/>
  <c r="I708" i="8"/>
  <c r="I714" i="8"/>
  <c r="I720" i="8"/>
  <c r="I726" i="8"/>
  <c r="I732" i="8"/>
  <c r="I738" i="8"/>
  <c r="I744" i="8"/>
  <c r="I750" i="8"/>
  <c r="I756" i="8"/>
  <c r="I762" i="8"/>
  <c r="I768" i="8"/>
  <c r="I774" i="8"/>
  <c r="I780" i="8"/>
  <c r="I786" i="8"/>
  <c r="I792" i="8"/>
  <c r="I798" i="8"/>
  <c r="I804" i="8"/>
  <c r="I810" i="8"/>
  <c r="I816" i="8"/>
  <c r="I822" i="8"/>
  <c r="I828" i="8"/>
  <c r="I834" i="8"/>
  <c r="I840" i="8"/>
  <c r="I846" i="8"/>
  <c r="I852" i="8"/>
  <c r="I858" i="8"/>
  <c r="I864" i="8"/>
  <c r="I870" i="8"/>
  <c r="I876" i="8"/>
  <c r="I882" i="8"/>
  <c r="I888" i="8"/>
  <c r="I894" i="8"/>
  <c r="I900" i="8"/>
  <c r="I906" i="8"/>
  <c r="I912" i="8"/>
  <c r="I918" i="8"/>
  <c r="I924" i="8"/>
  <c r="I930" i="8"/>
  <c r="I936" i="8"/>
  <c r="I942" i="8"/>
  <c r="I948" i="8"/>
  <c r="I954" i="8"/>
  <c r="I960" i="8"/>
  <c r="I966" i="8"/>
  <c r="I972" i="8"/>
  <c r="I978" i="8"/>
  <c r="AO1148" i="8"/>
  <c r="AL1145" i="8"/>
  <c r="AL1146" i="8"/>
  <c r="AL1147" i="8"/>
  <c r="AL1148" i="8"/>
  <c r="AL1144" i="8"/>
  <c r="AL1139" i="8"/>
  <c r="AM1139" i="8"/>
  <c r="AN1139" i="8"/>
  <c r="J494" i="8"/>
  <c r="J495" i="8"/>
  <c r="J496" i="8"/>
  <c r="J497" i="8"/>
  <c r="J498" i="8"/>
  <c r="J493" i="8"/>
  <c r="J500" i="8"/>
  <c r="J506" i="8"/>
  <c r="J512" i="8"/>
  <c r="J518" i="8"/>
  <c r="J524" i="8"/>
  <c r="J530" i="8"/>
  <c r="J536" i="8"/>
  <c r="J542" i="8"/>
  <c r="J548" i="8"/>
  <c r="J554" i="8"/>
  <c r="J560" i="8"/>
  <c r="J566" i="8"/>
  <c r="J572" i="8"/>
  <c r="J578" i="8"/>
  <c r="J584" i="8"/>
  <c r="J590" i="8"/>
  <c r="J596" i="8"/>
  <c r="J602" i="8"/>
  <c r="J608" i="8"/>
  <c r="J614" i="8"/>
  <c r="J620" i="8"/>
  <c r="J626" i="8"/>
  <c r="J632" i="8"/>
  <c r="J638" i="8"/>
  <c r="J644" i="8"/>
  <c r="J650" i="8"/>
  <c r="J656" i="8"/>
  <c r="J662" i="8"/>
  <c r="J668" i="8"/>
  <c r="J674" i="8"/>
  <c r="J680" i="8"/>
  <c r="J686" i="8"/>
  <c r="J692" i="8"/>
  <c r="J698" i="8"/>
  <c r="J704" i="8"/>
  <c r="J710" i="8"/>
  <c r="J716" i="8"/>
  <c r="J722" i="8"/>
  <c r="J728" i="8"/>
  <c r="J734" i="8"/>
  <c r="J740" i="8"/>
  <c r="J746" i="8"/>
  <c r="J752" i="8"/>
  <c r="J758" i="8"/>
  <c r="J764" i="8"/>
  <c r="J770" i="8"/>
  <c r="J776" i="8"/>
  <c r="J782" i="8"/>
  <c r="J788" i="8"/>
  <c r="J794" i="8"/>
  <c r="J800" i="8"/>
  <c r="J806" i="8"/>
  <c r="J812" i="8"/>
  <c r="J818" i="8"/>
  <c r="J824" i="8"/>
  <c r="J830" i="8"/>
  <c r="J836" i="8"/>
  <c r="J842" i="8"/>
  <c r="J848" i="8"/>
  <c r="J854" i="8"/>
  <c r="J860" i="8"/>
  <c r="J866" i="8"/>
  <c r="J872" i="8"/>
  <c r="J878" i="8"/>
  <c r="J884" i="8"/>
  <c r="J890" i="8"/>
  <c r="J896" i="8"/>
  <c r="J902" i="8"/>
  <c r="J908" i="8"/>
  <c r="J914" i="8"/>
  <c r="J920" i="8"/>
  <c r="J926" i="8"/>
  <c r="J932" i="8"/>
  <c r="J938" i="8"/>
  <c r="J944" i="8"/>
  <c r="J950" i="8"/>
  <c r="J956" i="8"/>
  <c r="J962" i="8"/>
  <c r="J968" i="8"/>
  <c r="J974" i="8"/>
  <c r="AO1139" i="8"/>
  <c r="AL1140" i="8"/>
  <c r="AM1140" i="8"/>
  <c r="AN1140" i="8"/>
  <c r="J501" i="8"/>
  <c r="J507" i="8"/>
  <c r="J513" i="8"/>
  <c r="J519" i="8"/>
  <c r="J525" i="8"/>
  <c r="J531" i="8"/>
  <c r="J537" i="8"/>
  <c r="J543" i="8"/>
  <c r="J549" i="8"/>
  <c r="J555" i="8"/>
  <c r="J561" i="8"/>
  <c r="J567" i="8"/>
  <c r="J573" i="8"/>
  <c r="J579" i="8"/>
  <c r="J585" i="8"/>
  <c r="J591" i="8"/>
  <c r="J597" i="8"/>
  <c r="J603" i="8"/>
  <c r="J609" i="8"/>
  <c r="J615" i="8"/>
  <c r="J621" i="8"/>
  <c r="J627" i="8"/>
  <c r="J633" i="8"/>
  <c r="J639" i="8"/>
  <c r="J645" i="8"/>
  <c r="J651" i="8"/>
  <c r="J657" i="8"/>
  <c r="J663" i="8"/>
  <c r="J669" i="8"/>
  <c r="J675" i="8"/>
  <c r="J681" i="8"/>
  <c r="J687" i="8"/>
  <c r="J693" i="8"/>
  <c r="J699" i="8"/>
  <c r="J705" i="8"/>
  <c r="J711" i="8"/>
  <c r="J717" i="8"/>
  <c r="J723" i="8"/>
  <c r="J729" i="8"/>
  <c r="J735" i="8"/>
  <c r="J741" i="8"/>
  <c r="J747" i="8"/>
  <c r="J753" i="8"/>
  <c r="J759" i="8"/>
  <c r="J765" i="8"/>
  <c r="J771" i="8"/>
  <c r="J777" i="8"/>
  <c r="J783" i="8"/>
  <c r="J789" i="8"/>
  <c r="J795" i="8"/>
  <c r="J801" i="8"/>
  <c r="J807" i="8"/>
  <c r="J813" i="8"/>
  <c r="J819" i="8"/>
  <c r="J825" i="8"/>
  <c r="J831" i="8"/>
  <c r="J837" i="8"/>
  <c r="J843" i="8"/>
  <c r="J849" i="8"/>
  <c r="J855" i="8"/>
  <c r="J861" i="8"/>
  <c r="J867" i="8"/>
  <c r="J873" i="8"/>
  <c r="J879" i="8"/>
  <c r="J885" i="8"/>
  <c r="J891" i="8"/>
  <c r="J897" i="8"/>
  <c r="J903" i="8"/>
  <c r="J909" i="8"/>
  <c r="J915" i="8"/>
  <c r="J921" i="8"/>
  <c r="J927" i="8"/>
  <c r="J933" i="8"/>
  <c r="J939" i="8"/>
  <c r="J945" i="8"/>
  <c r="J951" i="8"/>
  <c r="J957" i="8"/>
  <c r="J963" i="8"/>
  <c r="J969" i="8"/>
  <c r="J975" i="8"/>
  <c r="AO1140" i="8"/>
  <c r="AL1141" i="8"/>
  <c r="AM1141" i="8"/>
  <c r="AN1141" i="8"/>
  <c r="J502" i="8"/>
  <c r="J508" i="8"/>
  <c r="J514" i="8"/>
  <c r="J520" i="8"/>
  <c r="J526" i="8"/>
  <c r="J532" i="8"/>
  <c r="J538" i="8"/>
  <c r="J544" i="8"/>
  <c r="J550" i="8"/>
  <c r="J556" i="8"/>
  <c r="J562" i="8"/>
  <c r="J568" i="8"/>
  <c r="J574" i="8"/>
  <c r="J580" i="8"/>
  <c r="J586" i="8"/>
  <c r="J592" i="8"/>
  <c r="J598" i="8"/>
  <c r="J604" i="8"/>
  <c r="J610" i="8"/>
  <c r="J616" i="8"/>
  <c r="J622" i="8"/>
  <c r="J628" i="8"/>
  <c r="J634" i="8"/>
  <c r="J640" i="8"/>
  <c r="J646" i="8"/>
  <c r="J652" i="8"/>
  <c r="J658" i="8"/>
  <c r="J664" i="8"/>
  <c r="J670" i="8"/>
  <c r="J676" i="8"/>
  <c r="J682" i="8"/>
  <c r="J688" i="8"/>
  <c r="J694" i="8"/>
  <c r="J700" i="8"/>
  <c r="J706" i="8"/>
  <c r="J712" i="8"/>
  <c r="J718" i="8"/>
  <c r="J724" i="8"/>
  <c r="J730" i="8"/>
  <c r="J736" i="8"/>
  <c r="J742" i="8"/>
  <c r="J748" i="8"/>
  <c r="J754" i="8"/>
  <c r="J760" i="8"/>
  <c r="J766" i="8"/>
  <c r="J772" i="8"/>
  <c r="J778" i="8"/>
  <c r="J784" i="8"/>
  <c r="J790" i="8"/>
  <c r="J796" i="8"/>
  <c r="J802" i="8"/>
  <c r="J808" i="8"/>
  <c r="J814" i="8"/>
  <c r="J820" i="8"/>
  <c r="J826" i="8"/>
  <c r="J832" i="8"/>
  <c r="J838" i="8"/>
  <c r="J844" i="8"/>
  <c r="J850" i="8"/>
  <c r="J856" i="8"/>
  <c r="J862" i="8"/>
  <c r="J868" i="8"/>
  <c r="J874" i="8"/>
  <c r="J880" i="8"/>
  <c r="J886" i="8"/>
  <c r="J892" i="8"/>
  <c r="J898" i="8"/>
  <c r="J904" i="8"/>
  <c r="J910" i="8"/>
  <c r="J916" i="8"/>
  <c r="J922" i="8"/>
  <c r="J928" i="8"/>
  <c r="J934" i="8"/>
  <c r="J940" i="8"/>
  <c r="J946" i="8"/>
  <c r="J952" i="8"/>
  <c r="J958" i="8"/>
  <c r="J964" i="8"/>
  <c r="J970" i="8"/>
  <c r="J976" i="8"/>
  <c r="AO1141" i="8"/>
  <c r="AL1142" i="8"/>
  <c r="AM1142" i="8"/>
  <c r="AN1142" i="8"/>
  <c r="J503" i="8"/>
  <c r="J509" i="8"/>
  <c r="J515" i="8"/>
  <c r="J521" i="8"/>
  <c r="J527" i="8"/>
  <c r="J533" i="8"/>
  <c r="J539" i="8"/>
  <c r="J545" i="8"/>
  <c r="J551" i="8"/>
  <c r="J557" i="8"/>
  <c r="J563" i="8"/>
  <c r="J569" i="8"/>
  <c r="J575" i="8"/>
  <c r="J581" i="8"/>
  <c r="J587" i="8"/>
  <c r="J593" i="8"/>
  <c r="J599" i="8"/>
  <c r="J605" i="8"/>
  <c r="J611" i="8"/>
  <c r="J617" i="8"/>
  <c r="J623" i="8"/>
  <c r="J629" i="8"/>
  <c r="J635" i="8"/>
  <c r="J641" i="8"/>
  <c r="J647" i="8"/>
  <c r="J653" i="8"/>
  <c r="J659" i="8"/>
  <c r="J665" i="8"/>
  <c r="J671" i="8"/>
  <c r="J677" i="8"/>
  <c r="J683" i="8"/>
  <c r="J689" i="8"/>
  <c r="J695" i="8"/>
  <c r="J701" i="8"/>
  <c r="J707" i="8"/>
  <c r="J713" i="8"/>
  <c r="J719" i="8"/>
  <c r="J725" i="8"/>
  <c r="J731" i="8"/>
  <c r="J737" i="8"/>
  <c r="J743" i="8"/>
  <c r="J749" i="8"/>
  <c r="J755" i="8"/>
  <c r="J761" i="8"/>
  <c r="J767" i="8"/>
  <c r="J773" i="8"/>
  <c r="J779" i="8"/>
  <c r="J785" i="8"/>
  <c r="J791" i="8"/>
  <c r="J797" i="8"/>
  <c r="J803" i="8"/>
  <c r="J809" i="8"/>
  <c r="J815" i="8"/>
  <c r="J821" i="8"/>
  <c r="J827" i="8"/>
  <c r="J833" i="8"/>
  <c r="J839" i="8"/>
  <c r="J845" i="8"/>
  <c r="J851" i="8"/>
  <c r="J857" i="8"/>
  <c r="J863" i="8"/>
  <c r="J869" i="8"/>
  <c r="J875" i="8"/>
  <c r="J881" i="8"/>
  <c r="J887" i="8"/>
  <c r="J893" i="8"/>
  <c r="J899" i="8"/>
  <c r="J905" i="8"/>
  <c r="J911" i="8"/>
  <c r="J917" i="8"/>
  <c r="J923" i="8"/>
  <c r="J929" i="8"/>
  <c r="J935" i="8"/>
  <c r="J941" i="8"/>
  <c r="J947" i="8"/>
  <c r="J953" i="8"/>
  <c r="J959" i="8"/>
  <c r="J965" i="8"/>
  <c r="J971" i="8"/>
  <c r="J977" i="8"/>
  <c r="AO1142" i="8"/>
  <c r="AL1143" i="8"/>
  <c r="AM1143" i="8"/>
  <c r="AN1143" i="8"/>
  <c r="J504" i="8"/>
  <c r="J510" i="8"/>
  <c r="J516" i="8"/>
  <c r="J522" i="8"/>
  <c r="J528" i="8"/>
  <c r="J534" i="8"/>
  <c r="J540" i="8"/>
  <c r="J546" i="8"/>
  <c r="J552" i="8"/>
  <c r="J558" i="8"/>
  <c r="J564" i="8"/>
  <c r="J570" i="8"/>
  <c r="J576" i="8"/>
  <c r="J582" i="8"/>
  <c r="J588" i="8"/>
  <c r="J594" i="8"/>
  <c r="J600" i="8"/>
  <c r="J606" i="8"/>
  <c r="J612" i="8"/>
  <c r="J618" i="8"/>
  <c r="J624" i="8"/>
  <c r="J630" i="8"/>
  <c r="J636" i="8"/>
  <c r="J642" i="8"/>
  <c r="J648" i="8"/>
  <c r="J654" i="8"/>
  <c r="J660" i="8"/>
  <c r="J666" i="8"/>
  <c r="J672" i="8"/>
  <c r="J678" i="8"/>
  <c r="J684" i="8"/>
  <c r="J690" i="8"/>
  <c r="J696" i="8"/>
  <c r="J702" i="8"/>
  <c r="J708" i="8"/>
  <c r="J714" i="8"/>
  <c r="J720" i="8"/>
  <c r="J726" i="8"/>
  <c r="J732" i="8"/>
  <c r="J738" i="8"/>
  <c r="J744" i="8"/>
  <c r="J750" i="8"/>
  <c r="J756" i="8"/>
  <c r="J762" i="8"/>
  <c r="J768" i="8"/>
  <c r="J774" i="8"/>
  <c r="J780" i="8"/>
  <c r="J786" i="8"/>
  <c r="J792" i="8"/>
  <c r="J798" i="8"/>
  <c r="J804" i="8"/>
  <c r="J810" i="8"/>
  <c r="J816" i="8"/>
  <c r="J822" i="8"/>
  <c r="J828" i="8"/>
  <c r="J834" i="8"/>
  <c r="J840" i="8"/>
  <c r="J846" i="8"/>
  <c r="J852" i="8"/>
  <c r="J858" i="8"/>
  <c r="J864" i="8"/>
  <c r="J870" i="8"/>
  <c r="J876" i="8"/>
  <c r="J882" i="8"/>
  <c r="J888" i="8"/>
  <c r="J894" i="8"/>
  <c r="J900" i="8"/>
  <c r="J906" i="8"/>
  <c r="J912" i="8"/>
  <c r="J918" i="8"/>
  <c r="J924" i="8"/>
  <c r="J930" i="8"/>
  <c r="J936" i="8"/>
  <c r="J942" i="8"/>
  <c r="J948" i="8"/>
  <c r="J954" i="8"/>
  <c r="J960" i="8"/>
  <c r="J966" i="8"/>
  <c r="J972" i="8"/>
  <c r="J978" i="8"/>
  <c r="AO1143" i="8"/>
  <c r="AK1140" i="8"/>
  <c r="AK1141" i="8"/>
  <c r="AK1142" i="8"/>
  <c r="AK1143" i="8"/>
  <c r="AK1139" i="8"/>
  <c r="AK1134" i="8"/>
  <c r="AL1134" i="8"/>
  <c r="AM1134" i="8"/>
  <c r="AN1134" i="8"/>
  <c r="K494" i="8"/>
  <c r="K495" i="8"/>
  <c r="K496" i="8"/>
  <c r="K497" i="8"/>
  <c r="K498" i="8"/>
  <c r="K493" i="8"/>
  <c r="K500" i="8"/>
  <c r="K506" i="8"/>
  <c r="K512" i="8"/>
  <c r="K518" i="8"/>
  <c r="K524" i="8"/>
  <c r="K530" i="8"/>
  <c r="K536" i="8"/>
  <c r="K542" i="8"/>
  <c r="K548" i="8"/>
  <c r="K554" i="8"/>
  <c r="K560" i="8"/>
  <c r="K566" i="8"/>
  <c r="K572" i="8"/>
  <c r="K578" i="8"/>
  <c r="K584" i="8"/>
  <c r="K590" i="8"/>
  <c r="K596" i="8"/>
  <c r="K602" i="8"/>
  <c r="K608" i="8"/>
  <c r="K614" i="8"/>
  <c r="K620" i="8"/>
  <c r="K626" i="8"/>
  <c r="K632" i="8"/>
  <c r="K638" i="8"/>
  <c r="K644" i="8"/>
  <c r="K650" i="8"/>
  <c r="K656" i="8"/>
  <c r="K662" i="8"/>
  <c r="K668" i="8"/>
  <c r="K674" i="8"/>
  <c r="K680" i="8"/>
  <c r="K686" i="8"/>
  <c r="K692" i="8"/>
  <c r="K698" i="8"/>
  <c r="K704" i="8"/>
  <c r="K710" i="8"/>
  <c r="K716" i="8"/>
  <c r="K722" i="8"/>
  <c r="K728" i="8"/>
  <c r="K734" i="8"/>
  <c r="K740" i="8"/>
  <c r="K746" i="8"/>
  <c r="K752" i="8"/>
  <c r="K758" i="8"/>
  <c r="K764" i="8"/>
  <c r="K770" i="8"/>
  <c r="K776" i="8"/>
  <c r="K782" i="8"/>
  <c r="K788" i="8"/>
  <c r="K794" i="8"/>
  <c r="K800" i="8"/>
  <c r="K806" i="8"/>
  <c r="K812" i="8"/>
  <c r="K818" i="8"/>
  <c r="K824" i="8"/>
  <c r="K830" i="8"/>
  <c r="K836" i="8"/>
  <c r="K842" i="8"/>
  <c r="K848" i="8"/>
  <c r="K854" i="8"/>
  <c r="K860" i="8"/>
  <c r="K866" i="8"/>
  <c r="K872" i="8"/>
  <c r="K878" i="8"/>
  <c r="K884" i="8"/>
  <c r="K890" i="8"/>
  <c r="K896" i="8"/>
  <c r="K902" i="8"/>
  <c r="K908" i="8"/>
  <c r="K914" i="8"/>
  <c r="K920" i="8"/>
  <c r="K926" i="8"/>
  <c r="K932" i="8"/>
  <c r="K938" i="8"/>
  <c r="K944" i="8"/>
  <c r="K950" i="8"/>
  <c r="K956" i="8"/>
  <c r="K962" i="8"/>
  <c r="K968" i="8"/>
  <c r="K974" i="8"/>
  <c r="AO1134" i="8"/>
  <c r="AK1135" i="8"/>
  <c r="AL1135" i="8"/>
  <c r="AM1135" i="8"/>
  <c r="AN1135" i="8"/>
  <c r="K501" i="8"/>
  <c r="K507" i="8"/>
  <c r="K513" i="8"/>
  <c r="K519" i="8"/>
  <c r="K525" i="8"/>
  <c r="K531" i="8"/>
  <c r="K537" i="8"/>
  <c r="K543" i="8"/>
  <c r="K549" i="8"/>
  <c r="K555" i="8"/>
  <c r="K561" i="8"/>
  <c r="K567" i="8"/>
  <c r="K573" i="8"/>
  <c r="K579" i="8"/>
  <c r="K585" i="8"/>
  <c r="K591" i="8"/>
  <c r="K597" i="8"/>
  <c r="K603" i="8"/>
  <c r="K609" i="8"/>
  <c r="K615" i="8"/>
  <c r="K621" i="8"/>
  <c r="K627" i="8"/>
  <c r="K633" i="8"/>
  <c r="K639" i="8"/>
  <c r="K645" i="8"/>
  <c r="K651" i="8"/>
  <c r="K657" i="8"/>
  <c r="K663" i="8"/>
  <c r="K669" i="8"/>
  <c r="K675" i="8"/>
  <c r="K681" i="8"/>
  <c r="K687" i="8"/>
  <c r="K693" i="8"/>
  <c r="K699" i="8"/>
  <c r="K705" i="8"/>
  <c r="K711" i="8"/>
  <c r="K717" i="8"/>
  <c r="K723" i="8"/>
  <c r="K729" i="8"/>
  <c r="K735" i="8"/>
  <c r="K741" i="8"/>
  <c r="K747" i="8"/>
  <c r="K753" i="8"/>
  <c r="K759" i="8"/>
  <c r="K765" i="8"/>
  <c r="K771" i="8"/>
  <c r="K777" i="8"/>
  <c r="K783" i="8"/>
  <c r="K789" i="8"/>
  <c r="K795" i="8"/>
  <c r="K801" i="8"/>
  <c r="K807" i="8"/>
  <c r="K813" i="8"/>
  <c r="K819" i="8"/>
  <c r="K825" i="8"/>
  <c r="K831" i="8"/>
  <c r="K837" i="8"/>
  <c r="K843" i="8"/>
  <c r="K849" i="8"/>
  <c r="K855" i="8"/>
  <c r="K861" i="8"/>
  <c r="K867" i="8"/>
  <c r="K873" i="8"/>
  <c r="K879" i="8"/>
  <c r="K885" i="8"/>
  <c r="K891" i="8"/>
  <c r="K897" i="8"/>
  <c r="K903" i="8"/>
  <c r="K909" i="8"/>
  <c r="K915" i="8"/>
  <c r="K921" i="8"/>
  <c r="K927" i="8"/>
  <c r="K933" i="8"/>
  <c r="K939" i="8"/>
  <c r="K945" i="8"/>
  <c r="K951" i="8"/>
  <c r="K957" i="8"/>
  <c r="K963" i="8"/>
  <c r="K969" i="8"/>
  <c r="K975" i="8"/>
  <c r="AO1135" i="8"/>
  <c r="AK1136" i="8"/>
  <c r="AL1136" i="8"/>
  <c r="AM1136" i="8"/>
  <c r="AN1136" i="8"/>
  <c r="K502" i="8"/>
  <c r="K508" i="8"/>
  <c r="K514" i="8"/>
  <c r="K520" i="8"/>
  <c r="K526" i="8"/>
  <c r="K532" i="8"/>
  <c r="K538" i="8"/>
  <c r="K544" i="8"/>
  <c r="K550" i="8"/>
  <c r="K556" i="8"/>
  <c r="K562" i="8"/>
  <c r="K568" i="8"/>
  <c r="K574" i="8"/>
  <c r="K580" i="8"/>
  <c r="K586" i="8"/>
  <c r="K592" i="8"/>
  <c r="K598" i="8"/>
  <c r="K604" i="8"/>
  <c r="K610" i="8"/>
  <c r="K616" i="8"/>
  <c r="K622" i="8"/>
  <c r="K628" i="8"/>
  <c r="K634" i="8"/>
  <c r="K640" i="8"/>
  <c r="K646" i="8"/>
  <c r="K652" i="8"/>
  <c r="K658" i="8"/>
  <c r="K664" i="8"/>
  <c r="K670" i="8"/>
  <c r="K676" i="8"/>
  <c r="K682" i="8"/>
  <c r="K688" i="8"/>
  <c r="K694" i="8"/>
  <c r="K700" i="8"/>
  <c r="K706" i="8"/>
  <c r="K712" i="8"/>
  <c r="K718" i="8"/>
  <c r="K724" i="8"/>
  <c r="K730" i="8"/>
  <c r="K736" i="8"/>
  <c r="K742" i="8"/>
  <c r="K748" i="8"/>
  <c r="K754" i="8"/>
  <c r="K760" i="8"/>
  <c r="K766" i="8"/>
  <c r="K772" i="8"/>
  <c r="K778" i="8"/>
  <c r="K784" i="8"/>
  <c r="K790" i="8"/>
  <c r="K796" i="8"/>
  <c r="K802" i="8"/>
  <c r="K808" i="8"/>
  <c r="K814" i="8"/>
  <c r="K820" i="8"/>
  <c r="K826" i="8"/>
  <c r="K832" i="8"/>
  <c r="K838" i="8"/>
  <c r="K844" i="8"/>
  <c r="K850" i="8"/>
  <c r="K856" i="8"/>
  <c r="K862" i="8"/>
  <c r="K868" i="8"/>
  <c r="K874" i="8"/>
  <c r="K880" i="8"/>
  <c r="K886" i="8"/>
  <c r="K892" i="8"/>
  <c r="K898" i="8"/>
  <c r="K904" i="8"/>
  <c r="K910" i="8"/>
  <c r="K916" i="8"/>
  <c r="K922" i="8"/>
  <c r="K928" i="8"/>
  <c r="K934" i="8"/>
  <c r="K940" i="8"/>
  <c r="K946" i="8"/>
  <c r="K952" i="8"/>
  <c r="K958" i="8"/>
  <c r="K964" i="8"/>
  <c r="K970" i="8"/>
  <c r="K976" i="8"/>
  <c r="AO1136" i="8"/>
  <c r="AK1137" i="8"/>
  <c r="AL1137" i="8"/>
  <c r="AM1137" i="8"/>
  <c r="AN1137" i="8"/>
  <c r="K503" i="8"/>
  <c r="K509" i="8"/>
  <c r="K515" i="8"/>
  <c r="K521" i="8"/>
  <c r="K527" i="8"/>
  <c r="K533" i="8"/>
  <c r="K539" i="8"/>
  <c r="K545" i="8"/>
  <c r="K551" i="8"/>
  <c r="K557" i="8"/>
  <c r="K563" i="8"/>
  <c r="K569" i="8"/>
  <c r="K575" i="8"/>
  <c r="K581" i="8"/>
  <c r="K587" i="8"/>
  <c r="K593" i="8"/>
  <c r="K599" i="8"/>
  <c r="K605" i="8"/>
  <c r="K611" i="8"/>
  <c r="K617" i="8"/>
  <c r="K623" i="8"/>
  <c r="K629" i="8"/>
  <c r="K635" i="8"/>
  <c r="K641" i="8"/>
  <c r="K647" i="8"/>
  <c r="K653" i="8"/>
  <c r="K659" i="8"/>
  <c r="K665" i="8"/>
  <c r="K671" i="8"/>
  <c r="K677" i="8"/>
  <c r="K683" i="8"/>
  <c r="K689" i="8"/>
  <c r="K695" i="8"/>
  <c r="K701" i="8"/>
  <c r="K707" i="8"/>
  <c r="K713" i="8"/>
  <c r="K719" i="8"/>
  <c r="K725" i="8"/>
  <c r="K731" i="8"/>
  <c r="K737" i="8"/>
  <c r="K743" i="8"/>
  <c r="K749" i="8"/>
  <c r="K755" i="8"/>
  <c r="K761" i="8"/>
  <c r="K767" i="8"/>
  <c r="K773" i="8"/>
  <c r="K779" i="8"/>
  <c r="K785" i="8"/>
  <c r="K791" i="8"/>
  <c r="K797" i="8"/>
  <c r="K803" i="8"/>
  <c r="K809" i="8"/>
  <c r="K815" i="8"/>
  <c r="K821" i="8"/>
  <c r="K827" i="8"/>
  <c r="K833" i="8"/>
  <c r="K839" i="8"/>
  <c r="K845" i="8"/>
  <c r="K851" i="8"/>
  <c r="K857" i="8"/>
  <c r="K863" i="8"/>
  <c r="K869" i="8"/>
  <c r="K875" i="8"/>
  <c r="K881" i="8"/>
  <c r="K887" i="8"/>
  <c r="K893" i="8"/>
  <c r="K899" i="8"/>
  <c r="K905" i="8"/>
  <c r="K911" i="8"/>
  <c r="K917" i="8"/>
  <c r="K923" i="8"/>
  <c r="K929" i="8"/>
  <c r="K935" i="8"/>
  <c r="K941" i="8"/>
  <c r="K947" i="8"/>
  <c r="K953" i="8"/>
  <c r="K959" i="8"/>
  <c r="K965" i="8"/>
  <c r="K971" i="8"/>
  <c r="K977" i="8"/>
  <c r="AO1137" i="8"/>
  <c r="AK1138" i="8"/>
  <c r="AL1138" i="8"/>
  <c r="AM1138" i="8"/>
  <c r="AN1138" i="8"/>
  <c r="K504" i="8"/>
  <c r="K510" i="8"/>
  <c r="K516" i="8"/>
  <c r="K522" i="8"/>
  <c r="K528" i="8"/>
  <c r="K534" i="8"/>
  <c r="K540" i="8"/>
  <c r="K546" i="8"/>
  <c r="K552" i="8"/>
  <c r="K558" i="8"/>
  <c r="K564" i="8"/>
  <c r="K570" i="8"/>
  <c r="K576" i="8"/>
  <c r="K582" i="8"/>
  <c r="K588" i="8"/>
  <c r="K594" i="8"/>
  <c r="K600" i="8"/>
  <c r="K606" i="8"/>
  <c r="K612" i="8"/>
  <c r="K618" i="8"/>
  <c r="K624" i="8"/>
  <c r="K630" i="8"/>
  <c r="K636" i="8"/>
  <c r="K642" i="8"/>
  <c r="K648" i="8"/>
  <c r="K654" i="8"/>
  <c r="K660" i="8"/>
  <c r="K666" i="8"/>
  <c r="K672" i="8"/>
  <c r="K678" i="8"/>
  <c r="K684" i="8"/>
  <c r="K690" i="8"/>
  <c r="K696" i="8"/>
  <c r="K702" i="8"/>
  <c r="K708" i="8"/>
  <c r="K714" i="8"/>
  <c r="K720" i="8"/>
  <c r="K726" i="8"/>
  <c r="K732" i="8"/>
  <c r="K738" i="8"/>
  <c r="K744" i="8"/>
  <c r="K750" i="8"/>
  <c r="K756" i="8"/>
  <c r="K762" i="8"/>
  <c r="K768" i="8"/>
  <c r="K774" i="8"/>
  <c r="K780" i="8"/>
  <c r="K786" i="8"/>
  <c r="K792" i="8"/>
  <c r="K798" i="8"/>
  <c r="K804" i="8"/>
  <c r="K810" i="8"/>
  <c r="K816" i="8"/>
  <c r="K822" i="8"/>
  <c r="K828" i="8"/>
  <c r="K834" i="8"/>
  <c r="K840" i="8"/>
  <c r="K846" i="8"/>
  <c r="K852" i="8"/>
  <c r="K858" i="8"/>
  <c r="K864" i="8"/>
  <c r="K870" i="8"/>
  <c r="K876" i="8"/>
  <c r="K882" i="8"/>
  <c r="K888" i="8"/>
  <c r="K894" i="8"/>
  <c r="K900" i="8"/>
  <c r="K906" i="8"/>
  <c r="K912" i="8"/>
  <c r="K918" i="8"/>
  <c r="K924" i="8"/>
  <c r="K930" i="8"/>
  <c r="K936" i="8"/>
  <c r="K942" i="8"/>
  <c r="K948" i="8"/>
  <c r="K954" i="8"/>
  <c r="K960" i="8"/>
  <c r="K966" i="8"/>
  <c r="K972" i="8"/>
  <c r="K978" i="8"/>
  <c r="AO1138" i="8"/>
  <c r="AJ1135" i="8"/>
  <c r="AJ1136" i="8"/>
  <c r="AJ1137" i="8"/>
  <c r="AJ1138" i="8"/>
  <c r="AJ1134" i="8"/>
  <c r="AJ1129" i="8"/>
  <c r="AK1129" i="8"/>
  <c r="AL1129" i="8"/>
  <c r="AM1129" i="8"/>
  <c r="AN1129" i="8"/>
  <c r="L494" i="8"/>
  <c r="L495" i="8"/>
  <c r="L496" i="8"/>
  <c r="L497" i="8"/>
  <c r="L498" i="8"/>
  <c r="L493" i="8"/>
  <c r="L500" i="8"/>
  <c r="L506" i="8"/>
  <c r="L512" i="8"/>
  <c r="L518" i="8"/>
  <c r="L524" i="8"/>
  <c r="L530" i="8"/>
  <c r="L536" i="8"/>
  <c r="L542" i="8"/>
  <c r="L548" i="8"/>
  <c r="L554" i="8"/>
  <c r="L560" i="8"/>
  <c r="L566" i="8"/>
  <c r="L572" i="8"/>
  <c r="L578" i="8"/>
  <c r="L584" i="8"/>
  <c r="L590" i="8"/>
  <c r="L596" i="8"/>
  <c r="L602" i="8"/>
  <c r="L608" i="8"/>
  <c r="L614" i="8"/>
  <c r="L620" i="8"/>
  <c r="L626" i="8"/>
  <c r="L632" i="8"/>
  <c r="L638" i="8"/>
  <c r="L644" i="8"/>
  <c r="L650" i="8"/>
  <c r="L656" i="8"/>
  <c r="L662" i="8"/>
  <c r="L668" i="8"/>
  <c r="L674" i="8"/>
  <c r="L680" i="8"/>
  <c r="L686" i="8"/>
  <c r="L692" i="8"/>
  <c r="L698" i="8"/>
  <c r="L704" i="8"/>
  <c r="L710" i="8"/>
  <c r="L716" i="8"/>
  <c r="L722" i="8"/>
  <c r="L728" i="8"/>
  <c r="L734" i="8"/>
  <c r="L740" i="8"/>
  <c r="L746" i="8"/>
  <c r="L752" i="8"/>
  <c r="L758" i="8"/>
  <c r="L764" i="8"/>
  <c r="L770" i="8"/>
  <c r="L776" i="8"/>
  <c r="L782" i="8"/>
  <c r="L788" i="8"/>
  <c r="L794" i="8"/>
  <c r="L800" i="8"/>
  <c r="L806" i="8"/>
  <c r="L812" i="8"/>
  <c r="L818" i="8"/>
  <c r="L824" i="8"/>
  <c r="L830" i="8"/>
  <c r="L836" i="8"/>
  <c r="L842" i="8"/>
  <c r="L848" i="8"/>
  <c r="L854" i="8"/>
  <c r="L860" i="8"/>
  <c r="L866" i="8"/>
  <c r="L872" i="8"/>
  <c r="L878" i="8"/>
  <c r="L884" i="8"/>
  <c r="L890" i="8"/>
  <c r="L896" i="8"/>
  <c r="L902" i="8"/>
  <c r="L908" i="8"/>
  <c r="L914" i="8"/>
  <c r="L920" i="8"/>
  <c r="L926" i="8"/>
  <c r="L932" i="8"/>
  <c r="L938" i="8"/>
  <c r="L944" i="8"/>
  <c r="L950" i="8"/>
  <c r="L956" i="8"/>
  <c r="L962" i="8"/>
  <c r="L968" i="8"/>
  <c r="L974" i="8"/>
  <c r="AO1129" i="8"/>
  <c r="AJ1130" i="8"/>
  <c r="AK1130" i="8"/>
  <c r="AL1130" i="8"/>
  <c r="AM1130" i="8"/>
  <c r="AN1130" i="8"/>
  <c r="L501" i="8"/>
  <c r="L507" i="8"/>
  <c r="L513" i="8"/>
  <c r="L519" i="8"/>
  <c r="L525" i="8"/>
  <c r="L531" i="8"/>
  <c r="L537" i="8"/>
  <c r="L543" i="8"/>
  <c r="L549" i="8"/>
  <c r="L555" i="8"/>
  <c r="L561" i="8"/>
  <c r="L567" i="8"/>
  <c r="L573" i="8"/>
  <c r="L579" i="8"/>
  <c r="L585" i="8"/>
  <c r="L591" i="8"/>
  <c r="L597" i="8"/>
  <c r="L603" i="8"/>
  <c r="L609" i="8"/>
  <c r="L615" i="8"/>
  <c r="L621" i="8"/>
  <c r="L627" i="8"/>
  <c r="L633" i="8"/>
  <c r="L639" i="8"/>
  <c r="L645" i="8"/>
  <c r="L651" i="8"/>
  <c r="L657" i="8"/>
  <c r="L663" i="8"/>
  <c r="L669" i="8"/>
  <c r="L675" i="8"/>
  <c r="L681" i="8"/>
  <c r="L687" i="8"/>
  <c r="L693" i="8"/>
  <c r="L699" i="8"/>
  <c r="L705" i="8"/>
  <c r="L711" i="8"/>
  <c r="L717" i="8"/>
  <c r="L723" i="8"/>
  <c r="L729" i="8"/>
  <c r="L735" i="8"/>
  <c r="L741" i="8"/>
  <c r="L747" i="8"/>
  <c r="L753" i="8"/>
  <c r="L759" i="8"/>
  <c r="L765" i="8"/>
  <c r="L771" i="8"/>
  <c r="L777" i="8"/>
  <c r="L783" i="8"/>
  <c r="L789" i="8"/>
  <c r="L795" i="8"/>
  <c r="L801" i="8"/>
  <c r="L807" i="8"/>
  <c r="L813" i="8"/>
  <c r="L819" i="8"/>
  <c r="L825" i="8"/>
  <c r="L831" i="8"/>
  <c r="L837" i="8"/>
  <c r="L843" i="8"/>
  <c r="L849" i="8"/>
  <c r="L855" i="8"/>
  <c r="L861" i="8"/>
  <c r="L867" i="8"/>
  <c r="L873" i="8"/>
  <c r="L879" i="8"/>
  <c r="L885" i="8"/>
  <c r="L891" i="8"/>
  <c r="L897" i="8"/>
  <c r="L903" i="8"/>
  <c r="L909" i="8"/>
  <c r="L915" i="8"/>
  <c r="L921" i="8"/>
  <c r="L927" i="8"/>
  <c r="L933" i="8"/>
  <c r="L939" i="8"/>
  <c r="L945" i="8"/>
  <c r="L951" i="8"/>
  <c r="L957" i="8"/>
  <c r="L963" i="8"/>
  <c r="L969" i="8"/>
  <c r="L975" i="8"/>
  <c r="AO1130" i="8"/>
  <c r="AJ1131" i="8"/>
  <c r="AK1131" i="8"/>
  <c r="AL1131" i="8"/>
  <c r="AM1131" i="8"/>
  <c r="AN1131" i="8"/>
  <c r="L502" i="8"/>
  <c r="L508" i="8"/>
  <c r="L514" i="8"/>
  <c r="L520" i="8"/>
  <c r="L526" i="8"/>
  <c r="L532" i="8"/>
  <c r="L538" i="8"/>
  <c r="L544" i="8"/>
  <c r="L550" i="8"/>
  <c r="L556" i="8"/>
  <c r="L562" i="8"/>
  <c r="L568" i="8"/>
  <c r="L574" i="8"/>
  <c r="L580" i="8"/>
  <c r="L586" i="8"/>
  <c r="L592" i="8"/>
  <c r="L598" i="8"/>
  <c r="L604" i="8"/>
  <c r="L610" i="8"/>
  <c r="L616" i="8"/>
  <c r="L622" i="8"/>
  <c r="L628" i="8"/>
  <c r="L634" i="8"/>
  <c r="L640" i="8"/>
  <c r="L646" i="8"/>
  <c r="L652" i="8"/>
  <c r="L658" i="8"/>
  <c r="L664" i="8"/>
  <c r="L670" i="8"/>
  <c r="L676" i="8"/>
  <c r="L682" i="8"/>
  <c r="L688" i="8"/>
  <c r="L694" i="8"/>
  <c r="L700" i="8"/>
  <c r="L706" i="8"/>
  <c r="L712" i="8"/>
  <c r="L718" i="8"/>
  <c r="L724" i="8"/>
  <c r="L730" i="8"/>
  <c r="L736" i="8"/>
  <c r="L742" i="8"/>
  <c r="L748" i="8"/>
  <c r="L754" i="8"/>
  <c r="L760" i="8"/>
  <c r="L766" i="8"/>
  <c r="L772" i="8"/>
  <c r="L778" i="8"/>
  <c r="L784" i="8"/>
  <c r="L790" i="8"/>
  <c r="L796" i="8"/>
  <c r="L802" i="8"/>
  <c r="L808" i="8"/>
  <c r="L814" i="8"/>
  <c r="L820" i="8"/>
  <c r="L826" i="8"/>
  <c r="L832" i="8"/>
  <c r="L838" i="8"/>
  <c r="L844" i="8"/>
  <c r="L850" i="8"/>
  <c r="L856" i="8"/>
  <c r="L862" i="8"/>
  <c r="L868" i="8"/>
  <c r="L874" i="8"/>
  <c r="L880" i="8"/>
  <c r="L886" i="8"/>
  <c r="L892" i="8"/>
  <c r="L898" i="8"/>
  <c r="L904" i="8"/>
  <c r="L910" i="8"/>
  <c r="L916" i="8"/>
  <c r="L922" i="8"/>
  <c r="L928" i="8"/>
  <c r="L934" i="8"/>
  <c r="L940" i="8"/>
  <c r="L946" i="8"/>
  <c r="L952" i="8"/>
  <c r="L958" i="8"/>
  <c r="L964" i="8"/>
  <c r="L970" i="8"/>
  <c r="L976" i="8"/>
  <c r="AO1131" i="8"/>
  <c r="AJ1132" i="8"/>
  <c r="AK1132" i="8"/>
  <c r="AL1132" i="8"/>
  <c r="AM1132" i="8"/>
  <c r="AN1132" i="8"/>
  <c r="L503" i="8"/>
  <c r="L509" i="8"/>
  <c r="L515" i="8"/>
  <c r="L521" i="8"/>
  <c r="L527" i="8"/>
  <c r="L533" i="8"/>
  <c r="L539" i="8"/>
  <c r="L545" i="8"/>
  <c r="L551" i="8"/>
  <c r="L557" i="8"/>
  <c r="L563" i="8"/>
  <c r="L569" i="8"/>
  <c r="L575" i="8"/>
  <c r="L581" i="8"/>
  <c r="L587" i="8"/>
  <c r="L593" i="8"/>
  <c r="L599" i="8"/>
  <c r="L605" i="8"/>
  <c r="L611" i="8"/>
  <c r="L617" i="8"/>
  <c r="L623" i="8"/>
  <c r="L629" i="8"/>
  <c r="L635" i="8"/>
  <c r="L641" i="8"/>
  <c r="L647" i="8"/>
  <c r="L653" i="8"/>
  <c r="L659" i="8"/>
  <c r="L665" i="8"/>
  <c r="L671" i="8"/>
  <c r="L677" i="8"/>
  <c r="L683" i="8"/>
  <c r="L689" i="8"/>
  <c r="L695" i="8"/>
  <c r="L701" i="8"/>
  <c r="L707" i="8"/>
  <c r="L713" i="8"/>
  <c r="L719" i="8"/>
  <c r="L725" i="8"/>
  <c r="L731" i="8"/>
  <c r="L737" i="8"/>
  <c r="L743" i="8"/>
  <c r="L749" i="8"/>
  <c r="L755" i="8"/>
  <c r="L761" i="8"/>
  <c r="L767" i="8"/>
  <c r="L773" i="8"/>
  <c r="L779" i="8"/>
  <c r="L785" i="8"/>
  <c r="L791" i="8"/>
  <c r="L797" i="8"/>
  <c r="L803" i="8"/>
  <c r="L809" i="8"/>
  <c r="L815" i="8"/>
  <c r="L821" i="8"/>
  <c r="L827" i="8"/>
  <c r="L833" i="8"/>
  <c r="L839" i="8"/>
  <c r="L845" i="8"/>
  <c r="L851" i="8"/>
  <c r="L857" i="8"/>
  <c r="L863" i="8"/>
  <c r="L869" i="8"/>
  <c r="L875" i="8"/>
  <c r="L881" i="8"/>
  <c r="L887" i="8"/>
  <c r="L893" i="8"/>
  <c r="L899" i="8"/>
  <c r="L905" i="8"/>
  <c r="L911" i="8"/>
  <c r="L917" i="8"/>
  <c r="L923" i="8"/>
  <c r="L929" i="8"/>
  <c r="L935" i="8"/>
  <c r="L941" i="8"/>
  <c r="L947" i="8"/>
  <c r="L953" i="8"/>
  <c r="L959" i="8"/>
  <c r="L965" i="8"/>
  <c r="L971" i="8"/>
  <c r="L977" i="8"/>
  <c r="AO1132" i="8"/>
  <c r="AJ1133" i="8"/>
  <c r="AK1133" i="8"/>
  <c r="AL1133" i="8"/>
  <c r="AM1133" i="8"/>
  <c r="AN1133" i="8"/>
  <c r="L504" i="8"/>
  <c r="L510" i="8"/>
  <c r="L516" i="8"/>
  <c r="L522" i="8"/>
  <c r="L528" i="8"/>
  <c r="L534" i="8"/>
  <c r="L540" i="8"/>
  <c r="L546" i="8"/>
  <c r="L552" i="8"/>
  <c r="L558" i="8"/>
  <c r="L564" i="8"/>
  <c r="L570" i="8"/>
  <c r="L576" i="8"/>
  <c r="L582" i="8"/>
  <c r="L588" i="8"/>
  <c r="L594" i="8"/>
  <c r="L600" i="8"/>
  <c r="L606" i="8"/>
  <c r="L612" i="8"/>
  <c r="L618" i="8"/>
  <c r="L624" i="8"/>
  <c r="L630" i="8"/>
  <c r="L636" i="8"/>
  <c r="L642" i="8"/>
  <c r="L648" i="8"/>
  <c r="L654" i="8"/>
  <c r="L660" i="8"/>
  <c r="L666" i="8"/>
  <c r="L672" i="8"/>
  <c r="L678" i="8"/>
  <c r="L684" i="8"/>
  <c r="L690" i="8"/>
  <c r="L696" i="8"/>
  <c r="L702" i="8"/>
  <c r="L708" i="8"/>
  <c r="L714" i="8"/>
  <c r="L720" i="8"/>
  <c r="L726" i="8"/>
  <c r="L732" i="8"/>
  <c r="L738" i="8"/>
  <c r="L744" i="8"/>
  <c r="L750" i="8"/>
  <c r="L756" i="8"/>
  <c r="L762" i="8"/>
  <c r="L768" i="8"/>
  <c r="L774" i="8"/>
  <c r="L780" i="8"/>
  <c r="L786" i="8"/>
  <c r="L792" i="8"/>
  <c r="L798" i="8"/>
  <c r="L804" i="8"/>
  <c r="L810" i="8"/>
  <c r="L816" i="8"/>
  <c r="L822" i="8"/>
  <c r="L828" i="8"/>
  <c r="L834" i="8"/>
  <c r="L840" i="8"/>
  <c r="L846" i="8"/>
  <c r="L852" i="8"/>
  <c r="L858" i="8"/>
  <c r="L864" i="8"/>
  <c r="L870" i="8"/>
  <c r="L876" i="8"/>
  <c r="L882" i="8"/>
  <c r="L888" i="8"/>
  <c r="L894" i="8"/>
  <c r="L900" i="8"/>
  <c r="L906" i="8"/>
  <c r="L912" i="8"/>
  <c r="L918" i="8"/>
  <c r="L924" i="8"/>
  <c r="L930" i="8"/>
  <c r="L936" i="8"/>
  <c r="L942" i="8"/>
  <c r="L948" i="8"/>
  <c r="L954" i="8"/>
  <c r="L960" i="8"/>
  <c r="L966" i="8"/>
  <c r="L972" i="8"/>
  <c r="L978" i="8"/>
  <c r="AO1133" i="8"/>
  <c r="AI1130" i="8"/>
  <c r="AI1131" i="8"/>
  <c r="AI1132" i="8"/>
  <c r="AI1133" i="8"/>
  <c r="AI1129" i="8"/>
  <c r="AI1124" i="8"/>
  <c r="AJ1124" i="8"/>
  <c r="AK1124" i="8"/>
  <c r="AL1124" i="8"/>
  <c r="AM1124" i="8"/>
  <c r="AN1124" i="8"/>
  <c r="M494" i="8"/>
  <c r="M495" i="8"/>
  <c r="M496" i="8"/>
  <c r="M497" i="8"/>
  <c r="M498" i="8"/>
  <c r="M493" i="8"/>
  <c r="M500" i="8"/>
  <c r="M506" i="8"/>
  <c r="M512" i="8"/>
  <c r="M518" i="8"/>
  <c r="M524" i="8"/>
  <c r="M530" i="8"/>
  <c r="M536" i="8"/>
  <c r="M542" i="8"/>
  <c r="M548" i="8"/>
  <c r="M554" i="8"/>
  <c r="M560" i="8"/>
  <c r="M566" i="8"/>
  <c r="M572" i="8"/>
  <c r="M578" i="8"/>
  <c r="M584" i="8"/>
  <c r="M590" i="8"/>
  <c r="M596" i="8"/>
  <c r="M602" i="8"/>
  <c r="M608" i="8"/>
  <c r="M614" i="8"/>
  <c r="M620" i="8"/>
  <c r="M626" i="8"/>
  <c r="M632" i="8"/>
  <c r="M638" i="8"/>
  <c r="M644" i="8"/>
  <c r="M650" i="8"/>
  <c r="M656" i="8"/>
  <c r="M662" i="8"/>
  <c r="M668" i="8"/>
  <c r="M674" i="8"/>
  <c r="M680" i="8"/>
  <c r="M686" i="8"/>
  <c r="M692" i="8"/>
  <c r="M698" i="8"/>
  <c r="M704" i="8"/>
  <c r="M710" i="8"/>
  <c r="M716" i="8"/>
  <c r="M722" i="8"/>
  <c r="M728" i="8"/>
  <c r="M734" i="8"/>
  <c r="M740" i="8"/>
  <c r="M746" i="8"/>
  <c r="M752" i="8"/>
  <c r="M758" i="8"/>
  <c r="M764" i="8"/>
  <c r="M770" i="8"/>
  <c r="M776" i="8"/>
  <c r="M782" i="8"/>
  <c r="M788" i="8"/>
  <c r="M794" i="8"/>
  <c r="M800" i="8"/>
  <c r="M806" i="8"/>
  <c r="M812" i="8"/>
  <c r="M818" i="8"/>
  <c r="M824" i="8"/>
  <c r="M830" i="8"/>
  <c r="M836" i="8"/>
  <c r="M842" i="8"/>
  <c r="M848" i="8"/>
  <c r="M854" i="8"/>
  <c r="M860" i="8"/>
  <c r="M866" i="8"/>
  <c r="M872" i="8"/>
  <c r="M878" i="8"/>
  <c r="M884" i="8"/>
  <c r="M890" i="8"/>
  <c r="M896" i="8"/>
  <c r="M902" i="8"/>
  <c r="M908" i="8"/>
  <c r="M914" i="8"/>
  <c r="M920" i="8"/>
  <c r="M926" i="8"/>
  <c r="M932" i="8"/>
  <c r="M938" i="8"/>
  <c r="M944" i="8"/>
  <c r="M950" i="8"/>
  <c r="M956" i="8"/>
  <c r="M962" i="8"/>
  <c r="M968" i="8"/>
  <c r="M974" i="8"/>
  <c r="AO1124" i="8"/>
  <c r="AI1125" i="8"/>
  <c r="AJ1125" i="8"/>
  <c r="AK1125" i="8"/>
  <c r="AL1125" i="8"/>
  <c r="AM1125" i="8"/>
  <c r="AN1125" i="8"/>
  <c r="M501" i="8"/>
  <c r="M507" i="8"/>
  <c r="M513" i="8"/>
  <c r="M519" i="8"/>
  <c r="M525" i="8"/>
  <c r="M531" i="8"/>
  <c r="M537" i="8"/>
  <c r="M543" i="8"/>
  <c r="M549" i="8"/>
  <c r="M555" i="8"/>
  <c r="M561" i="8"/>
  <c r="M567" i="8"/>
  <c r="M573" i="8"/>
  <c r="M579" i="8"/>
  <c r="M585" i="8"/>
  <c r="M591" i="8"/>
  <c r="M597" i="8"/>
  <c r="M603" i="8"/>
  <c r="M609" i="8"/>
  <c r="M615" i="8"/>
  <c r="M621" i="8"/>
  <c r="M627" i="8"/>
  <c r="M633" i="8"/>
  <c r="M639" i="8"/>
  <c r="M645" i="8"/>
  <c r="M651" i="8"/>
  <c r="M657" i="8"/>
  <c r="M663" i="8"/>
  <c r="M669" i="8"/>
  <c r="M675" i="8"/>
  <c r="M681" i="8"/>
  <c r="M687" i="8"/>
  <c r="M693" i="8"/>
  <c r="M699" i="8"/>
  <c r="M705" i="8"/>
  <c r="M711" i="8"/>
  <c r="M717" i="8"/>
  <c r="M723" i="8"/>
  <c r="M729" i="8"/>
  <c r="M735" i="8"/>
  <c r="M741" i="8"/>
  <c r="M747" i="8"/>
  <c r="M753" i="8"/>
  <c r="M759" i="8"/>
  <c r="M765" i="8"/>
  <c r="M771" i="8"/>
  <c r="M777" i="8"/>
  <c r="M783" i="8"/>
  <c r="M789" i="8"/>
  <c r="M795" i="8"/>
  <c r="M801" i="8"/>
  <c r="M807" i="8"/>
  <c r="M813" i="8"/>
  <c r="M819" i="8"/>
  <c r="M825" i="8"/>
  <c r="M831" i="8"/>
  <c r="M837" i="8"/>
  <c r="M843" i="8"/>
  <c r="M849" i="8"/>
  <c r="M855" i="8"/>
  <c r="M861" i="8"/>
  <c r="M867" i="8"/>
  <c r="M873" i="8"/>
  <c r="M879" i="8"/>
  <c r="M885" i="8"/>
  <c r="M891" i="8"/>
  <c r="M897" i="8"/>
  <c r="M903" i="8"/>
  <c r="M909" i="8"/>
  <c r="M915" i="8"/>
  <c r="M921" i="8"/>
  <c r="M927" i="8"/>
  <c r="M933" i="8"/>
  <c r="M939" i="8"/>
  <c r="M945" i="8"/>
  <c r="M951" i="8"/>
  <c r="M957" i="8"/>
  <c r="M963" i="8"/>
  <c r="M969" i="8"/>
  <c r="M975" i="8"/>
  <c r="AO1125" i="8"/>
  <c r="AI1126" i="8"/>
  <c r="AJ1126" i="8"/>
  <c r="AK1126" i="8"/>
  <c r="AL1126" i="8"/>
  <c r="AM1126" i="8"/>
  <c r="AN1126" i="8"/>
  <c r="M502" i="8"/>
  <c r="M508" i="8"/>
  <c r="M514" i="8"/>
  <c r="M520" i="8"/>
  <c r="M526" i="8"/>
  <c r="M532" i="8"/>
  <c r="M538" i="8"/>
  <c r="M544" i="8"/>
  <c r="M550" i="8"/>
  <c r="M556" i="8"/>
  <c r="M562" i="8"/>
  <c r="M568" i="8"/>
  <c r="M574" i="8"/>
  <c r="M580" i="8"/>
  <c r="M586" i="8"/>
  <c r="M592" i="8"/>
  <c r="M598" i="8"/>
  <c r="M604" i="8"/>
  <c r="M610" i="8"/>
  <c r="M616" i="8"/>
  <c r="M622" i="8"/>
  <c r="M628" i="8"/>
  <c r="M634" i="8"/>
  <c r="M640" i="8"/>
  <c r="M646" i="8"/>
  <c r="M652" i="8"/>
  <c r="M658" i="8"/>
  <c r="M664" i="8"/>
  <c r="M670" i="8"/>
  <c r="M676" i="8"/>
  <c r="M682" i="8"/>
  <c r="M688" i="8"/>
  <c r="M694" i="8"/>
  <c r="M700" i="8"/>
  <c r="M706" i="8"/>
  <c r="M712" i="8"/>
  <c r="M718" i="8"/>
  <c r="M724" i="8"/>
  <c r="M730" i="8"/>
  <c r="M736" i="8"/>
  <c r="M742" i="8"/>
  <c r="M748" i="8"/>
  <c r="M754" i="8"/>
  <c r="M760" i="8"/>
  <c r="M766" i="8"/>
  <c r="M772" i="8"/>
  <c r="M778" i="8"/>
  <c r="M784" i="8"/>
  <c r="M790" i="8"/>
  <c r="M796" i="8"/>
  <c r="M802" i="8"/>
  <c r="M808" i="8"/>
  <c r="M814" i="8"/>
  <c r="M820" i="8"/>
  <c r="M826" i="8"/>
  <c r="M832" i="8"/>
  <c r="M838" i="8"/>
  <c r="M844" i="8"/>
  <c r="M850" i="8"/>
  <c r="M856" i="8"/>
  <c r="M862" i="8"/>
  <c r="M868" i="8"/>
  <c r="M874" i="8"/>
  <c r="M880" i="8"/>
  <c r="M886" i="8"/>
  <c r="M892" i="8"/>
  <c r="M898" i="8"/>
  <c r="M904" i="8"/>
  <c r="M910" i="8"/>
  <c r="M916" i="8"/>
  <c r="M922" i="8"/>
  <c r="M928" i="8"/>
  <c r="M934" i="8"/>
  <c r="M940" i="8"/>
  <c r="M946" i="8"/>
  <c r="M952" i="8"/>
  <c r="M958" i="8"/>
  <c r="M964" i="8"/>
  <c r="M970" i="8"/>
  <c r="M976" i="8"/>
  <c r="AO1126" i="8"/>
  <c r="AI1127" i="8"/>
  <c r="AJ1127" i="8"/>
  <c r="AK1127" i="8"/>
  <c r="AL1127" i="8"/>
  <c r="AM1127" i="8"/>
  <c r="AN1127" i="8"/>
  <c r="M503" i="8"/>
  <c r="M509" i="8"/>
  <c r="M515" i="8"/>
  <c r="M521" i="8"/>
  <c r="M527" i="8"/>
  <c r="M533" i="8"/>
  <c r="M539" i="8"/>
  <c r="M545" i="8"/>
  <c r="M551" i="8"/>
  <c r="M557" i="8"/>
  <c r="M563" i="8"/>
  <c r="M569" i="8"/>
  <c r="M575" i="8"/>
  <c r="M581" i="8"/>
  <c r="M587" i="8"/>
  <c r="M593" i="8"/>
  <c r="M599" i="8"/>
  <c r="M605" i="8"/>
  <c r="M611" i="8"/>
  <c r="M617" i="8"/>
  <c r="M623" i="8"/>
  <c r="M629" i="8"/>
  <c r="M635" i="8"/>
  <c r="M641" i="8"/>
  <c r="M647" i="8"/>
  <c r="M653" i="8"/>
  <c r="M659" i="8"/>
  <c r="M665" i="8"/>
  <c r="M671" i="8"/>
  <c r="M677" i="8"/>
  <c r="M683" i="8"/>
  <c r="M689" i="8"/>
  <c r="M695" i="8"/>
  <c r="M701" i="8"/>
  <c r="M707" i="8"/>
  <c r="M713" i="8"/>
  <c r="M719" i="8"/>
  <c r="M725" i="8"/>
  <c r="M731" i="8"/>
  <c r="M737" i="8"/>
  <c r="M743" i="8"/>
  <c r="M749" i="8"/>
  <c r="M755" i="8"/>
  <c r="M761" i="8"/>
  <c r="M767" i="8"/>
  <c r="M773" i="8"/>
  <c r="M779" i="8"/>
  <c r="M785" i="8"/>
  <c r="M791" i="8"/>
  <c r="M797" i="8"/>
  <c r="M803" i="8"/>
  <c r="M809" i="8"/>
  <c r="M815" i="8"/>
  <c r="M821" i="8"/>
  <c r="M827" i="8"/>
  <c r="M833" i="8"/>
  <c r="M839" i="8"/>
  <c r="M845" i="8"/>
  <c r="M851" i="8"/>
  <c r="M857" i="8"/>
  <c r="M863" i="8"/>
  <c r="M869" i="8"/>
  <c r="M875" i="8"/>
  <c r="M881" i="8"/>
  <c r="M887" i="8"/>
  <c r="M893" i="8"/>
  <c r="M899" i="8"/>
  <c r="M905" i="8"/>
  <c r="M911" i="8"/>
  <c r="M917" i="8"/>
  <c r="M923" i="8"/>
  <c r="M929" i="8"/>
  <c r="M935" i="8"/>
  <c r="M941" i="8"/>
  <c r="M947" i="8"/>
  <c r="M953" i="8"/>
  <c r="M959" i="8"/>
  <c r="M965" i="8"/>
  <c r="M971" i="8"/>
  <c r="M977" i="8"/>
  <c r="AO1127" i="8"/>
  <c r="AI1128" i="8"/>
  <c r="AJ1128" i="8"/>
  <c r="AK1128" i="8"/>
  <c r="AL1128" i="8"/>
  <c r="AM1128" i="8"/>
  <c r="AN1128" i="8"/>
  <c r="M504" i="8"/>
  <c r="M510" i="8"/>
  <c r="M516" i="8"/>
  <c r="M522" i="8"/>
  <c r="M528" i="8"/>
  <c r="M534" i="8"/>
  <c r="M540" i="8"/>
  <c r="M546" i="8"/>
  <c r="M552" i="8"/>
  <c r="M558" i="8"/>
  <c r="M564" i="8"/>
  <c r="M570" i="8"/>
  <c r="M576" i="8"/>
  <c r="M582" i="8"/>
  <c r="M588" i="8"/>
  <c r="M594" i="8"/>
  <c r="M600" i="8"/>
  <c r="M606" i="8"/>
  <c r="M612" i="8"/>
  <c r="M618" i="8"/>
  <c r="M624" i="8"/>
  <c r="M630" i="8"/>
  <c r="M636" i="8"/>
  <c r="M642" i="8"/>
  <c r="M648" i="8"/>
  <c r="M654" i="8"/>
  <c r="M660" i="8"/>
  <c r="M666" i="8"/>
  <c r="M672" i="8"/>
  <c r="M678" i="8"/>
  <c r="M684" i="8"/>
  <c r="M690" i="8"/>
  <c r="M696" i="8"/>
  <c r="M702" i="8"/>
  <c r="M708" i="8"/>
  <c r="M714" i="8"/>
  <c r="M720" i="8"/>
  <c r="M726" i="8"/>
  <c r="M732" i="8"/>
  <c r="M738" i="8"/>
  <c r="M744" i="8"/>
  <c r="M750" i="8"/>
  <c r="M756" i="8"/>
  <c r="M762" i="8"/>
  <c r="M768" i="8"/>
  <c r="M774" i="8"/>
  <c r="M780" i="8"/>
  <c r="M786" i="8"/>
  <c r="M792" i="8"/>
  <c r="M798" i="8"/>
  <c r="M804" i="8"/>
  <c r="M810" i="8"/>
  <c r="M816" i="8"/>
  <c r="M822" i="8"/>
  <c r="M828" i="8"/>
  <c r="M834" i="8"/>
  <c r="M840" i="8"/>
  <c r="M846" i="8"/>
  <c r="M852" i="8"/>
  <c r="M858" i="8"/>
  <c r="M864" i="8"/>
  <c r="M870" i="8"/>
  <c r="M876" i="8"/>
  <c r="M882" i="8"/>
  <c r="M888" i="8"/>
  <c r="M894" i="8"/>
  <c r="M900" i="8"/>
  <c r="M906" i="8"/>
  <c r="M912" i="8"/>
  <c r="M918" i="8"/>
  <c r="M924" i="8"/>
  <c r="M930" i="8"/>
  <c r="M936" i="8"/>
  <c r="M942" i="8"/>
  <c r="M948" i="8"/>
  <c r="M954" i="8"/>
  <c r="M960" i="8"/>
  <c r="M966" i="8"/>
  <c r="M972" i="8"/>
  <c r="M978" i="8"/>
  <c r="AO1128" i="8"/>
  <c r="AH1125" i="8"/>
  <c r="AH1126" i="8"/>
  <c r="AH1127" i="8"/>
  <c r="AH1128" i="8"/>
  <c r="AH1124" i="8"/>
  <c r="AH1119" i="8"/>
  <c r="AI1119" i="8"/>
  <c r="AJ1119" i="8"/>
  <c r="AK1119" i="8"/>
  <c r="AL1119" i="8"/>
  <c r="AM1119" i="8"/>
  <c r="AN1119" i="8"/>
  <c r="N494" i="8"/>
  <c r="N495" i="8"/>
  <c r="N496" i="8"/>
  <c r="N497" i="8"/>
  <c r="N498" i="8"/>
  <c r="N493" i="8"/>
  <c r="N500" i="8"/>
  <c r="N506" i="8"/>
  <c r="N512" i="8"/>
  <c r="N518" i="8"/>
  <c r="N524" i="8"/>
  <c r="N530" i="8"/>
  <c r="N536" i="8"/>
  <c r="N542" i="8"/>
  <c r="N548" i="8"/>
  <c r="N554" i="8"/>
  <c r="N560" i="8"/>
  <c r="N566" i="8"/>
  <c r="N572" i="8"/>
  <c r="N578" i="8"/>
  <c r="N584" i="8"/>
  <c r="N590" i="8"/>
  <c r="N596" i="8"/>
  <c r="N602" i="8"/>
  <c r="N608" i="8"/>
  <c r="N614" i="8"/>
  <c r="N620" i="8"/>
  <c r="N626" i="8"/>
  <c r="N632" i="8"/>
  <c r="N638" i="8"/>
  <c r="N644" i="8"/>
  <c r="N650" i="8"/>
  <c r="N656" i="8"/>
  <c r="N662" i="8"/>
  <c r="N668" i="8"/>
  <c r="N674" i="8"/>
  <c r="N680" i="8"/>
  <c r="N686" i="8"/>
  <c r="N692" i="8"/>
  <c r="N698" i="8"/>
  <c r="N704" i="8"/>
  <c r="N710" i="8"/>
  <c r="N716" i="8"/>
  <c r="N722" i="8"/>
  <c r="N728" i="8"/>
  <c r="N734" i="8"/>
  <c r="N740" i="8"/>
  <c r="N746" i="8"/>
  <c r="N752" i="8"/>
  <c r="N758" i="8"/>
  <c r="N764" i="8"/>
  <c r="N770" i="8"/>
  <c r="N776" i="8"/>
  <c r="N782" i="8"/>
  <c r="N788" i="8"/>
  <c r="N794" i="8"/>
  <c r="N800" i="8"/>
  <c r="N806" i="8"/>
  <c r="N812" i="8"/>
  <c r="N818" i="8"/>
  <c r="N824" i="8"/>
  <c r="N830" i="8"/>
  <c r="N836" i="8"/>
  <c r="N842" i="8"/>
  <c r="N848" i="8"/>
  <c r="N854" i="8"/>
  <c r="N860" i="8"/>
  <c r="N866" i="8"/>
  <c r="N872" i="8"/>
  <c r="N878" i="8"/>
  <c r="N884" i="8"/>
  <c r="N890" i="8"/>
  <c r="N896" i="8"/>
  <c r="N902" i="8"/>
  <c r="N908" i="8"/>
  <c r="N914" i="8"/>
  <c r="N920" i="8"/>
  <c r="N926" i="8"/>
  <c r="N932" i="8"/>
  <c r="N938" i="8"/>
  <c r="N944" i="8"/>
  <c r="N950" i="8"/>
  <c r="N956" i="8"/>
  <c r="N962" i="8"/>
  <c r="N968" i="8"/>
  <c r="N974" i="8"/>
  <c r="AO1119" i="8"/>
  <c r="AH1120" i="8"/>
  <c r="AI1120" i="8"/>
  <c r="AJ1120" i="8"/>
  <c r="AK1120" i="8"/>
  <c r="AL1120" i="8"/>
  <c r="AM1120" i="8"/>
  <c r="AN1120" i="8"/>
  <c r="N501" i="8"/>
  <c r="N507" i="8"/>
  <c r="N513" i="8"/>
  <c r="N519" i="8"/>
  <c r="N525" i="8"/>
  <c r="N531" i="8"/>
  <c r="N537" i="8"/>
  <c r="N543" i="8"/>
  <c r="N549" i="8"/>
  <c r="N555" i="8"/>
  <c r="N561" i="8"/>
  <c r="N567" i="8"/>
  <c r="N573" i="8"/>
  <c r="N579" i="8"/>
  <c r="N585" i="8"/>
  <c r="N591" i="8"/>
  <c r="N597" i="8"/>
  <c r="N603" i="8"/>
  <c r="N609" i="8"/>
  <c r="N615" i="8"/>
  <c r="N621" i="8"/>
  <c r="N627" i="8"/>
  <c r="N633" i="8"/>
  <c r="N639" i="8"/>
  <c r="N645" i="8"/>
  <c r="N651" i="8"/>
  <c r="N657" i="8"/>
  <c r="N663" i="8"/>
  <c r="N669" i="8"/>
  <c r="N675" i="8"/>
  <c r="N681" i="8"/>
  <c r="N687" i="8"/>
  <c r="N693" i="8"/>
  <c r="N699" i="8"/>
  <c r="N705" i="8"/>
  <c r="N711" i="8"/>
  <c r="N717" i="8"/>
  <c r="N723" i="8"/>
  <c r="N729" i="8"/>
  <c r="N735" i="8"/>
  <c r="N741" i="8"/>
  <c r="N747" i="8"/>
  <c r="N753" i="8"/>
  <c r="N759" i="8"/>
  <c r="N765" i="8"/>
  <c r="N771" i="8"/>
  <c r="N777" i="8"/>
  <c r="N783" i="8"/>
  <c r="N789" i="8"/>
  <c r="N795" i="8"/>
  <c r="N801" i="8"/>
  <c r="N807" i="8"/>
  <c r="N813" i="8"/>
  <c r="N819" i="8"/>
  <c r="N825" i="8"/>
  <c r="N831" i="8"/>
  <c r="N837" i="8"/>
  <c r="N843" i="8"/>
  <c r="N849" i="8"/>
  <c r="N855" i="8"/>
  <c r="N861" i="8"/>
  <c r="N867" i="8"/>
  <c r="N873" i="8"/>
  <c r="N879" i="8"/>
  <c r="N885" i="8"/>
  <c r="N891" i="8"/>
  <c r="N897" i="8"/>
  <c r="N903" i="8"/>
  <c r="N909" i="8"/>
  <c r="N915" i="8"/>
  <c r="N921" i="8"/>
  <c r="N927" i="8"/>
  <c r="N933" i="8"/>
  <c r="N939" i="8"/>
  <c r="N945" i="8"/>
  <c r="N951" i="8"/>
  <c r="N957" i="8"/>
  <c r="N963" i="8"/>
  <c r="N969" i="8"/>
  <c r="N975" i="8"/>
  <c r="AO1120" i="8"/>
  <c r="AH1121" i="8"/>
  <c r="AI1121" i="8"/>
  <c r="AJ1121" i="8"/>
  <c r="AK1121" i="8"/>
  <c r="AL1121" i="8"/>
  <c r="AM1121" i="8"/>
  <c r="AN1121" i="8"/>
  <c r="N502" i="8"/>
  <c r="N508" i="8"/>
  <c r="N514" i="8"/>
  <c r="N520" i="8"/>
  <c r="N526" i="8"/>
  <c r="N532" i="8"/>
  <c r="N538" i="8"/>
  <c r="N544" i="8"/>
  <c r="N550" i="8"/>
  <c r="N556" i="8"/>
  <c r="N562" i="8"/>
  <c r="N568" i="8"/>
  <c r="N574" i="8"/>
  <c r="N580" i="8"/>
  <c r="N586" i="8"/>
  <c r="N592" i="8"/>
  <c r="N598" i="8"/>
  <c r="N604" i="8"/>
  <c r="N610" i="8"/>
  <c r="N616" i="8"/>
  <c r="N622" i="8"/>
  <c r="N628" i="8"/>
  <c r="N634" i="8"/>
  <c r="N640" i="8"/>
  <c r="N646" i="8"/>
  <c r="N652" i="8"/>
  <c r="N658" i="8"/>
  <c r="N664" i="8"/>
  <c r="N670" i="8"/>
  <c r="N676" i="8"/>
  <c r="N682" i="8"/>
  <c r="N688" i="8"/>
  <c r="N694" i="8"/>
  <c r="N700" i="8"/>
  <c r="N706" i="8"/>
  <c r="N712" i="8"/>
  <c r="N718" i="8"/>
  <c r="N724" i="8"/>
  <c r="N730" i="8"/>
  <c r="N736" i="8"/>
  <c r="N742" i="8"/>
  <c r="N748" i="8"/>
  <c r="N754" i="8"/>
  <c r="N760" i="8"/>
  <c r="N766" i="8"/>
  <c r="N772" i="8"/>
  <c r="N778" i="8"/>
  <c r="N784" i="8"/>
  <c r="N790" i="8"/>
  <c r="N796" i="8"/>
  <c r="N802" i="8"/>
  <c r="N808" i="8"/>
  <c r="N814" i="8"/>
  <c r="N820" i="8"/>
  <c r="N826" i="8"/>
  <c r="N832" i="8"/>
  <c r="N838" i="8"/>
  <c r="N844" i="8"/>
  <c r="N850" i="8"/>
  <c r="N856" i="8"/>
  <c r="N862" i="8"/>
  <c r="N868" i="8"/>
  <c r="N874" i="8"/>
  <c r="N880" i="8"/>
  <c r="N886" i="8"/>
  <c r="N892" i="8"/>
  <c r="N898" i="8"/>
  <c r="N904" i="8"/>
  <c r="N910" i="8"/>
  <c r="N916" i="8"/>
  <c r="N922" i="8"/>
  <c r="N928" i="8"/>
  <c r="N934" i="8"/>
  <c r="N940" i="8"/>
  <c r="N946" i="8"/>
  <c r="N952" i="8"/>
  <c r="N958" i="8"/>
  <c r="N964" i="8"/>
  <c r="N970" i="8"/>
  <c r="N976" i="8"/>
  <c r="AO1121" i="8"/>
  <c r="AH1122" i="8"/>
  <c r="AI1122" i="8"/>
  <c r="AJ1122" i="8"/>
  <c r="AK1122" i="8"/>
  <c r="AL1122" i="8"/>
  <c r="AM1122" i="8"/>
  <c r="AN1122" i="8"/>
  <c r="N503" i="8"/>
  <c r="N509" i="8"/>
  <c r="N515" i="8"/>
  <c r="N521" i="8"/>
  <c r="N527" i="8"/>
  <c r="N533" i="8"/>
  <c r="N539" i="8"/>
  <c r="N545" i="8"/>
  <c r="N551" i="8"/>
  <c r="N557" i="8"/>
  <c r="N563" i="8"/>
  <c r="N569" i="8"/>
  <c r="N575" i="8"/>
  <c r="N581" i="8"/>
  <c r="N587" i="8"/>
  <c r="N593" i="8"/>
  <c r="N599" i="8"/>
  <c r="N605" i="8"/>
  <c r="N611" i="8"/>
  <c r="N617" i="8"/>
  <c r="N623" i="8"/>
  <c r="N629" i="8"/>
  <c r="N635" i="8"/>
  <c r="N641" i="8"/>
  <c r="N647" i="8"/>
  <c r="N653" i="8"/>
  <c r="N659" i="8"/>
  <c r="N665" i="8"/>
  <c r="N671" i="8"/>
  <c r="N677" i="8"/>
  <c r="N683" i="8"/>
  <c r="N689" i="8"/>
  <c r="N695" i="8"/>
  <c r="N701" i="8"/>
  <c r="N707" i="8"/>
  <c r="N713" i="8"/>
  <c r="N719" i="8"/>
  <c r="N725" i="8"/>
  <c r="N731" i="8"/>
  <c r="N737" i="8"/>
  <c r="N743" i="8"/>
  <c r="N749" i="8"/>
  <c r="N755" i="8"/>
  <c r="N761" i="8"/>
  <c r="N767" i="8"/>
  <c r="N773" i="8"/>
  <c r="N779" i="8"/>
  <c r="N785" i="8"/>
  <c r="N791" i="8"/>
  <c r="N797" i="8"/>
  <c r="N803" i="8"/>
  <c r="N809" i="8"/>
  <c r="N815" i="8"/>
  <c r="N821" i="8"/>
  <c r="N827" i="8"/>
  <c r="N833" i="8"/>
  <c r="N839" i="8"/>
  <c r="N845" i="8"/>
  <c r="N851" i="8"/>
  <c r="N857" i="8"/>
  <c r="N863" i="8"/>
  <c r="N869" i="8"/>
  <c r="N875" i="8"/>
  <c r="N881" i="8"/>
  <c r="N887" i="8"/>
  <c r="N893" i="8"/>
  <c r="N899" i="8"/>
  <c r="N905" i="8"/>
  <c r="N911" i="8"/>
  <c r="N917" i="8"/>
  <c r="N923" i="8"/>
  <c r="N929" i="8"/>
  <c r="N935" i="8"/>
  <c r="N941" i="8"/>
  <c r="N947" i="8"/>
  <c r="N953" i="8"/>
  <c r="N959" i="8"/>
  <c r="N965" i="8"/>
  <c r="N971" i="8"/>
  <c r="N977" i="8"/>
  <c r="AO1122" i="8"/>
  <c r="AH1123" i="8"/>
  <c r="AI1123" i="8"/>
  <c r="AJ1123" i="8"/>
  <c r="AK1123" i="8"/>
  <c r="AL1123" i="8"/>
  <c r="AM1123" i="8"/>
  <c r="AN1123" i="8"/>
  <c r="N504" i="8"/>
  <c r="N510" i="8"/>
  <c r="N516" i="8"/>
  <c r="N522" i="8"/>
  <c r="N528" i="8"/>
  <c r="N534" i="8"/>
  <c r="N540" i="8"/>
  <c r="N546" i="8"/>
  <c r="N552" i="8"/>
  <c r="N558" i="8"/>
  <c r="N564" i="8"/>
  <c r="N570" i="8"/>
  <c r="N576" i="8"/>
  <c r="N582" i="8"/>
  <c r="N588" i="8"/>
  <c r="N594" i="8"/>
  <c r="N600" i="8"/>
  <c r="N606" i="8"/>
  <c r="N612" i="8"/>
  <c r="N618" i="8"/>
  <c r="N624" i="8"/>
  <c r="N630" i="8"/>
  <c r="N636" i="8"/>
  <c r="N642" i="8"/>
  <c r="N648" i="8"/>
  <c r="N654" i="8"/>
  <c r="N660" i="8"/>
  <c r="N666" i="8"/>
  <c r="N672" i="8"/>
  <c r="N678" i="8"/>
  <c r="N684" i="8"/>
  <c r="N690" i="8"/>
  <c r="N696" i="8"/>
  <c r="N702" i="8"/>
  <c r="N708" i="8"/>
  <c r="N714" i="8"/>
  <c r="N720" i="8"/>
  <c r="N726" i="8"/>
  <c r="N732" i="8"/>
  <c r="N738" i="8"/>
  <c r="N744" i="8"/>
  <c r="N750" i="8"/>
  <c r="N756" i="8"/>
  <c r="N762" i="8"/>
  <c r="N768" i="8"/>
  <c r="N774" i="8"/>
  <c r="N780" i="8"/>
  <c r="N786" i="8"/>
  <c r="N792" i="8"/>
  <c r="N798" i="8"/>
  <c r="N804" i="8"/>
  <c r="N810" i="8"/>
  <c r="N816" i="8"/>
  <c r="N822" i="8"/>
  <c r="N828" i="8"/>
  <c r="N834" i="8"/>
  <c r="N840" i="8"/>
  <c r="N846" i="8"/>
  <c r="N852" i="8"/>
  <c r="N858" i="8"/>
  <c r="N864" i="8"/>
  <c r="N870" i="8"/>
  <c r="N876" i="8"/>
  <c r="N882" i="8"/>
  <c r="N888" i="8"/>
  <c r="N894" i="8"/>
  <c r="N900" i="8"/>
  <c r="N906" i="8"/>
  <c r="N912" i="8"/>
  <c r="N918" i="8"/>
  <c r="N924" i="8"/>
  <c r="N930" i="8"/>
  <c r="N936" i="8"/>
  <c r="N942" i="8"/>
  <c r="N948" i="8"/>
  <c r="N954" i="8"/>
  <c r="N960" i="8"/>
  <c r="N966" i="8"/>
  <c r="N972" i="8"/>
  <c r="N978" i="8"/>
  <c r="AO1123" i="8"/>
  <c r="AG1120" i="8"/>
  <c r="AG1121" i="8"/>
  <c r="AG1122" i="8"/>
  <c r="AG1123" i="8"/>
  <c r="AG1119" i="8"/>
  <c r="AG1114" i="8"/>
  <c r="AH1114" i="8"/>
  <c r="AI1114" i="8"/>
  <c r="AJ1114" i="8"/>
  <c r="AK1114" i="8"/>
  <c r="AL1114" i="8"/>
  <c r="AM1114" i="8"/>
  <c r="AN1114" i="8"/>
  <c r="O494" i="8"/>
  <c r="O495" i="8"/>
  <c r="O496" i="8"/>
  <c r="O497" i="8"/>
  <c r="O498" i="8"/>
  <c r="O493" i="8"/>
  <c r="O500" i="8"/>
  <c r="O506" i="8"/>
  <c r="O512" i="8"/>
  <c r="O518" i="8"/>
  <c r="O524" i="8"/>
  <c r="O530" i="8"/>
  <c r="O536" i="8"/>
  <c r="O542" i="8"/>
  <c r="O548" i="8"/>
  <c r="O554" i="8"/>
  <c r="O560" i="8"/>
  <c r="O566" i="8"/>
  <c r="O572" i="8"/>
  <c r="O578" i="8"/>
  <c r="O584" i="8"/>
  <c r="O590" i="8"/>
  <c r="O596" i="8"/>
  <c r="O602" i="8"/>
  <c r="O608" i="8"/>
  <c r="O614" i="8"/>
  <c r="O620" i="8"/>
  <c r="O626" i="8"/>
  <c r="O632" i="8"/>
  <c r="O638" i="8"/>
  <c r="O644" i="8"/>
  <c r="O650" i="8"/>
  <c r="O656" i="8"/>
  <c r="O662" i="8"/>
  <c r="O668" i="8"/>
  <c r="O674" i="8"/>
  <c r="O680" i="8"/>
  <c r="O686" i="8"/>
  <c r="O692" i="8"/>
  <c r="O698" i="8"/>
  <c r="O704" i="8"/>
  <c r="O710" i="8"/>
  <c r="O716" i="8"/>
  <c r="O722" i="8"/>
  <c r="O728" i="8"/>
  <c r="O734" i="8"/>
  <c r="O740" i="8"/>
  <c r="O746" i="8"/>
  <c r="O752" i="8"/>
  <c r="O758" i="8"/>
  <c r="O764" i="8"/>
  <c r="O770" i="8"/>
  <c r="O776" i="8"/>
  <c r="O782" i="8"/>
  <c r="O788" i="8"/>
  <c r="O794" i="8"/>
  <c r="O800" i="8"/>
  <c r="O806" i="8"/>
  <c r="O812" i="8"/>
  <c r="O818" i="8"/>
  <c r="O824" i="8"/>
  <c r="O830" i="8"/>
  <c r="O836" i="8"/>
  <c r="O842" i="8"/>
  <c r="O848" i="8"/>
  <c r="O854" i="8"/>
  <c r="O860" i="8"/>
  <c r="O866" i="8"/>
  <c r="O872" i="8"/>
  <c r="O878" i="8"/>
  <c r="O884" i="8"/>
  <c r="O890" i="8"/>
  <c r="O896" i="8"/>
  <c r="O902" i="8"/>
  <c r="O908" i="8"/>
  <c r="O914" i="8"/>
  <c r="O920" i="8"/>
  <c r="O926" i="8"/>
  <c r="O932" i="8"/>
  <c r="O938" i="8"/>
  <c r="O944" i="8"/>
  <c r="O950" i="8"/>
  <c r="O956" i="8"/>
  <c r="O962" i="8"/>
  <c r="O968" i="8"/>
  <c r="O974" i="8"/>
  <c r="AO1114" i="8"/>
  <c r="AG1115" i="8"/>
  <c r="AH1115" i="8"/>
  <c r="AI1115" i="8"/>
  <c r="AJ1115" i="8"/>
  <c r="AK1115" i="8"/>
  <c r="AL1115" i="8"/>
  <c r="AM1115" i="8"/>
  <c r="AN1115" i="8"/>
  <c r="O501" i="8"/>
  <c r="O507" i="8"/>
  <c r="O513" i="8"/>
  <c r="O519" i="8"/>
  <c r="O525" i="8"/>
  <c r="O531" i="8"/>
  <c r="O537" i="8"/>
  <c r="O543" i="8"/>
  <c r="O549" i="8"/>
  <c r="O555" i="8"/>
  <c r="O561" i="8"/>
  <c r="O567" i="8"/>
  <c r="O573" i="8"/>
  <c r="O579" i="8"/>
  <c r="O585" i="8"/>
  <c r="O591" i="8"/>
  <c r="O597" i="8"/>
  <c r="O603" i="8"/>
  <c r="O609" i="8"/>
  <c r="O615" i="8"/>
  <c r="O621" i="8"/>
  <c r="O627" i="8"/>
  <c r="O633" i="8"/>
  <c r="O639" i="8"/>
  <c r="O645" i="8"/>
  <c r="O651" i="8"/>
  <c r="O657" i="8"/>
  <c r="O663" i="8"/>
  <c r="O669" i="8"/>
  <c r="O675" i="8"/>
  <c r="O681" i="8"/>
  <c r="O687" i="8"/>
  <c r="O693" i="8"/>
  <c r="O699" i="8"/>
  <c r="O705" i="8"/>
  <c r="O711" i="8"/>
  <c r="O717" i="8"/>
  <c r="O723" i="8"/>
  <c r="O729" i="8"/>
  <c r="O735" i="8"/>
  <c r="O741" i="8"/>
  <c r="O747" i="8"/>
  <c r="O753" i="8"/>
  <c r="O759" i="8"/>
  <c r="O765" i="8"/>
  <c r="O771" i="8"/>
  <c r="O777" i="8"/>
  <c r="O783" i="8"/>
  <c r="O789" i="8"/>
  <c r="O795" i="8"/>
  <c r="O801" i="8"/>
  <c r="O807" i="8"/>
  <c r="O813" i="8"/>
  <c r="O819" i="8"/>
  <c r="O825" i="8"/>
  <c r="O831" i="8"/>
  <c r="O837" i="8"/>
  <c r="O843" i="8"/>
  <c r="O849" i="8"/>
  <c r="O855" i="8"/>
  <c r="O861" i="8"/>
  <c r="O867" i="8"/>
  <c r="O873" i="8"/>
  <c r="O879" i="8"/>
  <c r="O885" i="8"/>
  <c r="O891" i="8"/>
  <c r="O897" i="8"/>
  <c r="O903" i="8"/>
  <c r="O909" i="8"/>
  <c r="O915" i="8"/>
  <c r="O921" i="8"/>
  <c r="O927" i="8"/>
  <c r="O933" i="8"/>
  <c r="O939" i="8"/>
  <c r="O945" i="8"/>
  <c r="O951" i="8"/>
  <c r="O957" i="8"/>
  <c r="O963" i="8"/>
  <c r="O969" i="8"/>
  <c r="O975" i="8"/>
  <c r="AO1115" i="8"/>
  <c r="AG1116" i="8"/>
  <c r="AH1116" i="8"/>
  <c r="AI1116" i="8"/>
  <c r="AJ1116" i="8"/>
  <c r="AK1116" i="8"/>
  <c r="AL1116" i="8"/>
  <c r="AM1116" i="8"/>
  <c r="AN1116" i="8"/>
  <c r="O502" i="8"/>
  <c r="O508" i="8"/>
  <c r="O514" i="8"/>
  <c r="O520" i="8"/>
  <c r="O526" i="8"/>
  <c r="O532" i="8"/>
  <c r="O538" i="8"/>
  <c r="O544" i="8"/>
  <c r="O550" i="8"/>
  <c r="O556" i="8"/>
  <c r="O562" i="8"/>
  <c r="O568" i="8"/>
  <c r="O574" i="8"/>
  <c r="O580" i="8"/>
  <c r="O586" i="8"/>
  <c r="O592" i="8"/>
  <c r="O598" i="8"/>
  <c r="O604" i="8"/>
  <c r="O610" i="8"/>
  <c r="O616" i="8"/>
  <c r="O622" i="8"/>
  <c r="O628" i="8"/>
  <c r="O634" i="8"/>
  <c r="O640" i="8"/>
  <c r="O646" i="8"/>
  <c r="O652" i="8"/>
  <c r="O658" i="8"/>
  <c r="O664" i="8"/>
  <c r="O670" i="8"/>
  <c r="O676" i="8"/>
  <c r="O682" i="8"/>
  <c r="O688" i="8"/>
  <c r="O694" i="8"/>
  <c r="O700" i="8"/>
  <c r="O706" i="8"/>
  <c r="O712" i="8"/>
  <c r="O718" i="8"/>
  <c r="O724" i="8"/>
  <c r="O730" i="8"/>
  <c r="O736" i="8"/>
  <c r="O742" i="8"/>
  <c r="O748" i="8"/>
  <c r="O754" i="8"/>
  <c r="O760" i="8"/>
  <c r="O766" i="8"/>
  <c r="O772" i="8"/>
  <c r="O778" i="8"/>
  <c r="O784" i="8"/>
  <c r="O790" i="8"/>
  <c r="O796" i="8"/>
  <c r="O802" i="8"/>
  <c r="O808" i="8"/>
  <c r="O814" i="8"/>
  <c r="O820" i="8"/>
  <c r="O826" i="8"/>
  <c r="O832" i="8"/>
  <c r="O838" i="8"/>
  <c r="O844" i="8"/>
  <c r="O850" i="8"/>
  <c r="O856" i="8"/>
  <c r="O862" i="8"/>
  <c r="O868" i="8"/>
  <c r="O874" i="8"/>
  <c r="O880" i="8"/>
  <c r="O886" i="8"/>
  <c r="O892" i="8"/>
  <c r="O898" i="8"/>
  <c r="O904" i="8"/>
  <c r="O910" i="8"/>
  <c r="O916" i="8"/>
  <c r="O922" i="8"/>
  <c r="O928" i="8"/>
  <c r="O934" i="8"/>
  <c r="O940" i="8"/>
  <c r="O946" i="8"/>
  <c r="O952" i="8"/>
  <c r="O958" i="8"/>
  <c r="O964" i="8"/>
  <c r="O970" i="8"/>
  <c r="O976" i="8"/>
  <c r="AO1116" i="8"/>
  <c r="AG1117" i="8"/>
  <c r="AH1117" i="8"/>
  <c r="AI1117" i="8"/>
  <c r="AJ1117" i="8"/>
  <c r="AK1117" i="8"/>
  <c r="AL1117" i="8"/>
  <c r="AM1117" i="8"/>
  <c r="AN1117" i="8"/>
  <c r="O503" i="8"/>
  <c r="O509" i="8"/>
  <c r="O515" i="8"/>
  <c r="O521" i="8"/>
  <c r="O527" i="8"/>
  <c r="O533" i="8"/>
  <c r="O539" i="8"/>
  <c r="O545" i="8"/>
  <c r="O551" i="8"/>
  <c r="O557" i="8"/>
  <c r="O563" i="8"/>
  <c r="O569" i="8"/>
  <c r="O575" i="8"/>
  <c r="O581" i="8"/>
  <c r="O587" i="8"/>
  <c r="O593" i="8"/>
  <c r="O599" i="8"/>
  <c r="O605" i="8"/>
  <c r="O611" i="8"/>
  <c r="O617" i="8"/>
  <c r="O623" i="8"/>
  <c r="O629" i="8"/>
  <c r="O635" i="8"/>
  <c r="O641" i="8"/>
  <c r="O647" i="8"/>
  <c r="O653" i="8"/>
  <c r="O659" i="8"/>
  <c r="O665" i="8"/>
  <c r="O671" i="8"/>
  <c r="O677" i="8"/>
  <c r="O683" i="8"/>
  <c r="O689" i="8"/>
  <c r="O695" i="8"/>
  <c r="O701" i="8"/>
  <c r="O707" i="8"/>
  <c r="O713" i="8"/>
  <c r="O719" i="8"/>
  <c r="O725" i="8"/>
  <c r="O731" i="8"/>
  <c r="O737" i="8"/>
  <c r="O743" i="8"/>
  <c r="O749" i="8"/>
  <c r="O755" i="8"/>
  <c r="O761" i="8"/>
  <c r="O767" i="8"/>
  <c r="O773" i="8"/>
  <c r="O779" i="8"/>
  <c r="O785" i="8"/>
  <c r="O791" i="8"/>
  <c r="O797" i="8"/>
  <c r="O803" i="8"/>
  <c r="O809" i="8"/>
  <c r="O815" i="8"/>
  <c r="O821" i="8"/>
  <c r="O827" i="8"/>
  <c r="O833" i="8"/>
  <c r="O839" i="8"/>
  <c r="O845" i="8"/>
  <c r="O851" i="8"/>
  <c r="O857" i="8"/>
  <c r="O863" i="8"/>
  <c r="O869" i="8"/>
  <c r="O875" i="8"/>
  <c r="O881" i="8"/>
  <c r="O887" i="8"/>
  <c r="O893" i="8"/>
  <c r="O899" i="8"/>
  <c r="O905" i="8"/>
  <c r="O911" i="8"/>
  <c r="O917" i="8"/>
  <c r="O923" i="8"/>
  <c r="O929" i="8"/>
  <c r="O935" i="8"/>
  <c r="O941" i="8"/>
  <c r="O947" i="8"/>
  <c r="O953" i="8"/>
  <c r="O959" i="8"/>
  <c r="O965" i="8"/>
  <c r="O971" i="8"/>
  <c r="O977" i="8"/>
  <c r="AO1117" i="8"/>
  <c r="AG1118" i="8"/>
  <c r="AH1118" i="8"/>
  <c r="AI1118" i="8"/>
  <c r="AJ1118" i="8"/>
  <c r="AK1118" i="8"/>
  <c r="AL1118" i="8"/>
  <c r="AM1118" i="8"/>
  <c r="AN1118" i="8"/>
  <c r="O504" i="8"/>
  <c r="O510" i="8"/>
  <c r="O516" i="8"/>
  <c r="O522" i="8"/>
  <c r="O528" i="8"/>
  <c r="O534" i="8"/>
  <c r="O540" i="8"/>
  <c r="O546" i="8"/>
  <c r="O552" i="8"/>
  <c r="O558" i="8"/>
  <c r="O564" i="8"/>
  <c r="O570" i="8"/>
  <c r="O576" i="8"/>
  <c r="O582" i="8"/>
  <c r="O588" i="8"/>
  <c r="O594" i="8"/>
  <c r="O600" i="8"/>
  <c r="O606" i="8"/>
  <c r="O612" i="8"/>
  <c r="O618" i="8"/>
  <c r="O624" i="8"/>
  <c r="O630" i="8"/>
  <c r="O636" i="8"/>
  <c r="O642" i="8"/>
  <c r="O648" i="8"/>
  <c r="O654" i="8"/>
  <c r="O660" i="8"/>
  <c r="O666" i="8"/>
  <c r="O672" i="8"/>
  <c r="O678" i="8"/>
  <c r="O684" i="8"/>
  <c r="O690" i="8"/>
  <c r="O696" i="8"/>
  <c r="O702" i="8"/>
  <c r="O708" i="8"/>
  <c r="O714" i="8"/>
  <c r="O720" i="8"/>
  <c r="O726" i="8"/>
  <c r="O732" i="8"/>
  <c r="O738" i="8"/>
  <c r="O744" i="8"/>
  <c r="O750" i="8"/>
  <c r="O756" i="8"/>
  <c r="O762" i="8"/>
  <c r="O768" i="8"/>
  <c r="O774" i="8"/>
  <c r="O780" i="8"/>
  <c r="O786" i="8"/>
  <c r="O792" i="8"/>
  <c r="O798" i="8"/>
  <c r="O804" i="8"/>
  <c r="O810" i="8"/>
  <c r="O816" i="8"/>
  <c r="O822" i="8"/>
  <c r="O828" i="8"/>
  <c r="O834" i="8"/>
  <c r="O840" i="8"/>
  <c r="O846" i="8"/>
  <c r="O852" i="8"/>
  <c r="O858" i="8"/>
  <c r="O864" i="8"/>
  <c r="O870" i="8"/>
  <c r="O876" i="8"/>
  <c r="O882" i="8"/>
  <c r="O888" i="8"/>
  <c r="O894" i="8"/>
  <c r="O900" i="8"/>
  <c r="O906" i="8"/>
  <c r="O912" i="8"/>
  <c r="O918" i="8"/>
  <c r="O924" i="8"/>
  <c r="O930" i="8"/>
  <c r="O936" i="8"/>
  <c r="O942" i="8"/>
  <c r="O948" i="8"/>
  <c r="O954" i="8"/>
  <c r="O960" i="8"/>
  <c r="O966" i="8"/>
  <c r="O972" i="8"/>
  <c r="O978" i="8"/>
  <c r="AO1118" i="8"/>
  <c r="AF1115" i="8"/>
  <c r="AF1116" i="8"/>
  <c r="AF1117" i="8"/>
  <c r="AF1118" i="8"/>
  <c r="AF1114" i="8"/>
  <c r="AF1109" i="8"/>
  <c r="AG1109" i="8"/>
  <c r="AH1109" i="8"/>
  <c r="AI1109" i="8"/>
  <c r="AJ1109" i="8"/>
  <c r="AK1109" i="8"/>
  <c r="AL1109" i="8"/>
  <c r="AM1109" i="8"/>
  <c r="AN1109" i="8"/>
  <c r="P494" i="8"/>
  <c r="P495" i="8"/>
  <c r="P496" i="8"/>
  <c r="P497" i="8"/>
  <c r="P498" i="8"/>
  <c r="P493" i="8"/>
  <c r="P500" i="8"/>
  <c r="P506" i="8"/>
  <c r="P512" i="8"/>
  <c r="P518" i="8"/>
  <c r="P524" i="8"/>
  <c r="P530" i="8"/>
  <c r="P536" i="8"/>
  <c r="P542" i="8"/>
  <c r="P548" i="8"/>
  <c r="P554" i="8"/>
  <c r="P560" i="8"/>
  <c r="P566" i="8"/>
  <c r="P572" i="8"/>
  <c r="P578" i="8"/>
  <c r="P584" i="8"/>
  <c r="P590" i="8"/>
  <c r="P596" i="8"/>
  <c r="P602" i="8"/>
  <c r="P608" i="8"/>
  <c r="P614" i="8"/>
  <c r="P620" i="8"/>
  <c r="P626" i="8"/>
  <c r="P632" i="8"/>
  <c r="P638" i="8"/>
  <c r="P644" i="8"/>
  <c r="P650" i="8"/>
  <c r="P656" i="8"/>
  <c r="P662" i="8"/>
  <c r="P668" i="8"/>
  <c r="P674" i="8"/>
  <c r="P680" i="8"/>
  <c r="P686" i="8"/>
  <c r="P692" i="8"/>
  <c r="P698" i="8"/>
  <c r="P704" i="8"/>
  <c r="P710" i="8"/>
  <c r="P716" i="8"/>
  <c r="P722" i="8"/>
  <c r="P728" i="8"/>
  <c r="P734" i="8"/>
  <c r="P740" i="8"/>
  <c r="P746" i="8"/>
  <c r="P752" i="8"/>
  <c r="P758" i="8"/>
  <c r="P764" i="8"/>
  <c r="P770" i="8"/>
  <c r="P776" i="8"/>
  <c r="P782" i="8"/>
  <c r="P788" i="8"/>
  <c r="P794" i="8"/>
  <c r="P800" i="8"/>
  <c r="P806" i="8"/>
  <c r="P812" i="8"/>
  <c r="P818" i="8"/>
  <c r="P824" i="8"/>
  <c r="P830" i="8"/>
  <c r="P836" i="8"/>
  <c r="P842" i="8"/>
  <c r="P848" i="8"/>
  <c r="P854" i="8"/>
  <c r="P860" i="8"/>
  <c r="P866" i="8"/>
  <c r="P872" i="8"/>
  <c r="P878" i="8"/>
  <c r="P884" i="8"/>
  <c r="P890" i="8"/>
  <c r="P896" i="8"/>
  <c r="P902" i="8"/>
  <c r="P908" i="8"/>
  <c r="P914" i="8"/>
  <c r="P920" i="8"/>
  <c r="P926" i="8"/>
  <c r="P932" i="8"/>
  <c r="P938" i="8"/>
  <c r="P944" i="8"/>
  <c r="P950" i="8"/>
  <c r="P956" i="8"/>
  <c r="P962" i="8"/>
  <c r="P968" i="8"/>
  <c r="P974" i="8"/>
  <c r="AO1109" i="8"/>
  <c r="AF1110" i="8"/>
  <c r="AG1110" i="8"/>
  <c r="AH1110" i="8"/>
  <c r="AI1110" i="8"/>
  <c r="AJ1110" i="8"/>
  <c r="AK1110" i="8"/>
  <c r="AL1110" i="8"/>
  <c r="AM1110" i="8"/>
  <c r="AN1110" i="8"/>
  <c r="P501" i="8"/>
  <c r="P507" i="8"/>
  <c r="P513" i="8"/>
  <c r="P519" i="8"/>
  <c r="P525" i="8"/>
  <c r="P531" i="8"/>
  <c r="P537" i="8"/>
  <c r="P543" i="8"/>
  <c r="P549" i="8"/>
  <c r="P555" i="8"/>
  <c r="P561" i="8"/>
  <c r="P567" i="8"/>
  <c r="P573" i="8"/>
  <c r="P579" i="8"/>
  <c r="P585" i="8"/>
  <c r="P591" i="8"/>
  <c r="P597" i="8"/>
  <c r="P603" i="8"/>
  <c r="P609" i="8"/>
  <c r="P615" i="8"/>
  <c r="P621" i="8"/>
  <c r="P627" i="8"/>
  <c r="P633" i="8"/>
  <c r="P639" i="8"/>
  <c r="P645" i="8"/>
  <c r="P651" i="8"/>
  <c r="P657" i="8"/>
  <c r="P663" i="8"/>
  <c r="P669" i="8"/>
  <c r="P675" i="8"/>
  <c r="P681" i="8"/>
  <c r="P687" i="8"/>
  <c r="P693" i="8"/>
  <c r="P699" i="8"/>
  <c r="P705" i="8"/>
  <c r="P711" i="8"/>
  <c r="P717" i="8"/>
  <c r="P723" i="8"/>
  <c r="P729" i="8"/>
  <c r="P735" i="8"/>
  <c r="P741" i="8"/>
  <c r="P747" i="8"/>
  <c r="P753" i="8"/>
  <c r="P759" i="8"/>
  <c r="P765" i="8"/>
  <c r="P771" i="8"/>
  <c r="P777" i="8"/>
  <c r="P783" i="8"/>
  <c r="P789" i="8"/>
  <c r="P795" i="8"/>
  <c r="P801" i="8"/>
  <c r="P807" i="8"/>
  <c r="P813" i="8"/>
  <c r="P819" i="8"/>
  <c r="P825" i="8"/>
  <c r="P831" i="8"/>
  <c r="P837" i="8"/>
  <c r="P843" i="8"/>
  <c r="P849" i="8"/>
  <c r="P855" i="8"/>
  <c r="P861" i="8"/>
  <c r="P867" i="8"/>
  <c r="P873" i="8"/>
  <c r="P879" i="8"/>
  <c r="P885" i="8"/>
  <c r="P891" i="8"/>
  <c r="P897" i="8"/>
  <c r="P903" i="8"/>
  <c r="P909" i="8"/>
  <c r="P915" i="8"/>
  <c r="P921" i="8"/>
  <c r="P927" i="8"/>
  <c r="P933" i="8"/>
  <c r="P939" i="8"/>
  <c r="P945" i="8"/>
  <c r="P951" i="8"/>
  <c r="P957" i="8"/>
  <c r="P963" i="8"/>
  <c r="P969" i="8"/>
  <c r="P975" i="8"/>
  <c r="AO1110" i="8"/>
  <c r="AF1111" i="8"/>
  <c r="AG1111" i="8"/>
  <c r="AH1111" i="8"/>
  <c r="AI1111" i="8"/>
  <c r="AJ1111" i="8"/>
  <c r="AK1111" i="8"/>
  <c r="AL1111" i="8"/>
  <c r="AM1111" i="8"/>
  <c r="AN1111" i="8"/>
  <c r="P502" i="8"/>
  <c r="P508" i="8"/>
  <c r="P514" i="8"/>
  <c r="P520" i="8"/>
  <c r="P526" i="8"/>
  <c r="P532" i="8"/>
  <c r="P538" i="8"/>
  <c r="P544" i="8"/>
  <c r="P550" i="8"/>
  <c r="P556" i="8"/>
  <c r="P562" i="8"/>
  <c r="P568" i="8"/>
  <c r="P574" i="8"/>
  <c r="P580" i="8"/>
  <c r="P586" i="8"/>
  <c r="P592" i="8"/>
  <c r="P598" i="8"/>
  <c r="P604" i="8"/>
  <c r="P610" i="8"/>
  <c r="P616" i="8"/>
  <c r="P622" i="8"/>
  <c r="P628" i="8"/>
  <c r="P634" i="8"/>
  <c r="P640" i="8"/>
  <c r="P646" i="8"/>
  <c r="P652" i="8"/>
  <c r="P658" i="8"/>
  <c r="P664" i="8"/>
  <c r="P670" i="8"/>
  <c r="P676" i="8"/>
  <c r="P682" i="8"/>
  <c r="P688" i="8"/>
  <c r="P694" i="8"/>
  <c r="P700" i="8"/>
  <c r="P706" i="8"/>
  <c r="P712" i="8"/>
  <c r="P718" i="8"/>
  <c r="P724" i="8"/>
  <c r="P730" i="8"/>
  <c r="P736" i="8"/>
  <c r="P742" i="8"/>
  <c r="P748" i="8"/>
  <c r="P754" i="8"/>
  <c r="P760" i="8"/>
  <c r="P766" i="8"/>
  <c r="P772" i="8"/>
  <c r="P778" i="8"/>
  <c r="P784" i="8"/>
  <c r="P790" i="8"/>
  <c r="P796" i="8"/>
  <c r="P802" i="8"/>
  <c r="P808" i="8"/>
  <c r="P814" i="8"/>
  <c r="P820" i="8"/>
  <c r="P826" i="8"/>
  <c r="P832" i="8"/>
  <c r="P838" i="8"/>
  <c r="P844" i="8"/>
  <c r="P850" i="8"/>
  <c r="P856" i="8"/>
  <c r="P862" i="8"/>
  <c r="P868" i="8"/>
  <c r="P874" i="8"/>
  <c r="P880" i="8"/>
  <c r="P886" i="8"/>
  <c r="P892" i="8"/>
  <c r="P898" i="8"/>
  <c r="P904" i="8"/>
  <c r="P910" i="8"/>
  <c r="P916" i="8"/>
  <c r="P922" i="8"/>
  <c r="P928" i="8"/>
  <c r="P934" i="8"/>
  <c r="P940" i="8"/>
  <c r="P946" i="8"/>
  <c r="P952" i="8"/>
  <c r="P958" i="8"/>
  <c r="P964" i="8"/>
  <c r="P970" i="8"/>
  <c r="P976" i="8"/>
  <c r="AO1111" i="8"/>
  <c r="AF1112" i="8"/>
  <c r="AG1112" i="8"/>
  <c r="AH1112" i="8"/>
  <c r="AI1112" i="8"/>
  <c r="AJ1112" i="8"/>
  <c r="AK1112" i="8"/>
  <c r="AL1112" i="8"/>
  <c r="AM1112" i="8"/>
  <c r="AN1112" i="8"/>
  <c r="P503" i="8"/>
  <c r="P509" i="8"/>
  <c r="P515" i="8"/>
  <c r="P521" i="8"/>
  <c r="P527" i="8"/>
  <c r="P533" i="8"/>
  <c r="P539" i="8"/>
  <c r="P545" i="8"/>
  <c r="P551" i="8"/>
  <c r="P557" i="8"/>
  <c r="P563" i="8"/>
  <c r="P569" i="8"/>
  <c r="P575" i="8"/>
  <c r="P581" i="8"/>
  <c r="P587" i="8"/>
  <c r="P593" i="8"/>
  <c r="P599" i="8"/>
  <c r="P605" i="8"/>
  <c r="P611" i="8"/>
  <c r="P617" i="8"/>
  <c r="P623" i="8"/>
  <c r="P629" i="8"/>
  <c r="P635" i="8"/>
  <c r="P641" i="8"/>
  <c r="P647" i="8"/>
  <c r="P653" i="8"/>
  <c r="P659" i="8"/>
  <c r="P665" i="8"/>
  <c r="P671" i="8"/>
  <c r="P677" i="8"/>
  <c r="P683" i="8"/>
  <c r="P689" i="8"/>
  <c r="P695" i="8"/>
  <c r="P701" i="8"/>
  <c r="P707" i="8"/>
  <c r="P713" i="8"/>
  <c r="P719" i="8"/>
  <c r="P725" i="8"/>
  <c r="P731" i="8"/>
  <c r="P737" i="8"/>
  <c r="P743" i="8"/>
  <c r="P749" i="8"/>
  <c r="P755" i="8"/>
  <c r="P761" i="8"/>
  <c r="P767" i="8"/>
  <c r="P773" i="8"/>
  <c r="P779" i="8"/>
  <c r="P785" i="8"/>
  <c r="P791" i="8"/>
  <c r="P797" i="8"/>
  <c r="P803" i="8"/>
  <c r="P809" i="8"/>
  <c r="P815" i="8"/>
  <c r="P821" i="8"/>
  <c r="P827" i="8"/>
  <c r="P833" i="8"/>
  <c r="P839" i="8"/>
  <c r="P845" i="8"/>
  <c r="P851" i="8"/>
  <c r="P857" i="8"/>
  <c r="P863" i="8"/>
  <c r="P869" i="8"/>
  <c r="P875" i="8"/>
  <c r="P881" i="8"/>
  <c r="P887" i="8"/>
  <c r="P893" i="8"/>
  <c r="P899" i="8"/>
  <c r="P905" i="8"/>
  <c r="P911" i="8"/>
  <c r="P917" i="8"/>
  <c r="P923" i="8"/>
  <c r="P929" i="8"/>
  <c r="P935" i="8"/>
  <c r="P941" i="8"/>
  <c r="P947" i="8"/>
  <c r="P953" i="8"/>
  <c r="P959" i="8"/>
  <c r="P965" i="8"/>
  <c r="P971" i="8"/>
  <c r="P977" i="8"/>
  <c r="AO1112" i="8"/>
  <c r="AF1113" i="8"/>
  <c r="AG1113" i="8"/>
  <c r="AH1113" i="8"/>
  <c r="AI1113" i="8"/>
  <c r="AJ1113" i="8"/>
  <c r="AK1113" i="8"/>
  <c r="AL1113" i="8"/>
  <c r="AM1113" i="8"/>
  <c r="AN1113" i="8"/>
  <c r="P504" i="8"/>
  <c r="P510" i="8"/>
  <c r="P516" i="8"/>
  <c r="P522" i="8"/>
  <c r="P528" i="8"/>
  <c r="P534" i="8"/>
  <c r="P540" i="8"/>
  <c r="P546" i="8"/>
  <c r="P552" i="8"/>
  <c r="P558" i="8"/>
  <c r="P564" i="8"/>
  <c r="P570" i="8"/>
  <c r="P576" i="8"/>
  <c r="P582" i="8"/>
  <c r="P588" i="8"/>
  <c r="P594" i="8"/>
  <c r="P600" i="8"/>
  <c r="P606" i="8"/>
  <c r="P612" i="8"/>
  <c r="P618" i="8"/>
  <c r="P624" i="8"/>
  <c r="P630" i="8"/>
  <c r="P636" i="8"/>
  <c r="P642" i="8"/>
  <c r="P648" i="8"/>
  <c r="P654" i="8"/>
  <c r="P660" i="8"/>
  <c r="P666" i="8"/>
  <c r="P672" i="8"/>
  <c r="P678" i="8"/>
  <c r="P684" i="8"/>
  <c r="P690" i="8"/>
  <c r="P696" i="8"/>
  <c r="P702" i="8"/>
  <c r="P708" i="8"/>
  <c r="P714" i="8"/>
  <c r="P720" i="8"/>
  <c r="P726" i="8"/>
  <c r="P732" i="8"/>
  <c r="P738" i="8"/>
  <c r="P744" i="8"/>
  <c r="P750" i="8"/>
  <c r="P756" i="8"/>
  <c r="P762" i="8"/>
  <c r="P768" i="8"/>
  <c r="P774" i="8"/>
  <c r="P780" i="8"/>
  <c r="P786" i="8"/>
  <c r="P792" i="8"/>
  <c r="P798" i="8"/>
  <c r="P804" i="8"/>
  <c r="P810" i="8"/>
  <c r="P816" i="8"/>
  <c r="P822" i="8"/>
  <c r="P828" i="8"/>
  <c r="P834" i="8"/>
  <c r="P840" i="8"/>
  <c r="P846" i="8"/>
  <c r="P852" i="8"/>
  <c r="P858" i="8"/>
  <c r="P864" i="8"/>
  <c r="P870" i="8"/>
  <c r="P876" i="8"/>
  <c r="P882" i="8"/>
  <c r="P888" i="8"/>
  <c r="P894" i="8"/>
  <c r="P900" i="8"/>
  <c r="P906" i="8"/>
  <c r="P912" i="8"/>
  <c r="P918" i="8"/>
  <c r="P924" i="8"/>
  <c r="P930" i="8"/>
  <c r="P936" i="8"/>
  <c r="P942" i="8"/>
  <c r="P948" i="8"/>
  <c r="P954" i="8"/>
  <c r="P960" i="8"/>
  <c r="P966" i="8"/>
  <c r="P972" i="8"/>
  <c r="P978" i="8"/>
  <c r="AO1113" i="8"/>
  <c r="AE1110" i="8"/>
  <c r="AE1111" i="8"/>
  <c r="AE1112" i="8"/>
  <c r="AE1113" i="8"/>
  <c r="AE1109" i="8"/>
  <c r="AE1104" i="8"/>
  <c r="AF1104" i="8"/>
  <c r="AG1104" i="8"/>
  <c r="AH1104" i="8"/>
  <c r="AI1104" i="8"/>
  <c r="AJ1104" i="8"/>
  <c r="AK1104" i="8"/>
  <c r="AL1104" i="8"/>
  <c r="AM1104" i="8"/>
  <c r="AN1104" i="8"/>
  <c r="Q494" i="8"/>
  <c r="Q495" i="8"/>
  <c r="Q496" i="8"/>
  <c r="Q497" i="8"/>
  <c r="Q498" i="8"/>
  <c r="Q493" i="8"/>
  <c r="Q500" i="8"/>
  <c r="Q506" i="8"/>
  <c r="Q512" i="8"/>
  <c r="Q518" i="8"/>
  <c r="Q524" i="8"/>
  <c r="Q530" i="8"/>
  <c r="Q536" i="8"/>
  <c r="Q542" i="8"/>
  <c r="Q548" i="8"/>
  <c r="Q554" i="8"/>
  <c r="Q560" i="8"/>
  <c r="Q566" i="8"/>
  <c r="Q572" i="8"/>
  <c r="Q578" i="8"/>
  <c r="Q584" i="8"/>
  <c r="Q590" i="8"/>
  <c r="Q596" i="8"/>
  <c r="Q602" i="8"/>
  <c r="Q608" i="8"/>
  <c r="Q614" i="8"/>
  <c r="Q620" i="8"/>
  <c r="Q626" i="8"/>
  <c r="Q632" i="8"/>
  <c r="Q638" i="8"/>
  <c r="Q644" i="8"/>
  <c r="Q650" i="8"/>
  <c r="Q656" i="8"/>
  <c r="Q662" i="8"/>
  <c r="Q668" i="8"/>
  <c r="Q674" i="8"/>
  <c r="Q680" i="8"/>
  <c r="Q686" i="8"/>
  <c r="Q692" i="8"/>
  <c r="Q698" i="8"/>
  <c r="Q704" i="8"/>
  <c r="Q710" i="8"/>
  <c r="Q716" i="8"/>
  <c r="Q722" i="8"/>
  <c r="Q728" i="8"/>
  <c r="Q734" i="8"/>
  <c r="Q740" i="8"/>
  <c r="Q746" i="8"/>
  <c r="Q752" i="8"/>
  <c r="Q758" i="8"/>
  <c r="Q764" i="8"/>
  <c r="Q770" i="8"/>
  <c r="Q776" i="8"/>
  <c r="Q782" i="8"/>
  <c r="Q788" i="8"/>
  <c r="Q794" i="8"/>
  <c r="Q800" i="8"/>
  <c r="Q806" i="8"/>
  <c r="Q812" i="8"/>
  <c r="Q818" i="8"/>
  <c r="Q824" i="8"/>
  <c r="Q830" i="8"/>
  <c r="Q836" i="8"/>
  <c r="Q842" i="8"/>
  <c r="Q848" i="8"/>
  <c r="Q854" i="8"/>
  <c r="Q860" i="8"/>
  <c r="Q866" i="8"/>
  <c r="Q872" i="8"/>
  <c r="Q878" i="8"/>
  <c r="Q884" i="8"/>
  <c r="Q890" i="8"/>
  <c r="Q896" i="8"/>
  <c r="Q902" i="8"/>
  <c r="Q908" i="8"/>
  <c r="Q914" i="8"/>
  <c r="Q920" i="8"/>
  <c r="Q926" i="8"/>
  <c r="Q932" i="8"/>
  <c r="Q938" i="8"/>
  <c r="Q944" i="8"/>
  <c r="Q950" i="8"/>
  <c r="Q956" i="8"/>
  <c r="Q962" i="8"/>
  <c r="Q968" i="8"/>
  <c r="Q974" i="8"/>
  <c r="AO1104" i="8"/>
  <c r="AE1105" i="8"/>
  <c r="AF1105" i="8"/>
  <c r="AG1105" i="8"/>
  <c r="AH1105" i="8"/>
  <c r="AI1105" i="8"/>
  <c r="AJ1105" i="8"/>
  <c r="AK1105" i="8"/>
  <c r="AL1105" i="8"/>
  <c r="AM1105" i="8"/>
  <c r="AN1105" i="8"/>
  <c r="Q501" i="8"/>
  <c r="Q507" i="8"/>
  <c r="Q513" i="8"/>
  <c r="Q519" i="8"/>
  <c r="Q525" i="8"/>
  <c r="Q531" i="8"/>
  <c r="Q537" i="8"/>
  <c r="Q543" i="8"/>
  <c r="Q549" i="8"/>
  <c r="Q555" i="8"/>
  <c r="Q561" i="8"/>
  <c r="Q567" i="8"/>
  <c r="Q573" i="8"/>
  <c r="Q579" i="8"/>
  <c r="Q585" i="8"/>
  <c r="Q591" i="8"/>
  <c r="Q597" i="8"/>
  <c r="Q603" i="8"/>
  <c r="Q609" i="8"/>
  <c r="Q615" i="8"/>
  <c r="Q621" i="8"/>
  <c r="Q627" i="8"/>
  <c r="Q633" i="8"/>
  <c r="Q639" i="8"/>
  <c r="Q645" i="8"/>
  <c r="Q651" i="8"/>
  <c r="Q657" i="8"/>
  <c r="Q663" i="8"/>
  <c r="Q669" i="8"/>
  <c r="Q675" i="8"/>
  <c r="Q681" i="8"/>
  <c r="Q687" i="8"/>
  <c r="Q693" i="8"/>
  <c r="Q699" i="8"/>
  <c r="Q705" i="8"/>
  <c r="Q711" i="8"/>
  <c r="Q717" i="8"/>
  <c r="Q723" i="8"/>
  <c r="Q729" i="8"/>
  <c r="Q735" i="8"/>
  <c r="Q741" i="8"/>
  <c r="Q747" i="8"/>
  <c r="Q753" i="8"/>
  <c r="Q759" i="8"/>
  <c r="Q765" i="8"/>
  <c r="Q771" i="8"/>
  <c r="Q777" i="8"/>
  <c r="Q783" i="8"/>
  <c r="Q789" i="8"/>
  <c r="Q795" i="8"/>
  <c r="Q801" i="8"/>
  <c r="Q807" i="8"/>
  <c r="Q813" i="8"/>
  <c r="Q819" i="8"/>
  <c r="Q825" i="8"/>
  <c r="Q831" i="8"/>
  <c r="Q837" i="8"/>
  <c r="Q843" i="8"/>
  <c r="Q849" i="8"/>
  <c r="Q855" i="8"/>
  <c r="Q861" i="8"/>
  <c r="Q867" i="8"/>
  <c r="Q873" i="8"/>
  <c r="Q879" i="8"/>
  <c r="Q885" i="8"/>
  <c r="Q891" i="8"/>
  <c r="Q897" i="8"/>
  <c r="Q903" i="8"/>
  <c r="Q909" i="8"/>
  <c r="Q915" i="8"/>
  <c r="Q921" i="8"/>
  <c r="Q927" i="8"/>
  <c r="Q933" i="8"/>
  <c r="Q939" i="8"/>
  <c r="Q945" i="8"/>
  <c r="Q951" i="8"/>
  <c r="Q957" i="8"/>
  <c r="Q963" i="8"/>
  <c r="Q969" i="8"/>
  <c r="Q975" i="8"/>
  <c r="AO1105" i="8"/>
  <c r="AE1106" i="8"/>
  <c r="AF1106" i="8"/>
  <c r="AG1106" i="8"/>
  <c r="AH1106" i="8"/>
  <c r="AI1106" i="8"/>
  <c r="AJ1106" i="8"/>
  <c r="AK1106" i="8"/>
  <c r="AL1106" i="8"/>
  <c r="AM1106" i="8"/>
  <c r="AN1106" i="8"/>
  <c r="Q502" i="8"/>
  <c r="Q508" i="8"/>
  <c r="Q514" i="8"/>
  <c r="Q520" i="8"/>
  <c r="Q526" i="8"/>
  <c r="Q532" i="8"/>
  <c r="Q538" i="8"/>
  <c r="Q544" i="8"/>
  <c r="Q550" i="8"/>
  <c r="Q556" i="8"/>
  <c r="Q562" i="8"/>
  <c r="Q568" i="8"/>
  <c r="Q574" i="8"/>
  <c r="Q580" i="8"/>
  <c r="Q586" i="8"/>
  <c r="Q592" i="8"/>
  <c r="Q598" i="8"/>
  <c r="Q604" i="8"/>
  <c r="Q610" i="8"/>
  <c r="Q616" i="8"/>
  <c r="Q622" i="8"/>
  <c r="Q628" i="8"/>
  <c r="Q634" i="8"/>
  <c r="Q640" i="8"/>
  <c r="Q646" i="8"/>
  <c r="Q652" i="8"/>
  <c r="Q658" i="8"/>
  <c r="Q664" i="8"/>
  <c r="Q670" i="8"/>
  <c r="Q676" i="8"/>
  <c r="Q682" i="8"/>
  <c r="Q688" i="8"/>
  <c r="Q694" i="8"/>
  <c r="Q700" i="8"/>
  <c r="Q706" i="8"/>
  <c r="Q712" i="8"/>
  <c r="Q718" i="8"/>
  <c r="Q724" i="8"/>
  <c r="Q730" i="8"/>
  <c r="Q736" i="8"/>
  <c r="Q742" i="8"/>
  <c r="Q748" i="8"/>
  <c r="Q754" i="8"/>
  <c r="Q760" i="8"/>
  <c r="Q766" i="8"/>
  <c r="Q772" i="8"/>
  <c r="Q778" i="8"/>
  <c r="Q784" i="8"/>
  <c r="Q790" i="8"/>
  <c r="Q796" i="8"/>
  <c r="Q802" i="8"/>
  <c r="Q808" i="8"/>
  <c r="Q814" i="8"/>
  <c r="Q820" i="8"/>
  <c r="Q826" i="8"/>
  <c r="Q832" i="8"/>
  <c r="Q838" i="8"/>
  <c r="Q844" i="8"/>
  <c r="Q850" i="8"/>
  <c r="Q856" i="8"/>
  <c r="Q862" i="8"/>
  <c r="Q868" i="8"/>
  <c r="Q874" i="8"/>
  <c r="Q880" i="8"/>
  <c r="Q886" i="8"/>
  <c r="Q892" i="8"/>
  <c r="Q898" i="8"/>
  <c r="Q904" i="8"/>
  <c r="Q910" i="8"/>
  <c r="Q916" i="8"/>
  <c r="Q922" i="8"/>
  <c r="Q928" i="8"/>
  <c r="Q934" i="8"/>
  <c r="Q940" i="8"/>
  <c r="Q946" i="8"/>
  <c r="Q952" i="8"/>
  <c r="Q958" i="8"/>
  <c r="Q964" i="8"/>
  <c r="Q970" i="8"/>
  <c r="Q976" i="8"/>
  <c r="AO1106" i="8"/>
  <c r="AE1107" i="8"/>
  <c r="AF1107" i="8"/>
  <c r="AG1107" i="8"/>
  <c r="AH1107" i="8"/>
  <c r="AI1107" i="8"/>
  <c r="AJ1107" i="8"/>
  <c r="AK1107" i="8"/>
  <c r="AL1107" i="8"/>
  <c r="AM1107" i="8"/>
  <c r="AN1107" i="8"/>
  <c r="Q503" i="8"/>
  <c r="Q509" i="8"/>
  <c r="Q515" i="8"/>
  <c r="Q521" i="8"/>
  <c r="Q527" i="8"/>
  <c r="Q533" i="8"/>
  <c r="Q539" i="8"/>
  <c r="Q545" i="8"/>
  <c r="Q551" i="8"/>
  <c r="Q557" i="8"/>
  <c r="Q563" i="8"/>
  <c r="Q569" i="8"/>
  <c r="Q575" i="8"/>
  <c r="Q581" i="8"/>
  <c r="Q587" i="8"/>
  <c r="Q593" i="8"/>
  <c r="Q599" i="8"/>
  <c r="Q605" i="8"/>
  <c r="Q611" i="8"/>
  <c r="Q617" i="8"/>
  <c r="Q623" i="8"/>
  <c r="Q629" i="8"/>
  <c r="Q635" i="8"/>
  <c r="Q641" i="8"/>
  <c r="Q647" i="8"/>
  <c r="Q653" i="8"/>
  <c r="Q659" i="8"/>
  <c r="Q665" i="8"/>
  <c r="Q671" i="8"/>
  <c r="Q677" i="8"/>
  <c r="Q683" i="8"/>
  <c r="Q689" i="8"/>
  <c r="Q695" i="8"/>
  <c r="Q701" i="8"/>
  <c r="Q707" i="8"/>
  <c r="Q713" i="8"/>
  <c r="Q719" i="8"/>
  <c r="Q725" i="8"/>
  <c r="Q731" i="8"/>
  <c r="Q737" i="8"/>
  <c r="Q743" i="8"/>
  <c r="Q749" i="8"/>
  <c r="Q755" i="8"/>
  <c r="Q761" i="8"/>
  <c r="Q767" i="8"/>
  <c r="Q773" i="8"/>
  <c r="Q779" i="8"/>
  <c r="Q785" i="8"/>
  <c r="Q791" i="8"/>
  <c r="Q797" i="8"/>
  <c r="Q803" i="8"/>
  <c r="Q809" i="8"/>
  <c r="Q815" i="8"/>
  <c r="Q821" i="8"/>
  <c r="Q827" i="8"/>
  <c r="Q833" i="8"/>
  <c r="Q839" i="8"/>
  <c r="Q845" i="8"/>
  <c r="Q851" i="8"/>
  <c r="Q857" i="8"/>
  <c r="Q863" i="8"/>
  <c r="Q869" i="8"/>
  <c r="Q875" i="8"/>
  <c r="Q881" i="8"/>
  <c r="Q887" i="8"/>
  <c r="Q893" i="8"/>
  <c r="Q899" i="8"/>
  <c r="Q905" i="8"/>
  <c r="Q911" i="8"/>
  <c r="Q917" i="8"/>
  <c r="Q923" i="8"/>
  <c r="Q929" i="8"/>
  <c r="Q935" i="8"/>
  <c r="Q941" i="8"/>
  <c r="Q947" i="8"/>
  <c r="Q953" i="8"/>
  <c r="Q959" i="8"/>
  <c r="Q965" i="8"/>
  <c r="Q971" i="8"/>
  <c r="Q977" i="8"/>
  <c r="AO1107" i="8"/>
  <c r="AE1108" i="8"/>
  <c r="AF1108" i="8"/>
  <c r="AG1108" i="8"/>
  <c r="AH1108" i="8"/>
  <c r="AI1108" i="8"/>
  <c r="AJ1108" i="8"/>
  <c r="AK1108" i="8"/>
  <c r="AL1108" i="8"/>
  <c r="AM1108" i="8"/>
  <c r="AN1108" i="8"/>
  <c r="Q504" i="8"/>
  <c r="Q510" i="8"/>
  <c r="Q516" i="8"/>
  <c r="Q522" i="8"/>
  <c r="Q528" i="8"/>
  <c r="Q534" i="8"/>
  <c r="Q540" i="8"/>
  <c r="Q546" i="8"/>
  <c r="Q552" i="8"/>
  <c r="Q558" i="8"/>
  <c r="Q564" i="8"/>
  <c r="Q570" i="8"/>
  <c r="Q576" i="8"/>
  <c r="Q582" i="8"/>
  <c r="Q588" i="8"/>
  <c r="Q594" i="8"/>
  <c r="Q600" i="8"/>
  <c r="Q606" i="8"/>
  <c r="Q612" i="8"/>
  <c r="Q618" i="8"/>
  <c r="Q624" i="8"/>
  <c r="Q630" i="8"/>
  <c r="Q636" i="8"/>
  <c r="Q642" i="8"/>
  <c r="Q648" i="8"/>
  <c r="Q654" i="8"/>
  <c r="Q660" i="8"/>
  <c r="Q666" i="8"/>
  <c r="Q672" i="8"/>
  <c r="Q678" i="8"/>
  <c r="Q684" i="8"/>
  <c r="Q690" i="8"/>
  <c r="Q696" i="8"/>
  <c r="Q702" i="8"/>
  <c r="Q708" i="8"/>
  <c r="Q714" i="8"/>
  <c r="Q720" i="8"/>
  <c r="Q726" i="8"/>
  <c r="Q732" i="8"/>
  <c r="Q738" i="8"/>
  <c r="Q744" i="8"/>
  <c r="Q750" i="8"/>
  <c r="Q756" i="8"/>
  <c r="Q762" i="8"/>
  <c r="Q768" i="8"/>
  <c r="Q774" i="8"/>
  <c r="Q780" i="8"/>
  <c r="Q786" i="8"/>
  <c r="Q792" i="8"/>
  <c r="Q798" i="8"/>
  <c r="Q804" i="8"/>
  <c r="Q810" i="8"/>
  <c r="Q816" i="8"/>
  <c r="Q822" i="8"/>
  <c r="Q828" i="8"/>
  <c r="Q834" i="8"/>
  <c r="Q840" i="8"/>
  <c r="Q846" i="8"/>
  <c r="Q852" i="8"/>
  <c r="Q858" i="8"/>
  <c r="Q864" i="8"/>
  <c r="Q870" i="8"/>
  <c r="Q876" i="8"/>
  <c r="Q882" i="8"/>
  <c r="Q888" i="8"/>
  <c r="Q894" i="8"/>
  <c r="Q900" i="8"/>
  <c r="Q906" i="8"/>
  <c r="Q912" i="8"/>
  <c r="Q918" i="8"/>
  <c r="Q924" i="8"/>
  <c r="Q930" i="8"/>
  <c r="Q936" i="8"/>
  <c r="Q942" i="8"/>
  <c r="Q948" i="8"/>
  <c r="Q954" i="8"/>
  <c r="Q960" i="8"/>
  <c r="Q966" i="8"/>
  <c r="Q972" i="8"/>
  <c r="Q978" i="8"/>
  <c r="AO1108" i="8"/>
  <c r="AD1105" i="8"/>
  <c r="AD1106" i="8"/>
  <c r="AD1107" i="8"/>
  <c r="AD1108" i="8"/>
  <c r="AD1104" i="8"/>
  <c r="I5" i="2"/>
  <c r="M6" i="2"/>
  <c r="M9" i="2"/>
  <c r="AD1099" i="8"/>
  <c r="AE1099" i="8"/>
  <c r="AF1099" i="8"/>
  <c r="AG1099" i="8"/>
  <c r="AH1099" i="8"/>
  <c r="AI1099" i="8"/>
  <c r="AJ1099" i="8"/>
  <c r="AK1099" i="8"/>
  <c r="AL1099" i="8"/>
  <c r="AM1099" i="8"/>
  <c r="AN1099" i="8"/>
  <c r="R494" i="8"/>
  <c r="R495" i="8"/>
  <c r="R496" i="8"/>
  <c r="R497" i="8"/>
  <c r="R498" i="8"/>
  <c r="R493" i="8"/>
  <c r="R500" i="8"/>
  <c r="R506" i="8"/>
  <c r="R512" i="8"/>
  <c r="R518" i="8"/>
  <c r="R524" i="8"/>
  <c r="R530" i="8"/>
  <c r="R536" i="8"/>
  <c r="R542" i="8"/>
  <c r="R548" i="8"/>
  <c r="R554" i="8"/>
  <c r="R560" i="8"/>
  <c r="R566" i="8"/>
  <c r="R572" i="8"/>
  <c r="R578" i="8"/>
  <c r="R584" i="8"/>
  <c r="R590" i="8"/>
  <c r="R596" i="8"/>
  <c r="R602" i="8"/>
  <c r="R608" i="8"/>
  <c r="R614" i="8"/>
  <c r="R620" i="8"/>
  <c r="R626" i="8"/>
  <c r="R632" i="8"/>
  <c r="R638" i="8"/>
  <c r="R644" i="8"/>
  <c r="R650" i="8"/>
  <c r="R656" i="8"/>
  <c r="R662" i="8"/>
  <c r="R668" i="8"/>
  <c r="R674" i="8"/>
  <c r="R680" i="8"/>
  <c r="R686" i="8"/>
  <c r="R692" i="8"/>
  <c r="R698" i="8"/>
  <c r="R704" i="8"/>
  <c r="R710" i="8"/>
  <c r="R716" i="8"/>
  <c r="R722" i="8"/>
  <c r="R728" i="8"/>
  <c r="R734" i="8"/>
  <c r="R740" i="8"/>
  <c r="R746" i="8"/>
  <c r="R752" i="8"/>
  <c r="R758" i="8"/>
  <c r="R764" i="8"/>
  <c r="R770" i="8"/>
  <c r="R776" i="8"/>
  <c r="R782" i="8"/>
  <c r="R788" i="8"/>
  <c r="R794" i="8"/>
  <c r="R800" i="8"/>
  <c r="R806" i="8"/>
  <c r="R812" i="8"/>
  <c r="R818" i="8"/>
  <c r="R824" i="8"/>
  <c r="R830" i="8"/>
  <c r="R836" i="8"/>
  <c r="R842" i="8"/>
  <c r="R848" i="8"/>
  <c r="R854" i="8"/>
  <c r="R860" i="8"/>
  <c r="R866" i="8"/>
  <c r="R872" i="8"/>
  <c r="R878" i="8"/>
  <c r="R884" i="8"/>
  <c r="R890" i="8"/>
  <c r="R896" i="8"/>
  <c r="R902" i="8"/>
  <c r="R908" i="8"/>
  <c r="R914" i="8"/>
  <c r="R920" i="8"/>
  <c r="R926" i="8"/>
  <c r="R932" i="8"/>
  <c r="R938" i="8"/>
  <c r="R944" i="8"/>
  <c r="R950" i="8"/>
  <c r="R956" i="8"/>
  <c r="R962" i="8"/>
  <c r="R968" i="8"/>
  <c r="R974" i="8"/>
  <c r="AO1099" i="8"/>
  <c r="AD1100" i="8"/>
  <c r="AE1100" i="8"/>
  <c r="AF1100" i="8"/>
  <c r="AG1100" i="8"/>
  <c r="AH1100" i="8"/>
  <c r="AI1100" i="8"/>
  <c r="AJ1100" i="8"/>
  <c r="AK1100" i="8"/>
  <c r="AL1100" i="8"/>
  <c r="AM1100" i="8"/>
  <c r="AN1100" i="8"/>
  <c r="R501" i="8"/>
  <c r="R507" i="8"/>
  <c r="R513" i="8"/>
  <c r="R519" i="8"/>
  <c r="R525" i="8"/>
  <c r="R531" i="8"/>
  <c r="R537" i="8"/>
  <c r="R543" i="8"/>
  <c r="R549" i="8"/>
  <c r="R555" i="8"/>
  <c r="R561" i="8"/>
  <c r="R567" i="8"/>
  <c r="R573" i="8"/>
  <c r="R579" i="8"/>
  <c r="R585" i="8"/>
  <c r="R591" i="8"/>
  <c r="R597" i="8"/>
  <c r="R603" i="8"/>
  <c r="R609" i="8"/>
  <c r="R615" i="8"/>
  <c r="R621" i="8"/>
  <c r="R627" i="8"/>
  <c r="R633" i="8"/>
  <c r="R639" i="8"/>
  <c r="R645" i="8"/>
  <c r="R651" i="8"/>
  <c r="R657" i="8"/>
  <c r="R663" i="8"/>
  <c r="R669" i="8"/>
  <c r="R675" i="8"/>
  <c r="R681" i="8"/>
  <c r="R687" i="8"/>
  <c r="R693" i="8"/>
  <c r="R699" i="8"/>
  <c r="R705" i="8"/>
  <c r="R711" i="8"/>
  <c r="R717" i="8"/>
  <c r="R723" i="8"/>
  <c r="R729" i="8"/>
  <c r="R735" i="8"/>
  <c r="R741" i="8"/>
  <c r="R747" i="8"/>
  <c r="R753" i="8"/>
  <c r="R759" i="8"/>
  <c r="R765" i="8"/>
  <c r="R771" i="8"/>
  <c r="R777" i="8"/>
  <c r="R783" i="8"/>
  <c r="R789" i="8"/>
  <c r="R795" i="8"/>
  <c r="R801" i="8"/>
  <c r="R807" i="8"/>
  <c r="R813" i="8"/>
  <c r="R819" i="8"/>
  <c r="R825" i="8"/>
  <c r="R831" i="8"/>
  <c r="R837" i="8"/>
  <c r="R843" i="8"/>
  <c r="R849" i="8"/>
  <c r="R855" i="8"/>
  <c r="R861" i="8"/>
  <c r="R867" i="8"/>
  <c r="R873" i="8"/>
  <c r="R879" i="8"/>
  <c r="R885" i="8"/>
  <c r="R891" i="8"/>
  <c r="R897" i="8"/>
  <c r="R903" i="8"/>
  <c r="R909" i="8"/>
  <c r="R915" i="8"/>
  <c r="R921" i="8"/>
  <c r="R927" i="8"/>
  <c r="R933" i="8"/>
  <c r="R939" i="8"/>
  <c r="R945" i="8"/>
  <c r="R951" i="8"/>
  <c r="R957" i="8"/>
  <c r="R963" i="8"/>
  <c r="R969" i="8"/>
  <c r="R975" i="8"/>
  <c r="AO1100" i="8"/>
  <c r="AD1101" i="8"/>
  <c r="AE1101" i="8"/>
  <c r="AF1101" i="8"/>
  <c r="AG1101" i="8"/>
  <c r="AH1101" i="8"/>
  <c r="AI1101" i="8"/>
  <c r="AJ1101" i="8"/>
  <c r="AK1101" i="8"/>
  <c r="AL1101" i="8"/>
  <c r="AM1101" i="8"/>
  <c r="AN1101" i="8"/>
  <c r="R502" i="8"/>
  <c r="R508" i="8"/>
  <c r="R514" i="8"/>
  <c r="R520" i="8"/>
  <c r="R526" i="8"/>
  <c r="R532" i="8"/>
  <c r="R538" i="8"/>
  <c r="R544" i="8"/>
  <c r="R550" i="8"/>
  <c r="R556" i="8"/>
  <c r="R562" i="8"/>
  <c r="R568" i="8"/>
  <c r="R574" i="8"/>
  <c r="R580" i="8"/>
  <c r="R586" i="8"/>
  <c r="R592" i="8"/>
  <c r="R598" i="8"/>
  <c r="R604" i="8"/>
  <c r="R610" i="8"/>
  <c r="R616" i="8"/>
  <c r="R622" i="8"/>
  <c r="R628" i="8"/>
  <c r="R634" i="8"/>
  <c r="R640" i="8"/>
  <c r="R646" i="8"/>
  <c r="R652" i="8"/>
  <c r="R658" i="8"/>
  <c r="R664" i="8"/>
  <c r="R670" i="8"/>
  <c r="R676" i="8"/>
  <c r="R682" i="8"/>
  <c r="R688" i="8"/>
  <c r="R694" i="8"/>
  <c r="R700" i="8"/>
  <c r="R706" i="8"/>
  <c r="R712" i="8"/>
  <c r="R718" i="8"/>
  <c r="R724" i="8"/>
  <c r="R730" i="8"/>
  <c r="R736" i="8"/>
  <c r="R742" i="8"/>
  <c r="R748" i="8"/>
  <c r="R754" i="8"/>
  <c r="R760" i="8"/>
  <c r="R766" i="8"/>
  <c r="R772" i="8"/>
  <c r="R778" i="8"/>
  <c r="R784" i="8"/>
  <c r="R790" i="8"/>
  <c r="R796" i="8"/>
  <c r="R802" i="8"/>
  <c r="R808" i="8"/>
  <c r="R814" i="8"/>
  <c r="R820" i="8"/>
  <c r="R826" i="8"/>
  <c r="R832" i="8"/>
  <c r="R838" i="8"/>
  <c r="R844" i="8"/>
  <c r="R850" i="8"/>
  <c r="R856" i="8"/>
  <c r="R862" i="8"/>
  <c r="R868" i="8"/>
  <c r="R874" i="8"/>
  <c r="R880" i="8"/>
  <c r="R886" i="8"/>
  <c r="R892" i="8"/>
  <c r="R898" i="8"/>
  <c r="R904" i="8"/>
  <c r="R910" i="8"/>
  <c r="R916" i="8"/>
  <c r="R922" i="8"/>
  <c r="R928" i="8"/>
  <c r="R934" i="8"/>
  <c r="R940" i="8"/>
  <c r="R946" i="8"/>
  <c r="R952" i="8"/>
  <c r="R958" i="8"/>
  <c r="R964" i="8"/>
  <c r="R970" i="8"/>
  <c r="R976" i="8"/>
  <c r="AO1101" i="8"/>
  <c r="AD1102" i="8"/>
  <c r="AE1102" i="8"/>
  <c r="AF1102" i="8"/>
  <c r="AG1102" i="8"/>
  <c r="AH1102" i="8"/>
  <c r="AI1102" i="8"/>
  <c r="AJ1102" i="8"/>
  <c r="AK1102" i="8"/>
  <c r="AL1102" i="8"/>
  <c r="AM1102" i="8"/>
  <c r="AN1102" i="8"/>
  <c r="R503" i="8"/>
  <c r="R509" i="8"/>
  <c r="R515" i="8"/>
  <c r="R521" i="8"/>
  <c r="R527" i="8"/>
  <c r="R533" i="8"/>
  <c r="R539" i="8"/>
  <c r="R545" i="8"/>
  <c r="R551" i="8"/>
  <c r="R557" i="8"/>
  <c r="R563" i="8"/>
  <c r="R569" i="8"/>
  <c r="R575" i="8"/>
  <c r="R581" i="8"/>
  <c r="R587" i="8"/>
  <c r="R593" i="8"/>
  <c r="R599" i="8"/>
  <c r="R605" i="8"/>
  <c r="R611" i="8"/>
  <c r="R617" i="8"/>
  <c r="R623" i="8"/>
  <c r="R629" i="8"/>
  <c r="R635" i="8"/>
  <c r="R641" i="8"/>
  <c r="R647" i="8"/>
  <c r="R653" i="8"/>
  <c r="R659" i="8"/>
  <c r="R665" i="8"/>
  <c r="R671" i="8"/>
  <c r="R677" i="8"/>
  <c r="R683" i="8"/>
  <c r="R689" i="8"/>
  <c r="R695" i="8"/>
  <c r="R701" i="8"/>
  <c r="R707" i="8"/>
  <c r="R713" i="8"/>
  <c r="R719" i="8"/>
  <c r="R725" i="8"/>
  <c r="R731" i="8"/>
  <c r="R737" i="8"/>
  <c r="R743" i="8"/>
  <c r="R749" i="8"/>
  <c r="R755" i="8"/>
  <c r="R761" i="8"/>
  <c r="R767" i="8"/>
  <c r="R773" i="8"/>
  <c r="R779" i="8"/>
  <c r="R785" i="8"/>
  <c r="R791" i="8"/>
  <c r="R797" i="8"/>
  <c r="R803" i="8"/>
  <c r="R809" i="8"/>
  <c r="R815" i="8"/>
  <c r="R821" i="8"/>
  <c r="R827" i="8"/>
  <c r="R833" i="8"/>
  <c r="R839" i="8"/>
  <c r="R845" i="8"/>
  <c r="R851" i="8"/>
  <c r="R857" i="8"/>
  <c r="R863" i="8"/>
  <c r="R869" i="8"/>
  <c r="R875" i="8"/>
  <c r="R881" i="8"/>
  <c r="R887" i="8"/>
  <c r="R893" i="8"/>
  <c r="R899" i="8"/>
  <c r="R905" i="8"/>
  <c r="R911" i="8"/>
  <c r="R917" i="8"/>
  <c r="R923" i="8"/>
  <c r="R929" i="8"/>
  <c r="R935" i="8"/>
  <c r="R941" i="8"/>
  <c r="R947" i="8"/>
  <c r="R953" i="8"/>
  <c r="R959" i="8"/>
  <c r="R965" i="8"/>
  <c r="R971" i="8"/>
  <c r="R977" i="8"/>
  <c r="AO1102" i="8"/>
  <c r="AD1103" i="8"/>
  <c r="AE1103" i="8"/>
  <c r="AF1103" i="8"/>
  <c r="AG1103" i="8"/>
  <c r="AH1103" i="8"/>
  <c r="AI1103" i="8"/>
  <c r="AJ1103" i="8"/>
  <c r="AK1103" i="8"/>
  <c r="AL1103" i="8"/>
  <c r="AM1103" i="8"/>
  <c r="AN1103" i="8"/>
  <c r="R504" i="8"/>
  <c r="R510" i="8"/>
  <c r="R516" i="8"/>
  <c r="R522" i="8"/>
  <c r="R528" i="8"/>
  <c r="R534" i="8"/>
  <c r="R540" i="8"/>
  <c r="R546" i="8"/>
  <c r="R552" i="8"/>
  <c r="R558" i="8"/>
  <c r="R564" i="8"/>
  <c r="R570" i="8"/>
  <c r="R576" i="8"/>
  <c r="R582" i="8"/>
  <c r="R588" i="8"/>
  <c r="R594" i="8"/>
  <c r="R600" i="8"/>
  <c r="R606" i="8"/>
  <c r="R612" i="8"/>
  <c r="R618" i="8"/>
  <c r="R624" i="8"/>
  <c r="R630" i="8"/>
  <c r="R636" i="8"/>
  <c r="R642" i="8"/>
  <c r="R648" i="8"/>
  <c r="R654" i="8"/>
  <c r="R660" i="8"/>
  <c r="R666" i="8"/>
  <c r="R672" i="8"/>
  <c r="R678" i="8"/>
  <c r="R684" i="8"/>
  <c r="R690" i="8"/>
  <c r="R696" i="8"/>
  <c r="R702" i="8"/>
  <c r="R708" i="8"/>
  <c r="R714" i="8"/>
  <c r="R720" i="8"/>
  <c r="R726" i="8"/>
  <c r="R732" i="8"/>
  <c r="R738" i="8"/>
  <c r="R744" i="8"/>
  <c r="R750" i="8"/>
  <c r="R756" i="8"/>
  <c r="R762" i="8"/>
  <c r="R768" i="8"/>
  <c r="R774" i="8"/>
  <c r="R780" i="8"/>
  <c r="R786" i="8"/>
  <c r="R792" i="8"/>
  <c r="R798" i="8"/>
  <c r="R804" i="8"/>
  <c r="R810" i="8"/>
  <c r="R816" i="8"/>
  <c r="R822" i="8"/>
  <c r="R828" i="8"/>
  <c r="R834" i="8"/>
  <c r="R840" i="8"/>
  <c r="R846" i="8"/>
  <c r="R852" i="8"/>
  <c r="R858" i="8"/>
  <c r="R864" i="8"/>
  <c r="R870" i="8"/>
  <c r="R876" i="8"/>
  <c r="R882" i="8"/>
  <c r="R888" i="8"/>
  <c r="R894" i="8"/>
  <c r="R900" i="8"/>
  <c r="R906" i="8"/>
  <c r="R912" i="8"/>
  <c r="R918" i="8"/>
  <c r="R924" i="8"/>
  <c r="R930" i="8"/>
  <c r="R936" i="8"/>
  <c r="R942" i="8"/>
  <c r="R948" i="8"/>
  <c r="R954" i="8"/>
  <c r="R960" i="8"/>
  <c r="R966" i="8"/>
  <c r="R972" i="8"/>
  <c r="R978" i="8"/>
  <c r="AO1103" i="8"/>
  <c r="AC1100" i="8"/>
  <c r="AC1101" i="8"/>
  <c r="AC1102" i="8"/>
  <c r="AC1103" i="8"/>
  <c r="AC1099" i="8"/>
  <c r="AC1094" i="8"/>
  <c r="AD1094" i="8"/>
  <c r="AE1094" i="8"/>
  <c r="AF1094" i="8"/>
  <c r="AG1094" i="8"/>
  <c r="AH1094" i="8"/>
  <c r="AI1094" i="8"/>
  <c r="AJ1094" i="8"/>
  <c r="AK1094" i="8"/>
  <c r="AL1094" i="8"/>
  <c r="AM1094" i="8"/>
  <c r="AN1094" i="8"/>
  <c r="S494" i="8"/>
  <c r="S495" i="8"/>
  <c r="S496" i="8"/>
  <c r="S497" i="8"/>
  <c r="S498" i="8"/>
  <c r="S493" i="8"/>
  <c r="S500" i="8"/>
  <c r="S506" i="8"/>
  <c r="S512" i="8"/>
  <c r="S518" i="8"/>
  <c r="S524" i="8"/>
  <c r="S530" i="8"/>
  <c r="S536" i="8"/>
  <c r="S542" i="8"/>
  <c r="S548" i="8"/>
  <c r="S554" i="8"/>
  <c r="S560" i="8"/>
  <c r="S566" i="8"/>
  <c r="S572" i="8"/>
  <c r="S578" i="8"/>
  <c r="S584" i="8"/>
  <c r="S590" i="8"/>
  <c r="S596" i="8"/>
  <c r="S602" i="8"/>
  <c r="S608" i="8"/>
  <c r="S614" i="8"/>
  <c r="S620" i="8"/>
  <c r="S626" i="8"/>
  <c r="S632" i="8"/>
  <c r="S638" i="8"/>
  <c r="S644" i="8"/>
  <c r="S650" i="8"/>
  <c r="S656" i="8"/>
  <c r="S662" i="8"/>
  <c r="S668" i="8"/>
  <c r="S674" i="8"/>
  <c r="S680" i="8"/>
  <c r="S686" i="8"/>
  <c r="S692" i="8"/>
  <c r="S698" i="8"/>
  <c r="S704" i="8"/>
  <c r="S710" i="8"/>
  <c r="S716" i="8"/>
  <c r="S722" i="8"/>
  <c r="S728" i="8"/>
  <c r="S734" i="8"/>
  <c r="S740" i="8"/>
  <c r="S746" i="8"/>
  <c r="S752" i="8"/>
  <c r="S758" i="8"/>
  <c r="S764" i="8"/>
  <c r="S770" i="8"/>
  <c r="S776" i="8"/>
  <c r="S782" i="8"/>
  <c r="S788" i="8"/>
  <c r="S794" i="8"/>
  <c r="S800" i="8"/>
  <c r="S806" i="8"/>
  <c r="S812" i="8"/>
  <c r="S818" i="8"/>
  <c r="S824" i="8"/>
  <c r="S830" i="8"/>
  <c r="S836" i="8"/>
  <c r="S842" i="8"/>
  <c r="S848" i="8"/>
  <c r="S854" i="8"/>
  <c r="S860" i="8"/>
  <c r="S866" i="8"/>
  <c r="S872" i="8"/>
  <c r="S878" i="8"/>
  <c r="S884" i="8"/>
  <c r="S890" i="8"/>
  <c r="S896" i="8"/>
  <c r="S902" i="8"/>
  <c r="S908" i="8"/>
  <c r="S914" i="8"/>
  <c r="S920" i="8"/>
  <c r="S926" i="8"/>
  <c r="S932" i="8"/>
  <c r="S938" i="8"/>
  <c r="S944" i="8"/>
  <c r="S950" i="8"/>
  <c r="S956" i="8"/>
  <c r="S962" i="8"/>
  <c r="S968" i="8"/>
  <c r="S974" i="8"/>
  <c r="AO1094" i="8"/>
  <c r="AC1095" i="8"/>
  <c r="AD1095" i="8"/>
  <c r="AE1095" i="8"/>
  <c r="AF1095" i="8"/>
  <c r="AG1095" i="8"/>
  <c r="AH1095" i="8"/>
  <c r="AI1095" i="8"/>
  <c r="AJ1095" i="8"/>
  <c r="AK1095" i="8"/>
  <c r="AL1095" i="8"/>
  <c r="AM1095" i="8"/>
  <c r="AN1095" i="8"/>
  <c r="S501" i="8"/>
  <c r="S507" i="8"/>
  <c r="S513" i="8"/>
  <c r="S519" i="8"/>
  <c r="S525" i="8"/>
  <c r="S531" i="8"/>
  <c r="S537" i="8"/>
  <c r="S543" i="8"/>
  <c r="S549" i="8"/>
  <c r="S555" i="8"/>
  <c r="S561" i="8"/>
  <c r="S567" i="8"/>
  <c r="S573" i="8"/>
  <c r="S579" i="8"/>
  <c r="S585" i="8"/>
  <c r="S591" i="8"/>
  <c r="S597" i="8"/>
  <c r="S603" i="8"/>
  <c r="S609" i="8"/>
  <c r="S615" i="8"/>
  <c r="S621" i="8"/>
  <c r="S627" i="8"/>
  <c r="S633" i="8"/>
  <c r="S639" i="8"/>
  <c r="S645" i="8"/>
  <c r="S651" i="8"/>
  <c r="S657" i="8"/>
  <c r="S663" i="8"/>
  <c r="S669" i="8"/>
  <c r="S675" i="8"/>
  <c r="S681" i="8"/>
  <c r="S687" i="8"/>
  <c r="S693" i="8"/>
  <c r="S699" i="8"/>
  <c r="S705" i="8"/>
  <c r="S711" i="8"/>
  <c r="S717" i="8"/>
  <c r="S723" i="8"/>
  <c r="S729" i="8"/>
  <c r="S735" i="8"/>
  <c r="S741" i="8"/>
  <c r="S747" i="8"/>
  <c r="S753" i="8"/>
  <c r="S759" i="8"/>
  <c r="S765" i="8"/>
  <c r="S771" i="8"/>
  <c r="S777" i="8"/>
  <c r="S783" i="8"/>
  <c r="S789" i="8"/>
  <c r="S795" i="8"/>
  <c r="S801" i="8"/>
  <c r="S807" i="8"/>
  <c r="S813" i="8"/>
  <c r="S819" i="8"/>
  <c r="S825" i="8"/>
  <c r="S831" i="8"/>
  <c r="S837" i="8"/>
  <c r="S843" i="8"/>
  <c r="S849" i="8"/>
  <c r="S855" i="8"/>
  <c r="S861" i="8"/>
  <c r="S867" i="8"/>
  <c r="S873" i="8"/>
  <c r="S879" i="8"/>
  <c r="S885" i="8"/>
  <c r="S891" i="8"/>
  <c r="S897" i="8"/>
  <c r="S903" i="8"/>
  <c r="S909" i="8"/>
  <c r="S915" i="8"/>
  <c r="S921" i="8"/>
  <c r="S927" i="8"/>
  <c r="S933" i="8"/>
  <c r="S939" i="8"/>
  <c r="S945" i="8"/>
  <c r="S951" i="8"/>
  <c r="S957" i="8"/>
  <c r="S963" i="8"/>
  <c r="S969" i="8"/>
  <c r="S975" i="8"/>
  <c r="AO1095" i="8"/>
  <c r="AC1096" i="8"/>
  <c r="AD1096" i="8"/>
  <c r="AE1096" i="8"/>
  <c r="AF1096" i="8"/>
  <c r="AG1096" i="8"/>
  <c r="AH1096" i="8"/>
  <c r="AI1096" i="8"/>
  <c r="AJ1096" i="8"/>
  <c r="AK1096" i="8"/>
  <c r="AL1096" i="8"/>
  <c r="AM1096" i="8"/>
  <c r="AN1096" i="8"/>
  <c r="S502" i="8"/>
  <c r="S508" i="8"/>
  <c r="S514" i="8"/>
  <c r="S520" i="8"/>
  <c r="S526" i="8"/>
  <c r="S532" i="8"/>
  <c r="S538" i="8"/>
  <c r="S544" i="8"/>
  <c r="S550" i="8"/>
  <c r="S556" i="8"/>
  <c r="S562" i="8"/>
  <c r="S568" i="8"/>
  <c r="S574" i="8"/>
  <c r="S580" i="8"/>
  <c r="S586" i="8"/>
  <c r="S592" i="8"/>
  <c r="S598" i="8"/>
  <c r="S604" i="8"/>
  <c r="S610" i="8"/>
  <c r="S616" i="8"/>
  <c r="S622" i="8"/>
  <c r="S628" i="8"/>
  <c r="S634" i="8"/>
  <c r="S640" i="8"/>
  <c r="S646" i="8"/>
  <c r="S652" i="8"/>
  <c r="S658" i="8"/>
  <c r="S664" i="8"/>
  <c r="S670" i="8"/>
  <c r="S676" i="8"/>
  <c r="S682" i="8"/>
  <c r="S688" i="8"/>
  <c r="S694" i="8"/>
  <c r="S700" i="8"/>
  <c r="S706" i="8"/>
  <c r="S712" i="8"/>
  <c r="S718" i="8"/>
  <c r="S724" i="8"/>
  <c r="S730" i="8"/>
  <c r="S736" i="8"/>
  <c r="S742" i="8"/>
  <c r="S748" i="8"/>
  <c r="S754" i="8"/>
  <c r="S760" i="8"/>
  <c r="S766" i="8"/>
  <c r="S772" i="8"/>
  <c r="S778" i="8"/>
  <c r="S784" i="8"/>
  <c r="S790" i="8"/>
  <c r="S796" i="8"/>
  <c r="S802" i="8"/>
  <c r="S808" i="8"/>
  <c r="S814" i="8"/>
  <c r="S820" i="8"/>
  <c r="S826" i="8"/>
  <c r="S832" i="8"/>
  <c r="S838" i="8"/>
  <c r="S844" i="8"/>
  <c r="S850" i="8"/>
  <c r="S856" i="8"/>
  <c r="S862" i="8"/>
  <c r="S868" i="8"/>
  <c r="S874" i="8"/>
  <c r="S880" i="8"/>
  <c r="S886" i="8"/>
  <c r="S892" i="8"/>
  <c r="S898" i="8"/>
  <c r="S904" i="8"/>
  <c r="S910" i="8"/>
  <c r="S916" i="8"/>
  <c r="S922" i="8"/>
  <c r="S928" i="8"/>
  <c r="S934" i="8"/>
  <c r="S940" i="8"/>
  <c r="S946" i="8"/>
  <c r="S952" i="8"/>
  <c r="S958" i="8"/>
  <c r="S964" i="8"/>
  <c r="S970" i="8"/>
  <c r="S976" i="8"/>
  <c r="AO1096" i="8"/>
  <c r="AC1097" i="8"/>
  <c r="AD1097" i="8"/>
  <c r="AE1097" i="8"/>
  <c r="AF1097" i="8"/>
  <c r="AG1097" i="8"/>
  <c r="AH1097" i="8"/>
  <c r="AI1097" i="8"/>
  <c r="AJ1097" i="8"/>
  <c r="AK1097" i="8"/>
  <c r="AL1097" i="8"/>
  <c r="AM1097" i="8"/>
  <c r="AN1097" i="8"/>
  <c r="S503" i="8"/>
  <c r="S509" i="8"/>
  <c r="S515" i="8"/>
  <c r="S521" i="8"/>
  <c r="S527" i="8"/>
  <c r="S533" i="8"/>
  <c r="S539" i="8"/>
  <c r="S545" i="8"/>
  <c r="S551" i="8"/>
  <c r="S557" i="8"/>
  <c r="S563" i="8"/>
  <c r="S569" i="8"/>
  <c r="S575" i="8"/>
  <c r="S581" i="8"/>
  <c r="S587" i="8"/>
  <c r="S593" i="8"/>
  <c r="S599" i="8"/>
  <c r="S605" i="8"/>
  <c r="S611" i="8"/>
  <c r="S617" i="8"/>
  <c r="S623" i="8"/>
  <c r="S629" i="8"/>
  <c r="S635" i="8"/>
  <c r="S641" i="8"/>
  <c r="S647" i="8"/>
  <c r="S653" i="8"/>
  <c r="S659" i="8"/>
  <c r="S665" i="8"/>
  <c r="S671" i="8"/>
  <c r="S677" i="8"/>
  <c r="S683" i="8"/>
  <c r="S689" i="8"/>
  <c r="S695" i="8"/>
  <c r="S701" i="8"/>
  <c r="S707" i="8"/>
  <c r="S713" i="8"/>
  <c r="S719" i="8"/>
  <c r="S725" i="8"/>
  <c r="S731" i="8"/>
  <c r="S737" i="8"/>
  <c r="S743" i="8"/>
  <c r="S749" i="8"/>
  <c r="S755" i="8"/>
  <c r="S761" i="8"/>
  <c r="S767" i="8"/>
  <c r="S773" i="8"/>
  <c r="S779" i="8"/>
  <c r="S785" i="8"/>
  <c r="S791" i="8"/>
  <c r="S797" i="8"/>
  <c r="S803" i="8"/>
  <c r="S809" i="8"/>
  <c r="S815" i="8"/>
  <c r="S821" i="8"/>
  <c r="S827" i="8"/>
  <c r="S833" i="8"/>
  <c r="S839" i="8"/>
  <c r="S845" i="8"/>
  <c r="S851" i="8"/>
  <c r="S857" i="8"/>
  <c r="S863" i="8"/>
  <c r="S869" i="8"/>
  <c r="S875" i="8"/>
  <c r="S881" i="8"/>
  <c r="S887" i="8"/>
  <c r="S893" i="8"/>
  <c r="S899" i="8"/>
  <c r="S905" i="8"/>
  <c r="S911" i="8"/>
  <c r="S917" i="8"/>
  <c r="S923" i="8"/>
  <c r="S929" i="8"/>
  <c r="S935" i="8"/>
  <c r="S941" i="8"/>
  <c r="S947" i="8"/>
  <c r="S953" i="8"/>
  <c r="S959" i="8"/>
  <c r="S965" i="8"/>
  <c r="S971" i="8"/>
  <c r="S977" i="8"/>
  <c r="AO1097" i="8"/>
  <c r="AC1098" i="8"/>
  <c r="AD1098" i="8"/>
  <c r="AE1098" i="8"/>
  <c r="AF1098" i="8"/>
  <c r="AG1098" i="8"/>
  <c r="AH1098" i="8"/>
  <c r="AI1098" i="8"/>
  <c r="AJ1098" i="8"/>
  <c r="AK1098" i="8"/>
  <c r="AL1098" i="8"/>
  <c r="AM1098" i="8"/>
  <c r="AN1098" i="8"/>
  <c r="S504" i="8"/>
  <c r="S510" i="8"/>
  <c r="S516" i="8"/>
  <c r="S522" i="8"/>
  <c r="S528" i="8"/>
  <c r="S534" i="8"/>
  <c r="S540" i="8"/>
  <c r="S546" i="8"/>
  <c r="S552" i="8"/>
  <c r="S558" i="8"/>
  <c r="S564" i="8"/>
  <c r="S570" i="8"/>
  <c r="S576" i="8"/>
  <c r="S582" i="8"/>
  <c r="S588" i="8"/>
  <c r="S594" i="8"/>
  <c r="S600" i="8"/>
  <c r="S606" i="8"/>
  <c r="S612" i="8"/>
  <c r="S618" i="8"/>
  <c r="S624" i="8"/>
  <c r="S630" i="8"/>
  <c r="S636" i="8"/>
  <c r="S642" i="8"/>
  <c r="S648" i="8"/>
  <c r="S654" i="8"/>
  <c r="S660" i="8"/>
  <c r="S666" i="8"/>
  <c r="S672" i="8"/>
  <c r="S678" i="8"/>
  <c r="S684" i="8"/>
  <c r="S690" i="8"/>
  <c r="S696" i="8"/>
  <c r="S702" i="8"/>
  <c r="S708" i="8"/>
  <c r="S714" i="8"/>
  <c r="S720" i="8"/>
  <c r="S726" i="8"/>
  <c r="S732" i="8"/>
  <c r="S738" i="8"/>
  <c r="S744" i="8"/>
  <c r="S750" i="8"/>
  <c r="S756" i="8"/>
  <c r="S762" i="8"/>
  <c r="S768" i="8"/>
  <c r="S774" i="8"/>
  <c r="S780" i="8"/>
  <c r="S786" i="8"/>
  <c r="S792" i="8"/>
  <c r="S798" i="8"/>
  <c r="S804" i="8"/>
  <c r="S810" i="8"/>
  <c r="S816" i="8"/>
  <c r="S822" i="8"/>
  <c r="S828" i="8"/>
  <c r="S834" i="8"/>
  <c r="S840" i="8"/>
  <c r="S846" i="8"/>
  <c r="S852" i="8"/>
  <c r="S858" i="8"/>
  <c r="S864" i="8"/>
  <c r="S870" i="8"/>
  <c r="S876" i="8"/>
  <c r="S882" i="8"/>
  <c r="S888" i="8"/>
  <c r="S894" i="8"/>
  <c r="S900" i="8"/>
  <c r="S906" i="8"/>
  <c r="S912" i="8"/>
  <c r="S918" i="8"/>
  <c r="S924" i="8"/>
  <c r="S930" i="8"/>
  <c r="S936" i="8"/>
  <c r="S942" i="8"/>
  <c r="S948" i="8"/>
  <c r="S954" i="8"/>
  <c r="S960" i="8"/>
  <c r="S966" i="8"/>
  <c r="S972" i="8"/>
  <c r="S978" i="8"/>
  <c r="AO1098" i="8"/>
  <c r="AB1095" i="8"/>
  <c r="AB1096" i="8"/>
  <c r="AB1097" i="8"/>
  <c r="AB1098" i="8"/>
  <c r="AB1094" i="8"/>
  <c r="AB1089" i="8"/>
  <c r="AC1089" i="8"/>
  <c r="AD1089" i="8"/>
  <c r="AE1089" i="8"/>
  <c r="AF1089" i="8"/>
  <c r="AG1089" i="8"/>
  <c r="AH1089" i="8"/>
  <c r="AI1089" i="8"/>
  <c r="AJ1089" i="8"/>
  <c r="AK1089" i="8"/>
  <c r="AL1089" i="8"/>
  <c r="AM1089" i="8"/>
  <c r="AN1089" i="8"/>
  <c r="T494" i="8"/>
  <c r="T495" i="8"/>
  <c r="T496" i="8"/>
  <c r="T497" i="8"/>
  <c r="T498" i="8"/>
  <c r="T493" i="8"/>
  <c r="T500" i="8"/>
  <c r="T506" i="8"/>
  <c r="T512" i="8"/>
  <c r="T518" i="8"/>
  <c r="T524" i="8"/>
  <c r="T530" i="8"/>
  <c r="T536" i="8"/>
  <c r="T542" i="8"/>
  <c r="T548" i="8"/>
  <c r="T554" i="8"/>
  <c r="T560" i="8"/>
  <c r="T566" i="8"/>
  <c r="T572" i="8"/>
  <c r="T578" i="8"/>
  <c r="T584" i="8"/>
  <c r="T590" i="8"/>
  <c r="T596" i="8"/>
  <c r="T602" i="8"/>
  <c r="T608" i="8"/>
  <c r="T614" i="8"/>
  <c r="T620" i="8"/>
  <c r="T626" i="8"/>
  <c r="T632" i="8"/>
  <c r="T638" i="8"/>
  <c r="T644" i="8"/>
  <c r="T650" i="8"/>
  <c r="T656" i="8"/>
  <c r="T662" i="8"/>
  <c r="T668" i="8"/>
  <c r="T674" i="8"/>
  <c r="T680" i="8"/>
  <c r="T686" i="8"/>
  <c r="T692" i="8"/>
  <c r="T698" i="8"/>
  <c r="T704" i="8"/>
  <c r="T710" i="8"/>
  <c r="T716" i="8"/>
  <c r="T722" i="8"/>
  <c r="T728" i="8"/>
  <c r="T734" i="8"/>
  <c r="T740" i="8"/>
  <c r="T746" i="8"/>
  <c r="T752" i="8"/>
  <c r="T758" i="8"/>
  <c r="T764" i="8"/>
  <c r="T770" i="8"/>
  <c r="T776" i="8"/>
  <c r="T782" i="8"/>
  <c r="T788" i="8"/>
  <c r="T794" i="8"/>
  <c r="T800" i="8"/>
  <c r="T806" i="8"/>
  <c r="T812" i="8"/>
  <c r="T818" i="8"/>
  <c r="T824" i="8"/>
  <c r="T830" i="8"/>
  <c r="T836" i="8"/>
  <c r="T842" i="8"/>
  <c r="T848" i="8"/>
  <c r="T854" i="8"/>
  <c r="T860" i="8"/>
  <c r="T866" i="8"/>
  <c r="T872" i="8"/>
  <c r="T878" i="8"/>
  <c r="T884" i="8"/>
  <c r="T890" i="8"/>
  <c r="T896" i="8"/>
  <c r="T902" i="8"/>
  <c r="T908" i="8"/>
  <c r="T914" i="8"/>
  <c r="T920" i="8"/>
  <c r="T926" i="8"/>
  <c r="T932" i="8"/>
  <c r="T938" i="8"/>
  <c r="T944" i="8"/>
  <c r="T950" i="8"/>
  <c r="T956" i="8"/>
  <c r="T962" i="8"/>
  <c r="T968" i="8"/>
  <c r="T974" i="8"/>
  <c r="AO1089" i="8"/>
  <c r="AB1090" i="8"/>
  <c r="AC1090" i="8"/>
  <c r="AD1090" i="8"/>
  <c r="AE1090" i="8"/>
  <c r="AF1090" i="8"/>
  <c r="AG1090" i="8"/>
  <c r="AH1090" i="8"/>
  <c r="AI1090" i="8"/>
  <c r="AJ1090" i="8"/>
  <c r="AK1090" i="8"/>
  <c r="AL1090" i="8"/>
  <c r="AM1090" i="8"/>
  <c r="AN1090" i="8"/>
  <c r="T501" i="8"/>
  <c r="T507" i="8"/>
  <c r="T513" i="8"/>
  <c r="T519" i="8"/>
  <c r="T525" i="8"/>
  <c r="T531" i="8"/>
  <c r="T537" i="8"/>
  <c r="T543" i="8"/>
  <c r="T549" i="8"/>
  <c r="T555" i="8"/>
  <c r="T561" i="8"/>
  <c r="T567" i="8"/>
  <c r="T573" i="8"/>
  <c r="T579" i="8"/>
  <c r="T585" i="8"/>
  <c r="T591" i="8"/>
  <c r="T597" i="8"/>
  <c r="T603" i="8"/>
  <c r="T609" i="8"/>
  <c r="T615" i="8"/>
  <c r="T621" i="8"/>
  <c r="T627" i="8"/>
  <c r="T633" i="8"/>
  <c r="T639" i="8"/>
  <c r="T645" i="8"/>
  <c r="T651" i="8"/>
  <c r="T657" i="8"/>
  <c r="T663" i="8"/>
  <c r="T669" i="8"/>
  <c r="T675" i="8"/>
  <c r="T681" i="8"/>
  <c r="T687" i="8"/>
  <c r="T693" i="8"/>
  <c r="T699" i="8"/>
  <c r="T705" i="8"/>
  <c r="T711" i="8"/>
  <c r="T717" i="8"/>
  <c r="T723" i="8"/>
  <c r="T729" i="8"/>
  <c r="T735" i="8"/>
  <c r="T741" i="8"/>
  <c r="T747" i="8"/>
  <c r="T753" i="8"/>
  <c r="T759" i="8"/>
  <c r="T765" i="8"/>
  <c r="T771" i="8"/>
  <c r="T777" i="8"/>
  <c r="T783" i="8"/>
  <c r="T789" i="8"/>
  <c r="T795" i="8"/>
  <c r="T801" i="8"/>
  <c r="T807" i="8"/>
  <c r="T813" i="8"/>
  <c r="T819" i="8"/>
  <c r="T825" i="8"/>
  <c r="T831" i="8"/>
  <c r="T837" i="8"/>
  <c r="T843" i="8"/>
  <c r="T849" i="8"/>
  <c r="T855" i="8"/>
  <c r="T861" i="8"/>
  <c r="T867" i="8"/>
  <c r="T873" i="8"/>
  <c r="T879" i="8"/>
  <c r="T885" i="8"/>
  <c r="T891" i="8"/>
  <c r="T897" i="8"/>
  <c r="T903" i="8"/>
  <c r="T909" i="8"/>
  <c r="T915" i="8"/>
  <c r="T921" i="8"/>
  <c r="T927" i="8"/>
  <c r="T933" i="8"/>
  <c r="T939" i="8"/>
  <c r="T945" i="8"/>
  <c r="T951" i="8"/>
  <c r="T957" i="8"/>
  <c r="T963" i="8"/>
  <c r="T969" i="8"/>
  <c r="T975" i="8"/>
  <c r="AO1090" i="8"/>
  <c r="AB1091" i="8"/>
  <c r="AC1091" i="8"/>
  <c r="AD1091" i="8"/>
  <c r="AE1091" i="8"/>
  <c r="AF1091" i="8"/>
  <c r="AG1091" i="8"/>
  <c r="AH1091" i="8"/>
  <c r="AI1091" i="8"/>
  <c r="AJ1091" i="8"/>
  <c r="AK1091" i="8"/>
  <c r="AL1091" i="8"/>
  <c r="AM1091" i="8"/>
  <c r="AN1091" i="8"/>
  <c r="T502" i="8"/>
  <c r="T508" i="8"/>
  <c r="T514" i="8"/>
  <c r="T520" i="8"/>
  <c r="T526" i="8"/>
  <c r="T532" i="8"/>
  <c r="T538" i="8"/>
  <c r="T544" i="8"/>
  <c r="T550" i="8"/>
  <c r="T556" i="8"/>
  <c r="T562" i="8"/>
  <c r="T568" i="8"/>
  <c r="T574" i="8"/>
  <c r="T580" i="8"/>
  <c r="T586" i="8"/>
  <c r="T592" i="8"/>
  <c r="T598" i="8"/>
  <c r="T604" i="8"/>
  <c r="T610" i="8"/>
  <c r="T616" i="8"/>
  <c r="T622" i="8"/>
  <c r="T628" i="8"/>
  <c r="T634" i="8"/>
  <c r="T640" i="8"/>
  <c r="T646" i="8"/>
  <c r="T652" i="8"/>
  <c r="T658" i="8"/>
  <c r="T664" i="8"/>
  <c r="T670" i="8"/>
  <c r="T676" i="8"/>
  <c r="T682" i="8"/>
  <c r="T688" i="8"/>
  <c r="T694" i="8"/>
  <c r="T700" i="8"/>
  <c r="T706" i="8"/>
  <c r="T712" i="8"/>
  <c r="T718" i="8"/>
  <c r="T724" i="8"/>
  <c r="T730" i="8"/>
  <c r="T736" i="8"/>
  <c r="T742" i="8"/>
  <c r="T748" i="8"/>
  <c r="T754" i="8"/>
  <c r="T760" i="8"/>
  <c r="T766" i="8"/>
  <c r="T772" i="8"/>
  <c r="T778" i="8"/>
  <c r="T784" i="8"/>
  <c r="T790" i="8"/>
  <c r="T796" i="8"/>
  <c r="T802" i="8"/>
  <c r="T808" i="8"/>
  <c r="T814" i="8"/>
  <c r="T820" i="8"/>
  <c r="T826" i="8"/>
  <c r="T832" i="8"/>
  <c r="T838" i="8"/>
  <c r="T844" i="8"/>
  <c r="T850" i="8"/>
  <c r="T856" i="8"/>
  <c r="T862" i="8"/>
  <c r="T868" i="8"/>
  <c r="T874" i="8"/>
  <c r="T880" i="8"/>
  <c r="T886" i="8"/>
  <c r="T892" i="8"/>
  <c r="T898" i="8"/>
  <c r="T904" i="8"/>
  <c r="T910" i="8"/>
  <c r="T916" i="8"/>
  <c r="T922" i="8"/>
  <c r="T928" i="8"/>
  <c r="T934" i="8"/>
  <c r="T940" i="8"/>
  <c r="T946" i="8"/>
  <c r="T952" i="8"/>
  <c r="T958" i="8"/>
  <c r="T964" i="8"/>
  <c r="T970" i="8"/>
  <c r="T976" i="8"/>
  <c r="AO1091" i="8"/>
  <c r="AB1092" i="8"/>
  <c r="AC1092" i="8"/>
  <c r="AD1092" i="8"/>
  <c r="AE1092" i="8"/>
  <c r="AF1092" i="8"/>
  <c r="AG1092" i="8"/>
  <c r="AH1092" i="8"/>
  <c r="AI1092" i="8"/>
  <c r="AJ1092" i="8"/>
  <c r="AK1092" i="8"/>
  <c r="AL1092" i="8"/>
  <c r="AM1092" i="8"/>
  <c r="AN1092" i="8"/>
  <c r="T503" i="8"/>
  <c r="T509" i="8"/>
  <c r="T515" i="8"/>
  <c r="T521" i="8"/>
  <c r="T527" i="8"/>
  <c r="T533" i="8"/>
  <c r="T539" i="8"/>
  <c r="T545" i="8"/>
  <c r="T551" i="8"/>
  <c r="T557" i="8"/>
  <c r="T563" i="8"/>
  <c r="T569" i="8"/>
  <c r="T575" i="8"/>
  <c r="T581" i="8"/>
  <c r="T587" i="8"/>
  <c r="T593" i="8"/>
  <c r="T599" i="8"/>
  <c r="T605" i="8"/>
  <c r="T611" i="8"/>
  <c r="T617" i="8"/>
  <c r="T623" i="8"/>
  <c r="T629" i="8"/>
  <c r="T635" i="8"/>
  <c r="T641" i="8"/>
  <c r="T647" i="8"/>
  <c r="T653" i="8"/>
  <c r="T659" i="8"/>
  <c r="T665" i="8"/>
  <c r="T671" i="8"/>
  <c r="T677" i="8"/>
  <c r="T683" i="8"/>
  <c r="T689" i="8"/>
  <c r="T695" i="8"/>
  <c r="T701" i="8"/>
  <c r="T707" i="8"/>
  <c r="T713" i="8"/>
  <c r="T719" i="8"/>
  <c r="T725" i="8"/>
  <c r="T731" i="8"/>
  <c r="T737" i="8"/>
  <c r="T743" i="8"/>
  <c r="T749" i="8"/>
  <c r="T755" i="8"/>
  <c r="T761" i="8"/>
  <c r="T767" i="8"/>
  <c r="T773" i="8"/>
  <c r="T779" i="8"/>
  <c r="T785" i="8"/>
  <c r="T791" i="8"/>
  <c r="T797" i="8"/>
  <c r="T803" i="8"/>
  <c r="T809" i="8"/>
  <c r="T815" i="8"/>
  <c r="T821" i="8"/>
  <c r="T827" i="8"/>
  <c r="T833" i="8"/>
  <c r="T839" i="8"/>
  <c r="T845" i="8"/>
  <c r="T851" i="8"/>
  <c r="T857" i="8"/>
  <c r="T863" i="8"/>
  <c r="T869" i="8"/>
  <c r="T875" i="8"/>
  <c r="T881" i="8"/>
  <c r="T887" i="8"/>
  <c r="T893" i="8"/>
  <c r="T899" i="8"/>
  <c r="T905" i="8"/>
  <c r="T911" i="8"/>
  <c r="T917" i="8"/>
  <c r="T923" i="8"/>
  <c r="T929" i="8"/>
  <c r="T935" i="8"/>
  <c r="T941" i="8"/>
  <c r="T947" i="8"/>
  <c r="T953" i="8"/>
  <c r="T959" i="8"/>
  <c r="T965" i="8"/>
  <c r="T971" i="8"/>
  <c r="T977" i="8"/>
  <c r="AO1092" i="8"/>
  <c r="AB1093" i="8"/>
  <c r="AC1093" i="8"/>
  <c r="AD1093" i="8"/>
  <c r="AE1093" i="8"/>
  <c r="AF1093" i="8"/>
  <c r="AG1093" i="8"/>
  <c r="AH1093" i="8"/>
  <c r="AI1093" i="8"/>
  <c r="AJ1093" i="8"/>
  <c r="AK1093" i="8"/>
  <c r="AL1093" i="8"/>
  <c r="AM1093" i="8"/>
  <c r="AN1093" i="8"/>
  <c r="T504" i="8"/>
  <c r="T510" i="8"/>
  <c r="T516" i="8"/>
  <c r="T522" i="8"/>
  <c r="T528" i="8"/>
  <c r="T534" i="8"/>
  <c r="T540" i="8"/>
  <c r="T546" i="8"/>
  <c r="T552" i="8"/>
  <c r="T558" i="8"/>
  <c r="T564" i="8"/>
  <c r="T570" i="8"/>
  <c r="T576" i="8"/>
  <c r="T582" i="8"/>
  <c r="T588" i="8"/>
  <c r="T594" i="8"/>
  <c r="T600" i="8"/>
  <c r="T606" i="8"/>
  <c r="T612" i="8"/>
  <c r="T618" i="8"/>
  <c r="T624" i="8"/>
  <c r="T630" i="8"/>
  <c r="T636" i="8"/>
  <c r="T642" i="8"/>
  <c r="T648" i="8"/>
  <c r="T654" i="8"/>
  <c r="T660" i="8"/>
  <c r="T666" i="8"/>
  <c r="T672" i="8"/>
  <c r="T678" i="8"/>
  <c r="T684" i="8"/>
  <c r="T690" i="8"/>
  <c r="T696" i="8"/>
  <c r="T702" i="8"/>
  <c r="T708" i="8"/>
  <c r="T714" i="8"/>
  <c r="T720" i="8"/>
  <c r="T726" i="8"/>
  <c r="T732" i="8"/>
  <c r="T738" i="8"/>
  <c r="T744" i="8"/>
  <c r="T750" i="8"/>
  <c r="T756" i="8"/>
  <c r="T762" i="8"/>
  <c r="T768" i="8"/>
  <c r="T774" i="8"/>
  <c r="T780" i="8"/>
  <c r="T786" i="8"/>
  <c r="T792" i="8"/>
  <c r="T798" i="8"/>
  <c r="T804" i="8"/>
  <c r="T810" i="8"/>
  <c r="T816" i="8"/>
  <c r="T822" i="8"/>
  <c r="T828" i="8"/>
  <c r="T834" i="8"/>
  <c r="T840" i="8"/>
  <c r="T846" i="8"/>
  <c r="T852" i="8"/>
  <c r="T858" i="8"/>
  <c r="T864" i="8"/>
  <c r="T870" i="8"/>
  <c r="T876" i="8"/>
  <c r="T882" i="8"/>
  <c r="T888" i="8"/>
  <c r="T894" i="8"/>
  <c r="T900" i="8"/>
  <c r="T906" i="8"/>
  <c r="T912" i="8"/>
  <c r="T918" i="8"/>
  <c r="T924" i="8"/>
  <c r="T930" i="8"/>
  <c r="T936" i="8"/>
  <c r="T942" i="8"/>
  <c r="T948" i="8"/>
  <c r="T954" i="8"/>
  <c r="T960" i="8"/>
  <c r="T966" i="8"/>
  <c r="T972" i="8"/>
  <c r="T978" i="8"/>
  <c r="AO1093" i="8"/>
  <c r="AA1090" i="8"/>
  <c r="AA1091" i="8"/>
  <c r="AA1092" i="8"/>
  <c r="AA1093" i="8"/>
  <c r="AA1089" i="8"/>
  <c r="AA1084" i="8"/>
  <c r="AB1084" i="8"/>
  <c r="AC1084" i="8"/>
  <c r="AD1084" i="8"/>
  <c r="AE1084" i="8"/>
  <c r="AF1084" i="8"/>
  <c r="AG1084" i="8"/>
  <c r="AH1084" i="8"/>
  <c r="AI1084" i="8"/>
  <c r="AJ1084" i="8"/>
  <c r="AK1084" i="8"/>
  <c r="AL1084" i="8"/>
  <c r="AM1084" i="8"/>
  <c r="AN1084" i="8"/>
  <c r="U494" i="8"/>
  <c r="U495" i="8"/>
  <c r="U496" i="8"/>
  <c r="U497" i="8"/>
  <c r="U498" i="8"/>
  <c r="U493" i="8"/>
  <c r="U500" i="8"/>
  <c r="U506" i="8"/>
  <c r="U512" i="8"/>
  <c r="U518" i="8"/>
  <c r="U524" i="8"/>
  <c r="U530" i="8"/>
  <c r="U536" i="8"/>
  <c r="U542" i="8"/>
  <c r="U548" i="8"/>
  <c r="U554" i="8"/>
  <c r="U560" i="8"/>
  <c r="U566" i="8"/>
  <c r="U572" i="8"/>
  <c r="U578" i="8"/>
  <c r="U584" i="8"/>
  <c r="U590" i="8"/>
  <c r="U596" i="8"/>
  <c r="U602" i="8"/>
  <c r="U608" i="8"/>
  <c r="U614" i="8"/>
  <c r="U620" i="8"/>
  <c r="U626" i="8"/>
  <c r="U632" i="8"/>
  <c r="U638" i="8"/>
  <c r="U644" i="8"/>
  <c r="U650" i="8"/>
  <c r="U656" i="8"/>
  <c r="U662" i="8"/>
  <c r="U668" i="8"/>
  <c r="U674" i="8"/>
  <c r="U680" i="8"/>
  <c r="U686" i="8"/>
  <c r="U692" i="8"/>
  <c r="U698" i="8"/>
  <c r="U704" i="8"/>
  <c r="U710" i="8"/>
  <c r="U716" i="8"/>
  <c r="U722" i="8"/>
  <c r="U728" i="8"/>
  <c r="U734" i="8"/>
  <c r="U740" i="8"/>
  <c r="U746" i="8"/>
  <c r="U752" i="8"/>
  <c r="U758" i="8"/>
  <c r="U764" i="8"/>
  <c r="U770" i="8"/>
  <c r="U776" i="8"/>
  <c r="U782" i="8"/>
  <c r="U788" i="8"/>
  <c r="U794" i="8"/>
  <c r="U800" i="8"/>
  <c r="U806" i="8"/>
  <c r="U812" i="8"/>
  <c r="U818" i="8"/>
  <c r="U824" i="8"/>
  <c r="U830" i="8"/>
  <c r="U836" i="8"/>
  <c r="U842" i="8"/>
  <c r="U848" i="8"/>
  <c r="U854" i="8"/>
  <c r="U860" i="8"/>
  <c r="U866" i="8"/>
  <c r="U872" i="8"/>
  <c r="U878" i="8"/>
  <c r="U884" i="8"/>
  <c r="U890" i="8"/>
  <c r="U896" i="8"/>
  <c r="U902" i="8"/>
  <c r="U908" i="8"/>
  <c r="U914" i="8"/>
  <c r="U920" i="8"/>
  <c r="U926" i="8"/>
  <c r="U932" i="8"/>
  <c r="U938" i="8"/>
  <c r="U944" i="8"/>
  <c r="U950" i="8"/>
  <c r="U956" i="8"/>
  <c r="U962" i="8"/>
  <c r="U968" i="8"/>
  <c r="U974" i="8"/>
  <c r="AO1084" i="8"/>
  <c r="AA1085" i="8"/>
  <c r="AB1085" i="8"/>
  <c r="AC1085" i="8"/>
  <c r="AD1085" i="8"/>
  <c r="AE1085" i="8"/>
  <c r="AF1085" i="8"/>
  <c r="AG1085" i="8"/>
  <c r="AH1085" i="8"/>
  <c r="AI1085" i="8"/>
  <c r="AJ1085" i="8"/>
  <c r="AK1085" i="8"/>
  <c r="AL1085" i="8"/>
  <c r="AM1085" i="8"/>
  <c r="AN1085" i="8"/>
  <c r="U501" i="8"/>
  <c r="U507" i="8"/>
  <c r="U513" i="8"/>
  <c r="U519" i="8"/>
  <c r="U525" i="8"/>
  <c r="U531" i="8"/>
  <c r="U537" i="8"/>
  <c r="U543" i="8"/>
  <c r="U549" i="8"/>
  <c r="U555" i="8"/>
  <c r="U561" i="8"/>
  <c r="U567" i="8"/>
  <c r="U573" i="8"/>
  <c r="U579" i="8"/>
  <c r="U585" i="8"/>
  <c r="U591" i="8"/>
  <c r="U597" i="8"/>
  <c r="U603" i="8"/>
  <c r="U609" i="8"/>
  <c r="U615" i="8"/>
  <c r="U621" i="8"/>
  <c r="U627" i="8"/>
  <c r="U633" i="8"/>
  <c r="U639" i="8"/>
  <c r="U645" i="8"/>
  <c r="U651" i="8"/>
  <c r="U657" i="8"/>
  <c r="U663" i="8"/>
  <c r="U669" i="8"/>
  <c r="U675" i="8"/>
  <c r="U681" i="8"/>
  <c r="U687" i="8"/>
  <c r="U693" i="8"/>
  <c r="U699" i="8"/>
  <c r="U705" i="8"/>
  <c r="U711" i="8"/>
  <c r="U717" i="8"/>
  <c r="U723" i="8"/>
  <c r="U729" i="8"/>
  <c r="U735" i="8"/>
  <c r="U741" i="8"/>
  <c r="U747" i="8"/>
  <c r="U753" i="8"/>
  <c r="U759" i="8"/>
  <c r="U765" i="8"/>
  <c r="U771" i="8"/>
  <c r="U777" i="8"/>
  <c r="U783" i="8"/>
  <c r="U789" i="8"/>
  <c r="U795" i="8"/>
  <c r="U801" i="8"/>
  <c r="U807" i="8"/>
  <c r="U813" i="8"/>
  <c r="U819" i="8"/>
  <c r="U825" i="8"/>
  <c r="U831" i="8"/>
  <c r="U837" i="8"/>
  <c r="U843" i="8"/>
  <c r="U849" i="8"/>
  <c r="U855" i="8"/>
  <c r="U861" i="8"/>
  <c r="U867" i="8"/>
  <c r="U873" i="8"/>
  <c r="U879" i="8"/>
  <c r="U885" i="8"/>
  <c r="U891" i="8"/>
  <c r="U897" i="8"/>
  <c r="U903" i="8"/>
  <c r="U909" i="8"/>
  <c r="U915" i="8"/>
  <c r="U921" i="8"/>
  <c r="U927" i="8"/>
  <c r="U933" i="8"/>
  <c r="U939" i="8"/>
  <c r="U945" i="8"/>
  <c r="U951" i="8"/>
  <c r="U957" i="8"/>
  <c r="U963" i="8"/>
  <c r="U969" i="8"/>
  <c r="U975" i="8"/>
  <c r="AO1085" i="8"/>
  <c r="AA1086" i="8"/>
  <c r="AB1086" i="8"/>
  <c r="AC1086" i="8"/>
  <c r="AD1086" i="8"/>
  <c r="AE1086" i="8"/>
  <c r="AF1086" i="8"/>
  <c r="AG1086" i="8"/>
  <c r="AH1086" i="8"/>
  <c r="AI1086" i="8"/>
  <c r="AJ1086" i="8"/>
  <c r="AK1086" i="8"/>
  <c r="AL1086" i="8"/>
  <c r="AM1086" i="8"/>
  <c r="AN1086" i="8"/>
  <c r="U502" i="8"/>
  <c r="U508" i="8"/>
  <c r="U514" i="8"/>
  <c r="U520" i="8"/>
  <c r="U526" i="8"/>
  <c r="U532" i="8"/>
  <c r="U538" i="8"/>
  <c r="U544" i="8"/>
  <c r="U550" i="8"/>
  <c r="U556" i="8"/>
  <c r="U562" i="8"/>
  <c r="U568" i="8"/>
  <c r="U574" i="8"/>
  <c r="U580" i="8"/>
  <c r="U586" i="8"/>
  <c r="U592" i="8"/>
  <c r="U598" i="8"/>
  <c r="U604" i="8"/>
  <c r="U610" i="8"/>
  <c r="U616" i="8"/>
  <c r="U622" i="8"/>
  <c r="U628" i="8"/>
  <c r="U634" i="8"/>
  <c r="U640" i="8"/>
  <c r="U646" i="8"/>
  <c r="U652" i="8"/>
  <c r="U658" i="8"/>
  <c r="U664" i="8"/>
  <c r="U670" i="8"/>
  <c r="U676" i="8"/>
  <c r="U682" i="8"/>
  <c r="U688" i="8"/>
  <c r="U694" i="8"/>
  <c r="U700" i="8"/>
  <c r="U706" i="8"/>
  <c r="U712" i="8"/>
  <c r="U718" i="8"/>
  <c r="U724" i="8"/>
  <c r="U730" i="8"/>
  <c r="U736" i="8"/>
  <c r="U742" i="8"/>
  <c r="U748" i="8"/>
  <c r="U754" i="8"/>
  <c r="U760" i="8"/>
  <c r="U766" i="8"/>
  <c r="U772" i="8"/>
  <c r="U778" i="8"/>
  <c r="U784" i="8"/>
  <c r="U790" i="8"/>
  <c r="U796" i="8"/>
  <c r="U802" i="8"/>
  <c r="U808" i="8"/>
  <c r="U814" i="8"/>
  <c r="U820" i="8"/>
  <c r="U826" i="8"/>
  <c r="U832" i="8"/>
  <c r="U838" i="8"/>
  <c r="U844" i="8"/>
  <c r="U850" i="8"/>
  <c r="U856" i="8"/>
  <c r="U862" i="8"/>
  <c r="U868" i="8"/>
  <c r="U874" i="8"/>
  <c r="U880" i="8"/>
  <c r="U886" i="8"/>
  <c r="U892" i="8"/>
  <c r="U898" i="8"/>
  <c r="U904" i="8"/>
  <c r="U910" i="8"/>
  <c r="U916" i="8"/>
  <c r="U922" i="8"/>
  <c r="U928" i="8"/>
  <c r="U934" i="8"/>
  <c r="U940" i="8"/>
  <c r="U946" i="8"/>
  <c r="U952" i="8"/>
  <c r="U958" i="8"/>
  <c r="U964" i="8"/>
  <c r="U970" i="8"/>
  <c r="U976" i="8"/>
  <c r="AO1086" i="8"/>
  <c r="AA1087" i="8"/>
  <c r="AB1087" i="8"/>
  <c r="AC1087" i="8"/>
  <c r="AD1087" i="8"/>
  <c r="AE1087" i="8"/>
  <c r="AF1087" i="8"/>
  <c r="AG1087" i="8"/>
  <c r="AH1087" i="8"/>
  <c r="AI1087" i="8"/>
  <c r="AJ1087" i="8"/>
  <c r="AK1087" i="8"/>
  <c r="AL1087" i="8"/>
  <c r="AM1087" i="8"/>
  <c r="AN1087" i="8"/>
  <c r="U503" i="8"/>
  <c r="U509" i="8"/>
  <c r="U515" i="8"/>
  <c r="U521" i="8"/>
  <c r="U527" i="8"/>
  <c r="U533" i="8"/>
  <c r="U539" i="8"/>
  <c r="U545" i="8"/>
  <c r="U551" i="8"/>
  <c r="U557" i="8"/>
  <c r="U563" i="8"/>
  <c r="U569" i="8"/>
  <c r="U575" i="8"/>
  <c r="U581" i="8"/>
  <c r="U587" i="8"/>
  <c r="U593" i="8"/>
  <c r="U599" i="8"/>
  <c r="U605" i="8"/>
  <c r="U611" i="8"/>
  <c r="U617" i="8"/>
  <c r="U623" i="8"/>
  <c r="U629" i="8"/>
  <c r="U635" i="8"/>
  <c r="U641" i="8"/>
  <c r="U647" i="8"/>
  <c r="U653" i="8"/>
  <c r="U659" i="8"/>
  <c r="U665" i="8"/>
  <c r="U671" i="8"/>
  <c r="U677" i="8"/>
  <c r="U683" i="8"/>
  <c r="U689" i="8"/>
  <c r="U695" i="8"/>
  <c r="U701" i="8"/>
  <c r="U707" i="8"/>
  <c r="U713" i="8"/>
  <c r="U719" i="8"/>
  <c r="U725" i="8"/>
  <c r="U731" i="8"/>
  <c r="U737" i="8"/>
  <c r="U743" i="8"/>
  <c r="U749" i="8"/>
  <c r="U755" i="8"/>
  <c r="U761" i="8"/>
  <c r="U767" i="8"/>
  <c r="U773" i="8"/>
  <c r="U779" i="8"/>
  <c r="U785" i="8"/>
  <c r="U791" i="8"/>
  <c r="U797" i="8"/>
  <c r="U803" i="8"/>
  <c r="U809" i="8"/>
  <c r="U815" i="8"/>
  <c r="U821" i="8"/>
  <c r="U827" i="8"/>
  <c r="U833" i="8"/>
  <c r="U839" i="8"/>
  <c r="U845" i="8"/>
  <c r="U851" i="8"/>
  <c r="U857" i="8"/>
  <c r="U863" i="8"/>
  <c r="U869" i="8"/>
  <c r="U875" i="8"/>
  <c r="U881" i="8"/>
  <c r="U887" i="8"/>
  <c r="U893" i="8"/>
  <c r="U899" i="8"/>
  <c r="U905" i="8"/>
  <c r="U911" i="8"/>
  <c r="U917" i="8"/>
  <c r="U923" i="8"/>
  <c r="U929" i="8"/>
  <c r="U935" i="8"/>
  <c r="U941" i="8"/>
  <c r="U947" i="8"/>
  <c r="U953" i="8"/>
  <c r="U959" i="8"/>
  <c r="U965" i="8"/>
  <c r="U971" i="8"/>
  <c r="U977" i="8"/>
  <c r="AO1087" i="8"/>
  <c r="AA1088" i="8"/>
  <c r="AB1088" i="8"/>
  <c r="AC1088" i="8"/>
  <c r="AD1088" i="8"/>
  <c r="AE1088" i="8"/>
  <c r="AF1088" i="8"/>
  <c r="AG1088" i="8"/>
  <c r="AH1088" i="8"/>
  <c r="AI1088" i="8"/>
  <c r="AJ1088" i="8"/>
  <c r="AK1088" i="8"/>
  <c r="AL1088" i="8"/>
  <c r="AM1088" i="8"/>
  <c r="AN1088" i="8"/>
  <c r="U504" i="8"/>
  <c r="U510" i="8"/>
  <c r="U516" i="8"/>
  <c r="U522" i="8"/>
  <c r="U528" i="8"/>
  <c r="U534" i="8"/>
  <c r="U540" i="8"/>
  <c r="U546" i="8"/>
  <c r="U552" i="8"/>
  <c r="U558" i="8"/>
  <c r="U564" i="8"/>
  <c r="U570" i="8"/>
  <c r="U576" i="8"/>
  <c r="U582" i="8"/>
  <c r="U588" i="8"/>
  <c r="U594" i="8"/>
  <c r="U600" i="8"/>
  <c r="U606" i="8"/>
  <c r="U612" i="8"/>
  <c r="U618" i="8"/>
  <c r="U624" i="8"/>
  <c r="U630" i="8"/>
  <c r="U636" i="8"/>
  <c r="U642" i="8"/>
  <c r="U648" i="8"/>
  <c r="U654" i="8"/>
  <c r="U660" i="8"/>
  <c r="U666" i="8"/>
  <c r="U672" i="8"/>
  <c r="U678" i="8"/>
  <c r="U684" i="8"/>
  <c r="U690" i="8"/>
  <c r="U696" i="8"/>
  <c r="U702" i="8"/>
  <c r="U708" i="8"/>
  <c r="U714" i="8"/>
  <c r="U720" i="8"/>
  <c r="U726" i="8"/>
  <c r="U732" i="8"/>
  <c r="U738" i="8"/>
  <c r="U744" i="8"/>
  <c r="U750" i="8"/>
  <c r="U756" i="8"/>
  <c r="U762" i="8"/>
  <c r="U768" i="8"/>
  <c r="U774" i="8"/>
  <c r="U780" i="8"/>
  <c r="U786" i="8"/>
  <c r="U792" i="8"/>
  <c r="U798" i="8"/>
  <c r="U804" i="8"/>
  <c r="U810" i="8"/>
  <c r="U816" i="8"/>
  <c r="U822" i="8"/>
  <c r="U828" i="8"/>
  <c r="U834" i="8"/>
  <c r="U840" i="8"/>
  <c r="U846" i="8"/>
  <c r="U852" i="8"/>
  <c r="U858" i="8"/>
  <c r="U864" i="8"/>
  <c r="U870" i="8"/>
  <c r="U876" i="8"/>
  <c r="U882" i="8"/>
  <c r="U888" i="8"/>
  <c r="U894" i="8"/>
  <c r="U900" i="8"/>
  <c r="U906" i="8"/>
  <c r="U912" i="8"/>
  <c r="U918" i="8"/>
  <c r="U924" i="8"/>
  <c r="U930" i="8"/>
  <c r="U936" i="8"/>
  <c r="U942" i="8"/>
  <c r="U948" i="8"/>
  <c r="U954" i="8"/>
  <c r="U960" i="8"/>
  <c r="U966" i="8"/>
  <c r="U972" i="8"/>
  <c r="U978" i="8"/>
  <c r="AO1088" i="8"/>
  <c r="Z1085" i="8"/>
  <c r="Z1086" i="8"/>
  <c r="Z1087" i="8"/>
  <c r="Z1088" i="8"/>
  <c r="Z1084" i="8"/>
  <c r="Z1079" i="8"/>
  <c r="AA1079" i="8"/>
  <c r="AB1079" i="8"/>
  <c r="AC1079" i="8"/>
  <c r="AD1079" i="8"/>
  <c r="AE1079" i="8"/>
  <c r="AF1079" i="8"/>
  <c r="AG1079" i="8"/>
  <c r="AH1079" i="8"/>
  <c r="AI1079" i="8"/>
  <c r="AJ1079" i="8"/>
  <c r="AK1079" i="8"/>
  <c r="AL1079" i="8"/>
  <c r="AM1079" i="8"/>
  <c r="AN1079" i="8"/>
  <c r="V494" i="8"/>
  <c r="V495" i="8"/>
  <c r="V496" i="8"/>
  <c r="V497" i="8"/>
  <c r="V498" i="8"/>
  <c r="V493" i="8"/>
  <c r="V500" i="8"/>
  <c r="V506" i="8"/>
  <c r="V512" i="8"/>
  <c r="V518" i="8"/>
  <c r="V524" i="8"/>
  <c r="V530" i="8"/>
  <c r="V536" i="8"/>
  <c r="V542" i="8"/>
  <c r="V548" i="8"/>
  <c r="V554" i="8"/>
  <c r="V560" i="8"/>
  <c r="V566" i="8"/>
  <c r="V572" i="8"/>
  <c r="V578" i="8"/>
  <c r="V584" i="8"/>
  <c r="V590" i="8"/>
  <c r="V596" i="8"/>
  <c r="V602" i="8"/>
  <c r="V608" i="8"/>
  <c r="V614" i="8"/>
  <c r="V620" i="8"/>
  <c r="V626" i="8"/>
  <c r="V632" i="8"/>
  <c r="V638" i="8"/>
  <c r="V644" i="8"/>
  <c r="V650" i="8"/>
  <c r="V656" i="8"/>
  <c r="V662" i="8"/>
  <c r="V668" i="8"/>
  <c r="V674" i="8"/>
  <c r="V680" i="8"/>
  <c r="V686" i="8"/>
  <c r="V692" i="8"/>
  <c r="V698" i="8"/>
  <c r="V704" i="8"/>
  <c r="V710" i="8"/>
  <c r="V716" i="8"/>
  <c r="V722" i="8"/>
  <c r="V728" i="8"/>
  <c r="V734" i="8"/>
  <c r="V740" i="8"/>
  <c r="V746" i="8"/>
  <c r="V752" i="8"/>
  <c r="V758" i="8"/>
  <c r="V764" i="8"/>
  <c r="V770" i="8"/>
  <c r="V776" i="8"/>
  <c r="V782" i="8"/>
  <c r="V788" i="8"/>
  <c r="V794" i="8"/>
  <c r="V800" i="8"/>
  <c r="V806" i="8"/>
  <c r="V812" i="8"/>
  <c r="V818" i="8"/>
  <c r="V824" i="8"/>
  <c r="V830" i="8"/>
  <c r="V836" i="8"/>
  <c r="V842" i="8"/>
  <c r="V848" i="8"/>
  <c r="V854" i="8"/>
  <c r="V860" i="8"/>
  <c r="V866" i="8"/>
  <c r="V872" i="8"/>
  <c r="V878" i="8"/>
  <c r="V884" i="8"/>
  <c r="V890" i="8"/>
  <c r="V896" i="8"/>
  <c r="V902" i="8"/>
  <c r="V908" i="8"/>
  <c r="V914" i="8"/>
  <c r="V920" i="8"/>
  <c r="V926" i="8"/>
  <c r="V932" i="8"/>
  <c r="V938" i="8"/>
  <c r="V944" i="8"/>
  <c r="V950" i="8"/>
  <c r="V956" i="8"/>
  <c r="V962" i="8"/>
  <c r="V968" i="8"/>
  <c r="V974" i="8"/>
  <c r="AO1079" i="8"/>
  <c r="Z1080" i="8"/>
  <c r="AA1080" i="8"/>
  <c r="AB1080" i="8"/>
  <c r="AC1080" i="8"/>
  <c r="AD1080" i="8"/>
  <c r="AE1080" i="8"/>
  <c r="AF1080" i="8"/>
  <c r="AG1080" i="8"/>
  <c r="AH1080" i="8"/>
  <c r="AI1080" i="8"/>
  <c r="AJ1080" i="8"/>
  <c r="AK1080" i="8"/>
  <c r="AL1080" i="8"/>
  <c r="AM1080" i="8"/>
  <c r="AN1080" i="8"/>
  <c r="V501" i="8"/>
  <c r="V507" i="8"/>
  <c r="V513" i="8"/>
  <c r="V519" i="8"/>
  <c r="V525" i="8"/>
  <c r="V531" i="8"/>
  <c r="V537" i="8"/>
  <c r="V543" i="8"/>
  <c r="V549" i="8"/>
  <c r="V555" i="8"/>
  <c r="V561" i="8"/>
  <c r="V567" i="8"/>
  <c r="V573" i="8"/>
  <c r="V579" i="8"/>
  <c r="V585" i="8"/>
  <c r="V591" i="8"/>
  <c r="V597" i="8"/>
  <c r="V603" i="8"/>
  <c r="V609" i="8"/>
  <c r="V615" i="8"/>
  <c r="V621" i="8"/>
  <c r="V627" i="8"/>
  <c r="V633" i="8"/>
  <c r="V639" i="8"/>
  <c r="V645" i="8"/>
  <c r="V651" i="8"/>
  <c r="V657" i="8"/>
  <c r="V663" i="8"/>
  <c r="V669" i="8"/>
  <c r="V675" i="8"/>
  <c r="V681" i="8"/>
  <c r="V687" i="8"/>
  <c r="V693" i="8"/>
  <c r="V699" i="8"/>
  <c r="V705" i="8"/>
  <c r="V711" i="8"/>
  <c r="V717" i="8"/>
  <c r="V723" i="8"/>
  <c r="V729" i="8"/>
  <c r="V735" i="8"/>
  <c r="V741" i="8"/>
  <c r="V747" i="8"/>
  <c r="V753" i="8"/>
  <c r="V759" i="8"/>
  <c r="V765" i="8"/>
  <c r="V771" i="8"/>
  <c r="V777" i="8"/>
  <c r="V783" i="8"/>
  <c r="V789" i="8"/>
  <c r="V795" i="8"/>
  <c r="V801" i="8"/>
  <c r="V807" i="8"/>
  <c r="V813" i="8"/>
  <c r="V819" i="8"/>
  <c r="V825" i="8"/>
  <c r="V831" i="8"/>
  <c r="V837" i="8"/>
  <c r="V843" i="8"/>
  <c r="V849" i="8"/>
  <c r="V855" i="8"/>
  <c r="V861" i="8"/>
  <c r="V867" i="8"/>
  <c r="V873" i="8"/>
  <c r="V879" i="8"/>
  <c r="V885" i="8"/>
  <c r="V891" i="8"/>
  <c r="V897" i="8"/>
  <c r="V903" i="8"/>
  <c r="V909" i="8"/>
  <c r="V915" i="8"/>
  <c r="V921" i="8"/>
  <c r="V927" i="8"/>
  <c r="V933" i="8"/>
  <c r="V939" i="8"/>
  <c r="V945" i="8"/>
  <c r="V951" i="8"/>
  <c r="V957" i="8"/>
  <c r="V963" i="8"/>
  <c r="V969" i="8"/>
  <c r="V975" i="8"/>
  <c r="AO1080" i="8"/>
  <c r="Z1081" i="8"/>
  <c r="AA1081" i="8"/>
  <c r="AB1081" i="8"/>
  <c r="AC1081" i="8"/>
  <c r="AD1081" i="8"/>
  <c r="AE1081" i="8"/>
  <c r="AF1081" i="8"/>
  <c r="AG1081" i="8"/>
  <c r="AH1081" i="8"/>
  <c r="AI1081" i="8"/>
  <c r="AJ1081" i="8"/>
  <c r="AK1081" i="8"/>
  <c r="AL1081" i="8"/>
  <c r="AM1081" i="8"/>
  <c r="AN1081" i="8"/>
  <c r="V502" i="8"/>
  <c r="V508" i="8"/>
  <c r="V514" i="8"/>
  <c r="V520" i="8"/>
  <c r="V526" i="8"/>
  <c r="V532" i="8"/>
  <c r="V538" i="8"/>
  <c r="V544" i="8"/>
  <c r="V550" i="8"/>
  <c r="V556" i="8"/>
  <c r="V562" i="8"/>
  <c r="V568" i="8"/>
  <c r="V574" i="8"/>
  <c r="V580" i="8"/>
  <c r="V586" i="8"/>
  <c r="V592" i="8"/>
  <c r="V598" i="8"/>
  <c r="V604" i="8"/>
  <c r="V610" i="8"/>
  <c r="V616" i="8"/>
  <c r="V622" i="8"/>
  <c r="V628" i="8"/>
  <c r="V634" i="8"/>
  <c r="V640" i="8"/>
  <c r="V646" i="8"/>
  <c r="V652" i="8"/>
  <c r="V658" i="8"/>
  <c r="V664" i="8"/>
  <c r="V670" i="8"/>
  <c r="V676" i="8"/>
  <c r="V682" i="8"/>
  <c r="V688" i="8"/>
  <c r="V694" i="8"/>
  <c r="V700" i="8"/>
  <c r="V706" i="8"/>
  <c r="V712" i="8"/>
  <c r="V718" i="8"/>
  <c r="V724" i="8"/>
  <c r="V730" i="8"/>
  <c r="V736" i="8"/>
  <c r="V742" i="8"/>
  <c r="V748" i="8"/>
  <c r="V754" i="8"/>
  <c r="V760" i="8"/>
  <c r="V766" i="8"/>
  <c r="V772" i="8"/>
  <c r="V778" i="8"/>
  <c r="V784" i="8"/>
  <c r="V790" i="8"/>
  <c r="V796" i="8"/>
  <c r="V802" i="8"/>
  <c r="V808" i="8"/>
  <c r="V814" i="8"/>
  <c r="V820" i="8"/>
  <c r="V826" i="8"/>
  <c r="V832" i="8"/>
  <c r="V838" i="8"/>
  <c r="V844" i="8"/>
  <c r="V850" i="8"/>
  <c r="V856" i="8"/>
  <c r="V862" i="8"/>
  <c r="V868" i="8"/>
  <c r="V874" i="8"/>
  <c r="V880" i="8"/>
  <c r="V886" i="8"/>
  <c r="V892" i="8"/>
  <c r="V898" i="8"/>
  <c r="V904" i="8"/>
  <c r="V910" i="8"/>
  <c r="V916" i="8"/>
  <c r="V922" i="8"/>
  <c r="V928" i="8"/>
  <c r="V934" i="8"/>
  <c r="V940" i="8"/>
  <c r="V946" i="8"/>
  <c r="V952" i="8"/>
  <c r="V958" i="8"/>
  <c r="V964" i="8"/>
  <c r="V970" i="8"/>
  <c r="V976" i="8"/>
  <c r="AO1081" i="8"/>
  <c r="Z1082" i="8"/>
  <c r="AA1082" i="8"/>
  <c r="AB1082" i="8"/>
  <c r="AC1082" i="8"/>
  <c r="AD1082" i="8"/>
  <c r="AE1082" i="8"/>
  <c r="AF1082" i="8"/>
  <c r="AG1082" i="8"/>
  <c r="AH1082" i="8"/>
  <c r="AI1082" i="8"/>
  <c r="AJ1082" i="8"/>
  <c r="AK1082" i="8"/>
  <c r="AL1082" i="8"/>
  <c r="AM1082" i="8"/>
  <c r="AN1082" i="8"/>
  <c r="V503" i="8"/>
  <c r="V509" i="8"/>
  <c r="V515" i="8"/>
  <c r="V521" i="8"/>
  <c r="V527" i="8"/>
  <c r="V533" i="8"/>
  <c r="V539" i="8"/>
  <c r="V545" i="8"/>
  <c r="V551" i="8"/>
  <c r="V557" i="8"/>
  <c r="V563" i="8"/>
  <c r="V569" i="8"/>
  <c r="V575" i="8"/>
  <c r="V581" i="8"/>
  <c r="V587" i="8"/>
  <c r="V593" i="8"/>
  <c r="V599" i="8"/>
  <c r="V605" i="8"/>
  <c r="V611" i="8"/>
  <c r="V617" i="8"/>
  <c r="V623" i="8"/>
  <c r="V629" i="8"/>
  <c r="V635" i="8"/>
  <c r="V641" i="8"/>
  <c r="V647" i="8"/>
  <c r="V653" i="8"/>
  <c r="V659" i="8"/>
  <c r="V665" i="8"/>
  <c r="V671" i="8"/>
  <c r="V677" i="8"/>
  <c r="V683" i="8"/>
  <c r="V689" i="8"/>
  <c r="V695" i="8"/>
  <c r="V701" i="8"/>
  <c r="V707" i="8"/>
  <c r="V713" i="8"/>
  <c r="V719" i="8"/>
  <c r="V725" i="8"/>
  <c r="V731" i="8"/>
  <c r="V737" i="8"/>
  <c r="V743" i="8"/>
  <c r="V749" i="8"/>
  <c r="V755" i="8"/>
  <c r="V761" i="8"/>
  <c r="V767" i="8"/>
  <c r="V773" i="8"/>
  <c r="V779" i="8"/>
  <c r="V785" i="8"/>
  <c r="V791" i="8"/>
  <c r="V797" i="8"/>
  <c r="V803" i="8"/>
  <c r="V809" i="8"/>
  <c r="V815" i="8"/>
  <c r="V821" i="8"/>
  <c r="V827" i="8"/>
  <c r="V833" i="8"/>
  <c r="V839" i="8"/>
  <c r="V845" i="8"/>
  <c r="V851" i="8"/>
  <c r="V857" i="8"/>
  <c r="V863" i="8"/>
  <c r="V869" i="8"/>
  <c r="V875" i="8"/>
  <c r="V881" i="8"/>
  <c r="V887" i="8"/>
  <c r="V893" i="8"/>
  <c r="V899" i="8"/>
  <c r="V905" i="8"/>
  <c r="V911" i="8"/>
  <c r="V917" i="8"/>
  <c r="V923" i="8"/>
  <c r="V929" i="8"/>
  <c r="V935" i="8"/>
  <c r="V941" i="8"/>
  <c r="V947" i="8"/>
  <c r="V953" i="8"/>
  <c r="V959" i="8"/>
  <c r="V965" i="8"/>
  <c r="V971" i="8"/>
  <c r="V977" i="8"/>
  <c r="AO1082" i="8"/>
  <c r="Z1083" i="8"/>
  <c r="AA1083" i="8"/>
  <c r="AB1083" i="8"/>
  <c r="AC1083" i="8"/>
  <c r="AD1083" i="8"/>
  <c r="AE1083" i="8"/>
  <c r="AF1083" i="8"/>
  <c r="AG1083" i="8"/>
  <c r="AH1083" i="8"/>
  <c r="AI1083" i="8"/>
  <c r="AJ1083" i="8"/>
  <c r="AK1083" i="8"/>
  <c r="AL1083" i="8"/>
  <c r="AM1083" i="8"/>
  <c r="AN1083" i="8"/>
  <c r="V504" i="8"/>
  <c r="V510" i="8"/>
  <c r="V516" i="8"/>
  <c r="V522" i="8"/>
  <c r="V528" i="8"/>
  <c r="V534" i="8"/>
  <c r="V540" i="8"/>
  <c r="V546" i="8"/>
  <c r="V552" i="8"/>
  <c r="V558" i="8"/>
  <c r="V564" i="8"/>
  <c r="V570" i="8"/>
  <c r="V576" i="8"/>
  <c r="V582" i="8"/>
  <c r="V588" i="8"/>
  <c r="V594" i="8"/>
  <c r="V600" i="8"/>
  <c r="V606" i="8"/>
  <c r="V612" i="8"/>
  <c r="V618" i="8"/>
  <c r="V624" i="8"/>
  <c r="V630" i="8"/>
  <c r="V636" i="8"/>
  <c r="V642" i="8"/>
  <c r="V648" i="8"/>
  <c r="V654" i="8"/>
  <c r="V660" i="8"/>
  <c r="V666" i="8"/>
  <c r="V672" i="8"/>
  <c r="V678" i="8"/>
  <c r="V684" i="8"/>
  <c r="V690" i="8"/>
  <c r="V696" i="8"/>
  <c r="V702" i="8"/>
  <c r="V708" i="8"/>
  <c r="V714" i="8"/>
  <c r="V720" i="8"/>
  <c r="V726" i="8"/>
  <c r="V732" i="8"/>
  <c r="V738" i="8"/>
  <c r="V744" i="8"/>
  <c r="V750" i="8"/>
  <c r="V756" i="8"/>
  <c r="V762" i="8"/>
  <c r="V768" i="8"/>
  <c r="V774" i="8"/>
  <c r="V780" i="8"/>
  <c r="V786" i="8"/>
  <c r="V792" i="8"/>
  <c r="V798" i="8"/>
  <c r="V804" i="8"/>
  <c r="V810" i="8"/>
  <c r="V816" i="8"/>
  <c r="V822" i="8"/>
  <c r="V828" i="8"/>
  <c r="V834" i="8"/>
  <c r="V840" i="8"/>
  <c r="V846" i="8"/>
  <c r="V852" i="8"/>
  <c r="V858" i="8"/>
  <c r="V864" i="8"/>
  <c r="V870" i="8"/>
  <c r="V876" i="8"/>
  <c r="V882" i="8"/>
  <c r="V888" i="8"/>
  <c r="V894" i="8"/>
  <c r="V900" i="8"/>
  <c r="V906" i="8"/>
  <c r="V912" i="8"/>
  <c r="V918" i="8"/>
  <c r="V924" i="8"/>
  <c r="V930" i="8"/>
  <c r="V936" i="8"/>
  <c r="V942" i="8"/>
  <c r="V948" i="8"/>
  <c r="V954" i="8"/>
  <c r="V960" i="8"/>
  <c r="V966" i="8"/>
  <c r="V972" i="8"/>
  <c r="V978" i="8"/>
  <c r="AO1083" i="8"/>
  <c r="Y1080" i="8"/>
  <c r="Y1081" i="8"/>
  <c r="Y1082" i="8"/>
  <c r="Y1083" i="8"/>
  <c r="Y1079" i="8"/>
  <c r="Y1074" i="8"/>
  <c r="Z1074" i="8"/>
  <c r="AA1074" i="8"/>
  <c r="AB1074" i="8"/>
  <c r="AC1074" i="8"/>
  <c r="AD1074" i="8"/>
  <c r="AE1074" i="8"/>
  <c r="AF1074" i="8"/>
  <c r="AG1074" i="8"/>
  <c r="AH1074" i="8"/>
  <c r="AI1074" i="8"/>
  <c r="AJ1074" i="8"/>
  <c r="AK1074" i="8"/>
  <c r="AL1074" i="8"/>
  <c r="AM1074" i="8"/>
  <c r="AN1074" i="8"/>
  <c r="W494" i="8"/>
  <c r="W495" i="8"/>
  <c r="W496" i="8"/>
  <c r="W497" i="8"/>
  <c r="W498" i="8"/>
  <c r="W493" i="8"/>
  <c r="W500" i="8"/>
  <c r="W506" i="8"/>
  <c r="W512" i="8"/>
  <c r="W518" i="8"/>
  <c r="W524" i="8"/>
  <c r="W530" i="8"/>
  <c r="W536" i="8"/>
  <c r="W542" i="8"/>
  <c r="W548" i="8"/>
  <c r="W554" i="8"/>
  <c r="W560" i="8"/>
  <c r="W566" i="8"/>
  <c r="W572" i="8"/>
  <c r="W578" i="8"/>
  <c r="W584" i="8"/>
  <c r="W590" i="8"/>
  <c r="W596" i="8"/>
  <c r="W602" i="8"/>
  <c r="W608" i="8"/>
  <c r="W614" i="8"/>
  <c r="W620" i="8"/>
  <c r="W626" i="8"/>
  <c r="W632" i="8"/>
  <c r="W638" i="8"/>
  <c r="W644" i="8"/>
  <c r="W650" i="8"/>
  <c r="W656" i="8"/>
  <c r="W662" i="8"/>
  <c r="W668" i="8"/>
  <c r="W674" i="8"/>
  <c r="W680" i="8"/>
  <c r="W686" i="8"/>
  <c r="W692" i="8"/>
  <c r="W698" i="8"/>
  <c r="W704" i="8"/>
  <c r="W710" i="8"/>
  <c r="W716" i="8"/>
  <c r="W722" i="8"/>
  <c r="W728" i="8"/>
  <c r="W734" i="8"/>
  <c r="W740" i="8"/>
  <c r="W746" i="8"/>
  <c r="W752" i="8"/>
  <c r="W758" i="8"/>
  <c r="W764" i="8"/>
  <c r="W770" i="8"/>
  <c r="W776" i="8"/>
  <c r="W782" i="8"/>
  <c r="W788" i="8"/>
  <c r="W794" i="8"/>
  <c r="W800" i="8"/>
  <c r="W806" i="8"/>
  <c r="W812" i="8"/>
  <c r="W818" i="8"/>
  <c r="W824" i="8"/>
  <c r="W830" i="8"/>
  <c r="W836" i="8"/>
  <c r="W842" i="8"/>
  <c r="W848" i="8"/>
  <c r="W854" i="8"/>
  <c r="W860" i="8"/>
  <c r="W866" i="8"/>
  <c r="W872" i="8"/>
  <c r="W878" i="8"/>
  <c r="W884" i="8"/>
  <c r="W890" i="8"/>
  <c r="W896" i="8"/>
  <c r="W902" i="8"/>
  <c r="W908" i="8"/>
  <c r="W914" i="8"/>
  <c r="W920" i="8"/>
  <c r="W926" i="8"/>
  <c r="W932" i="8"/>
  <c r="W938" i="8"/>
  <c r="W944" i="8"/>
  <c r="W950" i="8"/>
  <c r="W956" i="8"/>
  <c r="W962" i="8"/>
  <c r="W968" i="8"/>
  <c r="W974" i="8"/>
  <c r="AO1074" i="8"/>
  <c r="Y1075" i="8"/>
  <c r="Z1075" i="8"/>
  <c r="AA1075" i="8"/>
  <c r="AB1075" i="8"/>
  <c r="AC1075" i="8"/>
  <c r="AD1075" i="8"/>
  <c r="AE1075" i="8"/>
  <c r="AF1075" i="8"/>
  <c r="AG1075" i="8"/>
  <c r="AH1075" i="8"/>
  <c r="AI1075" i="8"/>
  <c r="AJ1075" i="8"/>
  <c r="AK1075" i="8"/>
  <c r="AL1075" i="8"/>
  <c r="AM1075" i="8"/>
  <c r="AN1075" i="8"/>
  <c r="W501" i="8"/>
  <c r="W507" i="8"/>
  <c r="W513" i="8"/>
  <c r="W519" i="8"/>
  <c r="W525" i="8"/>
  <c r="W531" i="8"/>
  <c r="W537" i="8"/>
  <c r="W543" i="8"/>
  <c r="W549" i="8"/>
  <c r="W555" i="8"/>
  <c r="W561" i="8"/>
  <c r="W567" i="8"/>
  <c r="W573" i="8"/>
  <c r="W579" i="8"/>
  <c r="W585" i="8"/>
  <c r="W591" i="8"/>
  <c r="W597" i="8"/>
  <c r="W603" i="8"/>
  <c r="W609" i="8"/>
  <c r="W615" i="8"/>
  <c r="W621" i="8"/>
  <c r="W627" i="8"/>
  <c r="W633" i="8"/>
  <c r="W639" i="8"/>
  <c r="W645" i="8"/>
  <c r="W651" i="8"/>
  <c r="W657" i="8"/>
  <c r="W663" i="8"/>
  <c r="W669" i="8"/>
  <c r="W675" i="8"/>
  <c r="W681" i="8"/>
  <c r="W687" i="8"/>
  <c r="W693" i="8"/>
  <c r="W699" i="8"/>
  <c r="W705" i="8"/>
  <c r="W711" i="8"/>
  <c r="W717" i="8"/>
  <c r="W723" i="8"/>
  <c r="W729" i="8"/>
  <c r="W735" i="8"/>
  <c r="W741" i="8"/>
  <c r="W747" i="8"/>
  <c r="W753" i="8"/>
  <c r="W759" i="8"/>
  <c r="W765" i="8"/>
  <c r="W771" i="8"/>
  <c r="W777" i="8"/>
  <c r="W783" i="8"/>
  <c r="W789" i="8"/>
  <c r="W795" i="8"/>
  <c r="W801" i="8"/>
  <c r="W807" i="8"/>
  <c r="W813" i="8"/>
  <c r="W819" i="8"/>
  <c r="W825" i="8"/>
  <c r="W831" i="8"/>
  <c r="W837" i="8"/>
  <c r="W843" i="8"/>
  <c r="W849" i="8"/>
  <c r="W855" i="8"/>
  <c r="W861" i="8"/>
  <c r="W867" i="8"/>
  <c r="W873" i="8"/>
  <c r="W879" i="8"/>
  <c r="W885" i="8"/>
  <c r="W891" i="8"/>
  <c r="W897" i="8"/>
  <c r="W903" i="8"/>
  <c r="W909" i="8"/>
  <c r="W915" i="8"/>
  <c r="W921" i="8"/>
  <c r="W927" i="8"/>
  <c r="W933" i="8"/>
  <c r="W939" i="8"/>
  <c r="W945" i="8"/>
  <c r="W951" i="8"/>
  <c r="W957" i="8"/>
  <c r="W963" i="8"/>
  <c r="W969" i="8"/>
  <c r="W975" i="8"/>
  <c r="AO1075" i="8"/>
  <c r="Y1076" i="8"/>
  <c r="Z1076" i="8"/>
  <c r="AA1076" i="8"/>
  <c r="AB1076" i="8"/>
  <c r="AC1076" i="8"/>
  <c r="AD1076" i="8"/>
  <c r="AE1076" i="8"/>
  <c r="AF1076" i="8"/>
  <c r="AG1076" i="8"/>
  <c r="AH1076" i="8"/>
  <c r="AI1076" i="8"/>
  <c r="AJ1076" i="8"/>
  <c r="AK1076" i="8"/>
  <c r="AL1076" i="8"/>
  <c r="AM1076" i="8"/>
  <c r="AN1076" i="8"/>
  <c r="W502" i="8"/>
  <c r="W508" i="8"/>
  <c r="W514" i="8"/>
  <c r="W520" i="8"/>
  <c r="W526" i="8"/>
  <c r="W532" i="8"/>
  <c r="W538" i="8"/>
  <c r="W544" i="8"/>
  <c r="W550" i="8"/>
  <c r="W556" i="8"/>
  <c r="W562" i="8"/>
  <c r="W568" i="8"/>
  <c r="W574" i="8"/>
  <c r="W580" i="8"/>
  <c r="W586" i="8"/>
  <c r="W592" i="8"/>
  <c r="W598" i="8"/>
  <c r="W604" i="8"/>
  <c r="W610" i="8"/>
  <c r="W616" i="8"/>
  <c r="W622" i="8"/>
  <c r="W628" i="8"/>
  <c r="W634" i="8"/>
  <c r="W640" i="8"/>
  <c r="W646" i="8"/>
  <c r="W652" i="8"/>
  <c r="W658" i="8"/>
  <c r="W664" i="8"/>
  <c r="W670" i="8"/>
  <c r="W676" i="8"/>
  <c r="W682" i="8"/>
  <c r="W688" i="8"/>
  <c r="W694" i="8"/>
  <c r="W700" i="8"/>
  <c r="W706" i="8"/>
  <c r="W712" i="8"/>
  <c r="W718" i="8"/>
  <c r="W724" i="8"/>
  <c r="W730" i="8"/>
  <c r="W736" i="8"/>
  <c r="W742" i="8"/>
  <c r="W748" i="8"/>
  <c r="W754" i="8"/>
  <c r="W760" i="8"/>
  <c r="W766" i="8"/>
  <c r="W772" i="8"/>
  <c r="W778" i="8"/>
  <c r="W784" i="8"/>
  <c r="W790" i="8"/>
  <c r="W796" i="8"/>
  <c r="W802" i="8"/>
  <c r="W808" i="8"/>
  <c r="W814" i="8"/>
  <c r="W820" i="8"/>
  <c r="W826" i="8"/>
  <c r="W832" i="8"/>
  <c r="W838" i="8"/>
  <c r="W844" i="8"/>
  <c r="W850" i="8"/>
  <c r="W856" i="8"/>
  <c r="W862" i="8"/>
  <c r="W868" i="8"/>
  <c r="W874" i="8"/>
  <c r="W880" i="8"/>
  <c r="W886" i="8"/>
  <c r="W892" i="8"/>
  <c r="W898" i="8"/>
  <c r="W904" i="8"/>
  <c r="W910" i="8"/>
  <c r="W916" i="8"/>
  <c r="W922" i="8"/>
  <c r="W928" i="8"/>
  <c r="W934" i="8"/>
  <c r="W940" i="8"/>
  <c r="W946" i="8"/>
  <c r="W952" i="8"/>
  <c r="W958" i="8"/>
  <c r="W964" i="8"/>
  <c r="W970" i="8"/>
  <c r="W976" i="8"/>
  <c r="AO1076" i="8"/>
  <c r="Y1077" i="8"/>
  <c r="Z1077" i="8"/>
  <c r="AA1077" i="8"/>
  <c r="AB1077" i="8"/>
  <c r="AC1077" i="8"/>
  <c r="AD1077" i="8"/>
  <c r="AE1077" i="8"/>
  <c r="AF1077" i="8"/>
  <c r="AG1077" i="8"/>
  <c r="AH1077" i="8"/>
  <c r="AI1077" i="8"/>
  <c r="AJ1077" i="8"/>
  <c r="AK1077" i="8"/>
  <c r="AL1077" i="8"/>
  <c r="AM1077" i="8"/>
  <c r="AN1077" i="8"/>
  <c r="W503" i="8"/>
  <c r="W509" i="8"/>
  <c r="W515" i="8"/>
  <c r="W521" i="8"/>
  <c r="W527" i="8"/>
  <c r="W533" i="8"/>
  <c r="W539" i="8"/>
  <c r="W545" i="8"/>
  <c r="W551" i="8"/>
  <c r="W557" i="8"/>
  <c r="W563" i="8"/>
  <c r="W569" i="8"/>
  <c r="W575" i="8"/>
  <c r="W581" i="8"/>
  <c r="W587" i="8"/>
  <c r="W593" i="8"/>
  <c r="W599" i="8"/>
  <c r="W605" i="8"/>
  <c r="W611" i="8"/>
  <c r="W617" i="8"/>
  <c r="W623" i="8"/>
  <c r="W629" i="8"/>
  <c r="W635" i="8"/>
  <c r="W641" i="8"/>
  <c r="W647" i="8"/>
  <c r="W653" i="8"/>
  <c r="W659" i="8"/>
  <c r="W665" i="8"/>
  <c r="W671" i="8"/>
  <c r="W677" i="8"/>
  <c r="W683" i="8"/>
  <c r="W689" i="8"/>
  <c r="W695" i="8"/>
  <c r="W701" i="8"/>
  <c r="W707" i="8"/>
  <c r="W713" i="8"/>
  <c r="W719" i="8"/>
  <c r="W725" i="8"/>
  <c r="W731" i="8"/>
  <c r="W737" i="8"/>
  <c r="W743" i="8"/>
  <c r="W749" i="8"/>
  <c r="W755" i="8"/>
  <c r="W761" i="8"/>
  <c r="W767" i="8"/>
  <c r="W773" i="8"/>
  <c r="W779" i="8"/>
  <c r="W785" i="8"/>
  <c r="W791" i="8"/>
  <c r="W797" i="8"/>
  <c r="W803" i="8"/>
  <c r="W809" i="8"/>
  <c r="W815" i="8"/>
  <c r="W821" i="8"/>
  <c r="W827" i="8"/>
  <c r="W833" i="8"/>
  <c r="W839" i="8"/>
  <c r="W845" i="8"/>
  <c r="W851" i="8"/>
  <c r="W857" i="8"/>
  <c r="W863" i="8"/>
  <c r="W869" i="8"/>
  <c r="W875" i="8"/>
  <c r="W881" i="8"/>
  <c r="W887" i="8"/>
  <c r="W893" i="8"/>
  <c r="W899" i="8"/>
  <c r="W905" i="8"/>
  <c r="W911" i="8"/>
  <c r="W917" i="8"/>
  <c r="W923" i="8"/>
  <c r="W929" i="8"/>
  <c r="W935" i="8"/>
  <c r="W941" i="8"/>
  <c r="W947" i="8"/>
  <c r="W953" i="8"/>
  <c r="W959" i="8"/>
  <c r="W965" i="8"/>
  <c r="W971" i="8"/>
  <c r="W977" i="8"/>
  <c r="AO1077" i="8"/>
  <c r="Y1078" i="8"/>
  <c r="Z1078" i="8"/>
  <c r="AA1078" i="8"/>
  <c r="AB1078" i="8"/>
  <c r="AC1078" i="8"/>
  <c r="AD1078" i="8"/>
  <c r="AE1078" i="8"/>
  <c r="AF1078" i="8"/>
  <c r="AG1078" i="8"/>
  <c r="AH1078" i="8"/>
  <c r="AI1078" i="8"/>
  <c r="AJ1078" i="8"/>
  <c r="AK1078" i="8"/>
  <c r="AL1078" i="8"/>
  <c r="AM1078" i="8"/>
  <c r="AN1078" i="8"/>
  <c r="W504" i="8"/>
  <c r="W510" i="8"/>
  <c r="W516" i="8"/>
  <c r="W522" i="8"/>
  <c r="W528" i="8"/>
  <c r="W534" i="8"/>
  <c r="W540" i="8"/>
  <c r="W546" i="8"/>
  <c r="W552" i="8"/>
  <c r="W558" i="8"/>
  <c r="W564" i="8"/>
  <c r="W570" i="8"/>
  <c r="W576" i="8"/>
  <c r="W582" i="8"/>
  <c r="W588" i="8"/>
  <c r="W594" i="8"/>
  <c r="W600" i="8"/>
  <c r="W606" i="8"/>
  <c r="W612" i="8"/>
  <c r="W618" i="8"/>
  <c r="W624" i="8"/>
  <c r="W630" i="8"/>
  <c r="W636" i="8"/>
  <c r="W642" i="8"/>
  <c r="W648" i="8"/>
  <c r="W654" i="8"/>
  <c r="W660" i="8"/>
  <c r="W666" i="8"/>
  <c r="W672" i="8"/>
  <c r="W678" i="8"/>
  <c r="W684" i="8"/>
  <c r="W690" i="8"/>
  <c r="W696" i="8"/>
  <c r="W702" i="8"/>
  <c r="W708" i="8"/>
  <c r="W714" i="8"/>
  <c r="W720" i="8"/>
  <c r="W726" i="8"/>
  <c r="W732" i="8"/>
  <c r="W738" i="8"/>
  <c r="W744" i="8"/>
  <c r="W750" i="8"/>
  <c r="W756" i="8"/>
  <c r="W762" i="8"/>
  <c r="W768" i="8"/>
  <c r="W774" i="8"/>
  <c r="W780" i="8"/>
  <c r="W786" i="8"/>
  <c r="W792" i="8"/>
  <c r="W798" i="8"/>
  <c r="W804" i="8"/>
  <c r="W810" i="8"/>
  <c r="W816" i="8"/>
  <c r="W822" i="8"/>
  <c r="W828" i="8"/>
  <c r="W834" i="8"/>
  <c r="W840" i="8"/>
  <c r="W846" i="8"/>
  <c r="W852" i="8"/>
  <c r="W858" i="8"/>
  <c r="W864" i="8"/>
  <c r="W870" i="8"/>
  <c r="W876" i="8"/>
  <c r="W882" i="8"/>
  <c r="W888" i="8"/>
  <c r="W894" i="8"/>
  <c r="W900" i="8"/>
  <c r="W906" i="8"/>
  <c r="W912" i="8"/>
  <c r="W918" i="8"/>
  <c r="W924" i="8"/>
  <c r="W930" i="8"/>
  <c r="W936" i="8"/>
  <c r="W942" i="8"/>
  <c r="W948" i="8"/>
  <c r="W954" i="8"/>
  <c r="W960" i="8"/>
  <c r="W966" i="8"/>
  <c r="W972" i="8"/>
  <c r="W978" i="8"/>
  <c r="AO1078" i="8"/>
  <c r="X1075" i="8"/>
  <c r="X1076" i="8"/>
  <c r="X1077" i="8"/>
  <c r="X1078" i="8"/>
  <c r="X1074" i="8"/>
  <c r="X1069" i="8"/>
  <c r="Y1069" i="8"/>
  <c r="Z1069" i="8"/>
  <c r="AA1069" i="8"/>
  <c r="AB1069" i="8"/>
  <c r="AC1069" i="8"/>
  <c r="AD1069" i="8"/>
  <c r="AE1069" i="8"/>
  <c r="AF1069" i="8"/>
  <c r="AG1069" i="8"/>
  <c r="AH1069" i="8"/>
  <c r="AI1069" i="8"/>
  <c r="AJ1069" i="8"/>
  <c r="AK1069" i="8"/>
  <c r="AL1069" i="8"/>
  <c r="AM1069" i="8"/>
  <c r="AN1069" i="8"/>
  <c r="X494" i="8"/>
  <c r="X495" i="8"/>
  <c r="X496" i="8"/>
  <c r="X497" i="8"/>
  <c r="X498" i="8"/>
  <c r="X493" i="8"/>
  <c r="X500" i="8"/>
  <c r="X506" i="8"/>
  <c r="X512" i="8"/>
  <c r="X518" i="8"/>
  <c r="X524" i="8"/>
  <c r="X530" i="8"/>
  <c r="X536" i="8"/>
  <c r="X542" i="8"/>
  <c r="X548" i="8"/>
  <c r="X554" i="8"/>
  <c r="X560" i="8"/>
  <c r="X566" i="8"/>
  <c r="X572" i="8"/>
  <c r="X578" i="8"/>
  <c r="X584" i="8"/>
  <c r="X590" i="8"/>
  <c r="X596" i="8"/>
  <c r="X602" i="8"/>
  <c r="X608" i="8"/>
  <c r="X614" i="8"/>
  <c r="X620" i="8"/>
  <c r="X626" i="8"/>
  <c r="X632" i="8"/>
  <c r="X638" i="8"/>
  <c r="X644" i="8"/>
  <c r="X650" i="8"/>
  <c r="X656" i="8"/>
  <c r="X662" i="8"/>
  <c r="X668" i="8"/>
  <c r="X674" i="8"/>
  <c r="X680" i="8"/>
  <c r="X686" i="8"/>
  <c r="X692" i="8"/>
  <c r="X698" i="8"/>
  <c r="X704" i="8"/>
  <c r="X710" i="8"/>
  <c r="X716" i="8"/>
  <c r="X722" i="8"/>
  <c r="X728" i="8"/>
  <c r="X734" i="8"/>
  <c r="X740" i="8"/>
  <c r="X746" i="8"/>
  <c r="X752" i="8"/>
  <c r="X758" i="8"/>
  <c r="X764" i="8"/>
  <c r="X770" i="8"/>
  <c r="X776" i="8"/>
  <c r="X782" i="8"/>
  <c r="X788" i="8"/>
  <c r="X794" i="8"/>
  <c r="X800" i="8"/>
  <c r="X806" i="8"/>
  <c r="X812" i="8"/>
  <c r="X818" i="8"/>
  <c r="X824" i="8"/>
  <c r="X830" i="8"/>
  <c r="X836" i="8"/>
  <c r="X842" i="8"/>
  <c r="X848" i="8"/>
  <c r="X854" i="8"/>
  <c r="X860" i="8"/>
  <c r="X866" i="8"/>
  <c r="X872" i="8"/>
  <c r="X878" i="8"/>
  <c r="X884" i="8"/>
  <c r="X890" i="8"/>
  <c r="X896" i="8"/>
  <c r="X902" i="8"/>
  <c r="X908" i="8"/>
  <c r="X914" i="8"/>
  <c r="X920" i="8"/>
  <c r="X926" i="8"/>
  <c r="X932" i="8"/>
  <c r="X938" i="8"/>
  <c r="X944" i="8"/>
  <c r="X950" i="8"/>
  <c r="X956" i="8"/>
  <c r="X962" i="8"/>
  <c r="X968" i="8"/>
  <c r="X974" i="8"/>
  <c r="AO1069" i="8"/>
  <c r="X1070" i="8"/>
  <c r="Y1070" i="8"/>
  <c r="Z1070" i="8"/>
  <c r="AA1070" i="8"/>
  <c r="AB1070" i="8"/>
  <c r="AC1070" i="8"/>
  <c r="AD1070" i="8"/>
  <c r="AE1070" i="8"/>
  <c r="AF1070" i="8"/>
  <c r="AG1070" i="8"/>
  <c r="AH1070" i="8"/>
  <c r="AI1070" i="8"/>
  <c r="AJ1070" i="8"/>
  <c r="AK1070" i="8"/>
  <c r="AL1070" i="8"/>
  <c r="AM1070" i="8"/>
  <c r="AN1070" i="8"/>
  <c r="X501" i="8"/>
  <c r="X507" i="8"/>
  <c r="X513" i="8"/>
  <c r="X519" i="8"/>
  <c r="X525" i="8"/>
  <c r="X531" i="8"/>
  <c r="X537" i="8"/>
  <c r="X543" i="8"/>
  <c r="X549" i="8"/>
  <c r="X555" i="8"/>
  <c r="X561" i="8"/>
  <c r="X567" i="8"/>
  <c r="X573" i="8"/>
  <c r="X579" i="8"/>
  <c r="X585" i="8"/>
  <c r="X591" i="8"/>
  <c r="X597" i="8"/>
  <c r="X603" i="8"/>
  <c r="X609" i="8"/>
  <c r="X615" i="8"/>
  <c r="X621" i="8"/>
  <c r="X627" i="8"/>
  <c r="X633" i="8"/>
  <c r="X639" i="8"/>
  <c r="X645" i="8"/>
  <c r="X651" i="8"/>
  <c r="X657" i="8"/>
  <c r="X663" i="8"/>
  <c r="X669" i="8"/>
  <c r="X675" i="8"/>
  <c r="X681" i="8"/>
  <c r="X687" i="8"/>
  <c r="X693" i="8"/>
  <c r="X699" i="8"/>
  <c r="X705" i="8"/>
  <c r="X711" i="8"/>
  <c r="X717" i="8"/>
  <c r="X723" i="8"/>
  <c r="X729" i="8"/>
  <c r="X735" i="8"/>
  <c r="X741" i="8"/>
  <c r="X747" i="8"/>
  <c r="X753" i="8"/>
  <c r="X759" i="8"/>
  <c r="X765" i="8"/>
  <c r="X771" i="8"/>
  <c r="X777" i="8"/>
  <c r="X783" i="8"/>
  <c r="X789" i="8"/>
  <c r="X795" i="8"/>
  <c r="X801" i="8"/>
  <c r="X807" i="8"/>
  <c r="X813" i="8"/>
  <c r="X819" i="8"/>
  <c r="X825" i="8"/>
  <c r="X831" i="8"/>
  <c r="X837" i="8"/>
  <c r="X843" i="8"/>
  <c r="X849" i="8"/>
  <c r="X855" i="8"/>
  <c r="X861" i="8"/>
  <c r="X867" i="8"/>
  <c r="X873" i="8"/>
  <c r="X879" i="8"/>
  <c r="X885" i="8"/>
  <c r="X891" i="8"/>
  <c r="X897" i="8"/>
  <c r="X903" i="8"/>
  <c r="X909" i="8"/>
  <c r="X915" i="8"/>
  <c r="X921" i="8"/>
  <c r="X927" i="8"/>
  <c r="X933" i="8"/>
  <c r="X939" i="8"/>
  <c r="X945" i="8"/>
  <c r="X951" i="8"/>
  <c r="X957" i="8"/>
  <c r="X963" i="8"/>
  <c r="X969" i="8"/>
  <c r="X975" i="8"/>
  <c r="AO1070" i="8"/>
  <c r="X1071" i="8"/>
  <c r="Y1071" i="8"/>
  <c r="Z1071" i="8"/>
  <c r="AA1071" i="8"/>
  <c r="AB1071" i="8"/>
  <c r="AC1071" i="8"/>
  <c r="AD1071" i="8"/>
  <c r="AE1071" i="8"/>
  <c r="AF1071" i="8"/>
  <c r="AG1071" i="8"/>
  <c r="AH1071" i="8"/>
  <c r="AI1071" i="8"/>
  <c r="AJ1071" i="8"/>
  <c r="AK1071" i="8"/>
  <c r="AL1071" i="8"/>
  <c r="AM1071" i="8"/>
  <c r="AN1071" i="8"/>
  <c r="X502" i="8"/>
  <c r="X508" i="8"/>
  <c r="X514" i="8"/>
  <c r="X520" i="8"/>
  <c r="X526" i="8"/>
  <c r="X532" i="8"/>
  <c r="X538" i="8"/>
  <c r="X544" i="8"/>
  <c r="X550" i="8"/>
  <c r="X556" i="8"/>
  <c r="X562" i="8"/>
  <c r="X568" i="8"/>
  <c r="X574" i="8"/>
  <c r="X580" i="8"/>
  <c r="X586" i="8"/>
  <c r="X592" i="8"/>
  <c r="X598" i="8"/>
  <c r="X604" i="8"/>
  <c r="X610" i="8"/>
  <c r="X616" i="8"/>
  <c r="X622" i="8"/>
  <c r="X628" i="8"/>
  <c r="X634" i="8"/>
  <c r="X640" i="8"/>
  <c r="X646" i="8"/>
  <c r="X652" i="8"/>
  <c r="X658" i="8"/>
  <c r="X664" i="8"/>
  <c r="X670" i="8"/>
  <c r="X676" i="8"/>
  <c r="X682" i="8"/>
  <c r="X688" i="8"/>
  <c r="X694" i="8"/>
  <c r="X700" i="8"/>
  <c r="X706" i="8"/>
  <c r="X712" i="8"/>
  <c r="X718" i="8"/>
  <c r="X724" i="8"/>
  <c r="X730" i="8"/>
  <c r="X736" i="8"/>
  <c r="X742" i="8"/>
  <c r="X748" i="8"/>
  <c r="X754" i="8"/>
  <c r="X760" i="8"/>
  <c r="X766" i="8"/>
  <c r="X772" i="8"/>
  <c r="X778" i="8"/>
  <c r="X784" i="8"/>
  <c r="X790" i="8"/>
  <c r="X796" i="8"/>
  <c r="X802" i="8"/>
  <c r="X808" i="8"/>
  <c r="X814" i="8"/>
  <c r="X820" i="8"/>
  <c r="X826" i="8"/>
  <c r="X832" i="8"/>
  <c r="X838" i="8"/>
  <c r="X844" i="8"/>
  <c r="X850" i="8"/>
  <c r="X856" i="8"/>
  <c r="X862" i="8"/>
  <c r="X868" i="8"/>
  <c r="X874" i="8"/>
  <c r="X880" i="8"/>
  <c r="X886" i="8"/>
  <c r="X892" i="8"/>
  <c r="X898" i="8"/>
  <c r="X904" i="8"/>
  <c r="X910" i="8"/>
  <c r="X916" i="8"/>
  <c r="X922" i="8"/>
  <c r="X928" i="8"/>
  <c r="X934" i="8"/>
  <c r="X940" i="8"/>
  <c r="X946" i="8"/>
  <c r="X952" i="8"/>
  <c r="X958" i="8"/>
  <c r="X964" i="8"/>
  <c r="X970" i="8"/>
  <c r="X976" i="8"/>
  <c r="AO1071" i="8"/>
  <c r="X1072" i="8"/>
  <c r="Y1072" i="8"/>
  <c r="Z1072" i="8"/>
  <c r="AA1072" i="8"/>
  <c r="AB1072" i="8"/>
  <c r="AC1072" i="8"/>
  <c r="AD1072" i="8"/>
  <c r="AE1072" i="8"/>
  <c r="AF1072" i="8"/>
  <c r="AG1072" i="8"/>
  <c r="AH1072" i="8"/>
  <c r="AI1072" i="8"/>
  <c r="AJ1072" i="8"/>
  <c r="AK1072" i="8"/>
  <c r="AL1072" i="8"/>
  <c r="AM1072" i="8"/>
  <c r="AN1072" i="8"/>
  <c r="X503" i="8"/>
  <c r="X509" i="8"/>
  <c r="X515" i="8"/>
  <c r="X521" i="8"/>
  <c r="X527" i="8"/>
  <c r="X533" i="8"/>
  <c r="X539" i="8"/>
  <c r="X545" i="8"/>
  <c r="X551" i="8"/>
  <c r="X557" i="8"/>
  <c r="X563" i="8"/>
  <c r="X569" i="8"/>
  <c r="X575" i="8"/>
  <c r="X581" i="8"/>
  <c r="X587" i="8"/>
  <c r="X593" i="8"/>
  <c r="X599" i="8"/>
  <c r="X605" i="8"/>
  <c r="X611" i="8"/>
  <c r="X617" i="8"/>
  <c r="X623" i="8"/>
  <c r="X629" i="8"/>
  <c r="X635" i="8"/>
  <c r="X641" i="8"/>
  <c r="X647" i="8"/>
  <c r="X653" i="8"/>
  <c r="X659" i="8"/>
  <c r="X665" i="8"/>
  <c r="X671" i="8"/>
  <c r="X677" i="8"/>
  <c r="X683" i="8"/>
  <c r="X689" i="8"/>
  <c r="X695" i="8"/>
  <c r="X701" i="8"/>
  <c r="X707" i="8"/>
  <c r="X713" i="8"/>
  <c r="X719" i="8"/>
  <c r="X725" i="8"/>
  <c r="X731" i="8"/>
  <c r="X737" i="8"/>
  <c r="X743" i="8"/>
  <c r="X749" i="8"/>
  <c r="X755" i="8"/>
  <c r="X761" i="8"/>
  <c r="X767" i="8"/>
  <c r="X773" i="8"/>
  <c r="X779" i="8"/>
  <c r="X785" i="8"/>
  <c r="X791" i="8"/>
  <c r="X797" i="8"/>
  <c r="X803" i="8"/>
  <c r="X809" i="8"/>
  <c r="X815" i="8"/>
  <c r="X821" i="8"/>
  <c r="X827" i="8"/>
  <c r="X833" i="8"/>
  <c r="X839" i="8"/>
  <c r="X845" i="8"/>
  <c r="X851" i="8"/>
  <c r="X857" i="8"/>
  <c r="X863" i="8"/>
  <c r="X869" i="8"/>
  <c r="X875" i="8"/>
  <c r="X881" i="8"/>
  <c r="X887" i="8"/>
  <c r="X893" i="8"/>
  <c r="X899" i="8"/>
  <c r="X905" i="8"/>
  <c r="X911" i="8"/>
  <c r="X917" i="8"/>
  <c r="X923" i="8"/>
  <c r="X929" i="8"/>
  <c r="X935" i="8"/>
  <c r="X941" i="8"/>
  <c r="X947" i="8"/>
  <c r="X953" i="8"/>
  <c r="X959" i="8"/>
  <c r="X965" i="8"/>
  <c r="X971" i="8"/>
  <c r="X977" i="8"/>
  <c r="AO1072" i="8"/>
  <c r="X1073" i="8"/>
  <c r="Y1073" i="8"/>
  <c r="Z1073" i="8"/>
  <c r="AA1073" i="8"/>
  <c r="AB1073" i="8"/>
  <c r="AC1073" i="8"/>
  <c r="AD1073" i="8"/>
  <c r="AE1073" i="8"/>
  <c r="AF1073" i="8"/>
  <c r="AG1073" i="8"/>
  <c r="AH1073" i="8"/>
  <c r="AI1073" i="8"/>
  <c r="AJ1073" i="8"/>
  <c r="AK1073" i="8"/>
  <c r="AL1073" i="8"/>
  <c r="AM1073" i="8"/>
  <c r="AN1073" i="8"/>
  <c r="X504" i="8"/>
  <c r="X510" i="8"/>
  <c r="X516" i="8"/>
  <c r="X522" i="8"/>
  <c r="X528" i="8"/>
  <c r="X534" i="8"/>
  <c r="X540" i="8"/>
  <c r="X546" i="8"/>
  <c r="X552" i="8"/>
  <c r="X558" i="8"/>
  <c r="X564" i="8"/>
  <c r="X570" i="8"/>
  <c r="X576" i="8"/>
  <c r="X582" i="8"/>
  <c r="X588" i="8"/>
  <c r="X594" i="8"/>
  <c r="X600" i="8"/>
  <c r="X606" i="8"/>
  <c r="X612" i="8"/>
  <c r="X618" i="8"/>
  <c r="X624" i="8"/>
  <c r="X630" i="8"/>
  <c r="X636" i="8"/>
  <c r="X642" i="8"/>
  <c r="X648" i="8"/>
  <c r="X654" i="8"/>
  <c r="X660" i="8"/>
  <c r="X666" i="8"/>
  <c r="X672" i="8"/>
  <c r="X678" i="8"/>
  <c r="X684" i="8"/>
  <c r="X690" i="8"/>
  <c r="X696" i="8"/>
  <c r="X702" i="8"/>
  <c r="X708" i="8"/>
  <c r="X714" i="8"/>
  <c r="X720" i="8"/>
  <c r="X726" i="8"/>
  <c r="X732" i="8"/>
  <c r="X738" i="8"/>
  <c r="X744" i="8"/>
  <c r="X750" i="8"/>
  <c r="X756" i="8"/>
  <c r="X762" i="8"/>
  <c r="X768" i="8"/>
  <c r="X774" i="8"/>
  <c r="X780" i="8"/>
  <c r="X786" i="8"/>
  <c r="X792" i="8"/>
  <c r="X798" i="8"/>
  <c r="X804" i="8"/>
  <c r="X810" i="8"/>
  <c r="X816" i="8"/>
  <c r="X822" i="8"/>
  <c r="X828" i="8"/>
  <c r="X834" i="8"/>
  <c r="X840" i="8"/>
  <c r="X846" i="8"/>
  <c r="X852" i="8"/>
  <c r="X858" i="8"/>
  <c r="X864" i="8"/>
  <c r="X870" i="8"/>
  <c r="X876" i="8"/>
  <c r="X882" i="8"/>
  <c r="X888" i="8"/>
  <c r="X894" i="8"/>
  <c r="X900" i="8"/>
  <c r="X906" i="8"/>
  <c r="X912" i="8"/>
  <c r="X918" i="8"/>
  <c r="X924" i="8"/>
  <c r="X930" i="8"/>
  <c r="X936" i="8"/>
  <c r="X942" i="8"/>
  <c r="X948" i="8"/>
  <c r="X954" i="8"/>
  <c r="X960" i="8"/>
  <c r="X966" i="8"/>
  <c r="X972" i="8"/>
  <c r="X978" i="8"/>
  <c r="AO1073" i="8"/>
  <c r="W1070" i="8"/>
  <c r="W1071" i="8"/>
  <c r="W1072" i="8"/>
  <c r="W1073" i="8"/>
  <c r="W1069" i="8"/>
  <c r="W1064" i="8"/>
  <c r="X1064" i="8"/>
  <c r="Y1064" i="8"/>
  <c r="Z1064" i="8"/>
  <c r="AA1064" i="8"/>
  <c r="AB1064" i="8"/>
  <c r="AC1064" i="8"/>
  <c r="AD1064" i="8"/>
  <c r="AE1064" i="8"/>
  <c r="AF1064" i="8"/>
  <c r="AG1064" i="8"/>
  <c r="AH1064" i="8"/>
  <c r="AI1064" i="8"/>
  <c r="AJ1064" i="8"/>
  <c r="AK1064" i="8"/>
  <c r="AL1064" i="8"/>
  <c r="AM1064" i="8"/>
  <c r="AN1064" i="8"/>
  <c r="Y494" i="8"/>
  <c r="Y495" i="8"/>
  <c r="Y496" i="8"/>
  <c r="Y497" i="8"/>
  <c r="Y498" i="8"/>
  <c r="Y493" i="8"/>
  <c r="Y500" i="8"/>
  <c r="Y506" i="8"/>
  <c r="Y512" i="8"/>
  <c r="Y518" i="8"/>
  <c r="Y524" i="8"/>
  <c r="Y530" i="8"/>
  <c r="Y536" i="8"/>
  <c r="Y542" i="8"/>
  <c r="Y548" i="8"/>
  <c r="Y554" i="8"/>
  <c r="Y560" i="8"/>
  <c r="Y566" i="8"/>
  <c r="Y572" i="8"/>
  <c r="Y578" i="8"/>
  <c r="Y584" i="8"/>
  <c r="Y590" i="8"/>
  <c r="Y596" i="8"/>
  <c r="Y602" i="8"/>
  <c r="Y608" i="8"/>
  <c r="Y614" i="8"/>
  <c r="Y620" i="8"/>
  <c r="Y626" i="8"/>
  <c r="Y632" i="8"/>
  <c r="Y638" i="8"/>
  <c r="Y644" i="8"/>
  <c r="Y650" i="8"/>
  <c r="Y656" i="8"/>
  <c r="Y662" i="8"/>
  <c r="Y668" i="8"/>
  <c r="Y674" i="8"/>
  <c r="Y680" i="8"/>
  <c r="Y686" i="8"/>
  <c r="Y692" i="8"/>
  <c r="Y698" i="8"/>
  <c r="Y704" i="8"/>
  <c r="Y710" i="8"/>
  <c r="Y716" i="8"/>
  <c r="Y722" i="8"/>
  <c r="Y728" i="8"/>
  <c r="Y734" i="8"/>
  <c r="Y740" i="8"/>
  <c r="Y746" i="8"/>
  <c r="Y752" i="8"/>
  <c r="Y758" i="8"/>
  <c r="Y764" i="8"/>
  <c r="Y770" i="8"/>
  <c r="Y776" i="8"/>
  <c r="Y782" i="8"/>
  <c r="Y788" i="8"/>
  <c r="Y794" i="8"/>
  <c r="Y800" i="8"/>
  <c r="Y806" i="8"/>
  <c r="Y812" i="8"/>
  <c r="Y818" i="8"/>
  <c r="Y824" i="8"/>
  <c r="Y830" i="8"/>
  <c r="Y836" i="8"/>
  <c r="Y842" i="8"/>
  <c r="Y848" i="8"/>
  <c r="Y854" i="8"/>
  <c r="Y860" i="8"/>
  <c r="Y866" i="8"/>
  <c r="Y872" i="8"/>
  <c r="Y878" i="8"/>
  <c r="Y884" i="8"/>
  <c r="Y890" i="8"/>
  <c r="Y896" i="8"/>
  <c r="Y902" i="8"/>
  <c r="Y908" i="8"/>
  <c r="Y914" i="8"/>
  <c r="Y920" i="8"/>
  <c r="Y926" i="8"/>
  <c r="Y932" i="8"/>
  <c r="Y938" i="8"/>
  <c r="Y944" i="8"/>
  <c r="Y950" i="8"/>
  <c r="Y956" i="8"/>
  <c r="Y962" i="8"/>
  <c r="Y968" i="8"/>
  <c r="Y974" i="8"/>
  <c r="AO1064" i="8"/>
  <c r="W1065" i="8"/>
  <c r="X1065" i="8"/>
  <c r="Y1065" i="8"/>
  <c r="Z1065" i="8"/>
  <c r="AA1065" i="8"/>
  <c r="AB1065" i="8"/>
  <c r="AC1065" i="8"/>
  <c r="AD1065" i="8"/>
  <c r="AE1065" i="8"/>
  <c r="AF1065" i="8"/>
  <c r="AG1065" i="8"/>
  <c r="AH1065" i="8"/>
  <c r="AI1065" i="8"/>
  <c r="AJ1065" i="8"/>
  <c r="AK1065" i="8"/>
  <c r="AL1065" i="8"/>
  <c r="AM1065" i="8"/>
  <c r="AN1065" i="8"/>
  <c r="Y501" i="8"/>
  <c r="Y507" i="8"/>
  <c r="Y513" i="8"/>
  <c r="Y519" i="8"/>
  <c r="Y525" i="8"/>
  <c r="Y531" i="8"/>
  <c r="Y537" i="8"/>
  <c r="Y543" i="8"/>
  <c r="Y549" i="8"/>
  <c r="Y555" i="8"/>
  <c r="Y561" i="8"/>
  <c r="Y567" i="8"/>
  <c r="Y573" i="8"/>
  <c r="Y579" i="8"/>
  <c r="Y585" i="8"/>
  <c r="Y591" i="8"/>
  <c r="Y597" i="8"/>
  <c r="Y603" i="8"/>
  <c r="Y609" i="8"/>
  <c r="Y615" i="8"/>
  <c r="Y621" i="8"/>
  <c r="Y627" i="8"/>
  <c r="Y633" i="8"/>
  <c r="Y639" i="8"/>
  <c r="Y645" i="8"/>
  <c r="Y651" i="8"/>
  <c r="Y657" i="8"/>
  <c r="Y663" i="8"/>
  <c r="Y669" i="8"/>
  <c r="Y675" i="8"/>
  <c r="Y681" i="8"/>
  <c r="Y687" i="8"/>
  <c r="Y693" i="8"/>
  <c r="Y699" i="8"/>
  <c r="Y705" i="8"/>
  <c r="Y711" i="8"/>
  <c r="Y717" i="8"/>
  <c r="Y723" i="8"/>
  <c r="Y729" i="8"/>
  <c r="Y735" i="8"/>
  <c r="Y741" i="8"/>
  <c r="Y747" i="8"/>
  <c r="Y753" i="8"/>
  <c r="Y759" i="8"/>
  <c r="Y765" i="8"/>
  <c r="Y771" i="8"/>
  <c r="Y777" i="8"/>
  <c r="Y783" i="8"/>
  <c r="Y789" i="8"/>
  <c r="Y795" i="8"/>
  <c r="Y801" i="8"/>
  <c r="Y807" i="8"/>
  <c r="Y813" i="8"/>
  <c r="Y819" i="8"/>
  <c r="Y825" i="8"/>
  <c r="Y831" i="8"/>
  <c r="Y837" i="8"/>
  <c r="Y843" i="8"/>
  <c r="Y849" i="8"/>
  <c r="Y855" i="8"/>
  <c r="Y861" i="8"/>
  <c r="Y867" i="8"/>
  <c r="Y873" i="8"/>
  <c r="Y879" i="8"/>
  <c r="Y885" i="8"/>
  <c r="Y891" i="8"/>
  <c r="Y897" i="8"/>
  <c r="Y903" i="8"/>
  <c r="Y909" i="8"/>
  <c r="Y915" i="8"/>
  <c r="Y921" i="8"/>
  <c r="Y927" i="8"/>
  <c r="Y933" i="8"/>
  <c r="Y939" i="8"/>
  <c r="Y945" i="8"/>
  <c r="Y951" i="8"/>
  <c r="Y957" i="8"/>
  <c r="Y963" i="8"/>
  <c r="Y969" i="8"/>
  <c r="Y975" i="8"/>
  <c r="AO1065" i="8"/>
  <c r="W1066" i="8"/>
  <c r="X1066" i="8"/>
  <c r="Y1066" i="8"/>
  <c r="Z1066" i="8"/>
  <c r="AA1066" i="8"/>
  <c r="AB1066" i="8"/>
  <c r="AC1066" i="8"/>
  <c r="AD1066" i="8"/>
  <c r="AE1066" i="8"/>
  <c r="AF1066" i="8"/>
  <c r="AG1066" i="8"/>
  <c r="AH1066" i="8"/>
  <c r="AI1066" i="8"/>
  <c r="AJ1066" i="8"/>
  <c r="AK1066" i="8"/>
  <c r="AL1066" i="8"/>
  <c r="AM1066" i="8"/>
  <c r="AN1066" i="8"/>
  <c r="Y502" i="8"/>
  <c r="Y508" i="8"/>
  <c r="Y514" i="8"/>
  <c r="Y520" i="8"/>
  <c r="Y526" i="8"/>
  <c r="Y532" i="8"/>
  <c r="Y538" i="8"/>
  <c r="Y544" i="8"/>
  <c r="Y550" i="8"/>
  <c r="Y556" i="8"/>
  <c r="Y562" i="8"/>
  <c r="Y568" i="8"/>
  <c r="Y574" i="8"/>
  <c r="Y580" i="8"/>
  <c r="Y586" i="8"/>
  <c r="Y592" i="8"/>
  <c r="Y598" i="8"/>
  <c r="Y604" i="8"/>
  <c r="Y610" i="8"/>
  <c r="Y616" i="8"/>
  <c r="Y622" i="8"/>
  <c r="Y628" i="8"/>
  <c r="Y634" i="8"/>
  <c r="Y640" i="8"/>
  <c r="Y646" i="8"/>
  <c r="Y652" i="8"/>
  <c r="Y658" i="8"/>
  <c r="Y664" i="8"/>
  <c r="Y670" i="8"/>
  <c r="Y676" i="8"/>
  <c r="Y682" i="8"/>
  <c r="Y688" i="8"/>
  <c r="Y694" i="8"/>
  <c r="Y700" i="8"/>
  <c r="Y706" i="8"/>
  <c r="Y712" i="8"/>
  <c r="Y718" i="8"/>
  <c r="Y724" i="8"/>
  <c r="Y730" i="8"/>
  <c r="Y736" i="8"/>
  <c r="Y742" i="8"/>
  <c r="Y748" i="8"/>
  <c r="Y754" i="8"/>
  <c r="Y760" i="8"/>
  <c r="Y766" i="8"/>
  <c r="Y772" i="8"/>
  <c r="Y778" i="8"/>
  <c r="Y784" i="8"/>
  <c r="Y790" i="8"/>
  <c r="Y796" i="8"/>
  <c r="Y802" i="8"/>
  <c r="Y808" i="8"/>
  <c r="Y814" i="8"/>
  <c r="Y820" i="8"/>
  <c r="Y826" i="8"/>
  <c r="Y832" i="8"/>
  <c r="Y838" i="8"/>
  <c r="Y844" i="8"/>
  <c r="Y850" i="8"/>
  <c r="Y856" i="8"/>
  <c r="Y862" i="8"/>
  <c r="Y868" i="8"/>
  <c r="Y874" i="8"/>
  <c r="Y880" i="8"/>
  <c r="Y886" i="8"/>
  <c r="Y892" i="8"/>
  <c r="Y898" i="8"/>
  <c r="Y904" i="8"/>
  <c r="Y910" i="8"/>
  <c r="Y916" i="8"/>
  <c r="Y922" i="8"/>
  <c r="Y928" i="8"/>
  <c r="Y934" i="8"/>
  <c r="Y940" i="8"/>
  <c r="Y946" i="8"/>
  <c r="Y952" i="8"/>
  <c r="Y958" i="8"/>
  <c r="Y964" i="8"/>
  <c r="Y970" i="8"/>
  <c r="Y976" i="8"/>
  <c r="AO1066" i="8"/>
  <c r="W1067" i="8"/>
  <c r="X1067" i="8"/>
  <c r="Y1067" i="8"/>
  <c r="Z1067" i="8"/>
  <c r="AA1067" i="8"/>
  <c r="AB1067" i="8"/>
  <c r="AC1067" i="8"/>
  <c r="AD1067" i="8"/>
  <c r="AE1067" i="8"/>
  <c r="AF1067" i="8"/>
  <c r="AG1067" i="8"/>
  <c r="AH1067" i="8"/>
  <c r="AI1067" i="8"/>
  <c r="AJ1067" i="8"/>
  <c r="AK1067" i="8"/>
  <c r="AL1067" i="8"/>
  <c r="AM1067" i="8"/>
  <c r="AN1067" i="8"/>
  <c r="Y503" i="8"/>
  <c r="Y509" i="8"/>
  <c r="Y515" i="8"/>
  <c r="Y521" i="8"/>
  <c r="Y527" i="8"/>
  <c r="Y533" i="8"/>
  <c r="Y539" i="8"/>
  <c r="Y545" i="8"/>
  <c r="Y551" i="8"/>
  <c r="Y557" i="8"/>
  <c r="Y563" i="8"/>
  <c r="Y569" i="8"/>
  <c r="Y575" i="8"/>
  <c r="Y581" i="8"/>
  <c r="Y587" i="8"/>
  <c r="Y593" i="8"/>
  <c r="Y599" i="8"/>
  <c r="Y605" i="8"/>
  <c r="Y611" i="8"/>
  <c r="Y617" i="8"/>
  <c r="Y623" i="8"/>
  <c r="Y629" i="8"/>
  <c r="Y635" i="8"/>
  <c r="Y641" i="8"/>
  <c r="Y647" i="8"/>
  <c r="Y653" i="8"/>
  <c r="Y659" i="8"/>
  <c r="Y665" i="8"/>
  <c r="Y671" i="8"/>
  <c r="Y677" i="8"/>
  <c r="Y683" i="8"/>
  <c r="Y689" i="8"/>
  <c r="Y695" i="8"/>
  <c r="Y701" i="8"/>
  <c r="Y707" i="8"/>
  <c r="Y713" i="8"/>
  <c r="Y719" i="8"/>
  <c r="Y725" i="8"/>
  <c r="Y731" i="8"/>
  <c r="Y737" i="8"/>
  <c r="Y743" i="8"/>
  <c r="Y749" i="8"/>
  <c r="Y755" i="8"/>
  <c r="Y761" i="8"/>
  <c r="Y767" i="8"/>
  <c r="Y773" i="8"/>
  <c r="Y779" i="8"/>
  <c r="Y785" i="8"/>
  <c r="Y791" i="8"/>
  <c r="Y797" i="8"/>
  <c r="Y803" i="8"/>
  <c r="Y809" i="8"/>
  <c r="Y815" i="8"/>
  <c r="Y821" i="8"/>
  <c r="Y827" i="8"/>
  <c r="Y833" i="8"/>
  <c r="Y839" i="8"/>
  <c r="Y845" i="8"/>
  <c r="Y851" i="8"/>
  <c r="Y857" i="8"/>
  <c r="Y863" i="8"/>
  <c r="Y869" i="8"/>
  <c r="Y875" i="8"/>
  <c r="Y881" i="8"/>
  <c r="Y887" i="8"/>
  <c r="Y893" i="8"/>
  <c r="Y899" i="8"/>
  <c r="Y905" i="8"/>
  <c r="Y911" i="8"/>
  <c r="Y917" i="8"/>
  <c r="Y923" i="8"/>
  <c r="Y929" i="8"/>
  <c r="Y935" i="8"/>
  <c r="Y941" i="8"/>
  <c r="Y947" i="8"/>
  <c r="Y953" i="8"/>
  <c r="Y959" i="8"/>
  <c r="Y965" i="8"/>
  <c r="Y971" i="8"/>
  <c r="Y977" i="8"/>
  <c r="AO1067" i="8"/>
  <c r="W1068" i="8"/>
  <c r="X1068" i="8"/>
  <c r="Y1068" i="8"/>
  <c r="Z1068" i="8"/>
  <c r="AA1068" i="8"/>
  <c r="AB1068" i="8"/>
  <c r="AC1068" i="8"/>
  <c r="AD1068" i="8"/>
  <c r="AE1068" i="8"/>
  <c r="AF1068" i="8"/>
  <c r="AG1068" i="8"/>
  <c r="AH1068" i="8"/>
  <c r="AI1068" i="8"/>
  <c r="AJ1068" i="8"/>
  <c r="AK1068" i="8"/>
  <c r="AL1068" i="8"/>
  <c r="AM1068" i="8"/>
  <c r="AN1068" i="8"/>
  <c r="Y504" i="8"/>
  <c r="Y510" i="8"/>
  <c r="Y516" i="8"/>
  <c r="Y522" i="8"/>
  <c r="Y528" i="8"/>
  <c r="Y534" i="8"/>
  <c r="Y540" i="8"/>
  <c r="Y546" i="8"/>
  <c r="Y552" i="8"/>
  <c r="Y558" i="8"/>
  <c r="Y564" i="8"/>
  <c r="Y570" i="8"/>
  <c r="Y576" i="8"/>
  <c r="Y582" i="8"/>
  <c r="Y588" i="8"/>
  <c r="Y594" i="8"/>
  <c r="Y600" i="8"/>
  <c r="Y606" i="8"/>
  <c r="Y612" i="8"/>
  <c r="Y618" i="8"/>
  <c r="Y624" i="8"/>
  <c r="Y630" i="8"/>
  <c r="Y636" i="8"/>
  <c r="Y642" i="8"/>
  <c r="Y648" i="8"/>
  <c r="Y654" i="8"/>
  <c r="Y660" i="8"/>
  <c r="Y666" i="8"/>
  <c r="Y672" i="8"/>
  <c r="Y678" i="8"/>
  <c r="Y684" i="8"/>
  <c r="Y690" i="8"/>
  <c r="Y696" i="8"/>
  <c r="Y702" i="8"/>
  <c r="Y708" i="8"/>
  <c r="Y714" i="8"/>
  <c r="Y720" i="8"/>
  <c r="Y726" i="8"/>
  <c r="Y732" i="8"/>
  <c r="Y738" i="8"/>
  <c r="Y744" i="8"/>
  <c r="Y750" i="8"/>
  <c r="Y756" i="8"/>
  <c r="Y762" i="8"/>
  <c r="Y768" i="8"/>
  <c r="Y774" i="8"/>
  <c r="Y780" i="8"/>
  <c r="Y786" i="8"/>
  <c r="Y792" i="8"/>
  <c r="Y798" i="8"/>
  <c r="Y804" i="8"/>
  <c r="Y810" i="8"/>
  <c r="Y816" i="8"/>
  <c r="Y822" i="8"/>
  <c r="Y828" i="8"/>
  <c r="Y834" i="8"/>
  <c r="Y840" i="8"/>
  <c r="Y846" i="8"/>
  <c r="Y852" i="8"/>
  <c r="Y858" i="8"/>
  <c r="Y864" i="8"/>
  <c r="Y870" i="8"/>
  <c r="Y876" i="8"/>
  <c r="Y882" i="8"/>
  <c r="Y888" i="8"/>
  <c r="Y894" i="8"/>
  <c r="Y900" i="8"/>
  <c r="Y906" i="8"/>
  <c r="Y912" i="8"/>
  <c r="Y918" i="8"/>
  <c r="Y924" i="8"/>
  <c r="Y930" i="8"/>
  <c r="Y936" i="8"/>
  <c r="Y942" i="8"/>
  <c r="Y948" i="8"/>
  <c r="Y954" i="8"/>
  <c r="Y960" i="8"/>
  <c r="Y966" i="8"/>
  <c r="Y972" i="8"/>
  <c r="Y978" i="8"/>
  <c r="AO1068" i="8"/>
  <c r="V1065" i="8"/>
  <c r="V1066" i="8"/>
  <c r="V1067" i="8"/>
  <c r="V1068" i="8"/>
  <c r="V1064" i="8"/>
  <c r="V1059" i="8"/>
  <c r="W1059" i="8"/>
  <c r="X1059" i="8"/>
  <c r="Y1059" i="8"/>
  <c r="Z1059" i="8"/>
  <c r="AA1059" i="8"/>
  <c r="AB1059" i="8"/>
  <c r="AC1059" i="8"/>
  <c r="AD1059" i="8"/>
  <c r="AE1059" i="8"/>
  <c r="AF1059" i="8"/>
  <c r="AG1059" i="8"/>
  <c r="AH1059" i="8"/>
  <c r="AI1059" i="8"/>
  <c r="AJ1059" i="8"/>
  <c r="AK1059" i="8"/>
  <c r="AL1059" i="8"/>
  <c r="AM1059" i="8"/>
  <c r="AN1059" i="8"/>
  <c r="Z494" i="8"/>
  <c r="Z495" i="8"/>
  <c r="Z496" i="8"/>
  <c r="Z497" i="8"/>
  <c r="Z498" i="8"/>
  <c r="Z493" i="8"/>
  <c r="Z500" i="8"/>
  <c r="Z506" i="8"/>
  <c r="Z512" i="8"/>
  <c r="Z518" i="8"/>
  <c r="Z524" i="8"/>
  <c r="Z530" i="8"/>
  <c r="Z536" i="8"/>
  <c r="Z542" i="8"/>
  <c r="Z548" i="8"/>
  <c r="Z554" i="8"/>
  <c r="Z560" i="8"/>
  <c r="Z566" i="8"/>
  <c r="Z572" i="8"/>
  <c r="Z578" i="8"/>
  <c r="Z584" i="8"/>
  <c r="Z590" i="8"/>
  <c r="Z596" i="8"/>
  <c r="Z602" i="8"/>
  <c r="Z608" i="8"/>
  <c r="Z614" i="8"/>
  <c r="Z620" i="8"/>
  <c r="Z626" i="8"/>
  <c r="Z632" i="8"/>
  <c r="Z638" i="8"/>
  <c r="Z644" i="8"/>
  <c r="Z650" i="8"/>
  <c r="Z656" i="8"/>
  <c r="Z662" i="8"/>
  <c r="Z668" i="8"/>
  <c r="Z674" i="8"/>
  <c r="Z680" i="8"/>
  <c r="Z686" i="8"/>
  <c r="Z692" i="8"/>
  <c r="Z698" i="8"/>
  <c r="Z704" i="8"/>
  <c r="Z710" i="8"/>
  <c r="Z716" i="8"/>
  <c r="Z722" i="8"/>
  <c r="Z728" i="8"/>
  <c r="Z734" i="8"/>
  <c r="Z740" i="8"/>
  <c r="Z746" i="8"/>
  <c r="Z752" i="8"/>
  <c r="Z758" i="8"/>
  <c r="Z764" i="8"/>
  <c r="Z770" i="8"/>
  <c r="Z776" i="8"/>
  <c r="Z782" i="8"/>
  <c r="Z788" i="8"/>
  <c r="Z794" i="8"/>
  <c r="Z800" i="8"/>
  <c r="Z806" i="8"/>
  <c r="Z812" i="8"/>
  <c r="Z818" i="8"/>
  <c r="Z824" i="8"/>
  <c r="Z830" i="8"/>
  <c r="Z836" i="8"/>
  <c r="Z842" i="8"/>
  <c r="Z848" i="8"/>
  <c r="Z854" i="8"/>
  <c r="Z860" i="8"/>
  <c r="Z866" i="8"/>
  <c r="Z872" i="8"/>
  <c r="Z878" i="8"/>
  <c r="Z884" i="8"/>
  <c r="Z890" i="8"/>
  <c r="Z896" i="8"/>
  <c r="Z902" i="8"/>
  <c r="Z908" i="8"/>
  <c r="Z914" i="8"/>
  <c r="Z920" i="8"/>
  <c r="Z926" i="8"/>
  <c r="Z932" i="8"/>
  <c r="Z938" i="8"/>
  <c r="Z944" i="8"/>
  <c r="Z950" i="8"/>
  <c r="Z956" i="8"/>
  <c r="Z962" i="8"/>
  <c r="Z968" i="8"/>
  <c r="Z974" i="8"/>
  <c r="AO1059" i="8"/>
  <c r="V1060" i="8"/>
  <c r="W1060" i="8"/>
  <c r="X1060" i="8"/>
  <c r="Y1060" i="8"/>
  <c r="Z1060" i="8"/>
  <c r="AA1060" i="8"/>
  <c r="AB1060" i="8"/>
  <c r="AC1060" i="8"/>
  <c r="AD1060" i="8"/>
  <c r="AE1060" i="8"/>
  <c r="AF1060" i="8"/>
  <c r="AG1060" i="8"/>
  <c r="AH1060" i="8"/>
  <c r="AI1060" i="8"/>
  <c r="AJ1060" i="8"/>
  <c r="AK1060" i="8"/>
  <c r="AL1060" i="8"/>
  <c r="AM1060" i="8"/>
  <c r="AN1060" i="8"/>
  <c r="Z501" i="8"/>
  <c r="Z507" i="8"/>
  <c r="Z513" i="8"/>
  <c r="Z519" i="8"/>
  <c r="Z525" i="8"/>
  <c r="Z531" i="8"/>
  <c r="Z537" i="8"/>
  <c r="Z543" i="8"/>
  <c r="Z549" i="8"/>
  <c r="Z555" i="8"/>
  <c r="Z561" i="8"/>
  <c r="Z567" i="8"/>
  <c r="Z573" i="8"/>
  <c r="Z579" i="8"/>
  <c r="Z585" i="8"/>
  <c r="Z591" i="8"/>
  <c r="Z597" i="8"/>
  <c r="Z603" i="8"/>
  <c r="Z609" i="8"/>
  <c r="Z615" i="8"/>
  <c r="Z621" i="8"/>
  <c r="Z627" i="8"/>
  <c r="Z633" i="8"/>
  <c r="Z639" i="8"/>
  <c r="Z645" i="8"/>
  <c r="Z651" i="8"/>
  <c r="Z657" i="8"/>
  <c r="Z663" i="8"/>
  <c r="Z669" i="8"/>
  <c r="Z675" i="8"/>
  <c r="Z681" i="8"/>
  <c r="Z687" i="8"/>
  <c r="Z693" i="8"/>
  <c r="Z699" i="8"/>
  <c r="Z705" i="8"/>
  <c r="Z711" i="8"/>
  <c r="Z717" i="8"/>
  <c r="Z723" i="8"/>
  <c r="Z729" i="8"/>
  <c r="Z735" i="8"/>
  <c r="Z741" i="8"/>
  <c r="Z747" i="8"/>
  <c r="Z753" i="8"/>
  <c r="Z759" i="8"/>
  <c r="Z765" i="8"/>
  <c r="Z771" i="8"/>
  <c r="Z777" i="8"/>
  <c r="Z783" i="8"/>
  <c r="Z789" i="8"/>
  <c r="Z795" i="8"/>
  <c r="Z801" i="8"/>
  <c r="Z807" i="8"/>
  <c r="Z813" i="8"/>
  <c r="Z819" i="8"/>
  <c r="Z825" i="8"/>
  <c r="Z831" i="8"/>
  <c r="Z837" i="8"/>
  <c r="Z843" i="8"/>
  <c r="Z849" i="8"/>
  <c r="Z855" i="8"/>
  <c r="Z861" i="8"/>
  <c r="Z867" i="8"/>
  <c r="Z873" i="8"/>
  <c r="Z879" i="8"/>
  <c r="Z885" i="8"/>
  <c r="Z891" i="8"/>
  <c r="Z897" i="8"/>
  <c r="Z903" i="8"/>
  <c r="Z909" i="8"/>
  <c r="Z915" i="8"/>
  <c r="Z921" i="8"/>
  <c r="Z927" i="8"/>
  <c r="Z933" i="8"/>
  <c r="Z939" i="8"/>
  <c r="Z945" i="8"/>
  <c r="Z951" i="8"/>
  <c r="Z957" i="8"/>
  <c r="Z963" i="8"/>
  <c r="Z969" i="8"/>
  <c r="Z975" i="8"/>
  <c r="AO1060" i="8"/>
  <c r="V1061" i="8"/>
  <c r="W1061" i="8"/>
  <c r="X1061" i="8"/>
  <c r="Y1061" i="8"/>
  <c r="Z1061" i="8"/>
  <c r="AA1061" i="8"/>
  <c r="AB1061" i="8"/>
  <c r="AC1061" i="8"/>
  <c r="AD1061" i="8"/>
  <c r="AE1061" i="8"/>
  <c r="AF1061" i="8"/>
  <c r="AG1061" i="8"/>
  <c r="AH1061" i="8"/>
  <c r="AI1061" i="8"/>
  <c r="AJ1061" i="8"/>
  <c r="AK1061" i="8"/>
  <c r="AL1061" i="8"/>
  <c r="AM1061" i="8"/>
  <c r="AN1061" i="8"/>
  <c r="Z502" i="8"/>
  <c r="Z508" i="8"/>
  <c r="Z514" i="8"/>
  <c r="Z520" i="8"/>
  <c r="Z526" i="8"/>
  <c r="Z532" i="8"/>
  <c r="Z538" i="8"/>
  <c r="Z544" i="8"/>
  <c r="Z550" i="8"/>
  <c r="Z556" i="8"/>
  <c r="Z562" i="8"/>
  <c r="Z568" i="8"/>
  <c r="Z574" i="8"/>
  <c r="Z580" i="8"/>
  <c r="Z586" i="8"/>
  <c r="Z592" i="8"/>
  <c r="Z598" i="8"/>
  <c r="Z604" i="8"/>
  <c r="Z610" i="8"/>
  <c r="Z616" i="8"/>
  <c r="Z622" i="8"/>
  <c r="Z628" i="8"/>
  <c r="Z634" i="8"/>
  <c r="Z640" i="8"/>
  <c r="Z646" i="8"/>
  <c r="Z652" i="8"/>
  <c r="Z658" i="8"/>
  <c r="Z664" i="8"/>
  <c r="Z670" i="8"/>
  <c r="Z676" i="8"/>
  <c r="Z682" i="8"/>
  <c r="Z688" i="8"/>
  <c r="Z694" i="8"/>
  <c r="Z700" i="8"/>
  <c r="Z706" i="8"/>
  <c r="Z712" i="8"/>
  <c r="Z718" i="8"/>
  <c r="Z724" i="8"/>
  <c r="Z730" i="8"/>
  <c r="Z736" i="8"/>
  <c r="Z742" i="8"/>
  <c r="Z748" i="8"/>
  <c r="Z754" i="8"/>
  <c r="Z760" i="8"/>
  <c r="Z766" i="8"/>
  <c r="Z772" i="8"/>
  <c r="Z778" i="8"/>
  <c r="Z784" i="8"/>
  <c r="Z790" i="8"/>
  <c r="Z796" i="8"/>
  <c r="Z802" i="8"/>
  <c r="Z808" i="8"/>
  <c r="Z814" i="8"/>
  <c r="Z820" i="8"/>
  <c r="Z826" i="8"/>
  <c r="Z832" i="8"/>
  <c r="Z838" i="8"/>
  <c r="Z844" i="8"/>
  <c r="Z850" i="8"/>
  <c r="Z856" i="8"/>
  <c r="Z862" i="8"/>
  <c r="Z868" i="8"/>
  <c r="Z874" i="8"/>
  <c r="Z880" i="8"/>
  <c r="Z886" i="8"/>
  <c r="Z892" i="8"/>
  <c r="Z898" i="8"/>
  <c r="Z904" i="8"/>
  <c r="Z910" i="8"/>
  <c r="Z916" i="8"/>
  <c r="Z922" i="8"/>
  <c r="Z928" i="8"/>
  <c r="Z934" i="8"/>
  <c r="Z940" i="8"/>
  <c r="Z946" i="8"/>
  <c r="Z952" i="8"/>
  <c r="Z958" i="8"/>
  <c r="Z964" i="8"/>
  <c r="Z970" i="8"/>
  <c r="Z976" i="8"/>
  <c r="AO1061" i="8"/>
  <c r="V1062" i="8"/>
  <c r="W1062" i="8"/>
  <c r="X1062" i="8"/>
  <c r="Y1062" i="8"/>
  <c r="Z1062" i="8"/>
  <c r="AA1062" i="8"/>
  <c r="AB1062" i="8"/>
  <c r="AC1062" i="8"/>
  <c r="AD1062" i="8"/>
  <c r="AE1062" i="8"/>
  <c r="AF1062" i="8"/>
  <c r="AG1062" i="8"/>
  <c r="AH1062" i="8"/>
  <c r="AI1062" i="8"/>
  <c r="AJ1062" i="8"/>
  <c r="AK1062" i="8"/>
  <c r="AL1062" i="8"/>
  <c r="AM1062" i="8"/>
  <c r="AN1062" i="8"/>
  <c r="Z503" i="8"/>
  <c r="Z509" i="8"/>
  <c r="Z515" i="8"/>
  <c r="Z521" i="8"/>
  <c r="Z527" i="8"/>
  <c r="Z533" i="8"/>
  <c r="Z539" i="8"/>
  <c r="Z545" i="8"/>
  <c r="Z551" i="8"/>
  <c r="Z557" i="8"/>
  <c r="Z563" i="8"/>
  <c r="Z569" i="8"/>
  <c r="Z575" i="8"/>
  <c r="Z581" i="8"/>
  <c r="Z587" i="8"/>
  <c r="Z593" i="8"/>
  <c r="Z599" i="8"/>
  <c r="Z605" i="8"/>
  <c r="Z611" i="8"/>
  <c r="Z617" i="8"/>
  <c r="Z623" i="8"/>
  <c r="Z629" i="8"/>
  <c r="Z635" i="8"/>
  <c r="Z641" i="8"/>
  <c r="Z647" i="8"/>
  <c r="Z653" i="8"/>
  <c r="Z659" i="8"/>
  <c r="Z665" i="8"/>
  <c r="Z671" i="8"/>
  <c r="Z677" i="8"/>
  <c r="Z683" i="8"/>
  <c r="Z689" i="8"/>
  <c r="Z695" i="8"/>
  <c r="Z701" i="8"/>
  <c r="Z707" i="8"/>
  <c r="Z713" i="8"/>
  <c r="Z719" i="8"/>
  <c r="Z725" i="8"/>
  <c r="Z731" i="8"/>
  <c r="Z737" i="8"/>
  <c r="Z743" i="8"/>
  <c r="Z749" i="8"/>
  <c r="Z755" i="8"/>
  <c r="Z761" i="8"/>
  <c r="Z767" i="8"/>
  <c r="Z773" i="8"/>
  <c r="Z779" i="8"/>
  <c r="Z785" i="8"/>
  <c r="Z791" i="8"/>
  <c r="Z797" i="8"/>
  <c r="Z803" i="8"/>
  <c r="Z809" i="8"/>
  <c r="Z815" i="8"/>
  <c r="Z821" i="8"/>
  <c r="Z827" i="8"/>
  <c r="Z833" i="8"/>
  <c r="Z839" i="8"/>
  <c r="Z845" i="8"/>
  <c r="Z851" i="8"/>
  <c r="Z857" i="8"/>
  <c r="Z863" i="8"/>
  <c r="Z869" i="8"/>
  <c r="Z875" i="8"/>
  <c r="Z881" i="8"/>
  <c r="Z887" i="8"/>
  <c r="Z893" i="8"/>
  <c r="Z899" i="8"/>
  <c r="Z905" i="8"/>
  <c r="Z911" i="8"/>
  <c r="Z917" i="8"/>
  <c r="Z923" i="8"/>
  <c r="Z929" i="8"/>
  <c r="Z935" i="8"/>
  <c r="Z941" i="8"/>
  <c r="Z947" i="8"/>
  <c r="Z953" i="8"/>
  <c r="Z959" i="8"/>
  <c r="Z965" i="8"/>
  <c r="Z971" i="8"/>
  <c r="Z977" i="8"/>
  <c r="AO1062" i="8"/>
  <c r="V1063" i="8"/>
  <c r="W1063" i="8"/>
  <c r="X1063" i="8"/>
  <c r="Y1063" i="8"/>
  <c r="Z1063" i="8"/>
  <c r="AA1063" i="8"/>
  <c r="AB1063" i="8"/>
  <c r="AC1063" i="8"/>
  <c r="AD1063" i="8"/>
  <c r="AE1063" i="8"/>
  <c r="AF1063" i="8"/>
  <c r="AG1063" i="8"/>
  <c r="AH1063" i="8"/>
  <c r="AI1063" i="8"/>
  <c r="AJ1063" i="8"/>
  <c r="AK1063" i="8"/>
  <c r="AL1063" i="8"/>
  <c r="AM1063" i="8"/>
  <c r="AN1063" i="8"/>
  <c r="Z504" i="8"/>
  <c r="Z510" i="8"/>
  <c r="Z516" i="8"/>
  <c r="Z522" i="8"/>
  <c r="Z528" i="8"/>
  <c r="Z534" i="8"/>
  <c r="Z540" i="8"/>
  <c r="Z546" i="8"/>
  <c r="Z552" i="8"/>
  <c r="Z558" i="8"/>
  <c r="Z564" i="8"/>
  <c r="Z570" i="8"/>
  <c r="Z576" i="8"/>
  <c r="Z582" i="8"/>
  <c r="Z588" i="8"/>
  <c r="Z594" i="8"/>
  <c r="Z600" i="8"/>
  <c r="Z606" i="8"/>
  <c r="Z612" i="8"/>
  <c r="Z618" i="8"/>
  <c r="Z624" i="8"/>
  <c r="Z630" i="8"/>
  <c r="Z636" i="8"/>
  <c r="Z642" i="8"/>
  <c r="Z648" i="8"/>
  <c r="Z654" i="8"/>
  <c r="Z660" i="8"/>
  <c r="Z666" i="8"/>
  <c r="Z672" i="8"/>
  <c r="Z678" i="8"/>
  <c r="Z684" i="8"/>
  <c r="Z690" i="8"/>
  <c r="Z696" i="8"/>
  <c r="Z702" i="8"/>
  <c r="Z708" i="8"/>
  <c r="Z714" i="8"/>
  <c r="Z720" i="8"/>
  <c r="Z726" i="8"/>
  <c r="Z732" i="8"/>
  <c r="Z738" i="8"/>
  <c r="Z744" i="8"/>
  <c r="Z750" i="8"/>
  <c r="Z756" i="8"/>
  <c r="Z762" i="8"/>
  <c r="Z768" i="8"/>
  <c r="Z774" i="8"/>
  <c r="Z780" i="8"/>
  <c r="Z786" i="8"/>
  <c r="Z792" i="8"/>
  <c r="Z798" i="8"/>
  <c r="Z804" i="8"/>
  <c r="Z810" i="8"/>
  <c r="Z816" i="8"/>
  <c r="Z822" i="8"/>
  <c r="Z828" i="8"/>
  <c r="Z834" i="8"/>
  <c r="Z840" i="8"/>
  <c r="Z846" i="8"/>
  <c r="Z852" i="8"/>
  <c r="Z858" i="8"/>
  <c r="Z864" i="8"/>
  <c r="Z870" i="8"/>
  <c r="Z876" i="8"/>
  <c r="Z882" i="8"/>
  <c r="Z888" i="8"/>
  <c r="Z894" i="8"/>
  <c r="Z900" i="8"/>
  <c r="Z906" i="8"/>
  <c r="Z912" i="8"/>
  <c r="Z918" i="8"/>
  <c r="Z924" i="8"/>
  <c r="Z930" i="8"/>
  <c r="Z936" i="8"/>
  <c r="Z942" i="8"/>
  <c r="Z948" i="8"/>
  <c r="Z954" i="8"/>
  <c r="Z960" i="8"/>
  <c r="Z966" i="8"/>
  <c r="Z972" i="8"/>
  <c r="Z978" i="8"/>
  <c r="AO1063" i="8"/>
  <c r="U1060" i="8"/>
  <c r="U1061" i="8"/>
  <c r="U1062" i="8"/>
  <c r="U1063" i="8"/>
  <c r="U1059" i="8"/>
  <c r="U1054" i="8"/>
  <c r="V1054" i="8"/>
  <c r="W1054" i="8"/>
  <c r="X1054" i="8"/>
  <c r="Y1054" i="8"/>
  <c r="Z1054" i="8"/>
  <c r="AA1054" i="8"/>
  <c r="AB1054" i="8"/>
  <c r="AC1054" i="8"/>
  <c r="AD1054" i="8"/>
  <c r="AE1054" i="8"/>
  <c r="AF1054" i="8"/>
  <c r="AG1054" i="8"/>
  <c r="AH1054" i="8"/>
  <c r="AI1054" i="8"/>
  <c r="AJ1054" i="8"/>
  <c r="AK1054" i="8"/>
  <c r="AL1054" i="8"/>
  <c r="AM1054" i="8"/>
  <c r="AN1054" i="8"/>
  <c r="AA494" i="8"/>
  <c r="AA495" i="8"/>
  <c r="AA496" i="8"/>
  <c r="AA497" i="8"/>
  <c r="AA498" i="8"/>
  <c r="AA493" i="8"/>
  <c r="AA500" i="8"/>
  <c r="AA506" i="8"/>
  <c r="AA512" i="8"/>
  <c r="AA518" i="8"/>
  <c r="AA524" i="8"/>
  <c r="AA530" i="8"/>
  <c r="AA536" i="8"/>
  <c r="AA542" i="8"/>
  <c r="AA548" i="8"/>
  <c r="AA554" i="8"/>
  <c r="AA560" i="8"/>
  <c r="AA566" i="8"/>
  <c r="AA572" i="8"/>
  <c r="AA578" i="8"/>
  <c r="AA584" i="8"/>
  <c r="AA590" i="8"/>
  <c r="AA596" i="8"/>
  <c r="AA602" i="8"/>
  <c r="AA608" i="8"/>
  <c r="AA614" i="8"/>
  <c r="AA620" i="8"/>
  <c r="AA626" i="8"/>
  <c r="AA632" i="8"/>
  <c r="AA638" i="8"/>
  <c r="AA644" i="8"/>
  <c r="AA650" i="8"/>
  <c r="AA656" i="8"/>
  <c r="AA662" i="8"/>
  <c r="AA668" i="8"/>
  <c r="AA674" i="8"/>
  <c r="AA680" i="8"/>
  <c r="AA686" i="8"/>
  <c r="AA692" i="8"/>
  <c r="AA698" i="8"/>
  <c r="AA704" i="8"/>
  <c r="AA710" i="8"/>
  <c r="AA716" i="8"/>
  <c r="AA722" i="8"/>
  <c r="AA728" i="8"/>
  <c r="AA734" i="8"/>
  <c r="AA740" i="8"/>
  <c r="AA746" i="8"/>
  <c r="AA752" i="8"/>
  <c r="AA758" i="8"/>
  <c r="AA764" i="8"/>
  <c r="AA770" i="8"/>
  <c r="AA776" i="8"/>
  <c r="AA782" i="8"/>
  <c r="AA788" i="8"/>
  <c r="AA794" i="8"/>
  <c r="AA800" i="8"/>
  <c r="AA806" i="8"/>
  <c r="AA812" i="8"/>
  <c r="AA818" i="8"/>
  <c r="AA824" i="8"/>
  <c r="AA830" i="8"/>
  <c r="AA836" i="8"/>
  <c r="AA842" i="8"/>
  <c r="AA848" i="8"/>
  <c r="AA854" i="8"/>
  <c r="AA860" i="8"/>
  <c r="AA866" i="8"/>
  <c r="AA872" i="8"/>
  <c r="AA878" i="8"/>
  <c r="AA884" i="8"/>
  <c r="AA890" i="8"/>
  <c r="AA896" i="8"/>
  <c r="AA902" i="8"/>
  <c r="AA908" i="8"/>
  <c r="AA914" i="8"/>
  <c r="AA920" i="8"/>
  <c r="AA926" i="8"/>
  <c r="AA932" i="8"/>
  <c r="AA938" i="8"/>
  <c r="AA944" i="8"/>
  <c r="AA950" i="8"/>
  <c r="AA956" i="8"/>
  <c r="AA962" i="8"/>
  <c r="AA968" i="8"/>
  <c r="AA974" i="8"/>
  <c r="AO1054" i="8"/>
  <c r="U1055" i="8"/>
  <c r="V1055" i="8"/>
  <c r="W1055" i="8"/>
  <c r="X1055" i="8"/>
  <c r="Y1055" i="8"/>
  <c r="Z1055" i="8"/>
  <c r="AA1055" i="8"/>
  <c r="AB1055" i="8"/>
  <c r="AC1055" i="8"/>
  <c r="AD1055" i="8"/>
  <c r="AE1055" i="8"/>
  <c r="AF1055" i="8"/>
  <c r="AG1055" i="8"/>
  <c r="AH1055" i="8"/>
  <c r="AI1055" i="8"/>
  <c r="AJ1055" i="8"/>
  <c r="AK1055" i="8"/>
  <c r="AL1055" i="8"/>
  <c r="AM1055" i="8"/>
  <c r="AN1055" i="8"/>
  <c r="AA501" i="8"/>
  <c r="AA507" i="8"/>
  <c r="AA513" i="8"/>
  <c r="AA519" i="8"/>
  <c r="AA525" i="8"/>
  <c r="AA531" i="8"/>
  <c r="AA537" i="8"/>
  <c r="AA543" i="8"/>
  <c r="AA549" i="8"/>
  <c r="AA555" i="8"/>
  <c r="AA561" i="8"/>
  <c r="AA567" i="8"/>
  <c r="AA573" i="8"/>
  <c r="AA579" i="8"/>
  <c r="AA585" i="8"/>
  <c r="AA591" i="8"/>
  <c r="AA597" i="8"/>
  <c r="AA603" i="8"/>
  <c r="AA609" i="8"/>
  <c r="AA615" i="8"/>
  <c r="AA621" i="8"/>
  <c r="AA627" i="8"/>
  <c r="AA633" i="8"/>
  <c r="AA639" i="8"/>
  <c r="AA645" i="8"/>
  <c r="AA651" i="8"/>
  <c r="AA657" i="8"/>
  <c r="AA663" i="8"/>
  <c r="AA669" i="8"/>
  <c r="AA675" i="8"/>
  <c r="AA681" i="8"/>
  <c r="AA687" i="8"/>
  <c r="AA693" i="8"/>
  <c r="AA699" i="8"/>
  <c r="AA705" i="8"/>
  <c r="AA711" i="8"/>
  <c r="AA717" i="8"/>
  <c r="AA723" i="8"/>
  <c r="AA729" i="8"/>
  <c r="AA735" i="8"/>
  <c r="AA741" i="8"/>
  <c r="AA747" i="8"/>
  <c r="AA753" i="8"/>
  <c r="AA759" i="8"/>
  <c r="AA765" i="8"/>
  <c r="AA771" i="8"/>
  <c r="AA777" i="8"/>
  <c r="AA783" i="8"/>
  <c r="AA789" i="8"/>
  <c r="AA795" i="8"/>
  <c r="AA801" i="8"/>
  <c r="AA807" i="8"/>
  <c r="AA813" i="8"/>
  <c r="AA819" i="8"/>
  <c r="AA825" i="8"/>
  <c r="AA831" i="8"/>
  <c r="AA837" i="8"/>
  <c r="AA843" i="8"/>
  <c r="AA849" i="8"/>
  <c r="AA855" i="8"/>
  <c r="AA861" i="8"/>
  <c r="AA867" i="8"/>
  <c r="AA873" i="8"/>
  <c r="AA879" i="8"/>
  <c r="AA885" i="8"/>
  <c r="AA891" i="8"/>
  <c r="AA897" i="8"/>
  <c r="AA903" i="8"/>
  <c r="AA909" i="8"/>
  <c r="AA915" i="8"/>
  <c r="AA921" i="8"/>
  <c r="AA927" i="8"/>
  <c r="AA933" i="8"/>
  <c r="AA939" i="8"/>
  <c r="AA945" i="8"/>
  <c r="AA951" i="8"/>
  <c r="AA957" i="8"/>
  <c r="AA963" i="8"/>
  <c r="AA969" i="8"/>
  <c r="AA975" i="8"/>
  <c r="AO1055" i="8"/>
  <c r="U1056" i="8"/>
  <c r="V1056" i="8"/>
  <c r="W1056" i="8"/>
  <c r="X1056" i="8"/>
  <c r="Y1056" i="8"/>
  <c r="Z1056" i="8"/>
  <c r="AA1056" i="8"/>
  <c r="AB1056" i="8"/>
  <c r="AC1056" i="8"/>
  <c r="AD1056" i="8"/>
  <c r="AE1056" i="8"/>
  <c r="AF1056" i="8"/>
  <c r="AG1056" i="8"/>
  <c r="AH1056" i="8"/>
  <c r="AI1056" i="8"/>
  <c r="AJ1056" i="8"/>
  <c r="AK1056" i="8"/>
  <c r="AL1056" i="8"/>
  <c r="AM1056" i="8"/>
  <c r="AN1056" i="8"/>
  <c r="AA502" i="8"/>
  <c r="AA508" i="8"/>
  <c r="AA514" i="8"/>
  <c r="AA520" i="8"/>
  <c r="AA526" i="8"/>
  <c r="AA532" i="8"/>
  <c r="AA538" i="8"/>
  <c r="AA544" i="8"/>
  <c r="AA550" i="8"/>
  <c r="AA556" i="8"/>
  <c r="AA562" i="8"/>
  <c r="AA568" i="8"/>
  <c r="AA574" i="8"/>
  <c r="AA580" i="8"/>
  <c r="AA586" i="8"/>
  <c r="AA592" i="8"/>
  <c r="AA598" i="8"/>
  <c r="AA604" i="8"/>
  <c r="AA610" i="8"/>
  <c r="AA616" i="8"/>
  <c r="AA622" i="8"/>
  <c r="AA628" i="8"/>
  <c r="AA634" i="8"/>
  <c r="AA640" i="8"/>
  <c r="AA646" i="8"/>
  <c r="AA652" i="8"/>
  <c r="AA658" i="8"/>
  <c r="AA664" i="8"/>
  <c r="AA670" i="8"/>
  <c r="AA676" i="8"/>
  <c r="AA682" i="8"/>
  <c r="AA688" i="8"/>
  <c r="AA694" i="8"/>
  <c r="AA700" i="8"/>
  <c r="AA706" i="8"/>
  <c r="AA712" i="8"/>
  <c r="AA718" i="8"/>
  <c r="AA724" i="8"/>
  <c r="AA730" i="8"/>
  <c r="AA736" i="8"/>
  <c r="AA742" i="8"/>
  <c r="AA748" i="8"/>
  <c r="AA754" i="8"/>
  <c r="AA760" i="8"/>
  <c r="AA766" i="8"/>
  <c r="AA772" i="8"/>
  <c r="AA778" i="8"/>
  <c r="AA784" i="8"/>
  <c r="AA790" i="8"/>
  <c r="AA796" i="8"/>
  <c r="AA802" i="8"/>
  <c r="AA808" i="8"/>
  <c r="AA814" i="8"/>
  <c r="AA820" i="8"/>
  <c r="AA826" i="8"/>
  <c r="AA832" i="8"/>
  <c r="AA838" i="8"/>
  <c r="AA844" i="8"/>
  <c r="AA850" i="8"/>
  <c r="AA856" i="8"/>
  <c r="AA862" i="8"/>
  <c r="AA868" i="8"/>
  <c r="AA874" i="8"/>
  <c r="AA880" i="8"/>
  <c r="AA886" i="8"/>
  <c r="AA892" i="8"/>
  <c r="AA898" i="8"/>
  <c r="AA904" i="8"/>
  <c r="AA910" i="8"/>
  <c r="AA916" i="8"/>
  <c r="AA922" i="8"/>
  <c r="AA928" i="8"/>
  <c r="AA934" i="8"/>
  <c r="AA940" i="8"/>
  <c r="AA946" i="8"/>
  <c r="AA952" i="8"/>
  <c r="AA958" i="8"/>
  <c r="AA964" i="8"/>
  <c r="AA970" i="8"/>
  <c r="AA976" i="8"/>
  <c r="AO1056" i="8"/>
  <c r="U1057" i="8"/>
  <c r="V1057" i="8"/>
  <c r="W1057" i="8"/>
  <c r="X1057" i="8"/>
  <c r="Y1057" i="8"/>
  <c r="Z1057" i="8"/>
  <c r="AA1057" i="8"/>
  <c r="AB1057" i="8"/>
  <c r="AC1057" i="8"/>
  <c r="AD1057" i="8"/>
  <c r="AE1057" i="8"/>
  <c r="AF1057" i="8"/>
  <c r="AG1057" i="8"/>
  <c r="AH1057" i="8"/>
  <c r="AI1057" i="8"/>
  <c r="AJ1057" i="8"/>
  <c r="AK1057" i="8"/>
  <c r="AL1057" i="8"/>
  <c r="AM1057" i="8"/>
  <c r="AN1057" i="8"/>
  <c r="AA503" i="8"/>
  <c r="AA509" i="8"/>
  <c r="AA515" i="8"/>
  <c r="AA521" i="8"/>
  <c r="AA527" i="8"/>
  <c r="AA533" i="8"/>
  <c r="AA539" i="8"/>
  <c r="AA545" i="8"/>
  <c r="AA551" i="8"/>
  <c r="AA557" i="8"/>
  <c r="AA563" i="8"/>
  <c r="AA569" i="8"/>
  <c r="AA575" i="8"/>
  <c r="AA581" i="8"/>
  <c r="AA587" i="8"/>
  <c r="AA593" i="8"/>
  <c r="AA599" i="8"/>
  <c r="AA605" i="8"/>
  <c r="AA611" i="8"/>
  <c r="AA617" i="8"/>
  <c r="AA623" i="8"/>
  <c r="AA629" i="8"/>
  <c r="AA635" i="8"/>
  <c r="AA641" i="8"/>
  <c r="AA647" i="8"/>
  <c r="AA653" i="8"/>
  <c r="AA659" i="8"/>
  <c r="AA665" i="8"/>
  <c r="AA671" i="8"/>
  <c r="AA677" i="8"/>
  <c r="AA683" i="8"/>
  <c r="AA689" i="8"/>
  <c r="AA695" i="8"/>
  <c r="AA701" i="8"/>
  <c r="AA707" i="8"/>
  <c r="AA713" i="8"/>
  <c r="AA719" i="8"/>
  <c r="AA725" i="8"/>
  <c r="AA731" i="8"/>
  <c r="AA737" i="8"/>
  <c r="AA743" i="8"/>
  <c r="AA749" i="8"/>
  <c r="AA755" i="8"/>
  <c r="AA761" i="8"/>
  <c r="AA767" i="8"/>
  <c r="AA773" i="8"/>
  <c r="AA779" i="8"/>
  <c r="AA785" i="8"/>
  <c r="AA791" i="8"/>
  <c r="AA797" i="8"/>
  <c r="AA803" i="8"/>
  <c r="AA809" i="8"/>
  <c r="AA815" i="8"/>
  <c r="AA821" i="8"/>
  <c r="AA827" i="8"/>
  <c r="AA833" i="8"/>
  <c r="AA839" i="8"/>
  <c r="AA845" i="8"/>
  <c r="AA851" i="8"/>
  <c r="AA857" i="8"/>
  <c r="AA863" i="8"/>
  <c r="AA869" i="8"/>
  <c r="AA875" i="8"/>
  <c r="AA881" i="8"/>
  <c r="AA887" i="8"/>
  <c r="AA893" i="8"/>
  <c r="AA899" i="8"/>
  <c r="AA905" i="8"/>
  <c r="AA911" i="8"/>
  <c r="AA917" i="8"/>
  <c r="AA923" i="8"/>
  <c r="AA929" i="8"/>
  <c r="AA935" i="8"/>
  <c r="AA941" i="8"/>
  <c r="AA947" i="8"/>
  <c r="AA953" i="8"/>
  <c r="AA959" i="8"/>
  <c r="AA965" i="8"/>
  <c r="AA971" i="8"/>
  <c r="AA977" i="8"/>
  <c r="AO1057" i="8"/>
  <c r="U1058" i="8"/>
  <c r="V1058" i="8"/>
  <c r="W1058" i="8"/>
  <c r="X1058" i="8"/>
  <c r="Y1058" i="8"/>
  <c r="Z1058" i="8"/>
  <c r="AA1058" i="8"/>
  <c r="AB1058" i="8"/>
  <c r="AC1058" i="8"/>
  <c r="AD1058" i="8"/>
  <c r="AE1058" i="8"/>
  <c r="AF1058" i="8"/>
  <c r="AG1058" i="8"/>
  <c r="AH1058" i="8"/>
  <c r="AI1058" i="8"/>
  <c r="AJ1058" i="8"/>
  <c r="AK1058" i="8"/>
  <c r="AL1058" i="8"/>
  <c r="AM1058" i="8"/>
  <c r="AN1058" i="8"/>
  <c r="AA504" i="8"/>
  <c r="AA510" i="8"/>
  <c r="AA516" i="8"/>
  <c r="AA522" i="8"/>
  <c r="AA528" i="8"/>
  <c r="AA534" i="8"/>
  <c r="AA540" i="8"/>
  <c r="AA546" i="8"/>
  <c r="AA552" i="8"/>
  <c r="AA558" i="8"/>
  <c r="AA564" i="8"/>
  <c r="AA570" i="8"/>
  <c r="AA576" i="8"/>
  <c r="AA582" i="8"/>
  <c r="AA588" i="8"/>
  <c r="AA594" i="8"/>
  <c r="AA600" i="8"/>
  <c r="AA606" i="8"/>
  <c r="AA612" i="8"/>
  <c r="AA618" i="8"/>
  <c r="AA624" i="8"/>
  <c r="AA630" i="8"/>
  <c r="AA636" i="8"/>
  <c r="AA642" i="8"/>
  <c r="AA648" i="8"/>
  <c r="AA654" i="8"/>
  <c r="AA660" i="8"/>
  <c r="AA666" i="8"/>
  <c r="AA672" i="8"/>
  <c r="AA678" i="8"/>
  <c r="AA684" i="8"/>
  <c r="AA690" i="8"/>
  <c r="AA696" i="8"/>
  <c r="AA702" i="8"/>
  <c r="AA708" i="8"/>
  <c r="AA714" i="8"/>
  <c r="AA720" i="8"/>
  <c r="AA726" i="8"/>
  <c r="AA732" i="8"/>
  <c r="AA738" i="8"/>
  <c r="AA744" i="8"/>
  <c r="AA750" i="8"/>
  <c r="AA756" i="8"/>
  <c r="AA762" i="8"/>
  <c r="AA768" i="8"/>
  <c r="AA774" i="8"/>
  <c r="AA780" i="8"/>
  <c r="AA786" i="8"/>
  <c r="AA792" i="8"/>
  <c r="AA798" i="8"/>
  <c r="AA804" i="8"/>
  <c r="AA810" i="8"/>
  <c r="AA816" i="8"/>
  <c r="AA822" i="8"/>
  <c r="AA828" i="8"/>
  <c r="AA834" i="8"/>
  <c r="AA840" i="8"/>
  <c r="AA846" i="8"/>
  <c r="AA852" i="8"/>
  <c r="AA858" i="8"/>
  <c r="AA864" i="8"/>
  <c r="AA870" i="8"/>
  <c r="AA876" i="8"/>
  <c r="AA882" i="8"/>
  <c r="AA888" i="8"/>
  <c r="AA894" i="8"/>
  <c r="AA900" i="8"/>
  <c r="AA906" i="8"/>
  <c r="AA912" i="8"/>
  <c r="AA918" i="8"/>
  <c r="AA924" i="8"/>
  <c r="AA930" i="8"/>
  <c r="AA936" i="8"/>
  <c r="AA942" i="8"/>
  <c r="AA948" i="8"/>
  <c r="AA954" i="8"/>
  <c r="AA960" i="8"/>
  <c r="AA966" i="8"/>
  <c r="AA972" i="8"/>
  <c r="AA978" i="8"/>
  <c r="AO1058" i="8"/>
  <c r="T1055" i="8"/>
  <c r="T1056" i="8"/>
  <c r="T1057" i="8"/>
  <c r="T1058" i="8"/>
  <c r="T1054" i="8"/>
  <c r="T1049" i="8"/>
  <c r="U1049" i="8"/>
  <c r="V1049" i="8"/>
  <c r="W1049" i="8"/>
  <c r="X1049" i="8"/>
  <c r="Y1049" i="8"/>
  <c r="Z1049" i="8"/>
  <c r="AA1049" i="8"/>
  <c r="AB1049" i="8"/>
  <c r="AC1049" i="8"/>
  <c r="AD1049" i="8"/>
  <c r="AE1049" i="8"/>
  <c r="AF1049" i="8"/>
  <c r="AG1049" i="8"/>
  <c r="AH1049" i="8"/>
  <c r="AI1049" i="8"/>
  <c r="AJ1049" i="8"/>
  <c r="AK1049" i="8"/>
  <c r="AL1049" i="8"/>
  <c r="AM1049" i="8"/>
  <c r="AN1049" i="8"/>
  <c r="AB494" i="8"/>
  <c r="AB495" i="8"/>
  <c r="AB496" i="8"/>
  <c r="AB497" i="8"/>
  <c r="AB498" i="8"/>
  <c r="AB493" i="8"/>
  <c r="AB500" i="8"/>
  <c r="AB506" i="8"/>
  <c r="AB512" i="8"/>
  <c r="AB518" i="8"/>
  <c r="AB524" i="8"/>
  <c r="AB530" i="8"/>
  <c r="AB536" i="8"/>
  <c r="AB542" i="8"/>
  <c r="AB548" i="8"/>
  <c r="AB554" i="8"/>
  <c r="AB560" i="8"/>
  <c r="AB566" i="8"/>
  <c r="AB572" i="8"/>
  <c r="AB578" i="8"/>
  <c r="AB584" i="8"/>
  <c r="AB590" i="8"/>
  <c r="AB596" i="8"/>
  <c r="AB602" i="8"/>
  <c r="AB608" i="8"/>
  <c r="AB614" i="8"/>
  <c r="AB620" i="8"/>
  <c r="AB626" i="8"/>
  <c r="AB632" i="8"/>
  <c r="AB638" i="8"/>
  <c r="AB644" i="8"/>
  <c r="AB650" i="8"/>
  <c r="AB656" i="8"/>
  <c r="AB662" i="8"/>
  <c r="AB668" i="8"/>
  <c r="AB674" i="8"/>
  <c r="AB680" i="8"/>
  <c r="AB686" i="8"/>
  <c r="AB692" i="8"/>
  <c r="AB698" i="8"/>
  <c r="AB704" i="8"/>
  <c r="AB710" i="8"/>
  <c r="AB716" i="8"/>
  <c r="AB722" i="8"/>
  <c r="AB728" i="8"/>
  <c r="AB734" i="8"/>
  <c r="AB740" i="8"/>
  <c r="AB746" i="8"/>
  <c r="AB752" i="8"/>
  <c r="AB758" i="8"/>
  <c r="AB764" i="8"/>
  <c r="AB770" i="8"/>
  <c r="AB776" i="8"/>
  <c r="AB782" i="8"/>
  <c r="AB788" i="8"/>
  <c r="AB794" i="8"/>
  <c r="AB800" i="8"/>
  <c r="AB806" i="8"/>
  <c r="AB812" i="8"/>
  <c r="AB818" i="8"/>
  <c r="AB824" i="8"/>
  <c r="AB830" i="8"/>
  <c r="AB836" i="8"/>
  <c r="AB842" i="8"/>
  <c r="AB848" i="8"/>
  <c r="AB854" i="8"/>
  <c r="AB860" i="8"/>
  <c r="AB866" i="8"/>
  <c r="AB872" i="8"/>
  <c r="AB878" i="8"/>
  <c r="AB884" i="8"/>
  <c r="AB890" i="8"/>
  <c r="AB896" i="8"/>
  <c r="AB902" i="8"/>
  <c r="AB908" i="8"/>
  <c r="AB914" i="8"/>
  <c r="AB920" i="8"/>
  <c r="AB926" i="8"/>
  <c r="AB932" i="8"/>
  <c r="AB938" i="8"/>
  <c r="AB944" i="8"/>
  <c r="AB950" i="8"/>
  <c r="AB956" i="8"/>
  <c r="AB962" i="8"/>
  <c r="AB968" i="8"/>
  <c r="AB974" i="8"/>
  <c r="AO1049" i="8"/>
  <c r="T1050" i="8"/>
  <c r="U1050" i="8"/>
  <c r="V1050" i="8"/>
  <c r="W1050" i="8"/>
  <c r="X1050" i="8"/>
  <c r="Y1050" i="8"/>
  <c r="Z1050" i="8"/>
  <c r="AA1050" i="8"/>
  <c r="AB1050" i="8"/>
  <c r="AC1050" i="8"/>
  <c r="AD1050" i="8"/>
  <c r="AE1050" i="8"/>
  <c r="AF1050" i="8"/>
  <c r="AG1050" i="8"/>
  <c r="AH1050" i="8"/>
  <c r="AI1050" i="8"/>
  <c r="AJ1050" i="8"/>
  <c r="AK1050" i="8"/>
  <c r="AL1050" i="8"/>
  <c r="AM1050" i="8"/>
  <c r="AN1050" i="8"/>
  <c r="AB501" i="8"/>
  <c r="AB507" i="8"/>
  <c r="AB513" i="8"/>
  <c r="AB519" i="8"/>
  <c r="AB525" i="8"/>
  <c r="AB531" i="8"/>
  <c r="AB537" i="8"/>
  <c r="AB543" i="8"/>
  <c r="AB549" i="8"/>
  <c r="AB555" i="8"/>
  <c r="AB561" i="8"/>
  <c r="AB567" i="8"/>
  <c r="AB573" i="8"/>
  <c r="AB579" i="8"/>
  <c r="AB585" i="8"/>
  <c r="AB591" i="8"/>
  <c r="AB597" i="8"/>
  <c r="AB603" i="8"/>
  <c r="AB609" i="8"/>
  <c r="AB615" i="8"/>
  <c r="AB621" i="8"/>
  <c r="AB627" i="8"/>
  <c r="AB633" i="8"/>
  <c r="AB639" i="8"/>
  <c r="AB645" i="8"/>
  <c r="AB651" i="8"/>
  <c r="AB657" i="8"/>
  <c r="AB663" i="8"/>
  <c r="AB669" i="8"/>
  <c r="AB675" i="8"/>
  <c r="AB681" i="8"/>
  <c r="AB687" i="8"/>
  <c r="AB693" i="8"/>
  <c r="AB699" i="8"/>
  <c r="AB705" i="8"/>
  <c r="AB711" i="8"/>
  <c r="AB717" i="8"/>
  <c r="AB723" i="8"/>
  <c r="AB729" i="8"/>
  <c r="AB735" i="8"/>
  <c r="AB741" i="8"/>
  <c r="AB747" i="8"/>
  <c r="AB753" i="8"/>
  <c r="AB759" i="8"/>
  <c r="AB765" i="8"/>
  <c r="AB771" i="8"/>
  <c r="AB777" i="8"/>
  <c r="AB783" i="8"/>
  <c r="AB789" i="8"/>
  <c r="AB795" i="8"/>
  <c r="AB801" i="8"/>
  <c r="AB807" i="8"/>
  <c r="AB813" i="8"/>
  <c r="AB819" i="8"/>
  <c r="AB825" i="8"/>
  <c r="AB831" i="8"/>
  <c r="AB837" i="8"/>
  <c r="AB843" i="8"/>
  <c r="AB849" i="8"/>
  <c r="AB855" i="8"/>
  <c r="AB861" i="8"/>
  <c r="AB867" i="8"/>
  <c r="AB873" i="8"/>
  <c r="AB879" i="8"/>
  <c r="AB885" i="8"/>
  <c r="AB891" i="8"/>
  <c r="AB897" i="8"/>
  <c r="AB903" i="8"/>
  <c r="AB909" i="8"/>
  <c r="AB915" i="8"/>
  <c r="AB921" i="8"/>
  <c r="AB927" i="8"/>
  <c r="AB933" i="8"/>
  <c r="AB939" i="8"/>
  <c r="AB945" i="8"/>
  <c r="AB951" i="8"/>
  <c r="AB957" i="8"/>
  <c r="AB963" i="8"/>
  <c r="AB969" i="8"/>
  <c r="AB975" i="8"/>
  <c r="AO1050" i="8"/>
  <c r="T1051" i="8"/>
  <c r="U1051" i="8"/>
  <c r="V1051" i="8"/>
  <c r="W1051" i="8"/>
  <c r="X1051" i="8"/>
  <c r="Y1051" i="8"/>
  <c r="Z1051" i="8"/>
  <c r="AA1051" i="8"/>
  <c r="AB1051" i="8"/>
  <c r="AC1051" i="8"/>
  <c r="AD1051" i="8"/>
  <c r="AE1051" i="8"/>
  <c r="AF1051" i="8"/>
  <c r="AG1051" i="8"/>
  <c r="AH1051" i="8"/>
  <c r="AI1051" i="8"/>
  <c r="AJ1051" i="8"/>
  <c r="AK1051" i="8"/>
  <c r="AL1051" i="8"/>
  <c r="AM1051" i="8"/>
  <c r="AN1051" i="8"/>
  <c r="AB502" i="8"/>
  <c r="AB508" i="8"/>
  <c r="AB514" i="8"/>
  <c r="AB520" i="8"/>
  <c r="AB526" i="8"/>
  <c r="AB532" i="8"/>
  <c r="AB538" i="8"/>
  <c r="AB544" i="8"/>
  <c r="AB550" i="8"/>
  <c r="AB556" i="8"/>
  <c r="AB562" i="8"/>
  <c r="AB568" i="8"/>
  <c r="AB574" i="8"/>
  <c r="AB580" i="8"/>
  <c r="AB586" i="8"/>
  <c r="AB592" i="8"/>
  <c r="AB598" i="8"/>
  <c r="AB604" i="8"/>
  <c r="AB610" i="8"/>
  <c r="AB616" i="8"/>
  <c r="AB622" i="8"/>
  <c r="AB628" i="8"/>
  <c r="AB634" i="8"/>
  <c r="AB640" i="8"/>
  <c r="AB646" i="8"/>
  <c r="AB652" i="8"/>
  <c r="AB658" i="8"/>
  <c r="AB664" i="8"/>
  <c r="AB670" i="8"/>
  <c r="AB676" i="8"/>
  <c r="AB682" i="8"/>
  <c r="AB688" i="8"/>
  <c r="AB694" i="8"/>
  <c r="AB700" i="8"/>
  <c r="AB706" i="8"/>
  <c r="AB712" i="8"/>
  <c r="AB718" i="8"/>
  <c r="AB724" i="8"/>
  <c r="AB730" i="8"/>
  <c r="AB736" i="8"/>
  <c r="AB742" i="8"/>
  <c r="AB748" i="8"/>
  <c r="AB754" i="8"/>
  <c r="AB760" i="8"/>
  <c r="AB766" i="8"/>
  <c r="AB772" i="8"/>
  <c r="AB778" i="8"/>
  <c r="AB784" i="8"/>
  <c r="AB790" i="8"/>
  <c r="AB796" i="8"/>
  <c r="AB802" i="8"/>
  <c r="AB808" i="8"/>
  <c r="AB814" i="8"/>
  <c r="AB820" i="8"/>
  <c r="AB826" i="8"/>
  <c r="AB832" i="8"/>
  <c r="AB838" i="8"/>
  <c r="AB844" i="8"/>
  <c r="AB850" i="8"/>
  <c r="AB856" i="8"/>
  <c r="AB862" i="8"/>
  <c r="AB868" i="8"/>
  <c r="AB874" i="8"/>
  <c r="AB880" i="8"/>
  <c r="AB886" i="8"/>
  <c r="AB892" i="8"/>
  <c r="AB898" i="8"/>
  <c r="AB904" i="8"/>
  <c r="AB910" i="8"/>
  <c r="AB916" i="8"/>
  <c r="AB922" i="8"/>
  <c r="AB928" i="8"/>
  <c r="AB934" i="8"/>
  <c r="AB940" i="8"/>
  <c r="AB946" i="8"/>
  <c r="AB952" i="8"/>
  <c r="AB958" i="8"/>
  <c r="AB964" i="8"/>
  <c r="AB970" i="8"/>
  <c r="AB976" i="8"/>
  <c r="AO1051" i="8"/>
  <c r="T1052" i="8"/>
  <c r="U1052" i="8"/>
  <c r="V1052" i="8"/>
  <c r="W1052" i="8"/>
  <c r="X1052" i="8"/>
  <c r="Y1052" i="8"/>
  <c r="Z1052" i="8"/>
  <c r="AA1052" i="8"/>
  <c r="AB1052" i="8"/>
  <c r="AC1052" i="8"/>
  <c r="AD1052" i="8"/>
  <c r="AE1052" i="8"/>
  <c r="AF1052" i="8"/>
  <c r="AG1052" i="8"/>
  <c r="AH1052" i="8"/>
  <c r="AI1052" i="8"/>
  <c r="AJ1052" i="8"/>
  <c r="AK1052" i="8"/>
  <c r="AL1052" i="8"/>
  <c r="AM1052" i="8"/>
  <c r="AN1052" i="8"/>
  <c r="AB503" i="8"/>
  <c r="AB509" i="8"/>
  <c r="AB515" i="8"/>
  <c r="AB521" i="8"/>
  <c r="AB527" i="8"/>
  <c r="AB533" i="8"/>
  <c r="AB539" i="8"/>
  <c r="AB545" i="8"/>
  <c r="AB551" i="8"/>
  <c r="AB557" i="8"/>
  <c r="AB563" i="8"/>
  <c r="AB569" i="8"/>
  <c r="AB575" i="8"/>
  <c r="AB581" i="8"/>
  <c r="AB587" i="8"/>
  <c r="AB593" i="8"/>
  <c r="AB599" i="8"/>
  <c r="AB605" i="8"/>
  <c r="AB611" i="8"/>
  <c r="AB617" i="8"/>
  <c r="AB623" i="8"/>
  <c r="AB629" i="8"/>
  <c r="AB635" i="8"/>
  <c r="AB641" i="8"/>
  <c r="AB647" i="8"/>
  <c r="AB653" i="8"/>
  <c r="AB659" i="8"/>
  <c r="AB665" i="8"/>
  <c r="AB671" i="8"/>
  <c r="AB677" i="8"/>
  <c r="AB683" i="8"/>
  <c r="AB689" i="8"/>
  <c r="AB695" i="8"/>
  <c r="AB701" i="8"/>
  <c r="AB707" i="8"/>
  <c r="AB713" i="8"/>
  <c r="AB719" i="8"/>
  <c r="AB725" i="8"/>
  <c r="AB731" i="8"/>
  <c r="AB737" i="8"/>
  <c r="AB743" i="8"/>
  <c r="AB749" i="8"/>
  <c r="AB755" i="8"/>
  <c r="AB761" i="8"/>
  <c r="AB767" i="8"/>
  <c r="AB773" i="8"/>
  <c r="AB779" i="8"/>
  <c r="AB785" i="8"/>
  <c r="AB791" i="8"/>
  <c r="AB797" i="8"/>
  <c r="AB803" i="8"/>
  <c r="AB809" i="8"/>
  <c r="AB815" i="8"/>
  <c r="AB821" i="8"/>
  <c r="AB827" i="8"/>
  <c r="AB833" i="8"/>
  <c r="AB839" i="8"/>
  <c r="AB845" i="8"/>
  <c r="AB851" i="8"/>
  <c r="AB857" i="8"/>
  <c r="AB863" i="8"/>
  <c r="AB869" i="8"/>
  <c r="AB875" i="8"/>
  <c r="AB881" i="8"/>
  <c r="AB887" i="8"/>
  <c r="AB893" i="8"/>
  <c r="AB899" i="8"/>
  <c r="AB905" i="8"/>
  <c r="AB911" i="8"/>
  <c r="AB917" i="8"/>
  <c r="AB923" i="8"/>
  <c r="AB929" i="8"/>
  <c r="AB935" i="8"/>
  <c r="AB941" i="8"/>
  <c r="AB947" i="8"/>
  <c r="AB953" i="8"/>
  <c r="AB959" i="8"/>
  <c r="AB965" i="8"/>
  <c r="AB971" i="8"/>
  <c r="AB977" i="8"/>
  <c r="AO1052" i="8"/>
  <c r="T1053" i="8"/>
  <c r="U1053" i="8"/>
  <c r="V1053" i="8"/>
  <c r="W1053" i="8"/>
  <c r="X1053" i="8"/>
  <c r="Y1053" i="8"/>
  <c r="Z1053" i="8"/>
  <c r="AA1053" i="8"/>
  <c r="AB1053" i="8"/>
  <c r="AC1053" i="8"/>
  <c r="AD1053" i="8"/>
  <c r="AE1053" i="8"/>
  <c r="AF1053" i="8"/>
  <c r="AG1053" i="8"/>
  <c r="AH1053" i="8"/>
  <c r="AI1053" i="8"/>
  <c r="AJ1053" i="8"/>
  <c r="AK1053" i="8"/>
  <c r="AL1053" i="8"/>
  <c r="AM1053" i="8"/>
  <c r="AN1053" i="8"/>
  <c r="AB504" i="8"/>
  <c r="AB510" i="8"/>
  <c r="AB516" i="8"/>
  <c r="AB522" i="8"/>
  <c r="AB528" i="8"/>
  <c r="AB534" i="8"/>
  <c r="AB540" i="8"/>
  <c r="AB546" i="8"/>
  <c r="AB552" i="8"/>
  <c r="AB558" i="8"/>
  <c r="AB564" i="8"/>
  <c r="AB570" i="8"/>
  <c r="AB576" i="8"/>
  <c r="AB582" i="8"/>
  <c r="AB588" i="8"/>
  <c r="AB594" i="8"/>
  <c r="AB600" i="8"/>
  <c r="AB606" i="8"/>
  <c r="AB612" i="8"/>
  <c r="AB618" i="8"/>
  <c r="AB624" i="8"/>
  <c r="AB630" i="8"/>
  <c r="AB636" i="8"/>
  <c r="AB642" i="8"/>
  <c r="AB648" i="8"/>
  <c r="AB654" i="8"/>
  <c r="AB660" i="8"/>
  <c r="AB666" i="8"/>
  <c r="AB672" i="8"/>
  <c r="AB678" i="8"/>
  <c r="AB684" i="8"/>
  <c r="AB690" i="8"/>
  <c r="AB696" i="8"/>
  <c r="AB702" i="8"/>
  <c r="AB708" i="8"/>
  <c r="AB714" i="8"/>
  <c r="AB720" i="8"/>
  <c r="AB726" i="8"/>
  <c r="AB732" i="8"/>
  <c r="AB738" i="8"/>
  <c r="AB744" i="8"/>
  <c r="AB750" i="8"/>
  <c r="AB756" i="8"/>
  <c r="AB762" i="8"/>
  <c r="AB768" i="8"/>
  <c r="AB774" i="8"/>
  <c r="AB780" i="8"/>
  <c r="AB786" i="8"/>
  <c r="AB792" i="8"/>
  <c r="AB798" i="8"/>
  <c r="AB804" i="8"/>
  <c r="AB810" i="8"/>
  <c r="AB816" i="8"/>
  <c r="AB822" i="8"/>
  <c r="AB828" i="8"/>
  <c r="AB834" i="8"/>
  <c r="AB840" i="8"/>
  <c r="AB846" i="8"/>
  <c r="AB852" i="8"/>
  <c r="AB858" i="8"/>
  <c r="AB864" i="8"/>
  <c r="AB870" i="8"/>
  <c r="AB876" i="8"/>
  <c r="AB882" i="8"/>
  <c r="AB888" i="8"/>
  <c r="AB894" i="8"/>
  <c r="AB900" i="8"/>
  <c r="AB906" i="8"/>
  <c r="AB912" i="8"/>
  <c r="AB918" i="8"/>
  <c r="AB924" i="8"/>
  <c r="AB930" i="8"/>
  <c r="AB936" i="8"/>
  <c r="AB942" i="8"/>
  <c r="AB948" i="8"/>
  <c r="AB954" i="8"/>
  <c r="AB960" i="8"/>
  <c r="AB966" i="8"/>
  <c r="AB972" i="8"/>
  <c r="AB978" i="8"/>
  <c r="AO1053" i="8"/>
  <c r="S1050" i="8"/>
  <c r="S1051" i="8"/>
  <c r="S1052" i="8"/>
  <c r="S1053" i="8"/>
  <c r="S1049" i="8"/>
  <c r="S1044" i="8"/>
  <c r="T1044" i="8"/>
  <c r="U1044" i="8"/>
  <c r="V1044" i="8"/>
  <c r="W1044" i="8"/>
  <c r="X1044" i="8"/>
  <c r="Y1044" i="8"/>
  <c r="Z1044" i="8"/>
  <c r="AA1044" i="8"/>
  <c r="AB1044" i="8"/>
  <c r="AC1044" i="8"/>
  <c r="AD1044" i="8"/>
  <c r="AE1044" i="8"/>
  <c r="AF1044" i="8"/>
  <c r="AG1044" i="8"/>
  <c r="AH1044" i="8"/>
  <c r="AI1044" i="8"/>
  <c r="AJ1044" i="8"/>
  <c r="AK1044" i="8"/>
  <c r="AL1044" i="8"/>
  <c r="AM1044" i="8"/>
  <c r="AN1044" i="8"/>
  <c r="AC494" i="8"/>
  <c r="AC495" i="8"/>
  <c r="AC496" i="8"/>
  <c r="AC497" i="8"/>
  <c r="AC498" i="8"/>
  <c r="AC493" i="8"/>
  <c r="AC500" i="8"/>
  <c r="AC506" i="8"/>
  <c r="AC512" i="8"/>
  <c r="AC518" i="8"/>
  <c r="AC524" i="8"/>
  <c r="AC530" i="8"/>
  <c r="AC536" i="8"/>
  <c r="AC542" i="8"/>
  <c r="AC548" i="8"/>
  <c r="AC554" i="8"/>
  <c r="AC560" i="8"/>
  <c r="AC566" i="8"/>
  <c r="AC572" i="8"/>
  <c r="AC578" i="8"/>
  <c r="AC584" i="8"/>
  <c r="AC590" i="8"/>
  <c r="AC596" i="8"/>
  <c r="AC602" i="8"/>
  <c r="AC608" i="8"/>
  <c r="AC614" i="8"/>
  <c r="AC620" i="8"/>
  <c r="AC626" i="8"/>
  <c r="AC632" i="8"/>
  <c r="AC638" i="8"/>
  <c r="AC644" i="8"/>
  <c r="AC650" i="8"/>
  <c r="AC656" i="8"/>
  <c r="AC662" i="8"/>
  <c r="AC668" i="8"/>
  <c r="AC674" i="8"/>
  <c r="AC680" i="8"/>
  <c r="AC686" i="8"/>
  <c r="AC692" i="8"/>
  <c r="AC698" i="8"/>
  <c r="AC704" i="8"/>
  <c r="AC710" i="8"/>
  <c r="AC716" i="8"/>
  <c r="AC722" i="8"/>
  <c r="AC728" i="8"/>
  <c r="AC734" i="8"/>
  <c r="AC740" i="8"/>
  <c r="AC746" i="8"/>
  <c r="AC752" i="8"/>
  <c r="AC758" i="8"/>
  <c r="AC764" i="8"/>
  <c r="AC770" i="8"/>
  <c r="AC776" i="8"/>
  <c r="AC782" i="8"/>
  <c r="AC788" i="8"/>
  <c r="AC794" i="8"/>
  <c r="AC800" i="8"/>
  <c r="AC806" i="8"/>
  <c r="AC812" i="8"/>
  <c r="AC818" i="8"/>
  <c r="AC824" i="8"/>
  <c r="AC830" i="8"/>
  <c r="AC836" i="8"/>
  <c r="AC842" i="8"/>
  <c r="AC848" i="8"/>
  <c r="AC854" i="8"/>
  <c r="AC860" i="8"/>
  <c r="AC866" i="8"/>
  <c r="AC872" i="8"/>
  <c r="AC878" i="8"/>
  <c r="AC884" i="8"/>
  <c r="AC890" i="8"/>
  <c r="AC896" i="8"/>
  <c r="AC902" i="8"/>
  <c r="AC908" i="8"/>
  <c r="AC914" i="8"/>
  <c r="AC920" i="8"/>
  <c r="AC926" i="8"/>
  <c r="AC932" i="8"/>
  <c r="AC938" i="8"/>
  <c r="AC944" i="8"/>
  <c r="AC950" i="8"/>
  <c r="AC956" i="8"/>
  <c r="AC962" i="8"/>
  <c r="AC968" i="8"/>
  <c r="AC974" i="8"/>
  <c r="AO1044" i="8"/>
  <c r="S1045" i="8"/>
  <c r="T1045" i="8"/>
  <c r="U1045" i="8"/>
  <c r="V1045" i="8"/>
  <c r="W1045" i="8"/>
  <c r="X1045" i="8"/>
  <c r="Y1045" i="8"/>
  <c r="Z1045" i="8"/>
  <c r="AA1045" i="8"/>
  <c r="AB1045" i="8"/>
  <c r="AC1045" i="8"/>
  <c r="AD1045" i="8"/>
  <c r="AE1045" i="8"/>
  <c r="AF1045" i="8"/>
  <c r="AG1045" i="8"/>
  <c r="AH1045" i="8"/>
  <c r="AI1045" i="8"/>
  <c r="AJ1045" i="8"/>
  <c r="AK1045" i="8"/>
  <c r="AL1045" i="8"/>
  <c r="AM1045" i="8"/>
  <c r="AN1045" i="8"/>
  <c r="AC501" i="8"/>
  <c r="AC507" i="8"/>
  <c r="AC513" i="8"/>
  <c r="AC519" i="8"/>
  <c r="AC525" i="8"/>
  <c r="AC531" i="8"/>
  <c r="AC537" i="8"/>
  <c r="AC543" i="8"/>
  <c r="AC549" i="8"/>
  <c r="AC555" i="8"/>
  <c r="AC561" i="8"/>
  <c r="AC567" i="8"/>
  <c r="AC573" i="8"/>
  <c r="AC579" i="8"/>
  <c r="AC585" i="8"/>
  <c r="AC591" i="8"/>
  <c r="AC597" i="8"/>
  <c r="AC603" i="8"/>
  <c r="AC609" i="8"/>
  <c r="AC615" i="8"/>
  <c r="AC621" i="8"/>
  <c r="AC627" i="8"/>
  <c r="AC633" i="8"/>
  <c r="AC639" i="8"/>
  <c r="AC645" i="8"/>
  <c r="AC651" i="8"/>
  <c r="AC657" i="8"/>
  <c r="AC663" i="8"/>
  <c r="AC669" i="8"/>
  <c r="AC675" i="8"/>
  <c r="AC681" i="8"/>
  <c r="AC687" i="8"/>
  <c r="AC693" i="8"/>
  <c r="AC699" i="8"/>
  <c r="AC705" i="8"/>
  <c r="AC711" i="8"/>
  <c r="AC717" i="8"/>
  <c r="AC723" i="8"/>
  <c r="AC729" i="8"/>
  <c r="AC735" i="8"/>
  <c r="AC741" i="8"/>
  <c r="AC747" i="8"/>
  <c r="AC753" i="8"/>
  <c r="AC759" i="8"/>
  <c r="AC765" i="8"/>
  <c r="AC771" i="8"/>
  <c r="AC777" i="8"/>
  <c r="AC783" i="8"/>
  <c r="AC789" i="8"/>
  <c r="AC795" i="8"/>
  <c r="AC801" i="8"/>
  <c r="AC807" i="8"/>
  <c r="AC813" i="8"/>
  <c r="AC819" i="8"/>
  <c r="AC825" i="8"/>
  <c r="AC831" i="8"/>
  <c r="AC837" i="8"/>
  <c r="AC843" i="8"/>
  <c r="AC849" i="8"/>
  <c r="AC855" i="8"/>
  <c r="AC861" i="8"/>
  <c r="AC867" i="8"/>
  <c r="AC873" i="8"/>
  <c r="AC879" i="8"/>
  <c r="AC885" i="8"/>
  <c r="AC891" i="8"/>
  <c r="AC897" i="8"/>
  <c r="AC903" i="8"/>
  <c r="AC909" i="8"/>
  <c r="AC915" i="8"/>
  <c r="AC921" i="8"/>
  <c r="AC927" i="8"/>
  <c r="AC933" i="8"/>
  <c r="AC939" i="8"/>
  <c r="AC945" i="8"/>
  <c r="AC951" i="8"/>
  <c r="AC957" i="8"/>
  <c r="AC963" i="8"/>
  <c r="AC969" i="8"/>
  <c r="AC975" i="8"/>
  <c r="AO1045" i="8"/>
  <c r="S1046" i="8"/>
  <c r="T1046" i="8"/>
  <c r="U1046" i="8"/>
  <c r="V1046" i="8"/>
  <c r="W1046" i="8"/>
  <c r="X1046" i="8"/>
  <c r="Y1046" i="8"/>
  <c r="Z1046" i="8"/>
  <c r="AA1046" i="8"/>
  <c r="AB1046" i="8"/>
  <c r="AC1046" i="8"/>
  <c r="AD1046" i="8"/>
  <c r="AE1046" i="8"/>
  <c r="AF1046" i="8"/>
  <c r="AG1046" i="8"/>
  <c r="AH1046" i="8"/>
  <c r="AI1046" i="8"/>
  <c r="AJ1046" i="8"/>
  <c r="AK1046" i="8"/>
  <c r="AL1046" i="8"/>
  <c r="AM1046" i="8"/>
  <c r="AN1046" i="8"/>
  <c r="AC502" i="8"/>
  <c r="AC508" i="8"/>
  <c r="AC514" i="8"/>
  <c r="AC520" i="8"/>
  <c r="AC526" i="8"/>
  <c r="AC532" i="8"/>
  <c r="AC538" i="8"/>
  <c r="AC544" i="8"/>
  <c r="AC550" i="8"/>
  <c r="AC556" i="8"/>
  <c r="AC562" i="8"/>
  <c r="AC568" i="8"/>
  <c r="AC574" i="8"/>
  <c r="AC580" i="8"/>
  <c r="AC586" i="8"/>
  <c r="AC592" i="8"/>
  <c r="AC598" i="8"/>
  <c r="AC604" i="8"/>
  <c r="AC610" i="8"/>
  <c r="AC616" i="8"/>
  <c r="AC622" i="8"/>
  <c r="AC628" i="8"/>
  <c r="AC634" i="8"/>
  <c r="AC640" i="8"/>
  <c r="AC646" i="8"/>
  <c r="AC652" i="8"/>
  <c r="AC658" i="8"/>
  <c r="AC664" i="8"/>
  <c r="AC670" i="8"/>
  <c r="AC676" i="8"/>
  <c r="AC682" i="8"/>
  <c r="AC688" i="8"/>
  <c r="AC694" i="8"/>
  <c r="AC700" i="8"/>
  <c r="AC706" i="8"/>
  <c r="AC712" i="8"/>
  <c r="AC718" i="8"/>
  <c r="AC724" i="8"/>
  <c r="AC730" i="8"/>
  <c r="AC736" i="8"/>
  <c r="AC742" i="8"/>
  <c r="AC748" i="8"/>
  <c r="AC754" i="8"/>
  <c r="AC760" i="8"/>
  <c r="AC766" i="8"/>
  <c r="AC772" i="8"/>
  <c r="AC778" i="8"/>
  <c r="AC784" i="8"/>
  <c r="AC790" i="8"/>
  <c r="AC796" i="8"/>
  <c r="AC802" i="8"/>
  <c r="AC808" i="8"/>
  <c r="AC814" i="8"/>
  <c r="AC820" i="8"/>
  <c r="AC826" i="8"/>
  <c r="AC832" i="8"/>
  <c r="AC838" i="8"/>
  <c r="AC844" i="8"/>
  <c r="AC850" i="8"/>
  <c r="AC856" i="8"/>
  <c r="AC862" i="8"/>
  <c r="AC868" i="8"/>
  <c r="AC874" i="8"/>
  <c r="AC880" i="8"/>
  <c r="AC886" i="8"/>
  <c r="AC892" i="8"/>
  <c r="AC898" i="8"/>
  <c r="AC904" i="8"/>
  <c r="AC910" i="8"/>
  <c r="AC916" i="8"/>
  <c r="AC922" i="8"/>
  <c r="AC928" i="8"/>
  <c r="AC934" i="8"/>
  <c r="AC940" i="8"/>
  <c r="AC946" i="8"/>
  <c r="AC952" i="8"/>
  <c r="AC958" i="8"/>
  <c r="AC964" i="8"/>
  <c r="AC970" i="8"/>
  <c r="AC976" i="8"/>
  <c r="AO1046" i="8"/>
  <c r="S1047" i="8"/>
  <c r="T1047" i="8"/>
  <c r="U1047" i="8"/>
  <c r="V1047" i="8"/>
  <c r="W1047" i="8"/>
  <c r="X1047" i="8"/>
  <c r="Y1047" i="8"/>
  <c r="Z1047" i="8"/>
  <c r="AA1047" i="8"/>
  <c r="AB1047" i="8"/>
  <c r="AC1047" i="8"/>
  <c r="AD1047" i="8"/>
  <c r="AE1047" i="8"/>
  <c r="AF1047" i="8"/>
  <c r="AG1047" i="8"/>
  <c r="AH1047" i="8"/>
  <c r="AI1047" i="8"/>
  <c r="AJ1047" i="8"/>
  <c r="AK1047" i="8"/>
  <c r="AL1047" i="8"/>
  <c r="AM1047" i="8"/>
  <c r="AN1047" i="8"/>
  <c r="AC503" i="8"/>
  <c r="AC509" i="8"/>
  <c r="AC515" i="8"/>
  <c r="AC521" i="8"/>
  <c r="AC527" i="8"/>
  <c r="AC533" i="8"/>
  <c r="AC539" i="8"/>
  <c r="AC545" i="8"/>
  <c r="AC551" i="8"/>
  <c r="AC557" i="8"/>
  <c r="AC563" i="8"/>
  <c r="AC569" i="8"/>
  <c r="AC575" i="8"/>
  <c r="AC581" i="8"/>
  <c r="AC587" i="8"/>
  <c r="AC593" i="8"/>
  <c r="AC599" i="8"/>
  <c r="AC605" i="8"/>
  <c r="AC611" i="8"/>
  <c r="AC617" i="8"/>
  <c r="AC623" i="8"/>
  <c r="AC629" i="8"/>
  <c r="AC635" i="8"/>
  <c r="AC641" i="8"/>
  <c r="AC647" i="8"/>
  <c r="AC653" i="8"/>
  <c r="AC659" i="8"/>
  <c r="AC665" i="8"/>
  <c r="AC671" i="8"/>
  <c r="AC677" i="8"/>
  <c r="AC683" i="8"/>
  <c r="AC689" i="8"/>
  <c r="AC695" i="8"/>
  <c r="AC701" i="8"/>
  <c r="AC707" i="8"/>
  <c r="AC713" i="8"/>
  <c r="AC719" i="8"/>
  <c r="AC725" i="8"/>
  <c r="AC731" i="8"/>
  <c r="AC737" i="8"/>
  <c r="AC743" i="8"/>
  <c r="AC749" i="8"/>
  <c r="AC755" i="8"/>
  <c r="AC761" i="8"/>
  <c r="AC767" i="8"/>
  <c r="AC773" i="8"/>
  <c r="AC779" i="8"/>
  <c r="AC785" i="8"/>
  <c r="AC791" i="8"/>
  <c r="AC797" i="8"/>
  <c r="AC803" i="8"/>
  <c r="AC809" i="8"/>
  <c r="AC815" i="8"/>
  <c r="AC821" i="8"/>
  <c r="AC827" i="8"/>
  <c r="AC833" i="8"/>
  <c r="AC839" i="8"/>
  <c r="AC845" i="8"/>
  <c r="AC851" i="8"/>
  <c r="AC857" i="8"/>
  <c r="AC863" i="8"/>
  <c r="AC869" i="8"/>
  <c r="AC875" i="8"/>
  <c r="AC881" i="8"/>
  <c r="AC887" i="8"/>
  <c r="AC893" i="8"/>
  <c r="AC899" i="8"/>
  <c r="AC905" i="8"/>
  <c r="AC911" i="8"/>
  <c r="AC917" i="8"/>
  <c r="AC923" i="8"/>
  <c r="AC929" i="8"/>
  <c r="AC935" i="8"/>
  <c r="AC941" i="8"/>
  <c r="AC947" i="8"/>
  <c r="AC953" i="8"/>
  <c r="AC959" i="8"/>
  <c r="AC965" i="8"/>
  <c r="AC971" i="8"/>
  <c r="AC977" i="8"/>
  <c r="AO1047" i="8"/>
  <c r="S1048" i="8"/>
  <c r="T1048" i="8"/>
  <c r="U1048" i="8"/>
  <c r="V1048" i="8"/>
  <c r="W1048" i="8"/>
  <c r="X1048" i="8"/>
  <c r="Y1048" i="8"/>
  <c r="Z1048" i="8"/>
  <c r="AA1048" i="8"/>
  <c r="AB1048" i="8"/>
  <c r="AC1048" i="8"/>
  <c r="AD1048" i="8"/>
  <c r="AE1048" i="8"/>
  <c r="AF1048" i="8"/>
  <c r="AG1048" i="8"/>
  <c r="AH1048" i="8"/>
  <c r="AI1048" i="8"/>
  <c r="AJ1048" i="8"/>
  <c r="AK1048" i="8"/>
  <c r="AL1048" i="8"/>
  <c r="AM1048" i="8"/>
  <c r="AN1048" i="8"/>
  <c r="AC504" i="8"/>
  <c r="AC510" i="8"/>
  <c r="AC516" i="8"/>
  <c r="AC522" i="8"/>
  <c r="AC528" i="8"/>
  <c r="AC534" i="8"/>
  <c r="AC540" i="8"/>
  <c r="AC546" i="8"/>
  <c r="AC552" i="8"/>
  <c r="AC558" i="8"/>
  <c r="AC564" i="8"/>
  <c r="AC570" i="8"/>
  <c r="AC576" i="8"/>
  <c r="AC582" i="8"/>
  <c r="AC588" i="8"/>
  <c r="AC594" i="8"/>
  <c r="AC600" i="8"/>
  <c r="AC606" i="8"/>
  <c r="AC612" i="8"/>
  <c r="AC618" i="8"/>
  <c r="AC624" i="8"/>
  <c r="AC630" i="8"/>
  <c r="AC636" i="8"/>
  <c r="AC642" i="8"/>
  <c r="AC648" i="8"/>
  <c r="AC654" i="8"/>
  <c r="AC660" i="8"/>
  <c r="AC666" i="8"/>
  <c r="AC672" i="8"/>
  <c r="AC678" i="8"/>
  <c r="AC684" i="8"/>
  <c r="AC690" i="8"/>
  <c r="AC696" i="8"/>
  <c r="AC702" i="8"/>
  <c r="AC708" i="8"/>
  <c r="AC714" i="8"/>
  <c r="AC720" i="8"/>
  <c r="AC726" i="8"/>
  <c r="AC732" i="8"/>
  <c r="AC738" i="8"/>
  <c r="AC744" i="8"/>
  <c r="AC750" i="8"/>
  <c r="AC756" i="8"/>
  <c r="AC762" i="8"/>
  <c r="AC768" i="8"/>
  <c r="AC774" i="8"/>
  <c r="AC780" i="8"/>
  <c r="AC786" i="8"/>
  <c r="AC792" i="8"/>
  <c r="AC798" i="8"/>
  <c r="AC804" i="8"/>
  <c r="AC810" i="8"/>
  <c r="AC816" i="8"/>
  <c r="AC822" i="8"/>
  <c r="AC828" i="8"/>
  <c r="AC834" i="8"/>
  <c r="AC840" i="8"/>
  <c r="AC846" i="8"/>
  <c r="AC852" i="8"/>
  <c r="AC858" i="8"/>
  <c r="AC864" i="8"/>
  <c r="AC870" i="8"/>
  <c r="AC876" i="8"/>
  <c r="AC882" i="8"/>
  <c r="AC888" i="8"/>
  <c r="AC894" i="8"/>
  <c r="AC900" i="8"/>
  <c r="AC906" i="8"/>
  <c r="AC912" i="8"/>
  <c r="AC918" i="8"/>
  <c r="AC924" i="8"/>
  <c r="AC930" i="8"/>
  <c r="AC936" i="8"/>
  <c r="AC942" i="8"/>
  <c r="AC948" i="8"/>
  <c r="AC954" i="8"/>
  <c r="AC960" i="8"/>
  <c r="AC966" i="8"/>
  <c r="AC972" i="8"/>
  <c r="AC978" i="8"/>
  <c r="AO1048" i="8"/>
  <c r="R1044" i="8"/>
  <c r="R1045" i="8"/>
  <c r="R1046" i="8"/>
  <c r="R1047" i="8"/>
  <c r="R1048" i="8"/>
  <c r="D28" i="2"/>
  <c r="C29" i="2"/>
  <c r="D29" i="2"/>
  <c r="D30" i="2"/>
  <c r="D31" i="2"/>
  <c r="D27" i="2"/>
  <c r="AO494" i="8"/>
  <c r="AO501" i="8"/>
  <c r="AO507" i="8"/>
  <c r="AO513" i="8"/>
  <c r="AO519" i="8"/>
  <c r="AO525" i="8"/>
  <c r="AO531" i="8"/>
  <c r="AO537" i="8"/>
  <c r="AO543" i="8"/>
  <c r="AO549" i="8"/>
  <c r="AO555" i="8"/>
  <c r="AO561" i="8"/>
  <c r="AO567" i="8"/>
  <c r="AO573" i="8"/>
  <c r="AO579" i="8"/>
  <c r="AO585" i="8"/>
  <c r="AO591" i="8"/>
  <c r="AO597" i="8"/>
  <c r="AO603" i="8"/>
  <c r="AO609" i="8"/>
  <c r="AO615" i="8"/>
  <c r="AO621" i="8"/>
  <c r="AO627" i="8"/>
  <c r="AO633" i="8"/>
  <c r="AO639" i="8"/>
  <c r="AO645" i="8"/>
  <c r="AO651" i="8"/>
  <c r="AO657" i="8"/>
  <c r="AO663" i="8"/>
  <c r="AO669" i="8"/>
  <c r="AO675" i="8"/>
  <c r="AO681" i="8"/>
  <c r="AO687" i="8"/>
  <c r="AO693" i="8"/>
  <c r="AO699" i="8"/>
  <c r="AO705" i="8"/>
  <c r="AO711" i="8"/>
  <c r="AO717" i="8"/>
  <c r="AO723" i="8"/>
  <c r="AO729" i="8"/>
  <c r="AO735" i="8"/>
  <c r="AO741" i="8"/>
  <c r="AO747" i="8"/>
  <c r="AO753" i="8"/>
  <c r="AO759" i="8"/>
  <c r="AO765" i="8"/>
  <c r="AO771" i="8"/>
  <c r="AO777" i="8"/>
  <c r="AO783" i="8"/>
  <c r="AO789" i="8"/>
  <c r="AO795" i="8"/>
  <c r="AO801" i="8"/>
  <c r="AO807" i="8"/>
  <c r="AO813" i="8"/>
  <c r="AO819" i="8"/>
  <c r="AO825" i="8"/>
  <c r="AO831" i="8"/>
  <c r="AO837" i="8"/>
  <c r="AO843" i="8"/>
  <c r="AO849" i="8"/>
  <c r="AO855" i="8"/>
  <c r="AO861" i="8"/>
  <c r="AO867" i="8"/>
  <c r="AO873" i="8"/>
  <c r="AO879" i="8"/>
  <c r="AO885" i="8"/>
  <c r="AO891" i="8"/>
  <c r="AO897" i="8"/>
  <c r="AO903" i="8"/>
  <c r="AO909" i="8"/>
  <c r="AO915" i="8"/>
  <c r="AO921" i="8"/>
  <c r="AO927" i="8"/>
  <c r="AO933" i="8"/>
  <c r="AO939" i="8"/>
  <c r="AO945" i="8"/>
  <c r="AO951" i="8"/>
  <c r="AO957" i="8"/>
  <c r="AO963" i="8"/>
  <c r="AO969" i="8"/>
  <c r="AO975" i="8"/>
  <c r="AO985" i="8"/>
  <c r="AN494" i="8"/>
  <c r="AN501" i="8"/>
  <c r="AN507" i="8"/>
  <c r="AN513" i="8"/>
  <c r="AN519" i="8"/>
  <c r="AN525" i="8"/>
  <c r="AN531" i="8"/>
  <c r="AN537" i="8"/>
  <c r="AN543" i="8"/>
  <c r="AN549" i="8"/>
  <c r="AN555" i="8"/>
  <c r="AN561" i="8"/>
  <c r="AN567" i="8"/>
  <c r="AN573" i="8"/>
  <c r="AN579" i="8"/>
  <c r="AN585" i="8"/>
  <c r="AN591" i="8"/>
  <c r="AN597" i="8"/>
  <c r="AN603" i="8"/>
  <c r="AN609" i="8"/>
  <c r="AN615" i="8"/>
  <c r="AN621" i="8"/>
  <c r="AN627" i="8"/>
  <c r="AN633" i="8"/>
  <c r="AN639" i="8"/>
  <c r="AN645" i="8"/>
  <c r="AN651" i="8"/>
  <c r="AN657" i="8"/>
  <c r="AN663" i="8"/>
  <c r="AN669" i="8"/>
  <c r="AN675" i="8"/>
  <c r="AN681" i="8"/>
  <c r="AN687" i="8"/>
  <c r="AN693" i="8"/>
  <c r="AN699" i="8"/>
  <c r="AN705" i="8"/>
  <c r="AN711" i="8"/>
  <c r="AN717" i="8"/>
  <c r="AN723" i="8"/>
  <c r="AN729" i="8"/>
  <c r="AN735" i="8"/>
  <c r="AN741" i="8"/>
  <c r="AN747" i="8"/>
  <c r="AN753" i="8"/>
  <c r="AN759" i="8"/>
  <c r="AN765" i="8"/>
  <c r="AN771" i="8"/>
  <c r="AN777" i="8"/>
  <c r="AN783" i="8"/>
  <c r="AN789" i="8"/>
  <c r="AN795" i="8"/>
  <c r="AN801" i="8"/>
  <c r="AN807" i="8"/>
  <c r="AN813" i="8"/>
  <c r="AN819" i="8"/>
  <c r="AN825" i="8"/>
  <c r="AN831" i="8"/>
  <c r="AN837" i="8"/>
  <c r="AN843" i="8"/>
  <c r="AN849" i="8"/>
  <c r="AN855" i="8"/>
  <c r="AN861" i="8"/>
  <c r="AN867" i="8"/>
  <c r="AN873" i="8"/>
  <c r="AN879" i="8"/>
  <c r="AN885" i="8"/>
  <c r="AN891" i="8"/>
  <c r="AN897" i="8"/>
  <c r="AN903" i="8"/>
  <c r="AN909" i="8"/>
  <c r="AN915" i="8"/>
  <c r="AN921" i="8"/>
  <c r="AN927" i="8"/>
  <c r="AN933" i="8"/>
  <c r="AN939" i="8"/>
  <c r="AN945" i="8"/>
  <c r="AN951" i="8"/>
  <c r="AN957" i="8"/>
  <c r="AN963" i="8"/>
  <c r="AN969" i="8"/>
  <c r="AN975" i="8"/>
  <c r="AO990" i="8"/>
  <c r="AM494" i="8"/>
  <c r="AM501" i="8"/>
  <c r="AM507" i="8"/>
  <c r="AM513" i="8"/>
  <c r="AM519" i="8"/>
  <c r="AM525" i="8"/>
  <c r="AM531" i="8"/>
  <c r="AM537" i="8"/>
  <c r="AM543" i="8"/>
  <c r="AM549" i="8"/>
  <c r="AM555" i="8"/>
  <c r="AM561" i="8"/>
  <c r="AM567" i="8"/>
  <c r="AM573" i="8"/>
  <c r="AM579" i="8"/>
  <c r="AM585" i="8"/>
  <c r="AM591" i="8"/>
  <c r="AM597" i="8"/>
  <c r="AM603" i="8"/>
  <c r="AM609" i="8"/>
  <c r="AM615" i="8"/>
  <c r="AM621" i="8"/>
  <c r="AM627" i="8"/>
  <c r="AM633" i="8"/>
  <c r="AM639" i="8"/>
  <c r="AM645" i="8"/>
  <c r="AM651" i="8"/>
  <c r="AM657" i="8"/>
  <c r="AM663" i="8"/>
  <c r="AM669" i="8"/>
  <c r="AM675" i="8"/>
  <c r="AM681" i="8"/>
  <c r="AM687" i="8"/>
  <c r="AM693" i="8"/>
  <c r="AM699" i="8"/>
  <c r="AM705" i="8"/>
  <c r="AM711" i="8"/>
  <c r="AM717" i="8"/>
  <c r="AM723" i="8"/>
  <c r="AM729" i="8"/>
  <c r="AM735" i="8"/>
  <c r="AM741" i="8"/>
  <c r="AM747" i="8"/>
  <c r="AM753" i="8"/>
  <c r="AM759" i="8"/>
  <c r="AM765" i="8"/>
  <c r="AM771" i="8"/>
  <c r="AM777" i="8"/>
  <c r="AM783" i="8"/>
  <c r="AM789" i="8"/>
  <c r="AM795" i="8"/>
  <c r="AM801" i="8"/>
  <c r="AM807" i="8"/>
  <c r="AM813" i="8"/>
  <c r="AM819" i="8"/>
  <c r="AM825" i="8"/>
  <c r="AM831" i="8"/>
  <c r="AM837" i="8"/>
  <c r="AM843" i="8"/>
  <c r="AM849" i="8"/>
  <c r="AM855" i="8"/>
  <c r="AM861" i="8"/>
  <c r="AM867" i="8"/>
  <c r="AM873" i="8"/>
  <c r="AM879" i="8"/>
  <c r="AM885" i="8"/>
  <c r="AM891" i="8"/>
  <c r="AM897" i="8"/>
  <c r="AM903" i="8"/>
  <c r="AM909" i="8"/>
  <c r="AM915" i="8"/>
  <c r="AM921" i="8"/>
  <c r="AM927" i="8"/>
  <c r="AM933" i="8"/>
  <c r="AM939" i="8"/>
  <c r="AM945" i="8"/>
  <c r="AM951" i="8"/>
  <c r="AM957" i="8"/>
  <c r="AM963" i="8"/>
  <c r="AM969" i="8"/>
  <c r="AM975" i="8"/>
  <c r="AO995" i="8"/>
  <c r="AL494" i="8"/>
  <c r="AL501" i="8"/>
  <c r="AL507" i="8"/>
  <c r="AL513" i="8"/>
  <c r="AL519" i="8"/>
  <c r="AL525" i="8"/>
  <c r="AL531" i="8"/>
  <c r="AL537" i="8"/>
  <c r="AL543" i="8"/>
  <c r="AL549" i="8"/>
  <c r="AL555" i="8"/>
  <c r="AL561" i="8"/>
  <c r="AL567" i="8"/>
  <c r="AL573" i="8"/>
  <c r="AL579" i="8"/>
  <c r="AL585" i="8"/>
  <c r="AL591" i="8"/>
  <c r="AL597" i="8"/>
  <c r="AL603" i="8"/>
  <c r="AL609" i="8"/>
  <c r="AL615" i="8"/>
  <c r="AL621" i="8"/>
  <c r="AL627" i="8"/>
  <c r="AL633" i="8"/>
  <c r="AL639" i="8"/>
  <c r="AL645" i="8"/>
  <c r="AL651" i="8"/>
  <c r="AL657" i="8"/>
  <c r="AL663" i="8"/>
  <c r="AL669" i="8"/>
  <c r="AL675" i="8"/>
  <c r="AL681" i="8"/>
  <c r="AL687" i="8"/>
  <c r="AL693" i="8"/>
  <c r="AL699" i="8"/>
  <c r="AL705" i="8"/>
  <c r="AL711" i="8"/>
  <c r="AL717" i="8"/>
  <c r="AL723" i="8"/>
  <c r="AL729" i="8"/>
  <c r="AL735" i="8"/>
  <c r="AL741" i="8"/>
  <c r="AL747" i="8"/>
  <c r="AL753" i="8"/>
  <c r="AL759" i="8"/>
  <c r="AL765" i="8"/>
  <c r="AL771" i="8"/>
  <c r="AL777" i="8"/>
  <c r="AL783" i="8"/>
  <c r="AL789" i="8"/>
  <c r="AL795" i="8"/>
  <c r="AL801" i="8"/>
  <c r="AL807" i="8"/>
  <c r="AL813" i="8"/>
  <c r="AL819" i="8"/>
  <c r="AL825" i="8"/>
  <c r="AL831" i="8"/>
  <c r="AL837" i="8"/>
  <c r="AL843" i="8"/>
  <c r="AL849" i="8"/>
  <c r="AL855" i="8"/>
  <c r="AL861" i="8"/>
  <c r="AL867" i="8"/>
  <c r="AL873" i="8"/>
  <c r="AL879" i="8"/>
  <c r="AL885" i="8"/>
  <c r="AL891" i="8"/>
  <c r="AL897" i="8"/>
  <c r="AL903" i="8"/>
  <c r="AL909" i="8"/>
  <c r="AL915" i="8"/>
  <c r="AL921" i="8"/>
  <c r="AL927" i="8"/>
  <c r="AL933" i="8"/>
  <c r="AL939" i="8"/>
  <c r="AL945" i="8"/>
  <c r="AL951" i="8"/>
  <c r="AL957" i="8"/>
  <c r="AL963" i="8"/>
  <c r="AL969" i="8"/>
  <c r="AL975" i="8"/>
  <c r="AO1000" i="8"/>
  <c r="AK494" i="8"/>
  <c r="AK501" i="8"/>
  <c r="AK507" i="8"/>
  <c r="AK513" i="8"/>
  <c r="AK519" i="8"/>
  <c r="AK525" i="8"/>
  <c r="AK531" i="8"/>
  <c r="AK537" i="8"/>
  <c r="AK543" i="8"/>
  <c r="AK549" i="8"/>
  <c r="AK555" i="8"/>
  <c r="AK561" i="8"/>
  <c r="AK567" i="8"/>
  <c r="AK573" i="8"/>
  <c r="AK579" i="8"/>
  <c r="AK585" i="8"/>
  <c r="AK591" i="8"/>
  <c r="AK597" i="8"/>
  <c r="AK603" i="8"/>
  <c r="AK609" i="8"/>
  <c r="AK615" i="8"/>
  <c r="AK621" i="8"/>
  <c r="AK627" i="8"/>
  <c r="AK633" i="8"/>
  <c r="AK639" i="8"/>
  <c r="AK645" i="8"/>
  <c r="AK651" i="8"/>
  <c r="AK657" i="8"/>
  <c r="AK663" i="8"/>
  <c r="AK669" i="8"/>
  <c r="AK675" i="8"/>
  <c r="AK681" i="8"/>
  <c r="AK687" i="8"/>
  <c r="AK693" i="8"/>
  <c r="AK699" i="8"/>
  <c r="AK705" i="8"/>
  <c r="AK711" i="8"/>
  <c r="AK717" i="8"/>
  <c r="AK723" i="8"/>
  <c r="AK729" i="8"/>
  <c r="AK735" i="8"/>
  <c r="AK741" i="8"/>
  <c r="AK747" i="8"/>
  <c r="AK753" i="8"/>
  <c r="AK759" i="8"/>
  <c r="AK765" i="8"/>
  <c r="AK771" i="8"/>
  <c r="AK777" i="8"/>
  <c r="AK783" i="8"/>
  <c r="AK789" i="8"/>
  <c r="AK795" i="8"/>
  <c r="AK801" i="8"/>
  <c r="AK807" i="8"/>
  <c r="AK813" i="8"/>
  <c r="AK819" i="8"/>
  <c r="AK825" i="8"/>
  <c r="AK831" i="8"/>
  <c r="AK837" i="8"/>
  <c r="AK843" i="8"/>
  <c r="AK849" i="8"/>
  <c r="AK855" i="8"/>
  <c r="AK861" i="8"/>
  <c r="AK867" i="8"/>
  <c r="AK873" i="8"/>
  <c r="AK879" i="8"/>
  <c r="AK885" i="8"/>
  <c r="AK891" i="8"/>
  <c r="AK897" i="8"/>
  <c r="AK903" i="8"/>
  <c r="AK909" i="8"/>
  <c r="AK915" i="8"/>
  <c r="AK921" i="8"/>
  <c r="AK927" i="8"/>
  <c r="AK933" i="8"/>
  <c r="AK939" i="8"/>
  <c r="AK945" i="8"/>
  <c r="AK951" i="8"/>
  <c r="AK957" i="8"/>
  <c r="AK963" i="8"/>
  <c r="AK969" i="8"/>
  <c r="AK975" i="8"/>
  <c r="AO1005" i="8"/>
  <c r="AJ494" i="8"/>
  <c r="AJ501" i="8"/>
  <c r="AJ507" i="8"/>
  <c r="AJ513" i="8"/>
  <c r="AJ519" i="8"/>
  <c r="AJ525" i="8"/>
  <c r="AJ531" i="8"/>
  <c r="AJ537" i="8"/>
  <c r="AJ543" i="8"/>
  <c r="AJ549" i="8"/>
  <c r="AJ555" i="8"/>
  <c r="AJ561" i="8"/>
  <c r="AJ567" i="8"/>
  <c r="AJ573" i="8"/>
  <c r="AJ579" i="8"/>
  <c r="AJ585" i="8"/>
  <c r="AJ591" i="8"/>
  <c r="AJ597" i="8"/>
  <c r="AJ603" i="8"/>
  <c r="AJ609" i="8"/>
  <c r="AJ615" i="8"/>
  <c r="AJ621" i="8"/>
  <c r="AJ627" i="8"/>
  <c r="AJ633" i="8"/>
  <c r="AJ639" i="8"/>
  <c r="AJ645" i="8"/>
  <c r="AJ651" i="8"/>
  <c r="AJ657" i="8"/>
  <c r="AJ663" i="8"/>
  <c r="AJ669" i="8"/>
  <c r="AJ675" i="8"/>
  <c r="AJ681" i="8"/>
  <c r="AJ687" i="8"/>
  <c r="AJ693" i="8"/>
  <c r="AJ699" i="8"/>
  <c r="AJ705" i="8"/>
  <c r="AJ711" i="8"/>
  <c r="AJ717" i="8"/>
  <c r="AJ723" i="8"/>
  <c r="AJ729" i="8"/>
  <c r="AJ735" i="8"/>
  <c r="AJ741" i="8"/>
  <c r="AJ747" i="8"/>
  <c r="AJ753" i="8"/>
  <c r="AJ759" i="8"/>
  <c r="AJ765" i="8"/>
  <c r="AJ771" i="8"/>
  <c r="AJ777" i="8"/>
  <c r="AJ783" i="8"/>
  <c r="AJ789" i="8"/>
  <c r="AJ795" i="8"/>
  <c r="AJ801" i="8"/>
  <c r="AJ807" i="8"/>
  <c r="AJ813" i="8"/>
  <c r="AJ819" i="8"/>
  <c r="AJ825" i="8"/>
  <c r="AJ831" i="8"/>
  <c r="AJ837" i="8"/>
  <c r="AJ843" i="8"/>
  <c r="AJ849" i="8"/>
  <c r="AJ855" i="8"/>
  <c r="AJ861" i="8"/>
  <c r="AJ867" i="8"/>
  <c r="AJ873" i="8"/>
  <c r="AJ879" i="8"/>
  <c r="AJ885" i="8"/>
  <c r="AJ891" i="8"/>
  <c r="AJ897" i="8"/>
  <c r="AJ903" i="8"/>
  <c r="AJ909" i="8"/>
  <c r="AJ915" i="8"/>
  <c r="AJ921" i="8"/>
  <c r="AJ927" i="8"/>
  <c r="AJ933" i="8"/>
  <c r="AJ939" i="8"/>
  <c r="AJ945" i="8"/>
  <c r="AJ951" i="8"/>
  <c r="AJ957" i="8"/>
  <c r="AJ963" i="8"/>
  <c r="AJ969" i="8"/>
  <c r="AJ975" i="8"/>
  <c r="AO1010" i="8"/>
  <c r="AI494" i="8"/>
  <c r="AI501" i="8"/>
  <c r="AI507" i="8"/>
  <c r="AI513" i="8"/>
  <c r="AI519" i="8"/>
  <c r="AI525" i="8"/>
  <c r="AI531" i="8"/>
  <c r="AI537" i="8"/>
  <c r="AI543" i="8"/>
  <c r="AI549" i="8"/>
  <c r="AI555" i="8"/>
  <c r="AI561" i="8"/>
  <c r="AI567" i="8"/>
  <c r="AI573" i="8"/>
  <c r="AI579" i="8"/>
  <c r="AI585" i="8"/>
  <c r="AI591" i="8"/>
  <c r="AI597" i="8"/>
  <c r="AI603" i="8"/>
  <c r="AI609" i="8"/>
  <c r="AI615" i="8"/>
  <c r="AI621" i="8"/>
  <c r="AI627" i="8"/>
  <c r="AI633" i="8"/>
  <c r="AI639" i="8"/>
  <c r="AI645" i="8"/>
  <c r="AI651" i="8"/>
  <c r="AI657" i="8"/>
  <c r="AI663" i="8"/>
  <c r="AI669" i="8"/>
  <c r="AI675" i="8"/>
  <c r="AI681" i="8"/>
  <c r="AI687" i="8"/>
  <c r="AI693" i="8"/>
  <c r="AI699" i="8"/>
  <c r="AI705" i="8"/>
  <c r="AI711" i="8"/>
  <c r="AI717" i="8"/>
  <c r="AI723" i="8"/>
  <c r="AI729" i="8"/>
  <c r="AI735" i="8"/>
  <c r="AI741" i="8"/>
  <c r="AI747" i="8"/>
  <c r="AI753" i="8"/>
  <c r="AI759" i="8"/>
  <c r="AI765" i="8"/>
  <c r="AI771" i="8"/>
  <c r="AI777" i="8"/>
  <c r="AI783" i="8"/>
  <c r="AI789" i="8"/>
  <c r="AI795" i="8"/>
  <c r="AI801" i="8"/>
  <c r="AI807" i="8"/>
  <c r="AI813" i="8"/>
  <c r="AI819" i="8"/>
  <c r="AI825" i="8"/>
  <c r="AI831" i="8"/>
  <c r="AI837" i="8"/>
  <c r="AI843" i="8"/>
  <c r="AI849" i="8"/>
  <c r="AI855" i="8"/>
  <c r="AI861" i="8"/>
  <c r="AI867" i="8"/>
  <c r="AI873" i="8"/>
  <c r="AI879" i="8"/>
  <c r="AI885" i="8"/>
  <c r="AI891" i="8"/>
  <c r="AI897" i="8"/>
  <c r="AI903" i="8"/>
  <c r="AI909" i="8"/>
  <c r="AI915" i="8"/>
  <c r="AI921" i="8"/>
  <c r="AI927" i="8"/>
  <c r="AI933" i="8"/>
  <c r="AI939" i="8"/>
  <c r="AI945" i="8"/>
  <c r="AI951" i="8"/>
  <c r="AI957" i="8"/>
  <c r="AI963" i="8"/>
  <c r="AI969" i="8"/>
  <c r="AI975" i="8"/>
  <c r="AO1015" i="8"/>
  <c r="AH494" i="8"/>
  <c r="AH501" i="8"/>
  <c r="AH507" i="8"/>
  <c r="AH513" i="8"/>
  <c r="AH519" i="8"/>
  <c r="AH525" i="8"/>
  <c r="AH531" i="8"/>
  <c r="AH537" i="8"/>
  <c r="AH543" i="8"/>
  <c r="AH549" i="8"/>
  <c r="AH555" i="8"/>
  <c r="AH561" i="8"/>
  <c r="AH567" i="8"/>
  <c r="AH573" i="8"/>
  <c r="AH579" i="8"/>
  <c r="AH585" i="8"/>
  <c r="AH591" i="8"/>
  <c r="AH597" i="8"/>
  <c r="AH603" i="8"/>
  <c r="AH609" i="8"/>
  <c r="AH615" i="8"/>
  <c r="AH621" i="8"/>
  <c r="AH627" i="8"/>
  <c r="AH633" i="8"/>
  <c r="AH639" i="8"/>
  <c r="AH645" i="8"/>
  <c r="AH651" i="8"/>
  <c r="AH657" i="8"/>
  <c r="AH663" i="8"/>
  <c r="AH669" i="8"/>
  <c r="AH675" i="8"/>
  <c r="AH681" i="8"/>
  <c r="AH687" i="8"/>
  <c r="AH693" i="8"/>
  <c r="AH699" i="8"/>
  <c r="AH705" i="8"/>
  <c r="AH711" i="8"/>
  <c r="AH717" i="8"/>
  <c r="AH723" i="8"/>
  <c r="AH729" i="8"/>
  <c r="AH735" i="8"/>
  <c r="AH741" i="8"/>
  <c r="AH747" i="8"/>
  <c r="AH753" i="8"/>
  <c r="AH759" i="8"/>
  <c r="AH765" i="8"/>
  <c r="AH771" i="8"/>
  <c r="AH777" i="8"/>
  <c r="AH783" i="8"/>
  <c r="AH789" i="8"/>
  <c r="AH795" i="8"/>
  <c r="AH801" i="8"/>
  <c r="AH807" i="8"/>
  <c r="AH813" i="8"/>
  <c r="AH819" i="8"/>
  <c r="AH825" i="8"/>
  <c r="AH831" i="8"/>
  <c r="AH837" i="8"/>
  <c r="AH843" i="8"/>
  <c r="AH849" i="8"/>
  <c r="AH855" i="8"/>
  <c r="AH861" i="8"/>
  <c r="AH867" i="8"/>
  <c r="AH873" i="8"/>
  <c r="AH879" i="8"/>
  <c r="AH885" i="8"/>
  <c r="AH891" i="8"/>
  <c r="AH897" i="8"/>
  <c r="AH903" i="8"/>
  <c r="AH909" i="8"/>
  <c r="AH915" i="8"/>
  <c r="AH921" i="8"/>
  <c r="AH927" i="8"/>
  <c r="AH933" i="8"/>
  <c r="AH939" i="8"/>
  <c r="AH945" i="8"/>
  <c r="AH951" i="8"/>
  <c r="AH957" i="8"/>
  <c r="AH963" i="8"/>
  <c r="AH969" i="8"/>
  <c r="AH975" i="8"/>
  <c r="AO1020" i="8"/>
  <c r="AG494" i="8"/>
  <c r="AG501" i="8"/>
  <c r="AG507" i="8"/>
  <c r="AG513" i="8"/>
  <c r="AG519" i="8"/>
  <c r="AG525" i="8"/>
  <c r="AG531" i="8"/>
  <c r="AG537" i="8"/>
  <c r="AG543" i="8"/>
  <c r="AG549" i="8"/>
  <c r="AG555" i="8"/>
  <c r="AG561" i="8"/>
  <c r="AG567" i="8"/>
  <c r="AG573" i="8"/>
  <c r="AG579" i="8"/>
  <c r="AG585" i="8"/>
  <c r="AG591" i="8"/>
  <c r="AG597" i="8"/>
  <c r="AG603" i="8"/>
  <c r="AG609" i="8"/>
  <c r="AG615" i="8"/>
  <c r="AG621" i="8"/>
  <c r="AG627" i="8"/>
  <c r="AG633" i="8"/>
  <c r="AG639" i="8"/>
  <c r="AG645" i="8"/>
  <c r="AG651" i="8"/>
  <c r="AG657" i="8"/>
  <c r="AG663" i="8"/>
  <c r="AG669" i="8"/>
  <c r="AG675" i="8"/>
  <c r="AG681" i="8"/>
  <c r="AG687" i="8"/>
  <c r="AG693" i="8"/>
  <c r="AG699" i="8"/>
  <c r="AG705" i="8"/>
  <c r="AG711" i="8"/>
  <c r="AG717" i="8"/>
  <c r="AG723" i="8"/>
  <c r="AG729" i="8"/>
  <c r="AG735" i="8"/>
  <c r="AG741" i="8"/>
  <c r="AG747" i="8"/>
  <c r="AG753" i="8"/>
  <c r="AG759" i="8"/>
  <c r="AG765" i="8"/>
  <c r="AG771" i="8"/>
  <c r="AG777" i="8"/>
  <c r="AG783" i="8"/>
  <c r="AG789" i="8"/>
  <c r="AG795" i="8"/>
  <c r="AG801" i="8"/>
  <c r="AG807" i="8"/>
  <c r="AG813" i="8"/>
  <c r="AG819" i="8"/>
  <c r="AG825" i="8"/>
  <c r="AG831" i="8"/>
  <c r="AG837" i="8"/>
  <c r="AG843" i="8"/>
  <c r="AG849" i="8"/>
  <c r="AG855" i="8"/>
  <c r="AG861" i="8"/>
  <c r="AG867" i="8"/>
  <c r="AG873" i="8"/>
  <c r="AG879" i="8"/>
  <c r="AG885" i="8"/>
  <c r="AG891" i="8"/>
  <c r="AG897" i="8"/>
  <c r="AG903" i="8"/>
  <c r="AG909" i="8"/>
  <c r="AG915" i="8"/>
  <c r="AG921" i="8"/>
  <c r="AG927" i="8"/>
  <c r="AG933" i="8"/>
  <c r="AG939" i="8"/>
  <c r="AG945" i="8"/>
  <c r="AG951" i="8"/>
  <c r="AG957" i="8"/>
  <c r="AG963" i="8"/>
  <c r="AG969" i="8"/>
  <c r="AG975" i="8"/>
  <c r="AO1025" i="8"/>
  <c r="AF494" i="8"/>
  <c r="AF501" i="8"/>
  <c r="AF507" i="8"/>
  <c r="AF513" i="8"/>
  <c r="AF519" i="8"/>
  <c r="AF525" i="8"/>
  <c r="AF531" i="8"/>
  <c r="AF537" i="8"/>
  <c r="AF543" i="8"/>
  <c r="AF549" i="8"/>
  <c r="AF555" i="8"/>
  <c r="AF561" i="8"/>
  <c r="AF567" i="8"/>
  <c r="AF573" i="8"/>
  <c r="AF579" i="8"/>
  <c r="AF585" i="8"/>
  <c r="AF591" i="8"/>
  <c r="AF597" i="8"/>
  <c r="AF603" i="8"/>
  <c r="AF609" i="8"/>
  <c r="AF615" i="8"/>
  <c r="AF621" i="8"/>
  <c r="AF627" i="8"/>
  <c r="AF633" i="8"/>
  <c r="AF639" i="8"/>
  <c r="AF645" i="8"/>
  <c r="AF651" i="8"/>
  <c r="AF657" i="8"/>
  <c r="AF663" i="8"/>
  <c r="AF669" i="8"/>
  <c r="AF675" i="8"/>
  <c r="AF681" i="8"/>
  <c r="AF687" i="8"/>
  <c r="AF693" i="8"/>
  <c r="AF699" i="8"/>
  <c r="AF705" i="8"/>
  <c r="AF711" i="8"/>
  <c r="AF717" i="8"/>
  <c r="AF723" i="8"/>
  <c r="AF729" i="8"/>
  <c r="AF735" i="8"/>
  <c r="AF741" i="8"/>
  <c r="AF747" i="8"/>
  <c r="AF753" i="8"/>
  <c r="AF759" i="8"/>
  <c r="AF765" i="8"/>
  <c r="AF771" i="8"/>
  <c r="AF777" i="8"/>
  <c r="AF783" i="8"/>
  <c r="AF789" i="8"/>
  <c r="AF795" i="8"/>
  <c r="AF801" i="8"/>
  <c r="AF807" i="8"/>
  <c r="AF813" i="8"/>
  <c r="AF819" i="8"/>
  <c r="AF825" i="8"/>
  <c r="AF831" i="8"/>
  <c r="AF837" i="8"/>
  <c r="AF843" i="8"/>
  <c r="AF849" i="8"/>
  <c r="AF855" i="8"/>
  <c r="AF861" i="8"/>
  <c r="AF867" i="8"/>
  <c r="AF873" i="8"/>
  <c r="AF879" i="8"/>
  <c r="AF885" i="8"/>
  <c r="AF891" i="8"/>
  <c r="AF897" i="8"/>
  <c r="AF903" i="8"/>
  <c r="AF909" i="8"/>
  <c r="AF915" i="8"/>
  <c r="AF921" i="8"/>
  <c r="AF927" i="8"/>
  <c r="AF933" i="8"/>
  <c r="AF939" i="8"/>
  <c r="AF945" i="8"/>
  <c r="AF951" i="8"/>
  <c r="AF957" i="8"/>
  <c r="AF963" i="8"/>
  <c r="AF969" i="8"/>
  <c r="AF975" i="8"/>
  <c r="AO1030" i="8"/>
  <c r="AE494" i="8"/>
  <c r="AE501" i="8"/>
  <c r="AE507" i="8"/>
  <c r="AE513" i="8"/>
  <c r="AE519" i="8"/>
  <c r="AE525" i="8"/>
  <c r="AE531" i="8"/>
  <c r="AE537" i="8"/>
  <c r="AE543" i="8"/>
  <c r="AE549" i="8"/>
  <c r="AE555" i="8"/>
  <c r="AE561" i="8"/>
  <c r="AE567" i="8"/>
  <c r="AE573" i="8"/>
  <c r="AE579" i="8"/>
  <c r="AE585" i="8"/>
  <c r="AE591" i="8"/>
  <c r="AE597" i="8"/>
  <c r="AE603" i="8"/>
  <c r="AE609" i="8"/>
  <c r="AE615" i="8"/>
  <c r="AE621" i="8"/>
  <c r="AE627" i="8"/>
  <c r="AE633" i="8"/>
  <c r="AE639" i="8"/>
  <c r="AE645" i="8"/>
  <c r="AE651" i="8"/>
  <c r="AE657" i="8"/>
  <c r="AE663" i="8"/>
  <c r="AE669" i="8"/>
  <c r="AE675" i="8"/>
  <c r="AE681" i="8"/>
  <c r="AE687" i="8"/>
  <c r="AE693" i="8"/>
  <c r="AE699" i="8"/>
  <c r="AE705" i="8"/>
  <c r="AE711" i="8"/>
  <c r="AE717" i="8"/>
  <c r="AE723" i="8"/>
  <c r="AE729" i="8"/>
  <c r="AE735" i="8"/>
  <c r="AE741" i="8"/>
  <c r="AE747" i="8"/>
  <c r="AE753" i="8"/>
  <c r="AE759" i="8"/>
  <c r="AE765" i="8"/>
  <c r="AE771" i="8"/>
  <c r="AE777" i="8"/>
  <c r="AE783" i="8"/>
  <c r="AE789" i="8"/>
  <c r="AE795" i="8"/>
  <c r="AE801" i="8"/>
  <c r="AE807" i="8"/>
  <c r="AE813" i="8"/>
  <c r="AE819" i="8"/>
  <c r="AE825" i="8"/>
  <c r="AE831" i="8"/>
  <c r="AE837" i="8"/>
  <c r="AE843" i="8"/>
  <c r="AE849" i="8"/>
  <c r="AE855" i="8"/>
  <c r="AE861" i="8"/>
  <c r="AE867" i="8"/>
  <c r="AE873" i="8"/>
  <c r="AE879" i="8"/>
  <c r="AE885" i="8"/>
  <c r="AE891" i="8"/>
  <c r="AE897" i="8"/>
  <c r="AE903" i="8"/>
  <c r="AE909" i="8"/>
  <c r="AE915" i="8"/>
  <c r="AE921" i="8"/>
  <c r="AE927" i="8"/>
  <c r="AE933" i="8"/>
  <c r="AE939" i="8"/>
  <c r="AE945" i="8"/>
  <c r="AE951" i="8"/>
  <c r="AE957" i="8"/>
  <c r="AE963" i="8"/>
  <c r="AE969" i="8"/>
  <c r="AE975" i="8"/>
  <c r="AO1035" i="8"/>
  <c r="AD494" i="8"/>
  <c r="AD501" i="8"/>
  <c r="AD507" i="8"/>
  <c r="AD513" i="8"/>
  <c r="AD519" i="8"/>
  <c r="AD525" i="8"/>
  <c r="AD531" i="8"/>
  <c r="AD537" i="8"/>
  <c r="AD543" i="8"/>
  <c r="AD549" i="8"/>
  <c r="AD555" i="8"/>
  <c r="AD561" i="8"/>
  <c r="AD567" i="8"/>
  <c r="AD573" i="8"/>
  <c r="AD579" i="8"/>
  <c r="AD585" i="8"/>
  <c r="AD591" i="8"/>
  <c r="AD597" i="8"/>
  <c r="AD603" i="8"/>
  <c r="AD609" i="8"/>
  <c r="AD615" i="8"/>
  <c r="AD621" i="8"/>
  <c r="AD627" i="8"/>
  <c r="AD633" i="8"/>
  <c r="AD639" i="8"/>
  <c r="AD645" i="8"/>
  <c r="AD651" i="8"/>
  <c r="AD657" i="8"/>
  <c r="AD663" i="8"/>
  <c r="AD669" i="8"/>
  <c r="AD675" i="8"/>
  <c r="AD681" i="8"/>
  <c r="AD687" i="8"/>
  <c r="AD693" i="8"/>
  <c r="AD699" i="8"/>
  <c r="AD705" i="8"/>
  <c r="AD711" i="8"/>
  <c r="AD717" i="8"/>
  <c r="AD723" i="8"/>
  <c r="AD729" i="8"/>
  <c r="AD735" i="8"/>
  <c r="AD741" i="8"/>
  <c r="AD747" i="8"/>
  <c r="AD753" i="8"/>
  <c r="AD759" i="8"/>
  <c r="AD765" i="8"/>
  <c r="AD771" i="8"/>
  <c r="AD777" i="8"/>
  <c r="AD783" i="8"/>
  <c r="AD789" i="8"/>
  <c r="AD795" i="8"/>
  <c r="AD801" i="8"/>
  <c r="AD807" i="8"/>
  <c r="AD813" i="8"/>
  <c r="AD819" i="8"/>
  <c r="AD825" i="8"/>
  <c r="AD831" i="8"/>
  <c r="AD837" i="8"/>
  <c r="AD843" i="8"/>
  <c r="AD849" i="8"/>
  <c r="AD855" i="8"/>
  <c r="AD861" i="8"/>
  <c r="AD867" i="8"/>
  <c r="AD873" i="8"/>
  <c r="AD879" i="8"/>
  <c r="AD885" i="8"/>
  <c r="AD891" i="8"/>
  <c r="AD897" i="8"/>
  <c r="AD903" i="8"/>
  <c r="AD909" i="8"/>
  <c r="AD915" i="8"/>
  <c r="AD921" i="8"/>
  <c r="AD927" i="8"/>
  <c r="AD933" i="8"/>
  <c r="AD939" i="8"/>
  <c r="AD945" i="8"/>
  <c r="AD951" i="8"/>
  <c r="AD957" i="8"/>
  <c r="AD963" i="8"/>
  <c r="AD969" i="8"/>
  <c r="AD975" i="8"/>
  <c r="AO1040" i="8"/>
  <c r="AO1165" i="8"/>
  <c r="J28" i="2"/>
  <c r="E28" i="2"/>
  <c r="K28" i="2"/>
  <c r="AO495" i="8"/>
  <c r="AO502" i="8"/>
  <c r="AO508" i="8"/>
  <c r="AO514" i="8"/>
  <c r="AO520" i="8"/>
  <c r="AO526" i="8"/>
  <c r="AO532" i="8"/>
  <c r="AO538" i="8"/>
  <c r="AO544" i="8"/>
  <c r="AO550" i="8"/>
  <c r="AO556" i="8"/>
  <c r="AO562" i="8"/>
  <c r="AO568" i="8"/>
  <c r="AO574" i="8"/>
  <c r="AO580" i="8"/>
  <c r="AO586" i="8"/>
  <c r="AO592" i="8"/>
  <c r="AO598" i="8"/>
  <c r="AO604" i="8"/>
  <c r="AO610" i="8"/>
  <c r="AO616" i="8"/>
  <c r="AO622" i="8"/>
  <c r="AO628" i="8"/>
  <c r="AO634" i="8"/>
  <c r="AO640" i="8"/>
  <c r="AO646" i="8"/>
  <c r="AO652" i="8"/>
  <c r="AO658" i="8"/>
  <c r="AO664" i="8"/>
  <c r="AO670" i="8"/>
  <c r="AO676" i="8"/>
  <c r="AO682" i="8"/>
  <c r="AO688" i="8"/>
  <c r="AO694" i="8"/>
  <c r="AO700" i="8"/>
  <c r="AO706" i="8"/>
  <c r="AO712" i="8"/>
  <c r="AO718" i="8"/>
  <c r="AO724" i="8"/>
  <c r="AO730" i="8"/>
  <c r="AO736" i="8"/>
  <c r="AO742" i="8"/>
  <c r="AO748" i="8"/>
  <c r="AO754" i="8"/>
  <c r="AO760" i="8"/>
  <c r="AO766" i="8"/>
  <c r="AO772" i="8"/>
  <c r="AO778" i="8"/>
  <c r="AO784" i="8"/>
  <c r="AO790" i="8"/>
  <c r="AO796" i="8"/>
  <c r="AO802" i="8"/>
  <c r="AO808" i="8"/>
  <c r="AO814" i="8"/>
  <c r="AO820" i="8"/>
  <c r="AO826" i="8"/>
  <c r="AO832" i="8"/>
  <c r="AO838" i="8"/>
  <c r="AO844" i="8"/>
  <c r="AO850" i="8"/>
  <c r="AO856" i="8"/>
  <c r="AO862" i="8"/>
  <c r="AO868" i="8"/>
  <c r="AO874" i="8"/>
  <c r="AO880" i="8"/>
  <c r="AO886" i="8"/>
  <c r="AO892" i="8"/>
  <c r="AO898" i="8"/>
  <c r="AO904" i="8"/>
  <c r="AO910" i="8"/>
  <c r="AO916" i="8"/>
  <c r="AO922" i="8"/>
  <c r="AO928" i="8"/>
  <c r="AO934" i="8"/>
  <c r="AO940" i="8"/>
  <c r="AO946" i="8"/>
  <c r="AO952" i="8"/>
  <c r="AO958" i="8"/>
  <c r="AO964" i="8"/>
  <c r="AO970" i="8"/>
  <c r="AO976" i="8"/>
  <c r="AO986" i="8"/>
  <c r="AN495" i="8"/>
  <c r="AN502" i="8"/>
  <c r="AN508" i="8"/>
  <c r="AN514" i="8"/>
  <c r="AN520" i="8"/>
  <c r="AN526" i="8"/>
  <c r="AN532" i="8"/>
  <c r="AN538" i="8"/>
  <c r="AN544" i="8"/>
  <c r="AN550" i="8"/>
  <c r="AN556" i="8"/>
  <c r="AN562" i="8"/>
  <c r="AN568" i="8"/>
  <c r="AN574" i="8"/>
  <c r="AN580" i="8"/>
  <c r="AN586" i="8"/>
  <c r="AN592" i="8"/>
  <c r="AN598" i="8"/>
  <c r="AN604" i="8"/>
  <c r="AN610" i="8"/>
  <c r="AN616" i="8"/>
  <c r="AN622" i="8"/>
  <c r="AN628" i="8"/>
  <c r="AN634" i="8"/>
  <c r="AN640" i="8"/>
  <c r="AN646" i="8"/>
  <c r="AN652" i="8"/>
  <c r="AN658" i="8"/>
  <c r="AN664" i="8"/>
  <c r="AN670" i="8"/>
  <c r="AN676" i="8"/>
  <c r="AN682" i="8"/>
  <c r="AN688" i="8"/>
  <c r="AN694" i="8"/>
  <c r="AN700" i="8"/>
  <c r="AN706" i="8"/>
  <c r="AN712" i="8"/>
  <c r="AN718" i="8"/>
  <c r="AN724" i="8"/>
  <c r="AN730" i="8"/>
  <c r="AN736" i="8"/>
  <c r="AN742" i="8"/>
  <c r="AN748" i="8"/>
  <c r="AN754" i="8"/>
  <c r="AN760" i="8"/>
  <c r="AN766" i="8"/>
  <c r="AN772" i="8"/>
  <c r="AN778" i="8"/>
  <c r="AN784" i="8"/>
  <c r="AN790" i="8"/>
  <c r="AN796" i="8"/>
  <c r="AN802" i="8"/>
  <c r="AN808" i="8"/>
  <c r="AN814" i="8"/>
  <c r="AN820" i="8"/>
  <c r="AN826" i="8"/>
  <c r="AN832" i="8"/>
  <c r="AN838" i="8"/>
  <c r="AN844" i="8"/>
  <c r="AN850" i="8"/>
  <c r="AN856" i="8"/>
  <c r="AN862" i="8"/>
  <c r="AN868" i="8"/>
  <c r="AN874" i="8"/>
  <c r="AN880" i="8"/>
  <c r="AN886" i="8"/>
  <c r="AN892" i="8"/>
  <c r="AN898" i="8"/>
  <c r="AN904" i="8"/>
  <c r="AN910" i="8"/>
  <c r="AN916" i="8"/>
  <c r="AN922" i="8"/>
  <c r="AN928" i="8"/>
  <c r="AN934" i="8"/>
  <c r="AN940" i="8"/>
  <c r="AN946" i="8"/>
  <c r="AN952" i="8"/>
  <c r="AN958" i="8"/>
  <c r="AN964" i="8"/>
  <c r="AN970" i="8"/>
  <c r="AN976" i="8"/>
  <c r="AO991" i="8"/>
  <c r="AM495" i="8"/>
  <c r="AM502" i="8"/>
  <c r="AM508" i="8"/>
  <c r="AM514" i="8"/>
  <c r="AM520" i="8"/>
  <c r="AM526" i="8"/>
  <c r="AM532" i="8"/>
  <c r="AM538" i="8"/>
  <c r="AM544" i="8"/>
  <c r="AM550" i="8"/>
  <c r="AM556" i="8"/>
  <c r="AM562" i="8"/>
  <c r="AM568" i="8"/>
  <c r="AM574" i="8"/>
  <c r="AM580" i="8"/>
  <c r="AM586" i="8"/>
  <c r="AM592" i="8"/>
  <c r="AM598" i="8"/>
  <c r="AM604" i="8"/>
  <c r="AM610" i="8"/>
  <c r="AM616" i="8"/>
  <c r="AM622" i="8"/>
  <c r="AM628" i="8"/>
  <c r="AM634" i="8"/>
  <c r="AM640" i="8"/>
  <c r="AM646" i="8"/>
  <c r="AM652" i="8"/>
  <c r="AM658" i="8"/>
  <c r="AM664" i="8"/>
  <c r="AM670" i="8"/>
  <c r="AM676" i="8"/>
  <c r="AM682" i="8"/>
  <c r="AM688" i="8"/>
  <c r="AM694" i="8"/>
  <c r="AM700" i="8"/>
  <c r="AM706" i="8"/>
  <c r="AM712" i="8"/>
  <c r="AM718" i="8"/>
  <c r="AM724" i="8"/>
  <c r="AM730" i="8"/>
  <c r="AM736" i="8"/>
  <c r="AM742" i="8"/>
  <c r="AM748" i="8"/>
  <c r="AM754" i="8"/>
  <c r="AM760" i="8"/>
  <c r="AM766" i="8"/>
  <c r="AM772" i="8"/>
  <c r="AM778" i="8"/>
  <c r="AM784" i="8"/>
  <c r="AM790" i="8"/>
  <c r="AM796" i="8"/>
  <c r="AM802" i="8"/>
  <c r="AM808" i="8"/>
  <c r="AM814" i="8"/>
  <c r="AM820" i="8"/>
  <c r="AM826" i="8"/>
  <c r="AM832" i="8"/>
  <c r="AM838" i="8"/>
  <c r="AM844" i="8"/>
  <c r="AM850" i="8"/>
  <c r="AM856" i="8"/>
  <c r="AM862" i="8"/>
  <c r="AM868" i="8"/>
  <c r="AM874" i="8"/>
  <c r="AM880" i="8"/>
  <c r="AM886" i="8"/>
  <c r="AM892" i="8"/>
  <c r="AM898" i="8"/>
  <c r="AM904" i="8"/>
  <c r="AM910" i="8"/>
  <c r="AM916" i="8"/>
  <c r="AM922" i="8"/>
  <c r="AM928" i="8"/>
  <c r="AM934" i="8"/>
  <c r="AM940" i="8"/>
  <c r="AM946" i="8"/>
  <c r="AM952" i="8"/>
  <c r="AM958" i="8"/>
  <c r="AM964" i="8"/>
  <c r="AM970" i="8"/>
  <c r="AM976" i="8"/>
  <c r="AO996" i="8"/>
  <c r="AL495" i="8"/>
  <c r="AL502" i="8"/>
  <c r="AL508" i="8"/>
  <c r="AL514" i="8"/>
  <c r="AL520" i="8"/>
  <c r="AL526" i="8"/>
  <c r="AL532" i="8"/>
  <c r="AL538" i="8"/>
  <c r="AL544" i="8"/>
  <c r="AL550" i="8"/>
  <c r="AL556" i="8"/>
  <c r="AL562" i="8"/>
  <c r="AL568" i="8"/>
  <c r="AL574" i="8"/>
  <c r="AL580" i="8"/>
  <c r="AL586" i="8"/>
  <c r="AL592" i="8"/>
  <c r="AL598" i="8"/>
  <c r="AL604" i="8"/>
  <c r="AL610" i="8"/>
  <c r="AL616" i="8"/>
  <c r="AL622" i="8"/>
  <c r="AL628" i="8"/>
  <c r="AL634" i="8"/>
  <c r="AL640" i="8"/>
  <c r="AL646" i="8"/>
  <c r="AL652" i="8"/>
  <c r="AL658" i="8"/>
  <c r="AL664" i="8"/>
  <c r="AL670" i="8"/>
  <c r="AL676" i="8"/>
  <c r="AL682" i="8"/>
  <c r="AL688" i="8"/>
  <c r="AL694" i="8"/>
  <c r="AL700" i="8"/>
  <c r="AL706" i="8"/>
  <c r="AL712" i="8"/>
  <c r="AL718" i="8"/>
  <c r="AL724" i="8"/>
  <c r="AL730" i="8"/>
  <c r="AL736" i="8"/>
  <c r="AL742" i="8"/>
  <c r="AL748" i="8"/>
  <c r="AL754" i="8"/>
  <c r="AL760" i="8"/>
  <c r="AL766" i="8"/>
  <c r="AL772" i="8"/>
  <c r="AL778" i="8"/>
  <c r="AL784" i="8"/>
  <c r="AL790" i="8"/>
  <c r="AL796" i="8"/>
  <c r="AL802" i="8"/>
  <c r="AL808" i="8"/>
  <c r="AL814" i="8"/>
  <c r="AL820" i="8"/>
  <c r="AL826" i="8"/>
  <c r="AL832" i="8"/>
  <c r="AL838" i="8"/>
  <c r="AL844" i="8"/>
  <c r="AL850" i="8"/>
  <c r="AL856" i="8"/>
  <c r="AL862" i="8"/>
  <c r="AL868" i="8"/>
  <c r="AL874" i="8"/>
  <c r="AL880" i="8"/>
  <c r="AL886" i="8"/>
  <c r="AL892" i="8"/>
  <c r="AL898" i="8"/>
  <c r="AL904" i="8"/>
  <c r="AL910" i="8"/>
  <c r="AL916" i="8"/>
  <c r="AL922" i="8"/>
  <c r="AL928" i="8"/>
  <c r="AL934" i="8"/>
  <c r="AL940" i="8"/>
  <c r="AL946" i="8"/>
  <c r="AL952" i="8"/>
  <c r="AL958" i="8"/>
  <c r="AL964" i="8"/>
  <c r="AL970" i="8"/>
  <c r="AL976" i="8"/>
  <c r="AO1001" i="8"/>
  <c r="AK495" i="8"/>
  <c r="AK502" i="8"/>
  <c r="AK508" i="8"/>
  <c r="AK514" i="8"/>
  <c r="AK520" i="8"/>
  <c r="AK526" i="8"/>
  <c r="AK532" i="8"/>
  <c r="AK538" i="8"/>
  <c r="AK544" i="8"/>
  <c r="AK550" i="8"/>
  <c r="AK556" i="8"/>
  <c r="AK562" i="8"/>
  <c r="AK568" i="8"/>
  <c r="AK574" i="8"/>
  <c r="AK580" i="8"/>
  <c r="AK586" i="8"/>
  <c r="AK592" i="8"/>
  <c r="AK598" i="8"/>
  <c r="AK604" i="8"/>
  <c r="AK610" i="8"/>
  <c r="AK616" i="8"/>
  <c r="AK622" i="8"/>
  <c r="AK628" i="8"/>
  <c r="AK634" i="8"/>
  <c r="AK640" i="8"/>
  <c r="AK646" i="8"/>
  <c r="AK652" i="8"/>
  <c r="AK658" i="8"/>
  <c r="AK664" i="8"/>
  <c r="AK670" i="8"/>
  <c r="AK676" i="8"/>
  <c r="AK682" i="8"/>
  <c r="AK688" i="8"/>
  <c r="AK694" i="8"/>
  <c r="AK700" i="8"/>
  <c r="AK706" i="8"/>
  <c r="AK712" i="8"/>
  <c r="AK718" i="8"/>
  <c r="AK724" i="8"/>
  <c r="AK730" i="8"/>
  <c r="AK736" i="8"/>
  <c r="AK742" i="8"/>
  <c r="AK748" i="8"/>
  <c r="AK754" i="8"/>
  <c r="AK760" i="8"/>
  <c r="AK766" i="8"/>
  <c r="AK772" i="8"/>
  <c r="AK778" i="8"/>
  <c r="AK784" i="8"/>
  <c r="AK790" i="8"/>
  <c r="AK796" i="8"/>
  <c r="AK802" i="8"/>
  <c r="AK808" i="8"/>
  <c r="AK814" i="8"/>
  <c r="AK820" i="8"/>
  <c r="AK826" i="8"/>
  <c r="AK832" i="8"/>
  <c r="AK838" i="8"/>
  <c r="AK844" i="8"/>
  <c r="AK850" i="8"/>
  <c r="AK856" i="8"/>
  <c r="AK862" i="8"/>
  <c r="AK868" i="8"/>
  <c r="AK874" i="8"/>
  <c r="AK880" i="8"/>
  <c r="AK886" i="8"/>
  <c r="AK892" i="8"/>
  <c r="AK898" i="8"/>
  <c r="AK904" i="8"/>
  <c r="AK910" i="8"/>
  <c r="AK916" i="8"/>
  <c r="AK922" i="8"/>
  <c r="AK928" i="8"/>
  <c r="AK934" i="8"/>
  <c r="AK940" i="8"/>
  <c r="AK946" i="8"/>
  <c r="AK952" i="8"/>
  <c r="AK958" i="8"/>
  <c r="AK964" i="8"/>
  <c r="AK970" i="8"/>
  <c r="AK976" i="8"/>
  <c r="AO1006" i="8"/>
  <c r="AJ495" i="8"/>
  <c r="AJ502" i="8"/>
  <c r="AJ508" i="8"/>
  <c r="AJ514" i="8"/>
  <c r="AJ520" i="8"/>
  <c r="AJ526" i="8"/>
  <c r="AJ532" i="8"/>
  <c r="AJ538" i="8"/>
  <c r="AJ544" i="8"/>
  <c r="AJ550" i="8"/>
  <c r="AJ556" i="8"/>
  <c r="AJ562" i="8"/>
  <c r="AJ568" i="8"/>
  <c r="AJ574" i="8"/>
  <c r="AJ580" i="8"/>
  <c r="AJ586" i="8"/>
  <c r="AJ592" i="8"/>
  <c r="AJ598" i="8"/>
  <c r="AJ604" i="8"/>
  <c r="AJ610" i="8"/>
  <c r="AJ616" i="8"/>
  <c r="AJ622" i="8"/>
  <c r="AJ628" i="8"/>
  <c r="AJ634" i="8"/>
  <c r="AJ640" i="8"/>
  <c r="AJ646" i="8"/>
  <c r="AJ652" i="8"/>
  <c r="AJ658" i="8"/>
  <c r="AJ664" i="8"/>
  <c r="AJ670" i="8"/>
  <c r="AJ676" i="8"/>
  <c r="AJ682" i="8"/>
  <c r="AJ688" i="8"/>
  <c r="AJ694" i="8"/>
  <c r="AJ700" i="8"/>
  <c r="AJ706" i="8"/>
  <c r="AJ712" i="8"/>
  <c r="AJ718" i="8"/>
  <c r="AJ724" i="8"/>
  <c r="AJ730" i="8"/>
  <c r="AJ736" i="8"/>
  <c r="AJ742" i="8"/>
  <c r="AJ748" i="8"/>
  <c r="AJ754" i="8"/>
  <c r="AJ760" i="8"/>
  <c r="AJ766" i="8"/>
  <c r="AJ772" i="8"/>
  <c r="AJ778" i="8"/>
  <c r="AJ784" i="8"/>
  <c r="AJ790" i="8"/>
  <c r="AJ796" i="8"/>
  <c r="AJ802" i="8"/>
  <c r="AJ808" i="8"/>
  <c r="AJ814" i="8"/>
  <c r="AJ820" i="8"/>
  <c r="AJ826" i="8"/>
  <c r="AJ832" i="8"/>
  <c r="AJ838" i="8"/>
  <c r="AJ844" i="8"/>
  <c r="AJ850" i="8"/>
  <c r="AJ856" i="8"/>
  <c r="AJ862" i="8"/>
  <c r="AJ868" i="8"/>
  <c r="AJ874" i="8"/>
  <c r="AJ880" i="8"/>
  <c r="AJ886" i="8"/>
  <c r="AJ892" i="8"/>
  <c r="AJ898" i="8"/>
  <c r="AJ904" i="8"/>
  <c r="AJ910" i="8"/>
  <c r="AJ916" i="8"/>
  <c r="AJ922" i="8"/>
  <c r="AJ928" i="8"/>
  <c r="AJ934" i="8"/>
  <c r="AJ940" i="8"/>
  <c r="AJ946" i="8"/>
  <c r="AJ952" i="8"/>
  <c r="AJ958" i="8"/>
  <c r="AJ964" i="8"/>
  <c r="AJ970" i="8"/>
  <c r="AJ976" i="8"/>
  <c r="AO1011" i="8"/>
  <c r="AI495" i="8"/>
  <c r="AI502" i="8"/>
  <c r="AI508" i="8"/>
  <c r="AI514" i="8"/>
  <c r="AI520" i="8"/>
  <c r="AI526" i="8"/>
  <c r="AI532" i="8"/>
  <c r="AI538" i="8"/>
  <c r="AI544" i="8"/>
  <c r="AI550" i="8"/>
  <c r="AI556" i="8"/>
  <c r="AI562" i="8"/>
  <c r="AI568" i="8"/>
  <c r="AI574" i="8"/>
  <c r="AI580" i="8"/>
  <c r="AI586" i="8"/>
  <c r="AI592" i="8"/>
  <c r="AI598" i="8"/>
  <c r="AI604" i="8"/>
  <c r="AI610" i="8"/>
  <c r="AI616" i="8"/>
  <c r="AI622" i="8"/>
  <c r="AI628" i="8"/>
  <c r="AI634" i="8"/>
  <c r="AI640" i="8"/>
  <c r="AI646" i="8"/>
  <c r="AI652" i="8"/>
  <c r="AI658" i="8"/>
  <c r="AI664" i="8"/>
  <c r="AI670" i="8"/>
  <c r="AI676" i="8"/>
  <c r="AI682" i="8"/>
  <c r="AI688" i="8"/>
  <c r="AI694" i="8"/>
  <c r="AI700" i="8"/>
  <c r="AI706" i="8"/>
  <c r="AI712" i="8"/>
  <c r="AI718" i="8"/>
  <c r="AI724" i="8"/>
  <c r="AI730" i="8"/>
  <c r="AI736" i="8"/>
  <c r="AI742" i="8"/>
  <c r="AI748" i="8"/>
  <c r="AI754" i="8"/>
  <c r="AI760" i="8"/>
  <c r="AI766" i="8"/>
  <c r="AI772" i="8"/>
  <c r="AI778" i="8"/>
  <c r="AI784" i="8"/>
  <c r="AI790" i="8"/>
  <c r="AI796" i="8"/>
  <c r="AI802" i="8"/>
  <c r="AI808" i="8"/>
  <c r="AI814" i="8"/>
  <c r="AI820" i="8"/>
  <c r="AI826" i="8"/>
  <c r="AI832" i="8"/>
  <c r="AI838" i="8"/>
  <c r="AI844" i="8"/>
  <c r="AI850" i="8"/>
  <c r="AI856" i="8"/>
  <c r="AI862" i="8"/>
  <c r="AI868" i="8"/>
  <c r="AI874" i="8"/>
  <c r="AI880" i="8"/>
  <c r="AI886" i="8"/>
  <c r="AI892" i="8"/>
  <c r="AI898" i="8"/>
  <c r="AI904" i="8"/>
  <c r="AI910" i="8"/>
  <c r="AI916" i="8"/>
  <c r="AI922" i="8"/>
  <c r="AI928" i="8"/>
  <c r="AI934" i="8"/>
  <c r="AI940" i="8"/>
  <c r="AI946" i="8"/>
  <c r="AI952" i="8"/>
  <c r="AI958" i="8"/>
  <c r="AI964" i="8"/>
  <c r="AI970" i="8"/>
  <c r="AI976" i="8"/>
  <c r="AO1016" i="8"/>
  <c r="AH495" i="8"/>
  <c r="AH502" i="8"/>
  <c r="AH508" i="8"/>
  <c r="AH514" i="8"/>
  <c r="AH520" i="8"/>
  <c r="AH526" i="8"/>
  <c r="AH532" i="8"/>
  <c r="AH538" i="8"/>
  <c r="AH544" i="8"/>
  <c r="AH550" i="8"/>
  <c r="AH556" i="8"/>
  <c r="AH562" i="8"/>
  <c r="AH568" i="8"/>
  <c r="AH574" i="8"/>
  <c r="AH580" i="8"/>
  <c r="AH586" i="8"/>
  <c r="AH592" i="8"/>
  <c r="AH598" i="8"/>
  <c r="AH604" i="8"/>
  <c r="AH610" i="8"/>
  <c r="AH616" i="8"/>
  <c r="AH622" i="8"/>
  <c r="AH628" i="8"/>
  <c r="AH634" i="8"/>
  <c r="AH640" i="8"/>
  <c r="AH646" i="8"/>
  <c r="AH652" i="8"/>
  <c r="AH658" i="8"/>
  <c r="AH664" i="8"/>
  <c r="AH670" i="8"/>
  <c r="AH676" i="8"/>
  <c r="AH682" i="8"/>
  <c r="AH688" i="8"/>
  <c r="AH694" i="8"/>
  <c r="AH700" i="8"/>
  <c r="AH706" i="8"/>
  <c r="AH712" i="8"/>
  <c r="AH718" i="8"/>
  <c r="AH724" i="8"/>
  <c r="AH730" i="8"/>
  <c r="AH736" i="8"/>
  <c r="AH742" i="8"/>
  <c r="AH748" i="8"/>
  <c r="AH754" i="8"/>
  <c r="AH760" i="8"/>
  <c r="AH766" i="8"/>
  <c r="AH772" i="8"/>
  <c r="AH778" i="8"/>
  <c r="AH784" i="8"/>
  <c r="AH790" i="8"/>
  <c r="AH796" i="8"/>
  <c r="AH802" i="8"/>
  <c r="AH808" i="8"/>
  <c r="AH814" i="8"/>
  <c r="AH820" i="8"/>
  <c r="AH826" i="8"/>
  <c r="AH832" i="8"/>
  <c r="AH838" i="8"/>
  <c r="AH844" i="8"/>
  <c r="AH850" i="8"/>
  <c r="AH856" i="8"/>
  <c r="AH862" i="8"/>
  <c r="AH868" i="8"/>
  <c r="AH874" i="8"/>
  <c r="AH880" i="8"/>
  <c r="AH886" i="8"/>
  <c r="AH892" i="8"/>
  <c r="AH898" i="8"/>
  <c r="AH904" i="8"/>
  <c r="AH910" i="8"/>
  <c r="AH916" i="8"/>
  <c r="AH922" i="8"/>
  <c r="AH928" i="8"/>
  <c r="AH934" i="8"/>
  <c r="AH940" i="8"/>
  <c r="AH946" i="8"/>
  <c r="AH952" i="8"/>
  <c r="AH958" i="8"/>
  <c r="AH964" i="8"/>
  <c r="AH970" i="8"/>
  <c r="AH976" i="8"/>
  <c r="AO1021" i="8"/>
  <c r="AG495" i="8"/>
  <c r="AG502" i="8"/>
  <c r="AG508" i="8"/>
  <c r="AG514" i="8"/>
  <c r="AG520" i="8"/>
  <c r="AG526" i="8"/>
  <c r="AG532" i="8"/>
  <c r="AG538" i="8"/>
  <c r="AG544" i="8"/>
  <c r="AG550" i="8"/>
  <c r="AG556" i="8"/>
  <c r="AG562" i="8"/>
  <c r="AG568" i="8"/>
  <c r="AG574" i="8"/>
  <c r="AG580" i="8"/>
  <c r="AG586" i="8"/>
  <c r="AG592" i="8"/>
  <c r="AG598" i="8"/>
  <c r="AG604" i="8"/>
  <c r="AG610" i="8"/>
  <c r="AG616" i="8"/>
  <c r="AG622" i="8"/>
  <c r="AG628" i="8"/>
  <c r="AG634" i="8"/>
  <c r="AG640" i="8"/>
  <c r="AG646" i="8"/>
  <c r="AG652" i="8"/>
  <c r="AG658" i="8"/>
  <c r="AG664" i="8"/>
  <c r="AG670" i="8"/>
  <c r="AG676" i="8"/>
  <c r="AG682" i="8"/>
  <c r="AG688" i="8"/>
  <c r="AG694" i="8"/>
  <c r="AG700" i="8"/>
  <c r="AG706" i="8"/>
  <c r="AG712" i="8"/>
  <c r="AG718" i="8"/>
  <c r="AG724" i="8"/>
  <c r="AG730" i="8"/>
  <c r="AG736" i="8"/>
  <c r="AG742" i="8"/>
  <c r="AG748" i="8"/>
  <c r="AG754" i="8"/>
  <c r="AG760" i="8"/>
  <c r="AG766" i="8"/>
  <c r="AG772" i="8"/>
  <c r="AG778" i="8"/>
  <c r="AG784" i="8"/>
  <c r="AG790" i="8"/>
  <c r="AG796" i="8"/>
  <c r="AG802" i="8"/>
  <c r="AG808" i="8"/>
  <c r="AG814" i="8"/>
  <c r="AG820" i="8"/>
  <c r="AG826" i="8"/>
  <c r="AG832" i="8"/>
  <c r="AG838" i="8"/>
  <c r="AG844" i="8"/>
  <c r="AG850" i="8"/>
  <c r="AG856" i="8"/>
  <c r="AG862" i="8"/>
  <c r="AG868" i="8"/>
  <c r="AG874" i="8"/>
  <c r="AG880" i="8"/>
  <c r="AG886" i="8"/>
  <c r="AG892" i="8"/>
  <c r="AG898" i="8"/>
  <c r="AG904" i="8"/>
  <c r="AG910" i="8"/>
  <c r="AG916" i="8"/>
  <c r="AG922" i="8"/>
  <c r="AG928" i="8"/>
  <c r="AG934" i="8"/>
  <c r="AG940" i="8"/>
  <c r="AG946" i="8"/>
  <c r="AG952" i="8"/>
  <c r="AG958" i="8"/>
  <c r="AG964" i="8"/>
  <c r="AG970" i="8"/>
  <c r="AG976" i="8"/>
  <c r="AO1026" i="8"/>
  <c r="AF495" i="8"/>
  <c r="AF502" i="8"/>
  <c r="AF508" i="8"/>
  <c r="AF514" i="8"/>
  <c r="AF520" i="8"/>
  <c r="AF526" i="8"/>
  <c r="AF532" i="8"/>
  <c r="AF538" i="8"/>
  <c r="AF544" i="8"/>
  <c r="AF550" i="8"/>
  <c r="AF556" i="8"/>
  <c r="AF562" i="8"/>
  <c r="AF568" i="8"/>
  <c r="AF574" i="8"/>
  <c r="AF580" i="8"/>
  <c r="AF586" i="8"/>
  <c r="AF592" i="8"/>
  <c r="AF598" i="8"/>
  <c r="AF604" i="8"/>
  <c r="AF610" i="8"/>
  <c r="AF616" i="8"/>
  <c r="AF622" i="8"/>
  <c r="AF628" i="8"/>
  <c r="AF634" i="8"/>
  <c r="AF640" i="8"/>
  <c r="AF646" i="8"/>
  <c r="AF652" i="8"/>
  <c r="AF658" i="8"/>
  <c r="AF664" i="8"/>
  <c r="AF670" i="8"/>
  <c r="AF676" i="8"/>
  <c r="AF682" i="8"/>
  <c r="AF688" i="8"/>
  <c r="AF694" i="8"/>
  <c r="AF700" i="8"/>
  <c r="AF706" i="8"/>
  <c r="AF712" i="8"/>
  <c r="AF718" i="8"/>
  <c r="AF724" i="8"/>
  <c r="AF730" i="8"/>
  <c r="AF736" i="8"/>
  <c r="AF742" i="8"/>
  <c r="AF748" i="8"/>
  <c r="AF754" i="8"/>
  <c r="AF760" i="8"/>
  <c r="AF766" i="8"/>
  <c r="AF772" i="8"/>
  <c r="AF778" i="8"/>
  <c r="AF784" i="8"/>
  <c r="AF790" i="8"/>
  <c r="AF796" i="8"/>
  <c r="AF802" i="8"/>
  <c r="AF808" i="8"/>
  <c r="AF814" i="8"/>
  <c r="AF820" i="8"/>
  <c r="AF826" i="8"/>
  <c r="AF832" i="8"/>
  <c r="AF838" i="8"/>
  <c r="AF844" i="8"/>
  <c r="AF850" i="8"/>
  <c r="AF856" i="8"/>
  <c r="AF862" i="8"/>
  <c r="AF868" i="8"/>
  <c r="AF874" i="8"/>
  <c r="AF880" i="8"/>
  <c r="AF886" i="8"/>
  <c r="AF892" i="8"/>
  <c r="AF898" i="8"/>
  <c r="AF904" i="8"/>
  <c r="AF910" i="8"/>
  <c r="AF916" i="8"/>
  <c r="AF922" i="8"/>
  <c r="AF928" i="8"/>
  <c r="AF934" i="8"/>
  <c r="AF940" i="8"/>
  <c r="AF946" i="8"/>
  <c r="AF952" i="8"/>
  <c r="AF958" i="8"/>
  <c r="AF964" i="8"/>
  <c r="AF970" i="8"/>
  <c r="AF976" i="8"/>
  <c r="AO1031" i="8"/>
  <c r="AE495" i="8"/>
  <c r="AE502" i="8"/>
  <c r="AE508" i="8"/>
  <c r="AE514" i="8"/>
  <c r="AE520" i="8"/>
  <c r="AE526" i="8"/>
  <c r="AE532" i="8"/>
  <c r="AE538" i="8"/>
  <c r="AE544" i="8"/>
  <c r="AE550" i="8"/>
  <c r="AE556" i="8"/>
  <c r="AE562" i="8"/>
  <c r="AE568" i="8"/>
  <c r="AE574" i="8"/>
  <c r="AE580" i="8"/>
  <c r="AE586" i="8"/>
  <c r="AE592" i="8"/>
  <c r="AE598" i="8"/>
  <c r="AE604" i="8"/>
  <c r="AE610" i="8"/>
  <c r="AE616" i="8"/>
  <c r="AE622" i="8"/>
  <c r="AE628" i="8"/>
  <c r="AE634" i="8"/>
  <c r="AE640" i="8"/>
  <c r="AE646" i="8"/>
  <c r="AE652" i="8"/>
  <c r="AE658" i="8"/>
  <c r="AE664" i="8"/>
  <c r="AE670" i="8"/>
  <c r="AE676" i="8"/>
  <c r="AE682" i="8"/>
  <c r="AE688" i="8"/>
  <c r="AE694" i="8"/>
  <c r="AE700" i="8"/>
  <c r="AE706" i="8"/>
  <c r="AE712" i="8"/>
  <c r="AE718" i="8"/>
  <c r="AE724" i="8"/>
  <c r="AE730" i="8"/>
  <c r="AE736" i="8"/>
  <c r="AE742" i="8"/>
  <c r="AE748" i="8"/>
  <c r="AE754" i="8"/>
  <c r="AE760" i="8"/>
  <c r="AE766" i="8"/>
  <c r="AE772" i="8"/>
  <c r="AE778" i="8"/>
  <c r="AE784" i="8"/>
  <c r="AE790" i="8"/>
  <c r="AE796" i="8"/>
  <c r="AE802" i="8"/>
  <c r="AE808" i="8"/>
  <c r="AE814" i="8"/>
  <c r="AE820" i="8"/>
  <c r="AE826" i="8"/>
  <c r="AE832" i="8"/>
  <c r="AE838" i="8"/>
  <c r="AE844" i="8"/>
  <c r="AE850" i="8"/>
  <c r="AE856" i="8"/>
  <c r="AE862" i="8"/>
  <c r="AE868" i="8"/>
  <c r="AE874" i="8"/>
  <c r="AE880" i="8"/>
  <c r="AE886" i="8"/>
  <c r="AE892" i="8"/>
  <c r="AE898" i="8"/>
  <c r="AE904" i="8"/>
  <c r="AE910" i="8"/>
  <c r="AE916" i="8"/>
  <c r="AE922" i="8"/>
  <c r="AE928" i="8"/>
  <c r="AE934" i="8"/>
  <c r="AE940" i="8"/>
  <c r="AE946" i="8"/>
  <c r="AE952" i="8"/>
  <c r="AE958" i="8"/>
  <c r="AE964" i="8"/>
  <c r="AE970" i="8"/>
  <c r="AE976" i="8"/>
  <c r="AO1036" i="8"/>
  <c r="AD495" i="8"/>
  <c r="AD502" i="8"/>
  <c r="AD508" i="8"/>
  <c r="AD514" i="8"/>
  <c r="AD520" i="8"/>
  <c r="AD526" i="8"/>
  <c r="AD532" i="8"/>
  <c r="AD538" i="8"/>
  <c r="AD544" i="8"/>
  <c r="AD550" i="8"/>
  <c r="AD556" i="8"/>
  <c r="AD562" i="8"/>
  <c r="AD568" i="8"/>
  <c r="AD574" i="8"/>
  <c r="AD580" i="8"/>
  <c r="AD586" i="8"/>
  <c r="AD592" i="8"/>
  <c r="AD598" i="8"/>
  <c r="AD604" i="8"/>
  <c r="AD610" i="8"/>
  <c r="AD616" i="8"/>
  <c r="AD622" i="8"/>
  <c r="AD628" i="8"/>
  <c r="AD634" i="8"/>
  <c r="AD640" i="8"/>
  <c r="AD646" i="8"/>
  <c r="AD652" i="8"/>
  <c r="AD658" i="8"/>
  <c r="AD664" i="8"/>
  <c r="AD670" i="8"/>
  <c r="AD676" i="8"/>
  <c r="AD682" i="8"/>
  <c r="AD688" i="8"/>
  <c r="AD694" i="8"/>
  <c r="AD700" i="8"/>
  <c r="AD706" i="8"/>
  <c r="AD712" i="8"/>
  <c r="AD718" i="8"/>
  <c r="AD724" i="8"/>
  <c r="AD730" i="8"/>
  <c r="AD736" i="8"/>
  <c r="AD742" i="8"/>
  <c r="AD748" i="8"/>
  <c r="AD754" i="8"/>
  <c r="AD760" i="8"/>
  <c r="AD766" i="8"/>
  <c r="AD772" i="8"/>
  <c r="AD778" i="8"/>
  <c r="AD784" i="8"/>
  <c r="AD790" i="8"/>
  <c r="AD796" i="8"/>
  <c r="AD802" i="8"/>
  <c r="AD808" i="8"/>
  <c r="AD814" i="8"/>
  <c r="AD820" i="8"/>
  <c r="AD826" i="8"/>
  <c r="AD832" i="8"/>
  <c r="AD838" i="8"/>
  <c r="AD844" i="8"/>
  <c r="AD850" i="8"/>
  <c r="AD856" i="8"/>
  <c r="AD862" i="8"/>
  <c r="AD868" i="8"/>
  <c r="AD874" i="8"/>
  <c r="AD880" i="8"/>
  <c r="AD886" i="8"/>
  <c r="AD892" i="8"/>
  <c r="AD898" i="8"/>
  <c r="AD904" i="8"/>
  <c r="AD910" i="8"/>
  <c r="AD916" i="8"/>
  <c r="AD922" i="8"/>
  <c r="AD928" i="8"/>
  <c r="AD934" i="8"/>
  <c r="AD940" i="8"/>
  <c r="AD946" i="8"/>
  <c r="AD952" i="8"/>
  <c r="AD958" i="8"/>
  <c r="AD964" i="8"/>
  <c r="AD970" i="8"/>
  <c r="AD976" i="8"/>
  <c r="AO1041" i="8"/>
  <c r="AO1166" i="8"/>
  <c r="J29" i="2"/>
  <c r="E29" i="2"/>
  <c r="K29" i="2"/>
  <c r="AO496" i="8"/>
  <c r="AO503" i="8"/>
  <c r="AO509" i="8"/>
  <c r="AO515" i="8"/>
  <c r="AO521" i="8"/>
  <c r="AO527" i="8"/>
  <c r="AO533" i="8"/>
  <c r="AO539" i="8"/>
  <c r="AO545" i="8"/>
  <c r="AO551" i="8"/>
  <c r="AO557" i="8"/>
  <c r="AO563" i="8"/>
  <c r="AO569" i="8"/>
  <c r="AO575" i="8"/>
  <c r="AO581" i="8"/>
  <c r="AO587" i="8"/>
  <c r="AO593" i="8"/>
  <c r="AO599" i="8"/>
  <c r="AO605" i="8"/>
  <c r="AO611" i="8"/>
  <c r="AO617" i="8"/>
  <c r="AO623" i="8"/>
  <c r="AO629" i="8"/>
  <c r="AO635" i="8"/>
  <c r="AO641" i="8"/>
  <c r="AO647" i="8"/>
  <c r="AO653" i="8"/>
  <c r="AO659" i="8"/>
  <c r="AO665" i="8"/>
  <c r="AO671" i="8"/>
  <c r="AO677" i="8"/>
  <c r="AO683" i="8"/>
  <c r="AO689" i="8"/>
  <c r="AO695" i="8"/>
  <c r="AO701" i="8"/>
  <c r="AO707" i="8"/>
  <c r="AO713" i="8"/>
  <c r="AO719" i="8"/>
  <c r="AO725" i="8"/>
  <c r="AO731" i="8"/>
  <c r="AO737" i="8"/>
  <c r="AO743" i="8"/>
  <c r="AO749" i="8"/>
  <c r="AO755" i="8"/>
  <c r="AO761" i="8"/>
  <c r="AO767" i="8"/>
  <c r="AO773" i="8"/>
  <c r="AO779" i="8"/>
  <c r="AO785" i="8"/>
  <c r="AO791" i="8"/>
  <c r="AO797" i="8"/>
  <c r="AO803" i="8"/>
  <c r="AO809" i="8"/>
  <c r="AO815" i="8"/>
  <c r="AO821" i="8"/>
  <c r="AO827" i="8"/>
  <c r="AO833" i="8"/>
  <c r="AO839" i="8"/>
  <c r="AO845" i="8"/>
  <c r="AO851" i="8"/>
  <c r="AO857" i="8"/>
  <c r="AO863" i="8"/>
  <c r="AO869" i="8"/>
  <c r="AO875" i="8"/>
  <c r="AO881" i="8"/>
  <c r="AO887" i="8"/>
  <c r="AO893" i="8"/>
  <c r="AO899" i="8"/>
  <c r="AO905" i="8"/>
  <c r="AO911" i="8"/>
  <c r="AO917" i="8"/>
  <c r="AO923" i="8"/>
  <c r="AO929" i="8"/>
  <c r="AO935" i="8"/>
  <c r="AO941" i="8"/>
  <c r="AO947" i="8"/>
  <c r="AO953" i="8"/>
  <c r="AO959" i="8"/>
  <c r="AO965" i="8"/>
  <c r="AO971" i="8"/>
  <c r="AO977" i="8"/>
  <c r="AO987" i="8"/>
  <c r="AN496" i="8"/>
  <c r="AN503" i="8"/>
  <c r="AN509" i="8"/>
  <c r="AN515" i="8"/>
  <c r="AN521" i="8"/>
  <c r="AN527" i="8"/>
  <c r="AN533" i="8"/>
  <c r="AN539" i="8"/>
  <c r="AN545" i="8"/>
  <c r="AN551" i="8"/>
  <c r="AN557" i="8"/>
  <c r="AN563" i="8"/>
  <c r="AN569" i="8"/>
  <c r="AN575" i="8"/>
  <c r="AN581" i="8"/>
  <c r="AN587" i="8"/>
  <c r="AN593" i="8"/>
  <c r="AN599" i="8"/>
  <c r="AN605" i="8"/>
  <c r="AN611" i="8"/>
  <c r="AN617" i="8"/>
  <c r="AN623" i="8"/>
  <c r="AN629" i="8"/>
  <c r="AN635" i="8"/>
  <c r="AN641" i="8"/>
  <c r="AN647" i="8"/>
  <c r="AN653" i="8"/>
  <c r="AN659" i="8"/>
  <c r="AN665" i="8"/>
  <c r="AN671" i="8"/>
  <c r="AN677" i="8"/>
  <c r="AN683" i="8"/>
  <c r="AN689" i="8"/>
  <c r="AN695" i="8"/>
  <c r="AN701" i="8"/>
  <c r="AN707" i="8"/>
  <c r="AN713" i="8"/>
  <c r="AN719" i="8"/>
  <c r="AN725" i="8"/>
  <c r="AN731" i="8"/>
  <c r="AN737" i="8"/>
  <c r="AN743" i="8"/>
  <c r="AN749" i="8"/>
  <c r="AN755" i="8"/>
  <c r="AN761" i="8"/>
  <c r="AN767" i="8"/>
  <c r="AN773" i="8"/>
  <c r="AN779" i="8"/>
  <c r="AN785" i="8"/>
  <c r="AN791" i="8"/>
  <c r="AN797" i="8"/>
  <c r="AN803" i="8"/>
  <c r="AN809" i="8"/>
  <c r="AN815" i="8"/>
  <c r="AN821" i="8"/>
  <c r="AN827" i="8"/>
  <c r="AN833" i="8"/>
  <c r="AN839" i="8"/>
  <c r="AN845" i="8"/>
  <c r="AN851" i="8"/>
  <c r="AN857" i="8"/>
  <c r="AN863" i="8"/>
  <c r="AN869" i="8"/>
  <c r="AN875" i="8"/>
  <c r="AN881" i="8"/>
  <c r="AN887" i="8"/>
  <c r="AN893" i="8"/>
  <c r="AN899" i="8"/>
  <c r="AN905" i="8"/>
  <c r="AN911" i="8"/>
  <c r="AN917" i="8"/>
  <c r="AN923" i="8"/>
  <c r="AN929" i="8"/>
  <c r="AN935" i="8"/>
  <c r="AN941" i="8"/>
  <c r="AN947" i="8"/>
  <c r="AN953" i="8"/>
  <c r="AN959" i="8"/>
  <c r="AN965" i="8"/>
  <c r="AN971" i="8"/>
  <c r="AN977" i="8"/>
  <c r="AO992" i="8"/>
  <c r="AM496" i="8"/>
  <c r="AM503" i="8"/>
  <c r="AM509" i="8"/>
  <c r="AM515" i="8"/>
  <c r="AM521" i="8"/>
  <c r="AM527" i="8"/>
  <c r="AM533" i="8"/>
  <c r="AM539" i="8"/>
  <c r="AM545" i="8"/>
  <c r="AM551" i="8"/>
  <c r="AM557" i="8"/>
  <c r="AM563" i="8"/>
  <c r="AM569" i="8"/>
  <c r="AM575" i="8"/>
  <c r="AM581" i="8"/>
  <c r="AM587" i="8"/>
  <c r="AM593" i="8"/>
  <c r="AM599" i="8"/>
  <c r="AM605" i="8"/>
  <c r="AM611" i="8"/>
  <c r="AM617" i="8"/>
  <c r="AM623" i="8"/>
  <c r="AM629" i="8"/>
  <c r="AM635" i="8"/>
  <c r="AM641" i="8"/>
  <c r="AM647" i="8"/>
  <c r="AM653" i="8"/>
  <c r="AM659" i="8"/>
  <c r="AM665" i="8"/>
  <c r="AM671" i="8"/>
  <c r="AM677" i="8"/>
  <c r="AM683" i="8"/>
  <c r="AM689" i="8"/>
  <c r="AM695" i="8"/>
  <c r="AM701" i="8"/>
  <c r="AM707" i="8"/>
  <c r="AM713" i="8"/>
  <c r="AM719" i="8"/>
  <c r="AM725" i="8"/>
  <c r="AM731" i="8"/>
  <c r="AM737" i="8"/>
  <c r="AM743" i="8"/>
  <c r="AM749" i="8"/>
  <c r="AM755" i="8"/>
  <c r="AM761" i="8"/>
  <c r="AM767" i="8"/>
  <c r="AM773" i="8"/>
  <c r="AM779" i="8"/>
  <c r="AM785" i="8"/>
  <c r="AM791" i="8"/>
  <c r="AM797" i="8"/>
  <c r="AM803" i="8"/>
  <c r="AM809" i="8"/>
  <c r="AM815" i="8"/>
  <c r="AM821" i="8"/>
  <c r="AM827" i="8"/>
  <c r="AM833" i="8"/>
  <c r="AM839" i="8"/>
  <c r="AM845" i="8"/>
  <c r="AM851" i="8"/>
  <c r="AM857" i="8"/>
  <c r="AM863" i="8"/>
  <c r="AM869" i="8"/>
  <c r="AM875" i="8"/>
  <c r="AM881" i="8"/>
  <c r="AM887" i="8"/>
  <c r="AM893" i="8"/>
  <c r="AM899" i="8"/>
  <c r="AM905" i="8"/>
  <c r="AM911" i="8"/>
  <c r="AM917" i="8"/>
  <c r="AM923" i="8"/>
  <c r="AM929" i="8"/>
  <c r="AM935" i="8"/>
  <c r="AM941" i="8"/>
  <c r="AM947" i="8"/>
  <c r="AM953" i="8"/>
  <c r="AM959" i="8"/>
  <c r="AM965" i="8"/>
  <c r="AM971" i="8"/>
  <c r="AM977" i="8"/>
  <c r="AO997" i="8"/>
  <c r="AL496" i="8"/>
  <c r="AL503" i="8"/>
  <c r="AL509" i="8"/>
  <c r="AL515" i="8"/>
  <c r="AL521" i="8"/>
  <c r="AL527" i="8"/>
  <c r="AL533" i="8"/>
  <c r="AL539" i="8"/>
  <c r="AL545" i="8"/>
  <c r="AL551" i="8"/>
  <c r="AL557" i="8"/>
  <c r="AL563" i="8"/>
  <c r="AL569" i="8"/>
  <c r="AL575" i="8"/>
  <c r="AL581" i="8"/>
  <c r="AL587" i="8"/>
  <c r="AL593" i="8"/>
  <c r="AL599" i="8"/>
  <c r="AL605" i="8"/>
  <c r="AL611" i="8"/>
  <c r="AL617" i="8"/>
  <c r="AL623" i="8"/>
  <c r="AL629" i="8"/>
  <c r="AL635" i="8"/>
  <c r="AL641" i="8"/>
  <c r="AL647" i="8"/>
  <c r="AL653" i="8"/>
  <c r="AL659" i="8"/>
  <c r="AL665" i="8"/>
  <c r="AL671" i="8"/>
  <c r="AL677" i="8"/>
  <c r="AL683" i="8"/>
  <c r="AL689" i="8"/>
  <c r="AL695" i="8"/>
  <c r="AL701" i="8"/>
  <c r="AL707" i="8"/>
  <c r="AL713" i="8"/>
  <c r="AL719" i="8"/>
  <c r="AL725" i="8"/>
  <c r="AL731" i="8"/>
  <c r="AL737" i="8"/>
  <c r="AL743" i="8"/>
  <c r="AL749" i="8"/>
  <c r="AL755" i="8"/>
  <c r="AL761" i="8"/>
  <c r="AL767" i="8"/>
  <c r="AL773" i="8"/>
  <c r="AL779" i="8"/>
  <c r="AL785" i="8"/>
  <c r="AL791" i="8"/>
  <c r="AL797" i="8"/>
  <c r="AL803" i="8"/>
  <c r="AL809" i="8"/>
  <c r="AL815" i="8"/>
  <c r="AL821" i="8"/>
  <c r="AL827" i="8"/>
  <c r="AL833" i="8"/>
  <c r="AL839" i="8"/>
  <c r="AL845" i="8"/>
  <c r="AL851" i="8"/>
  <c r="AL857" i="8"/>
  <c r="AL863" i="8"/>
  <c r="AL869" i="8"/>
  <c r="AL875" i="8"/>
  <c r="AL881" i="8"/>
  <c r="AL887" i="8"/>
  <c r="AL893" i="8"/>
  <c r="AL899" i="8"/>
  <c r="AL905" i="8"/>
  <c r="AL911" i="8"/>
  <c r="AL917" i="8"/>
  <c r="AL923" i="8"/>
  <c r="AL929" i="8"/>
  <c r="AL935" i="8"/>
  <c r="AL941" i="8"/>
  <c r="AL947" i="8"/>
  <c r="AL953" i="8"/>
  <c r="AL959" i="8"/>
  <c r="AL965" i="8"/>
  <c r="AL971" i="8"/>
  <c r="AL977" i="8"/>
  <c r="AO1002" i="8"/>
  <c r="AK496" i="8"/>
  <c r="AK503" i="8"/>
  <c r="AK509" i="8"/>
  <c r="AK515" i="8"/>
  <c r="AK521" i="8"/>
  <c r="AK527" i="8"/>
  <c r="AK533" i="8"/>
  <c r="AK539" i="8"/>
  <c r="AK545" i="8"/>
  <c r="AK551" i="8"/>
  <c r="AK557" i="8"/>
  <c r="AK563" i="8"/>
  <c r="AK569" i="8"/>
  <c r="AK575" i="8"/>
  <c r="AK581" i="8"/>
  <c r="AK587" i="8"/>
  <c r="AK593" i="8"/>
  <c r="AK599" i="8"/>
  <c r="AK605" i="8"/>
  <c r="AK611" i="8"/>
  <c r="AK617" i="8"/>
  <c r="AK623" i="8"/>
  <c r="AK629" i="8"/>
  <c r="AK635" i="8"/>
  <c r="AK641" i="8"/>
  <c r="AK647" i="8"/>
  <c r="AK653" i="8"/>
  <c r="AK659" i="8"/>
  <c r="AK665" i="8"/>
  <c r="AK671" i="8"/>
  <c r="AK677" i="8"/>
  <c r="AK683" i="8"/>
  <c r="AK689" i="8"/>
  <c r="AK695" i="8"/>
  <c r="AK701" i="8"/>
  <c r="AK707" i="8"/>
  <c r="AK713" i="8"/>
  <c r="AK719" i="8"/>
  <c r="AK725" i="8"/>
  <c r="AK731" i="8"/>
  <c r="AK737" i="8"/>
  <c r="AK743" i="8"/>
  <c r="AK749" i="8"/>
  <c r="AK755" i="8"/>
  <c r="AK761" i="8"/>
  <c r="AK767" i="8"/>
  <c r="AK773" i="8"/>
  <c r="AK779" i="8"/>
  <c r="AK785" i="8"/>
  <c r="AK791" i="8"/>
  <c r="AK797" i="8"/>
  <c r="AK803" i="8"/>
  <c r="AK809" i="8"/>
  <c r="AK815" i="8"/>
  <c r="AK821" i="8"/>
  <c r="AK827" i="8"/>
  <c r="AK833" i="8"/>
  <c r="AK839" i="8"/>
  <c r="AK845" i="8"/>
  <c r="AK851" i="8"/>
  <c r="AK857" i="8"/>
  <c r="AK863" i="8"/>
  <c r="AK869" i="8"/>
  <c r="AK875" i="8"/>
  <c r="AK881" i="8"/>
  <c r="AK887" i="8"/>
  <c r="AK893" i="8"/>
  <c r="AK899" i="8"/>
  <c r="AK905" i="8"/>
  <c r="AK911" i="8"/>
  <c r="AK917" i="8"/>
  <c r="AK923" i="8"/>
  <c r="AK929" i="8"/>
  <c r="AK935" i="8"/>
  <c r="AK941" i="8"/>
  <c r="AK947" i="8"/>
  <c r="AK953" i="8"/>
  <c r="AK959" i="8"/>
  <c r="AK965" i="8"/>
  <c r="AK971" i="8"/>
  <c r="AK977" i="8"/>
  <c r="AO1007" i="8"/>
  <c r="AJ496" i="8"/>
  <c r="AJ503" i="8"/>
  <c r="AJ509" i="8"/>
  <c r="AJ515" i="8"/>
  <c r="AJ521" i="8"/>
  <c r="AJ527" i="8"/>
  <c r="AJ533" i="8"/>
  <c r="AJ539" i="8"/>
  <c r="AJ545" i="8"/>
  <c r="AJ551" i="8"/>
  <c r="AJ557" i="8"/>
  <c r="AJ563" i="8"/>
  <c r="AJ569" i="8"/>
  <c r="AJ575" i="8"/>
  <c r="AJ581" i="8"/>
  <c r="AJ587" i="8"/>
  <c r="AJ593" i="8"/>
  <c r="AJ599" i="8"/>
  <c r="AJ605" i="8"/>
  <c r="AJ611" i="8"/>
  <c r="AJ617" i="8"/>
  <c r="AJ623" i="8"/>
  <c r="AJ629" i="8"/>
  <c r="AJ635" i="8"/>
  <c r="AJ641" i="8"/>
  <c r="AJ647" i="8"/>
  <c r="AJ653" i="8"/>
  <c r="AJ659" i="8"/>
  <c r="AJ665" i="8"/>
  <c r="AJ671" i="8"/>
  <c r="AJ677" i="8"/>
  <c r="AJ683" i="8"/>
  <c r="AJ689" i="8"/>
  <c r="AJ695" i="8"/>
  <c r="AJ701" i="8"/>
  <c r="AJ707" i="8"/>
  <c r="AJ713" i="8"/>
  <c r="AJ719" i="8"/>
  <c r="AJ725" i="8"/>
  <c r="AJ731" i="8"/>
  <c r="AJ737" i="8"/>
  <c r="AJ743" i="8"/>
  <c r="AJ749" i="8"/>
  <c r="AJ755" i="8"/>
  <c r="AJ761" i="8"/>
  <c r="AJ767" i="8"/>
  <c r="AJ773" i="8"/>
  <c r="AJ779" i="8"/>
  <c r="AJ785" i="8"/>
  <c r="AJ791" i="8"/>
  <c r="AJ797" i="8"/>
  <c r="AJ803" i="8"/>
  <c r="AJ809" i="8"/>
  <c r="AJ815" i="8"/>
  <c r="AJ821" i="8"/>
  <c r="AJ827" i="8"/>
  <c r="AJ833" i="8"/>
  <c r="AJ839" i="8"/>
  <c r="AJ845" i="8"/>
  <c r="AJ851" i="8"/>
  <c r="AJ857" i="8"/>
  <c r="AJ863" i="8"/>
  <c r="AJ869" i="8"/>
  <c r="AJ875" i="8"/>
  <c r="AJ881" i="8"/>
  <c r="AJ887" i="8"/>
  <c r="AJ893" i="8"/>
  <c r="AJ899" i="8"/>
  <c r="AJ905" i="8"/>
  <c r="AJ911" i="8"/>
  <c r="AJ917" i="8"/>
  <c r="AJ923" i="8"/>
  <c r="AJ929" i="8"/>
  <c r="AJ935" i="8"/>
  <c r="AJ941" i="8"/>
  <c r="AJ947" i="8"/>
  <c r="AJ953" i="8"/>
  <c r="AJ959" i="8"/>
  <c r="AJ965" i="8"/>
  <c r="AJ971" i="8"/>
  <c r="AJ977" i="8"/>
  <c r="AO1012" i="8"/>
  <c r="AI496" i="8"/>
  <c r="AI503" i="8"/>
  <c r="AI509" i="8"/>
  <c r="AI515" i="8"/>
  <c r="AI521" i="8"/>
  <c r="AI527" i="8"/>
  <c r="AI533" i="8"/>
  <c r="AI539" i="8"/>
  <c r="AI545" i="8"/>
  <c r="AI551" i="8"/>
  <c r="AI557" i="8"/>
  <c r="AI563" i="8"/>
  <c r="AI569" i="8"/>
  <c r="AI575" i="8"/>
  <c r="AI581" i="8"/>
  <c r="AI587" i="8"/>
  <c r="AI593" i="8"/>
  <c r="AI599" i="8"/>
  <c r="AI605" i="8"/>
  <c r="AI611" i="8"/>
  <c r="AI617" i="8"/>
  <c r="AI623" i="8"/>
  <c r="AI629" i="8"/>
  <c r="AI635" i="8"/>
  <c r="AI641" i="8"/>
  <c r="AI647" i="8"/>
  <c r="AI653" i="8"/>
  <c r="AI659" i="8"/>
  <c r="AI665" i="8"/>
  <c r="AI671" i="8"/>
  <c r="AI677" i="8"/>
  <c r="AI683" i="8"/>
  <c r="AI689" i="8"/>
  <c r="AI695" i="8"/>
  <c r="AI701" i="8"/>
  <c r="AI707" i="8"/>
  <c r="AI713" i="8"/>
  <c r="AI719" i="8"/>
  <c r="AI725" i="8"/>
  <c r="AI731" i="8"/>
  <c r="AI737" i="8"/>
  <c r="AI743" i="8"/>
  <c r="AI749" i="8"/>
  <c r="AI755" i="8"/>
  <c r="AI761" i="8"/>
  <c r="AI767" i="8"/>
  <c r="AI773" i="8"/>
  <c r="AI779" i="8"/>
  <c r="AI785" i="8"/>
  <c r="AI791" i="8"/>
  <c r="AI797" i="8"/>
  <c r="AI803" i="8"/>
  <c r="AI809" i="8"/>
  <c r="AI815" i="8"/>
  <c r="AI821" i="8"/>
  <c r="AI827" i="8"/>
  <c r="AI833" i="8"/>
  <c r="AI839" i="8"/>
  <c r="AI845" i="8"/>
  <c r="AI851" i="8"/>
  <c r="AI857" i="8"/>
  <c r="AI863" i="8"/>
  <c r="AI869" i="8"/>
  <c r="AI875" i="8"/>
  <c r="AI881" i="8"/>
  <c r="AI887" i="8"/>
  <c r="AI893" i="8"/>
  <c r="AI899" i="8"/>
  <c r="AI905" i="8"/>
  <c r="AI911" i="8"/>
  <c r="AI917" i="8"/>
  <c r="AI923" i="8"/>
  <c r="AI929" i="8"/>
  <c r="AI935" i="8"/>
  <c r="AI941" i="8"/>
  <c r="AI947" i="8"/>
  <c r="AI953" i="8"/>
  <c r="AI959" i="8"/>
  <c r="AI965" i="8"/>
  <c r="AI971" i="8"/>
  <c r="AI977" i="8"/>
  <c r="AO1017" i="8"/>
  <c r="AH496" i="8"/>
  <c r="AH503" i="8"/>
  <c r="AH509" i="8"/>
  <c r="AH515" i="8"/>
  <c r="AH521" i="8"/>
  <c r="AH527" i="8"/>
  <c r="AH533" i="8"/>
  <c r="AH539" i="8"/>
  <c r="AH545" i="8"/>
  <c r="AH551" i="8"/>
  <c r="AH557" i="8"/>
  <c r="AH563" i="8"/>
  <c r="AH569" i="8"/>
  <c r="AH575" i="8"/>
  <c r="AH581" i="8"/>
  <c r="AH587" i="8"/>
  <c r="AH593" i="8"/>
  <c r="AH599" i="8"/>
  <c r="AH605" i="8"/>
  <c r="AH611" i="8"/>
  <c r="AH617" i="8"/>
  <c r="AH623" i="8"/>
  <c r="AH629" i="8"/>
  <c r="AH635" i="8"/>
  <c r="AH641" i="8"/>
  <c r="AH647" i="8"/>
  <c r="AH653" i="8"/>
  <c r="AH659" i="8"/>
  <c r="AH665" i="8"/>
  <c r="AH671" i="8"/>
  <c r="AH677" i="8"/>
  <c r="AH683" i="8"/>
  <c r="AH689" i="8"/>
  <c r="AH695" i="8"/>
  <c r="AH701" i="8"/>
  <c r="AH707" i="8"/>
  <c r="AH713" i="8"/>
  <c r="AH719" i="8"/>
  <c r="AH725" i="8"/>
  <c r="AH731" i="8"/>
  <c r="AH737" i="8"/>
  <c r="AH743" i="8"/>
  <c r="AH749" i="8"/>
  <c r="AH755" i="8"/>
  <c r="AH761" i="8"/>
  <c r="AH767" i="8"/>
  <c r="AH773" i="8"/>
  <c r="AH779" i="8"/>
  <c r="AH785" i="8"/>
  <c r="AH791" i="8"/>
  <c r="AH797" i="8"/>
  <c r="AH803" i="8"/>
  <c r="AH809" i="8"/>
  <c r="AH815" i="8"/>
  <c r="AH821" i="8"/>
  <c r="AH827" i="8"/>
  <c r="AH833" i="8"/>
  <c r="AH839" i="8"/>
  <c r="AH845" i="8"/>
  <c r="AH851" i="8"/>
  <c r="AH857" i="8"/>
  <c r="AH863" i="8"/>
  <c r="AH869" i="8"/>
  <c r="AH875" i="8"/>
  <c r="AH881" i="8"/>
  <c r="AH887" i="8"/>
  <c r="AH893" i="8"/>
  <c r="AH899" i="8"/>
  <c r="AH905" i="8"/>
  <c r="AH911" i="8"/>
  <c r="AH917" i="8"/>
  <c r="AH923" i="8"/>
  <c r="AH929" i="8"/>
  <c r="AH935" i="8"/>
  <c r="AH941" i="8"/>
  <c r="AH947" i="8"/>
  <c r="AH953" i="8"/>
  <c r="AH959" i="8"/>
  <c r="AH965" i="8"/>
  <c r="AH971" i="8"/>
  <c r="AH977" i="8"/>
  <c r="AO1022" i="8"/>
  <c r="AG496" i="8"/>
  <c r="AG503" i="8"/>
  <c r="AG509" i="8"/>
  <c r="AG515" i="8"/>
  <c r="AG521" i="8"/>
  <c r="AG527" i="8"/>
  <c r="AG533" i="8"/>
  <c r="AG539" i="8"/>
  <c r="AG545" i="8"/>
  <c r="AG551" i="8"/>
  <c r="AG557" i="8"/>
  <c r="AG563" i="8"/>
  <c r="AG569" i="8"/>
  <c r="AG575" i="8"/>
  <c r="AG581" i="8"/>
  <c r="AG587" i="8"/>
  <c r="AG593" i="8"/>
  <c r="AG599" i="8"/>
  <c r="AG605" i="8"/>
  <c r="AG611" i="8"/>
  <c r="AG617" i="8"/>
  <c r="AG623" i="8"/>
  <c r="AG629" i="8"/>
  <c r="AG635" i="8"/>
  <c r="AG641" i="8"/>
  <c r="AG647" i="8"/>
  <c r="AG653" i="8"/>
  <c r="AG659" i="8"/>
  <c r="AG665" i="8"/>
  <c r="AG671" i="8"/>
  <c r="AG677" i="8"/>
  <c r="AG683" i="8"/>
  <c r="AG689" i="8"/>
  <c r="AG695" i="8"/>
  <c r="AG701" i="8"/>
  <c r="AG707" i="8"/>
  <c r="AG713" i="8"/>
  <c r="AG719" i="8"/>
  <c r="AG725" i="8"/>
  <c r="AG731" i="8"/>
  <c r="AG737" i="8"/>
  <c r="AG743" i="8"/>
  <c r="AG749" i="8"/>
  <c r="AG755" i="8"/>
  <c r="AG761" i="8"/>
  <c r="AG767" i="8"/>
  <c r="AG773" i="8"/>
  <c r="AG779" i="8"/>
  <c r="AG785" i="8"/>
  <c r="AG791" i="8"/>
  <c r="AG797" i="8"/>
  <c r="AG803" i="8"/>
  <c r="AG809" i="8"/>
  <c r="AG815" i="8"/>
  <c r="AG821" i="8"/>
  <c r="AG827" i="8"/>
  <c r="AG833" i="8"/>
  <c r="AG839" i="8"/>
  <c r="AG845" i="8"/>
  <c r="AG851" i="8"/>
  <c r="AG857" i="8"/>
  <c r="AG863" i="8"/>
  <c r="AG869" i="8"/>
  <c r="AG875" i="8"/>
  <c r="AG881" i="8"/>
  <c r="AG887" i="8"/>
  <c r="AG893" i="8"/>
  <c r="AG899" i="8"/>
  <c r="AG905" i="8"/>
  <c r="AG911" i="8"/>
  <c r="AG917" i="8"/>
  <c r="AG923" i="8"/>
  <c r="AG929" i="8"/>
  <c r="AG935" i="8"/>
  <c r="AG941" i="8"/>
  <c r="AG947" i="8"/>
  <c r="AG953" i="8"/>
  <c r="AG959" i="8"/>
  <c r="AG965" i="8"/>
  <c r="AG971" i="8"/>
  <c r="AG977" i="8"/>
  <c r="AO1027" i="8"/>
  <c r="AF496" i="8"/>
  <c r="AF503" i="8"/>
  <c r="AF509" i="8"/>
  <c r="AF515" i="8"/>
  <c r="AF521" i="8"/>
  <c r="AF527" i="8"/>
  <c r="AF533" i="8"/>
  <c r="AF539" i="8"/>
  <c r="AF545" i="8"/>
  <c r="AF551" i="8"/>
  <c r="AF557" i="8"/>
  <c r="AF563" i="8"/>
  <c r="AF569" i="8"/>
  <c r="AF575" i="8"/>
  <c r="AF581" i="8"/>
  <c r="AF587" i="8"/>
  <c r="AF593" i="8"/>
  <c r="AF599" i="8"/>
  <c r="AF605" i="8"/>
  <c r="AF611" i="8"/>
  <c r="AF617" i="8"/>
  <c r="AF623" i="8"/>
  <c r="AF629" i="8"/>
  <c r="AF635" i="8"/>
  <c r="AF641" i="8"/>
  <c r="AF647" i="8"/>
  <c r="AF653" i="8"/>
  <c r="AF659" i="8"/>
  <c r="AF665" i="8"/>
  <c r="AF671" i="8"/>
  <c r="AF677" i="8"/>
  <c r="AF683" i="8"/>
  <c r="AF689" i="8"/>
  <c r="AF695" i="8"/>
  <c r="AF701" i="8"/>
  <c r="AF707" i="8"/>
  <c r="AF713" i="8"/>
  <c r="AF719" i="8"/>
  <c r="AF725" i="8"/>
  <c r="AF731" i="8"/>
  <c r="AF737" i="8"/>
  <c r="AF743" i="8"/>
  <c r="AF749" i="8"/>
  <c r="AF755" i="8"/>
  <c r="AF761" i="8"/>
  <c r="AF767" i="8"/>
  <c r="AF773" i="8"/>
  <c r="AF779" i="8"/>
  <c r="AF785" i="8"/>
  <c r="AF791" i="8"/>
  <c r="AF797" i="8"/>
  <c r="AF803" i="8"/>
  <c r="AF809" i="8"/>
  <c r="AF815" i="8"/>
  <c r="AF821" i="8"/>
  <c r="AF827" i="8"/>
  <c r="AF833" i="8"/>
  <c r="AF839" i="8"/>
  <c r="AF845" i="8"/>
  <c r="AF851" i="8"/>
  <c r="AF857" i="8"/>
  <c r="AF863" i="8"/>
  <c r="AF869" i="8"/>
  <c r="AF875" i="8"/>
  <c r="AF881" i="8"/>
  <c r="AF887" i="8"/>
  <c r="AF893" i="8"/>
  <c r="AF899" i="8"/>
  <c r="AF905" i="8"/>
  <c r="AF911" i="8"/>
  <c r="AF917" i="8"/>
  <c r="AF923" i="8"/>
  <c r="AF929" i="8"/>
  <c r="AF935" i="8"/>
  <c r="AF941" i="8"/>
  <c r="AF947" i="8"/>
  <c r="AF953" i="8"/>
  <c r="AF959" i="8"/>
  <c r="AF965" i="8"/>
  <c r="AF971" i="8"/>
  <c r="AF977" i="8"/>
  <c r="AO1032" i="8"/>
  <c r="AE496" i="8"/>
  <c r="AE503" i="8"/>
  <c r="AE509" i="8"/>
  <c r="AE515" i="8"/>
  <c r="AE521" i="8"/>
  <c r="AE527" i="8"/>
  <c r="AE533" i="8"/>
  <c r="AE539" i="8"/>
  <c r="AE545" i="8"/>
  <c r="AE551" i="8"/>
  <c r="AE557" i="8"/>
  <c r="AE563" i="8"/>
  <c r="AE569" i="8"/>
  <c r="AE575" i="8"/>
  <c r="AE581" i="8"/>
  <c r="AE587" i="8"/>
  <c r="AE593" i="8"/>
  <c r="AE599" i="8"/>
  <c r="AE605" i="8"/>
  <c r="AE611" i="8"/>
  <c r="AE617" i="8"/>
  <c r="AE623" i="8"/>
  <c r="AE629" i="8"/>
  <c r="AE635" i="8"/>
  <c r="AE641" i="8"/>
  <c r="AE647" i="8"/>
  <c r="AE653" i="8"/>
  <c r="AE659" i="8"/>
  <c r="AE665" i="8"/>
  <c r="AE671" i="8"/>
  <c r="AE677" i="8"/>
  <c r="AE683" i="8"/>
  <c r="AE689" i="8"/>
  <c r="AE695" i="8"/>
  <c r="AE701" i="8"/>
  <c r="AE707" i="8"/>
  <c r="AE713" i="8"/>
  <c r="AE719" i="8"/>
  <c r="AE725" i="8"/>
  <c r="AE731" i="8"/>
  <c r="AE737" i="8"/>
  <c r="AE743" i="8"/>
  <c r="AE749" i="8"/>
  <c r="AE755" i="8"/>
  <c r="AE761" i="8"/>
  <c r="AE767" i="8"/>
  <c r="AE773" i="8"/>
  <c r="AE779" i="8"/>
  <c r="AE785" i="8"/>
  <c r="AE791" i="8"/>
  <c r="AE797" i="8"/>
  <c r="AE803" i="8"/>
  <c r="AE809" i="8"/>
  <c r="AE815" i="8"/>
  <c r="AE821" i="8"/>
  <c r="AE827" i="8"/>
  <c r="AE833" i="8"/>
  <c r="AE839" i="8"/>
  <c r="AE845" i="8"/>
  <c r="AE851" i="8"/>
  <c r="AE857" i="8"/>
  <c r="AE863" i="8"/>
  <c r="AE869" i="8"/>
  <c r="AE875" i="8"/>
  <c r="AE881" i="8"/>
  <c r="AE887" i="8"/>
  <c r="AE893" i="8"/>
  <c r="AE899" i="8"/>
  <c r="AE905" i="8"/>
  <c r="AE911" i="8"/>
  <c r="AE917" i="8"/>
  <c r="AE923" i="8"/>
  <c r="AE929" i="8"/>
  <c r="AE935" i="8"/>
  <c r="AE941" i="8"/>
  <c r="AE947" i="8"/>
  <c r="AE953" i="8"/>
  <c r="AE959" i="8"/>
  <c r="AE965" i="8"/>
  <c r="AE971" i="8"/>
  <c r="AE977" i="8"/>
  <c r="AO1037" i="8"/>
  <c r="AD496" i="8"/>
  <c r="AD503" i="8"/>
  <c r="AD509" i="8"/>
  <c r="AD515" i="8"/>
  <c r="AD521" i="8"/>
  <c r="AD527" i="8"/>
  <c r="AD533" i="8"/>
  <c r="AD539" i="8"/>
  <c r="AD545" i="8"/>
  <c r="AD551" i="8"/>
  <c r="AD557" i="8"/>
  <c r="AD563" i="8"/>
  <c r="AD569" i="8"/>
  <c r="AD575" i="8"/>
  <c r="AD581" i="8"/>
  <c r="AD587" i="8"/>
  <c r="AD593" i="8"/>
  <c r="AD599" i="8"/>
  <c r="AD605" i="8"/>
  <c r="AD611" i="8"/>
  <c r="AD617" i="8"/>
  <c r="AD623" i="8"/>
  <c r="AD629" i="8"/>
  <c r="AD635" i="8"/>
  <c r="AD641" i="8"/>
  <c r="AD647" i="8"/>
  <c r="AD653" i="8"/>
  <c r="AD659" i="8"/>
  <c r="AD665" i="8"/>
  <c r="AD671" i="8"/>
  <c r="AD677" i="8"/>
  <c r="AD683" i="8"/>
  <c r="AD689" i="8"/>
  <c r="AD695" i="8"/>
  <c r="AD701" i="8"/>
  <c r="AD707" i="8"/>
  <c r="AD713" i="8"/>
  <c r="AD719" i="8"/>
  <c r="AD725" i="8"/>
  <c r="AD731" i="8"/>
  <c r="AD737" i="8"/>
  <c r="AD743" i="8"/>
  <c r="AD749" i="8"/>
  <c r="AD755" i="8"/>
  <c r="AD761" i="8"/>
  <c r="AD767" i="8"/>
  <c r="AD773" i="8"/>
  <c r="AD779" i="8"/>
  <c r="AD785" i="8"/>
  <c r="AD791" i="8"/>
  <c r="AD797" i="8"/>
  <c r="AD803" i="8"/>
  <c r="AD809" i="8"/>
  <c r="AD815" i="8"/>
  <c r="AD821" i="8"/>
  <c r="AD827" i="8"/>
  <c r="AD833" i="8"/>
  <c r="AD839" i="8"/>
  <c r="AD845" i="8"/>
  <c r="AD851" i="8"/>
  <c r="AD857" i="8"/>
  <c r="AD863" i="8"/>
  <c r="AD869" i="8"/>
  <c r="AD875" i="8"/>
  <c r="AD881" i="8"/>
  <c r="AD887" i="8"/>
  <c r="AD893" i="8"/>
  <c r="AD899" i="8"/>
  <c r="AD905" i="8"/>
  <c r="AD911" i="8"/>
  <c r="AD917" i="8"/>
  <c r="AD923" i="8"/>
  <c r="AD929" i="8"/>
  <c r="AD935" i="8"/>
  <c r="AD941" i="8"/>
  <c r="AD947" i="8"/>
  <c r="AD953" i="8"/>
  <c r="AD959" i="8"/>
  <c r="AD965" i="8"/>
  <c r="AD971" i="8"/>
  <c r="AD977" i="8"/>
  <c r="AO1042" i="8"/>
  <c r="AO1167" i="8"/>
  <c r="J30" i="2"/>
  <c r="E30" i="2"/>
  <c r="K30" i="2"/>
  <c r="AO497" i="8"/>
  <c r="AO504" i="8"/>
  <c r="AO510" i="8"/>
  <c r="AO516" i="8"/>
  <c r="AO522" i="8"/>
  <c r="AO528" i="8"/>
  <c r="AO534" i="8"/>
  <c r="AO540" i="8"/>
  <c r="AO546" i="8"/>
  <c r="AO552" i="8"/>
  <c r="AO558" i="8"/>
  <c r="AO564" i="8"/>
  <c r="AO570" i="8"/>
  <c r="AO576" i="8"/>
  <c r="AO582" i="8"/>
  <c r="AO588" i="8"/>
  <c r="AO594" i="8"/>
  <c r="AO600" i="8"/>
  <c r="AO606" i="8"/>
  <c r="AO612" i="8"/>
  <c r="AO618" i="8"/>
  <c r="AO624" i="8"/>
  <c r="AO630" i="8"/>
  <c r="AO636" i="8"/>
  <c r="AO642" i="8"/>
  <c r="AO648" i="8"/>
  <c r="AO654" i="8"/>
  <c r="AO660" i="8"/>
  <c r="AO666" i="8"/>
  <c r="AO672" i="8"/>
  <c r="AO678" i="8"/>
  <c r="AO684" i="8"/>
  <c r="AO690" i="8"/>
  <c r="AO696" i="8"/>
  <c r="AO702" i="8"/>
  <c r="AO708" i="8"/>
  <c r="AO714" i="8"/>
  <c r="AO720" i="8"/>
  <c r="AO726" i="8"/>
  <c r="AO732" i="8"/>
  <c r="AO738" i="8"/>
  <c r="AO744" i="8"/>
  <c r="AO750" i="8"/>
  <c r="AO756" i="8"/>
  <c r="AO762" i="8"/>
  <c r="AO768" i="8"/>
  <c r="AO774" i="8"/>
  <c r="AO780" i="8"/>
  <c r="AO786" i="8"/>
  <c r="AO792" i="8"/>
  <c r="AO798" i="8"/>
  <c r="AO804" i="8"/>
  <c r="AO810" i="8"/>
  <c r="AO816" i="8"/>
  <c r="AO822" i="8"/>
  <c r="AO828" i="8"/>
  <c r="AO834" i="8"/>
  <c r="AO840" i="8"/>
  <c r="AO846" i="8"/>
  <c r="AO852" i="8"/>
  <c r="AO858" i="8"/>
  <c r="AO864" i="8"/>
  <c r="AO870" i="8"/>
  <c r="AO876" i="8"/>
  <c r="AO882" i="8"/>
  <c r="AO888" i="8"/>
  <c r="AO894" i="8"/>
  <c r="AO900" i="8"/>
  <c r="AO906" i="8"/>
  <c r="AO912" i="8"/>
  <c r="AO918" i="8"/>
  <c r="AO924" i="8"/>
  <c r="AO930" i="8"/>
  <c r="AO936" i="8"/>
  <c r="AO942" i="8"/>
  <c r="AO948" i="8"/>
  <c r="AO954" i="8"/>
  <c r="AO960" i="8"/>
  <c r="AO966" i="8"/>
  <c r="AO972" i="8"/>
  <c r="AO978" i="8"/>
  <c r="AO988" i="8"/>
  <c r="AN497" i="8"/>
  <c r="AN504" i="8"/>
  <c r="AN510" i="8"/>
  <c r="AN516" i="8"/>
  <c r="AN522" i="8"/>
  <c r="AN528" i="8"/>
  <c r="AN534" i="8"/>
  <c r="AN540" i="8"/>
  <c r="AN546" i="8"/>
  <c r="AN552" i="8"/>
  <c r="AN558" i="8"/>
  <c r="AN564" i="8"/>
  <c r="AN570" i="8"/>
  <c r="AN576" i="8"/>
  <c r="AN582" i="8"/>
  <c r="AN588" i="8"/>
  <c r="AN594" i="8"/>
  <c r="AN600" i="8"/>
  <c r="AN606" i="8"/>
  <c r="AN612" i="8"/>
  <c r="AN618" i="8"/>
  <c r="AN624" i="8"/>
  <c r="AN630" i="8"/>
  <c r="AN636" i="8"/>
  <c r="AN642" i="8"/>
  <c r="AN648" i="8"/>
  <c r="AN654" i="8"/>
  <c r="AN660" i="8"/>
  <c r="AN666" i="8"/>
  <c r="AN672" i="8"/>
  <c r="AN678" i="8"/>
  <c r="AN684" i="8"/>
  <c r="AN690" i="8"/>
  <c r="AN696" i="8"/>
  <c r="AN702" i="8"/>
  <c r="AN708" i="8"/>
  <c r="AN714" i="8"/>
  <c r="AN720" i="8"/>
  <c r="AN726" i="8"/>
  <c r="AN732" i="8"/>
  <c r="AN738" i="8"/>
  <c r="AN744" i="8"/>
  <c r="AN750" i="8"/>
  <c r="AN756" i="8"/>
  <c r="AN762" i="8"/>
  <c r="AN768" i="8"/>
  <c r="AN774" i="8"/>
  <c r="AN780" i="8"/>
  <c r="AN786" i="8"/>
  <c r="AN792" i="8"/>
  <c r="AN798" i="8"/>
  <c r="AN804" i="8"/>
  <c r="AN810" i="8"/>
  <c r="AN816" i="8"/>
  <c r="AN822" i="8"/>
  <c r="AN828" i="8"/>
  <c r="AN834" i="8"/>
  <c r="AN840" i="8"/>
  <c r="AN846" i="8"/>
  <c r="AN852" i="8"/>
  <c r="AN858" i="8"/>
  <c r="AN864" i="8"/>
  <c r="AN870" i="8"/>
  <c r="AN876" i="8"/>
  <c r="AN882" i="8"/>
  <c r="AN888" i="8"/>
  <c r="AN894" i="8"/>
  <c r="AN900" i="8"/>
  <c r="AN906" i="8"/>
  <c r="AN912" i="8"/>
  <c r="AN918" i="8"/>
  <c r="AN924" i="8"/>
  <c r="AN930" i="8"/>
  <c r="AN936" i="8"/>
  <c r="AN942" i="8"/>
  <c r="AN948" i="8"/>
  <c r="AN954" i="8"/>
  <c r="AN960" i="8"/>
  <c r="AN966" i="8"/>
  <c r="AN972" i="8"/>
  <c r="AN978" i="8"/>
  <c r="AO993" i="8"/>
  <c r="AM497" i="8"/>
  <c r="AM504" i="8"/>
  <c r="AM510" i="8"/>
  <c r="AM516" i="8"/>
  <c r="AM522" i="8"/>
  <c r="AM528" i="8"/>
  <c r="AM534" i="8"/>
  <c r="AM540" i="8"/>
  <c r="AM546" i="8"/>
  <c r="AM552" i="8"/>
  <c r="AM558" i="8"/>
  <c r="AM564" i="8"/>
  <c r="AM570" i="8"/>
  <c r="AM576" i="8"/>
  <c r="AM582" i="8"/>
  <c r="AM588" i="8"/>
  <c r="AM594" i="8"/>
  <c r="AM600" i="8"/>
  <c r="AM606" i="8"/>
  <c r="AM612" i="8"/>
  <c r="AM618" i="8"/>
  <c r="AM624" i="8"/>
  <c r="AM630" i="8"/>
  <c r="AM636" i="8"/>
  <c r="AM642" i="8"/>
  <c r="AM648" i="8"/>
  <c r="AM654" i="8"/>
  <c r="AM660" i="8"/>
  <c r="AM666" i="8"/>
  <c r="AM672" i="8"/>
  <c r="AM678" i="8"/>
  <c r="AM684" i="8"/>
  <c r="AM690" i="8"/>
  <c r="AM696" i="8"/>
  <c r="AM702" i="8"/>
  <c r="AM708" i="8"/>
  <c r="AM714" i="8"/>
  <c r="AM720" i="8"/>
  <c r="AM726" i="8"/>
  <c r="AM732" i="8"/>
  <c r="AM738" i="8"/>
  <c r="AM744" i="8"/>
  <c r="AM750" i="8"/>
  <c r="AM756" i="8"/>
  <c r="AM762" i="8"/>
  <c r="AM768" i="8"/>
  <c r="AM774" i="8"/>
  <c r="AM780" i="8"/>
  <c r="AM786" i="8"/>
  <c r="AM792" i="8"/>
  <c r="AM798" i="8"/>
  <c r="AM804" i="8"/>
  <c r="AM810" i="8"/>
  <c r="AM816" i="8"/>
  <c r="AM822" i="8"/>
  <c r="AM828" i="8"/>
  <c r="AM834" i="8"/>
  <c r="AM840" i="8"/>
  <c r="AM846" i="8"/>
  <c r="AM852" i="8"/>
  <c r="AM858" i="8"/>
  <c r="AM864" i="8"/>
  <c r="AM870" i="8"/>
  <c r="AM876" i="8"/>
  <c r="AM882" i="8"/>
  <c r="AM888" i="8"/>
  <c r="AM894" i="8"/>
  <c r="AM900" i="8"/>
  <c r="AM906" i="8"/>
  <c r="AM912" i="8"/>
  <c r="AM918" i="8"/>
  <c r="AM924" i="8"/>
  <c r="AM930" i="8"/>
  <c r="AM936" i="8"/>
  <c r="AM942" i="8"/>
  <c r="AM948" i="8"/>
  <c r="AM954" i="8"/>
  <c r="AM960" i="8"/>
  <c r="AM966" i="8"/>
  <c r="AM972" i="8"/>
  <c r="AM978" i="8"/>
  <c r="AO998" i="8"/>
  <c r="AL497" i="8"/>
  <c r="AL504" i="8"/>
  <c r="AL510" i="8"/>
  <c r="AL516" i="8"/>
  <c r="AL522" i="8"/>
  <c r="AL528" i="8"/>
  <c r="AL534" i="8"/>
  <c r="AL540" i="8"/>
  <c r="AL546" i="8"/>
  <c r="AL552" i="8"/>
  <c r="AL558" i="8"/>
  <c r="AL564" i="8"/>
  <c r="AL570" i="8"/>
  <c r="AL576" i="8"/>
  <c r="AL582" i="8"/>
  <c r="AL588" i="8"/>
  <c r="AL594" i="8"/>
  <c r="AL600" i="8"/>
  <c r="AL606" i="8"/>
  <c r="AL612" i="8"/>
  <c r="AL618" i="8"/>
  <c r="AL624" i="8"/>
  <c r="AL630" i="8"/>
  <c r="AL636" i="8"/>
  <c r="AL642" i="8"/>
  <c r="AL648" i="8"/>
  <c r="AL654" i="8"/>
  <c r="AL660" i="8"/>
  <c r="AL666" i="8"/>
  <c r="AL672" i="8"/>
  <c r="AL678" i="8"/>
  <c r="AL684" i="8"/>
  <c r="AL690" i="8"/>
  <c r="AL696" i="8"/>
  <c r="AL702" i="8"/>
  <c r="AL708" i="8"/>
  <c r="AL714" i="8"/>
  <c r="AL720" i="8"/>
  <c r="AL726" i="8"/>
  <c r="AL732" i="8"/>
  <c r="AL738" i="8"/>
  <c r="AL744" i="8"/>
  <c r="AL750" i="8"/>
  <c r="AL756" i="8"/>
  <c r="AL762" i="8"/>
  <c r="AL768" i="8"/>
  <c r="AL774" i="8"/>
  <c r="AL780" i="8"/>
  <c r="AL786" i="8"/>
  <c r="AL792" i="8"/>
  <c r="AL798" i="8"/>
  <c r="AL804" i="8"/>
  <c r="AL810" i="8"/>
  <c r="AL816" i="8"/>
  <c r="AL822" i="8"/>
  <c r="AL828" i="8"/>
  <c r="AL834" i="8"/>
  <c r="AL840" i="8"/>
  <c r="AL846" i="8"/>
  <c r="AL852" i="8"/>
  <c r="AL858" i="8"/>
  <c r="AL864" i="8"/>
  <c r="AL870" i="8"/>
  <c r="AL876" i="8"/>
  <c r="AL882" i="8"/>
  <c r="AL888" i="8"/>
  <c r="AL894" i="8"/>
  <c r="AL900" i="8"/>
  <c r="AL906" i="8"/>
  <c r="AL912" i="8"/>
  <c r="AL918" i="8"/>
  <c r="AL924" i="8"/>
  <c r="AL930" i="8"/>
  <c r="AL936" i="8"/>
  <c r="AL942" i="8"/>
  <c r="AL948" i="8"/>
  <c r="AL954" i="8"/>
  <c r="AL960" i="8"/>
  <c r="AL966" i="8"/>
  <c r="AL972" i="8"/>
  <c r="AL978" i="8"/>
  <c r="AO1003" i="8"/>
  <c r="AK497" i="8"/>
  <c r="AK504" i="8"/>
  <c r="AK510" i="8"/>
  <c r="AK516" i="8"/>
  <c r="AK522" i="8"/>
  <c r="AK528" i="8"/>
  <c r="AK534" i="8"/>
  <c r="AK540" i="8"/>
  <c r="AK546" i="8"/>
  <c r="AK552" i="8"/>
  <c r="AK558" i="8"/>
  <c r="AK564" i="8"/>
  <c r="AK570" i="8"/>
  <c r="AK576" i="8"/>
  <c r="AK582" i="8"/>
  <c r="AK588" i="8"/>
  <c r="AK594" i="8"/>
  <c r="AK600" i="8"/>
  <c r="AK606" i="8"/>
  <c r="AK612" i="8"/>
  <c r="AK618" i="8"/>
  <c r="AK624" i="8"/>
  <c r="AK630" i="8"/>
  <c r="AK636" i="8"/>
  <c r="AK642" i="8"/>
  <c r="AK648" i="8"/>
  <c r="AK654" i="8"/>
  <c r="AK660" i="8"/>
  <c r="AK666" i="8"/>
  <c r="AK672" i="8"/>
  <c r="AK678" i="8"/>
  <c r="AK684" i="8"/>
  <c r="AK690" i="8"/>
  <c r="AK696" i="8"/>
  <c r="AK702" i="8"/>
  <c r="AK708" i="8"/>
  <c r="AK714" i="8"/>
  <c r="AK720" i="8"/>
  <c r="AK726" i="8"/>
  <c r="AK732" i="8"/>
  <c r="AK738" i="8"/>
  <c r="AK744" i="8"/>
  <c r="AK750" i="8"/>
  <c r="AK756" i="8"/>
  <c r="AK762" i="8"/>
  <c r="AK768" i="8"/>
  <c r="AK774" i="8"/>
  <c r="AK780" i="8"/>
  <c r="AK786" i="8"/>
  <c r="AK792" i="8"/>
  <c r="AK798" i="8"/>
  <c r="AK804" i="8"/>
  <c r="AK810" i="8"/>
  <c r="AK816" i="8"/>
  <c r="AK822" i="8"/>
  <c r="AK828" i="8"/>
  <c r="AK834" i="8"/>
  <c r="AK840" i="8"/>
  <c r="AK846" i="8"/>
  <c r="AK852" i="8"/>
  <c r="AK858" i="8"/>
  <c r="AK864" i="8"/>
  <c r="AK870" i="8"/>
  <c r="AK876" i="8"/>
  <c r="AK882" i="8"/>
  <c r="AK888" i="8"/>
  <c r="AK894" i="8"/>
  <c r="AK900" i="8"/>
  <c r="AK906" i="8"/>
  <c r="AK912" i="8"/>
  <c r="AK918" i="8"/>
  <c r="AK924" i="8"/>
  <c r="AK930" i="8"/>
  <c r="AK936" i="8"/>
  <c r="AK942" i="8"/>
  <c r="AK948" i="8"/>
  <c r="AK954" i="8"/>
  <c r="AK960" i="8"/>
  <c r="AK966" i="8"/>
  <c r="AK972" i="8"/>
  <c r="AK978" i="8"/>
  <c r="AO1008" i="8"/>
  <c r="AJ497" i="8"/>
  <c r="AJ504" i="8"/>
  <c r="AJ510" i="8"/>
  <c r="AJ516" i="8"/>
  <c r="AJ522" i="8"/>
  <c r="AJ528" i="8"/>
  <c r="AJ534" i="8"/>
  <c r="AJ540" i="8"/>
  <c r="AJ546" i="8"/>
  <c r="AJ552" i="8"/>
  <c r="AJ558" i="8"/>
  <c r="AJ564" i="8"/>
  <c r="AJ570" i="8"/>
  <c r="AJ576" i="8"/>
  <c r="AJ582" i="8"/>
  <c r="AJ588" i="8"/>
  <c r="AJ594" i="8"/>
  <c r="AJ600" i="8"/>
  <c r="AJ606" i="8"/>
  <c r="AJ612" i="8"/>
  <c r="AJ618" i="8"/>
  <c r="AJ624" i="8"/>
  <c r="AJ630" i="8"/>
  <c r="AJ636" i="8"/>
  <c r="AJ642" i="8"/>
  <c r="AJ648" i="8"/>
  <c r="AJ654" i="8"/>
  <c r="AJ660" i="8"/>
  <c r="AJ666" i="8"/>
  <c r="AJ672" i="8"/>
  <c r="AJ678" i="8"/>
  <c r="AJ684" i="8"/>
  <c r="AJ690" i="8"/>
  <c r="AJ696" i="8"/>
  <c r="AJ702" i="8"/>
  <c r="AJ708" i="8"/>
  <c r="AJ714" i="8"/>
  <c r="AJ720" i="8"/>
  <c r="AJ726" i="8"/>
  <c r="AJ732" i="8"/>
  <c r="AJ738" i="8"/>
  <c r="AJ744" i="8"/>
  <c r="AJ750" i="8"/>
  <c r="AJ756" i="8"/>
  <c r="AJ762" i="8"/>
  <c r="AJ768" i="8"/>
  <c r="AJ774" i="8"/>
  <c r="AJ780" i="8"/>
  <c r="AJ786" i="8"/>
  <c r="AJ792" i="8"/>
  <c r="AJ798" i="8"/>
  <c r="AJ804" i="8"/>
  <c r="AJ810" i="8"/>
  <c r="AJ816" i="8"/>
  <c r="AJ822" i="8"/>
  <c r="AJ828" i="8"/>
  <c r="AJ834" i="8"/>
  <c r="AJ840" i="8"/>
  <c r="AJ846" i="8"/>
  <c r="AJ852" i="8"/>
  <c r="AJ858" i="8"/>
  <c r="AJ864" i="8"/>
  <c r="AJ870" i="8"/>
  <c r="AJ876" i="8"/>
  <c r="AJ882" i="8"/>
  <c r="AJ888" i="8"/>
  <c r="AJ894" i="8"/>
  <c r="AJ900" i="8"/>
  <c r="AJ906" i="8"/>
  <c r="AJ912" i="8"/>
  <c r="AJ918" i="8"/>
  <c r="AJ924" i="8"/>
  <c r="AJ930" i="8"/>
  <c r="AJ936" i="8"/>
  <c r="AJ942" i="8"/>
  <c r="AJ948" i="8"/>
  <c r="AJ954" i="8"/>
  <c r="AJ960" i="8"/>
  <c r="AJ966" i="8"/>
  <c r="AJ972" i="8"/>
  <c r="AJ978" i="8"/>
  <c r="AO1013" i="8"/>
  <c r="AI497" i="8"/>
  <c r="AI504" i="8"/>
  <c r="AI510" i="8"/>
  <c r="AI516" i="8"/>
  <c r="AI522" i="8"/>
  <c r="AI528" i="8"/>
  <c r="AI534" i="8"/>
  <c r="AI540" i="8"/>
  <c r="AI546" i="8"/>
  <c r="AI552" i="8"/>
  <c r="AI558" i="8"/>
  <c r="AI564" i="8"/>
  <c r="AI570" i="8"/>
  <c r="AI576" i="8"/>
  <c r="AI582" i="8"/>
  <c r="AI588" i="8"/>
  <c r="AI594" i="8"/>
  <c r="AI600" i="8"/>
  <c r="AI606" i="8"/>
  <c r="AI612" i="8"/>
  <c r="AI618" i="8"/>
  <c r="AI624" i="8"/>
  <c r="AI630" i="8"/>
  <c r="AI636" i="8"/>
  <c r="AI642" i="8"/>
  <c r="AI648" i="8"/>
  <c r="AI654" i="8"/>
  <c r="AI660" i="8"/>
  <c r="AI666" i="8"/>
  <c r="AI672" i="8"/>
  <c r="AI678" i="8"/>
  <c r="AI684" i="8"/>
  <c r="AI690" i="8"/>
  <c r="AI696" i="8"/>
  <c r="AI702" i="8"/>
  <c r="AI708" i="8"/>
  <c r="AI714" i="8"/>
  <c r="AI720" i="8"/>
  <c r="AI726" i="8"/>
  <c r="AI732" i="8"/>
  <c r="AI738" i="8"/>
  <c r="AI744" i="8"/>
  <c r="AI750" i="8"/>
  <c r="AI756" i="8"/>
  <c r="AI762" i="8"/>
  <c r="AI768" i="8"/>
  <c r="AI774" i="8"/>
  <c r="AI780" i="8"/>
  <c r="AI786" i="8"/>
  <c r="AI792" i="8"/>
  <c r="AI798" i="8"/>
  <c r="AI804" i="8"/>
  <c r="AI810" i="8"/>
  <c r="AI816" i="8"/>
  <c r="AI822" i="8"/>
  <c r="AI828" i="8"/>
  <c r="AI834" i="8"/>
  <c r="AI840" i="8"/>
  <c r="AI846" i="8"/>
  <c r="AI852" i="8"/>
  <c r="AI858" i="8"/>
  <c r="AI864" i="8"/>
  <c r="AI870" i="8"/>
  <c r="AI876" i="8"/>
  <c r="AI882" i="8"/>
  <c r="AI888" i="8"/>
  <c r="AI894" i="8"/>
  <c r="AI900" i="8"/>
  <c r="AI906" i="8"/>
  <c r="AI912" i="8"/>
  <c r="AI918" i="8"/>
  <c r="AI924" i="8"/>
  <c r="AI930" i="8"/>
  <c r="AI936" i="8"/>
  <c r="AI942" i="8"/>
  <c r="AI948" i="8"/>
  <c r="AI954" i="8"/>
  <c r="AI960" i="8"/>
  <c r="AI966" i="8"/>
  <c r="AI972" i="8"/>
  <c r="AI978" i="8"/>
  <c r="AO1018" i="8"/>
  <c r="AH497" i="8"/>
  <c r="AH504" i="8"/>
  <c r="AH510" i="8"/>
  <c r="AH516" i="8"/>
  <c r="AH522" i="8"/>
  <c r="AH528" i="8"/>
  <c r="AH534" i="8"/>
  <c r="AH540" i="8"/>
  <c r="AH546" i="8"/>
  <c r="AH552" i="8"/>
  <c r="AH558" i="8"/>
  <c r="AH564" i="8"/>
  <c r="AH570" i="8"/>
  <c r="AH576" i="8"/>
  <c r="AH582" i="8"/>
  <c r="AH588" i="8"/>
  <c r="AH594" i="8"/>
  <c r="AH600" i="8"/>
  <c r="AH606" i="8"/>
  <c r="AH612" i="8"/>
  <c r="AH618" i="8"/>
  <c r="AH624" i="8"/>
  <c r="AH630" i="8"/>
  <c r="AH636" i="8"/>
  <c r="AH642" i="8"/>
  <c r="AH648" i="8"/>
  <c r="AH654" i="8"/>
  <c r="AH660" i="8"/>
  <c r="AH666" i="8"/>
  <c r="AH672" i="8"/>
  <c r="AH678" i="8"/>
  <c r="AH684" i="8"/>
  <c r="AH690" i="8"/>
  <c r="AH696" i="8"/>
  <c r="AH702" i="8"/>
  <c r="AH708" i="8"/>
  <c r="AH714" i="8"/>
  <c r="AH720" i="8"/>
  <c r="AH726" i="8"/>
  <c r="AH732" i="8"/>
  <c r="AH738" i="8"/>
  <c r="AH744" i="8"/>
  <c r="AH750" i="8"/>
  <c r="AH756" i="8"/>
  <c r="AH762" i="8"/>
  <c r="AH768" i="8"/>
  <c r="AH774" i="8"/>
  <c r="AH780" i="8"/>
  <c r="AH786" i="8"/>
  <c r="AH792" i="8"/>
  <c r="AH798" i="8"/>
  <c r="AH804" i="8"/>
  <c r="AH810" i="8"/>
  <c r="AH816" i="8"/>
  <c r="AH822" i="8"/>
  <c r="AH828" i="8"/>
  <c r="AH834" i="8"/>
  <c r="AH840" i="8"/>
  <c r="AH846" i="8"/>
  <c r="AH852" i="8"/>
  <c r="AH858" i="8"/>
  <c r="AH864" i="8"/>
  <c r="AH870" i="8"/>
  <c r="AH876" i="8"/>
  <c r="AH882" i="8"/>
  <c r="AH888" i="8"/>
  <c r="AH894" i="8"/>
  <c r="AH900" i="8"/>
  <c r="AH906" i="8"/>
  <c r="AH912" i="8"/>
  <c r="AH918" i="8"/>
  <c r="AH924" i="8"/>
  <c r="AH930" i="8"/>
  <c r="AH936" i="8"/>
  <c r="AH942" i="8"/>
  <c r="AH948" i="8"/>
  <c r="AH954" i="8"/>
  <c r="AH960" i="8"/>
  <c r="AH966" i="8"/>
  <c r="AH972" i="8"/>
  <c r="AH978" i="8"/>
  <c r="AO1023" i="8"/>
  <c r="AG497" i="8"/>
  <c r="AG504" i="8"/>
  <c r="AG510" i="8"/>
  <c r="AG516" i="8"/>
  <c r="AG522" i="8"/>
  <c r="AG528" i="8"/>
  <c r="AG534" i="8"/>
  <c r="AG540" i="8"/>
  <c r="AG546" i="8"/>
  <c r="AG552" i="8"/>
  <c r="AG558" i="8"/>
  <c r="AG564" i="8"/>
  <c r="AG570" i="8"/>
  <c r="AG576" i="8"/>
  <c r="AG582" i="8"/>
  <c r="AG588" i="8"/>
  <c r="AG594" i="8"/>
  <c r="AG600" i="8"/>
  <c r="AG606" i="8"/>
  <c r="AG612" i="8"/>
  <c r="AG618" i="8"/>
  <c r="AG624" i="8"/>
  <c r="AG630" i="8"/>
  <c r="AG636" i="8"/>
  <c r="AG642" i="8"/>
  <c r="AG648" i="8"/>
  <c r="AG654" i="8"/>
  <c r="AG660" i="8"/>
  <c r="AG666" i="8"/>
  <c r="AG672" i="8"/>
  <c r="AG678" i="8"/>
  <c r="AG684" i="8"/>
  <c r="AG690" i="8"/>
  <c r="AG696" i="8"/>
  <c r="AG702" i="8"/>
  <c r="AG708" i="8"/>
  <c r="AG714" i="8"/>
  <c r="AG720" i="8"/>
  <c r="AG726" i="8"/>
  <c r="AG732" i="8"/>
  <c r="AG738" i="8"/>
  <c r="AG744" i="8"/>
  <c r="AG750" i="8"/>
  <c r="AG756" i="8"/>
  <c r="AG762" i="8"/>
  <c r="AG768" i="8"/>
  <c r="AG774" i="8"/>
  <c r="AG780" i="8"/>
  <c r="AG786" i="8"/>
  <c r="AG792" i="8"/>
  <c r="AG798" i="8"/>
  <c r="AG804" i="8"/>
  <c r="AG810" i="8"/>
  <c r="AG816" i="8"/>
  <c r="AG822" i="8"/>
  <c r="AG828" i="8"/>
  <c r="AG834" i="8"/>
  <c r="AG840" i="8"/>
  <c r="AG846" i="8"/>
  <c r="AG852" i="8"/>
  <c r="AG858" i="8"/>
  <c r="AG864" i="8"/>
  <c r="AG870" i="8"/>
  <c r="AG876" i="8"/>
  <c r="AG882" i="8"/>
  <c r="AG888" i="8"/>
  <c r="AG894" i="8"/>
  <c r="AG900" i="8"/>
  <c r="AG906" i="8"/>
  <c r="AG912" i="8"/>
  <c r="AG918" i="8"/>
  <c r="AG924" i="8"/>
  <c r="AG930" i="8"/>
  <c r="AG936" i="8"/>
  <c r="AG942" i="8"/>
  <c r="AG948" i="8"/>
  <c r="AG954" i="8"/>
  <c r="AG960" i="8"/>
  <c r="AG966" i="8"/>
  <c r="AG972" i="8"/>
  <c r="AG978" i="8"/>
  <c r="AO1028" i="8"/>
  <c r="AF497" i="8"/>
  <c r="AF504" i="8"/>
  <c r="AF510" i="8"/>
  <c r="AF516" i="8"/>
  <c r="AF522" i="8"/>
  <c r="AF528" i="8"/>
  <c r="AF534" i="8"/>
  <c r="AF540" i="8"/>
  <c r="AF546" i="8"/>
  <c r="AF552" i="8"/>
  <c r="AF558" i="8"/>
  <c r="AF564" i="8"/>
  <c r="AF570" i="8"/>
  <c r="AF576" i="8"/>
  <c r="AF582" i="8"/>
  <c r="AF588" i="8"/>
  <c r="AF594" i="8"/>
  <c r="AF600" i="8"/>
  <c r="AF606" i="8"/>
  <c r="AF612" i="8"/>
  <c r="AF618" i="8"/>
  <c r="AF624" i="8"/>
  <c r="AF630" i="8"/>
  <c r="AF636" i="8"/>
  <c r="AF642" i="8"/>
  <c r="AF648" i="8"/>
  <c r="AF654" i="8"/>
  <c r="AF660" i="8"/>
  <c r="AF666" i="8"/>
  <c r="AF672" i="8"/>
  <c r="AF678" i="8"/>
  <c r="AF684" i="8"/>
  <c r="AF690" i="8"/>
  <c r="AF696" i="8"/>
  <c r="AF702" i="8"/>
  <c r="AF708" i="8"/>
  <c r="AF714" i="8"/>
  <c r="AF720" i="8"/>
  <c r="AF726" i="8"/>
  <c r="AF732" i="8"/>
  <c r="AF738" i="8"/>
  <c r="AF744" i="8"/>
  <c r="AF750" i="8"/>
  <c r="AF756" i="8"/>
  <c r="AF762" i="8"/>
  <c r="AF768" i="8"/>
  <c r="AF774" i="8"/>
  <c r="AF780" i="8"/>
  <c r="AF786" i="8"/>
  <c r="AF792" i="8"/>
  <c r="AF798" i="8"/>
  <c r="AF804" i="8"/>
  <c r="AF810" i="8"/>
  <c r="AF816" i="8"/>
  <c r="AF822" i="8"/>
  <c r="AF828" i="8"/>
  <c r="AF834" i="8"/>
  <c r="AF840" i="8"/>
  <c r="AF846" i="8"/>
  <c r="AF852" i="8"/>
  <c r="AF858" i="8"/>
  <c r="AF864" i="8"/>
  <c r="AF870" i="8"/>
  <c r="AF876" i="8"/>
  <c r="AF882" i="8"/>
  <c r="AF888" i="8"/>
  <c r="AF894" i="8"/>
  <c r="AF900" i="8"/>
  <c r="AF906" i="8"/>
  <c r="AF912" i="8"/>
  <c r="AF918" i="8"/>
  <c r="AF924" i="8"/>
  <c r="AF930" i="8"/>
  <c r="AF936" i="8"/>
  <c r="AF942" i="8"/>
  <c r="AF948" i="8"/>
  <c r="AF954" i="8"/>
  <c r="AF960" i="8"/>
  <c r="AF966" i="8"/>
  <c r="AF972" i="8"/>
  <c r="AF978" i="8"/>
  <c r="AO1033" i="8"/>
  <c r="AE497" i="8"/>
  <c r="AE504" i="8"/>
  <c r="AE510" i="8"/>
  <c r="AE516" i="8"/>
  <c r="AE522" i="8"/>
  <c r="AE528" i="8"/>
  <c r="AE534" i="8"/>
  <c r="AE540" i="8"/>
  <c r="AE546" i="8"/>
  <c r="AE552" i="8"/>
  <c r="AE558" i="8"/>
  <c r="AE564" i="8"/>
  <c r="AE570" i="8"/>
  <c r="AE576" i="8"/>
  <c r="AE582" i="8"/>
  <c r="AE588" i="8"/>
  <c r="AE594" i="8"/>
  <c r="AE600" i="8"/>
  <c r="AE606" i="8"/>
  <c r="AE612" i="8"/>
  <c r="AE618" i="8"/>
  <c r="AE624" i="8"/>
  <c r="AE630" i="8"/>
  <c r="AE636" i="8"/>
  <c r="AE642" i="8"/>
  <c r="AE648" i="8"/>
  <c r="AE654" i="8"/>
  <c r="AE660" i="8"/>
  <c r="AE666" i="8"/>
  <c r="AE672" i="8"/>
  <c r="AE678" i="8"/>
  <c r="AE684" i="8"/>
  <c r="AE690" i="8"/>
  <c r="AE696" i="8"/>
  <c r="AE702" i="8"/>
  <c r="AE708" i="8"/>
  <c r="AE714" i="8"/>
  <c r="AE720" i="8"/>
  <c r="AE726" i="8"/>
  <c r="AE732" i="8"/>
  <c r="AE738" i="8"/>
  <c r="AE744" i="8"/>
  <c r="AE750" i="8"/>
  <c r="AE756" i="8"/>
  <c r="AE762" i="8"/>
  <c r="AE768" i="8"/>
  <c r="AE774" i="8"/>
  <c r="AE780" i="8"/>
  <c r="AE786" i="8"/>
  <c r="AE792" i="8"/>
  <c r="AE798" i="8"/>
  <c r="AE804" i="8"/>
  <c r="AE810" i="8"/>
  <c r="AE816" i="8"/>
  <c r="AE822" i="8"/>
  <c r="AE828" i="8"/>
  <c r="AE834" i="8"/>
  <c r="AE840" i="8"/>
  <c r="AE846" i="8"/>
  <c r="AE852" i="8"/>
  <c r="AE858" i="8"/>
  <c r="AE864" i="8"/>
  <c r="AE870" i="8"/>
  <c r="AE876" i="8"/>
  <c r="AE882" i="8"/>
  <c r="AE888" i="8"/>
  <c r="AE894" i="8"/>
  <c r="AE900" i="8"/>
  <c r="AE906" i="8"/>
  <c r="AE912" i="8"/>
  <c r="AE918" i="8"/>
  <c r="AE924" i="8"/>
  <c r="AE930" i="8"/>
  <c r="AE936" i="8"/>
  <c r="AE942" i="8"/>
  <c r="AE948" i="8"/>
  <c r="AE954" i="8"/>
  <c r="AE960" i="8"/>
  <c r="AE966" i="8"/>
  <c r="AE972" i="8"/>
  <c r="AE978" i="8"/>
  <c r="AO1038" i="8"/>
  <c r="AD497" i="8"/>
  <c r="AD504" i="8"/>
  <c r="AD510" i="8"/>
  <c r="AD516" i="8"/>
  <c r="AD522" i="8"/>
  <c r="AD528" i="8"/>
  <c r="AD534" i="8"/>
  <c r="AD540" i="8"/>
  <c r="AD546" i="8"/>
  <c r="AD552" i="8"/>
  <c r="AD558" i="8"/>
  <c r="AD564" i="8"/>
  <c r="AD570" i="8"/>
  <c r="AD576" i="8"/>
  <c r="AD582" i="8"/>
  <c r="AD588" i="8"/>
  <c r="AD594" i="8"/>
  <c r="AD600" i="8"/>
  <c r="AD606" i="8"/>
  <c r="AD612" i="8"/>
  <c r="AD618" i="8"/>
  <c r="AD624" i="8"/>
  <c r="AD630" i="8"/>
  <c r="AD636" i="8"/>
  <c r="AD642" i="8"/>
  <c r="AD648" i="8"/>
  <c r="AD654" i="8"/>
  <c r="AD660" i="8"/>
  <c r="AD666" i="8"/>
  <c r="AD672" i="8"/>
  <c r="AD678" i="8"/>
  <c r="AD684" i="8"/>
  <c r="AD690" i="8"/>
  <c r="AD696" i="8"/>
  <c r="AD702" i="8"/>
  <c r="AD708" i="8"/>
  <c r="AD714" i="8"/>
  <c r="AD720" i="8"/>
  <c r="AD726" i="8"/>
  <c r="AD732" i="8"/>
  <c r="AD738" i="8"/>
  <c r="AD744" i="8"/>
  <c r="AD750" i="8"/>
  <c r="AD756" i="8"/>
  <c r="AD762" i="8"/>
  <c r="AD768" i="8"/>
  <c r="AD774" i="8"/>
  <c r="AD780" i="8"/>
  <c r="AD786" i="8"/>
  <c r="AD792" i="8"/>
  <c r="AD798" i="8"/>
  <c r="AD804" i="8"/>
  <c r="AD810" i="8"/>
  <c r="AD816" i="8"/>
  <c r="AD822" i="8"/>
  <c r="AD828" i="8"/>
  <c r="AD834" i="8"/>
  <c r="AD840" i="8"/>
  <c r="AD846" i="8"/>
  <c r="AD852" i="8"/>
  <c r="AD858" i="8"/>
  <c r="AD864" i="8"/>
  <c r="AD870" i="8"/>
  <c r="AD876" i="8"/>
  <c r="AD882" i="8"/>
  <c r="AD888" i="8"/>
  <c r="AD894" i="8"/>
  <c r="AD900" i="8"/>
  <c r="AD906" i="8"/>
  <c r="AD912" i="8"/>
  <c r="AD918" i="8"/>
  <c r="AD924" i="8"/>
  <c r="AD930" i="8"/>
  <c r="AD936" i="8"/>
  <c r="AD942" i="8"/>
  <c r="AD948" i="8"/>
  <c r="AD954" i="8"/>
  <c r="AD960" i="8"/>
  <c r="AD966" i="8"/>
  <c r="AD972" i="8"/>
  <c r="AD978" i="8"/>
  <c r="AO1043" i="8"/>
  <c r="AO1168" i="8"/>
  <c r="J31" i="2"/>
  <c r="E31" i="2"/>
  <c r="K31" i="2"/>
  <c r="AO498" i="8"/>
  <c r="AO493" i="8"/>
  <c r="AO500" i="8"/>
  <c r="AO506" i="8"/>
  <c r="AO512" i="8"/>
  <c r="AO518" i="8"/>
  <c r="AO524" i="8"/>
  <c r="AO530" i="8"/>
  <c r="AO536" i="8"/>
  <c r="AO542" i="8"/>
  <c r="AO548" i="8"/>
  <c r="AO554" i="8"/>
  <c r="AO560" i="8"/>
  <c r="AO566" i="8"/>
  <c r="AO572" i="8"/>
  <c r="AO578" i="8"/>
  <c r="AO584" i="8"/>
  <c r="AO590" i="8"/>
  <c r="AO596" i="8"/>
  <c r="AO602" i="8"/>
  <c r="AO608" i="8"/>
  <c r="AO614" i="8"/>
  <c r="AO620" i="8"/>
  <c r="AO626" i="8"/>
  <c r="AO632" i="8"/>
  <c r="AO638" i="8"/>
  <c r="AO644" i="8"/>
  <c r="AO650" i="8"/>
  <c r="AO656" i="8"/>
  <c r="AO662" i="8"/>
  <c r="AO668" i="8"/>
  <c r="AO674" i="8"/>
  <c r="AO680" i="8"/>
  <c r="AO686" i="8"/>
  <c r="AO692" i="8"/>
  <c r="AO698" i="8"/>
  <c r="AO704" i="8"/>
  <c r="AO710" i="8"/>
  <c r="AO716" i="8"/>
  <c r="AO722" i="8"/>
  <c r="AO728" i="8"/>
  <c r="AO734" i="8"/>
  <c r="AO740" i="8"/>
  <c r="AO746" i="8"/>
  <c r="AO752" i="8"/>
  <c r="AO758" i="8"/>
  <c r="AO764" i="8"/>
  <c r="AO770" i="8"/>
  <c r="AO776" i="8"/>
  <c r="AO782" i="8"/>
  <c r="AO788" i="8"/>
  <c r="AO794" i="8"/>
  <c r="AO800" i="8"/>
  <c r="AO806" i="8"/>
  <c r="AO812" i="8"/>
  <c r="AO818" i="8"/>
  <c r="AO824" i="8"/>
  <c r="AO830" i="8"/>
  <c r="AO836" i="8"/>
  <c r="AO842" i="8"/>
  <c r="AO848" i="8"/>
  <c r="AO854" i="8"/>
  <c r="AO860" i="8"/>
  <c r="AO866" i="8"/>
  <c r="AO872" i="8"/>
  <c r="AO878" i="8"/>
  <c r="AO884" i="8"/>
  <c r="AO890" i="8"/>
  <c r="AO896" i="8"/>
  <c r="AO902" i="8"/>
  <c r="AO908" i="8"/>
  <c r="AO914" i="8"/>
  <c r="AO920" i="8"/>
  <c r="AO926" i="8"/>
  <c r="AO932" i="8"/>
  <c r="AO938" i="8"/>
  <c r="AO944" i="8"/>
  <c r="AO950" i="8"/>
  <c r="AO956" i="8"/>
  <c r="AO962" i="8"/>
  <c r="AO968" i="8"/>
  <c r="AO974" i="8"/>
  <c r="AO984" i="8"/>
  <c r="AN498" i="8"/>
  <c r="AN493" i="8"/>
  <c r="AN500" i="8"/>
  <c r="AN506" i="8"/>
  <c r="AN512" i="8"/>
  <c r="AN518" i="8"/>
  <c r="AN524" i="8"/>
  <c r="AN530" i="8"/>
  <c r="AN536" i="8"/>
  <c r="AN542" i="8"/>
  <c r="AN548" i="8"/>
  <c r="AN554" i="8"/>
  <c r="AN560" i="8"/>
  <c r="AN566" i="8"/>
  <c r="AN572" i="8"/>
  <c r="AN578" i="8"/>
  <c r="AN584" i="8"/>
  <c r="AN590" i="8"/>
  <c r="AN596" i="8"/>
  <c r="AN602" i="8"/>
  <c r="AN608" i="8"/>
  <c r="AN614" i="8"/>
  <c r="AN620" i="8"/>
  <c r="AN626" i="8"/>
  <c r="AN632" i="8"/>
  <c r="AN638" i="8"/>
  <c r="AN644" i="8"/>
  <c r="AN650" i="8"/>
  <c r="AN656" i="8"/>
  <c r="AN662" i="8"/>
  <c r="AN668" i="8"/>
  <c r="AN674" i="8"/>
  <c r="AN680" i="8"/>
  <c r="AN686" i="8"/>
  <c r="AN692" i="8"/>
  <c r="AN698" i="8"/>
  <c r="AN704" i="8"/>
  <c r="AN710" i="8"/>
  <c r="AN716" i="8"/>
  <c r="AN722" i="8"/>
  <c r="AN728" i="8"/>
  <c r="AN734" i="8"/>
  <c r="AN740" i="8"/>
  <c r="AN746" i="8"/>
  <c r="AN752" i="8"/>
  <c r="AN758" i="8"/>
  <c r="AN764" i="8"/>
  <c r="AN770" i="8"/>
  <c r="AN776" i="8"/>
  <c r="AN782" i="8"/>
  <c r="AN788" i="8"/>
  <c r="AN794" i="8"/>
  <c r="AN800" i="8"/>
  <c r="AN806" i="8"/>
  <c r="AN812" i="8"/>
  <c r="AN818" i="8"/>
  <c r="AN824" i="8"/>
  <c r="AN830" i="8"/>
  <c r="AN836" i="8"/>
  <c r="AN842" i="8"/>
  <c r="AN848" i="8"/>
  <c r="AN854" i="8"/>
  <c r="AN860" i="8"/>
  <c r="AN866" i="8"/>
  <c r="AN872" i="8"/>
  <c r="AN878" i="8"/>
  <c r="AN884" i="8"/>
  <c r="AN890" i="8"/>
  <c r="AN896" i="8"/>
  <c r="AN902" i="8"/>
  <c r="AN908" i="8"/>
  <c r="AN914" i="8"/>
  <c r="AN920" i="8"/>
  <c r="AN926" i="8"/>
  <c r="AN932" i="8"/>
  <c r="AN938" i="8"/>
  <c r="AN944" i="8"/>
  <c r="AN950" i="8"/>
  <c r="AN956" i="8"/>
  <c r="AN962" i="8"/>
  <c r="AN968" i="8"/>
  <c r="AN974" i="8"/>
  <c r="AO989" i="8"/>
  <c r="AM498" i="8"/>
  <c r="AM493" i="8"/>
  <c r="AM500" i="8"/>
  <c r="AM506" i="8"/>
  <c r="AM512" i="8"/>
  <c r="AM518" i="8"/>
  <c r="AM524" i="8"/>
  <c r="AM530" i="8"/>
  <c r="AM536" i="8"/>
  <c r="AM542" i="8"/>
  <c r="AM548" i="8"/>
  <c r="AM554" i="8"/>
  <c r="AM560" i="8"/>
  <c r="AM566" i="8"/>
  <c r="AM572" i="8"/>
  <c r="AM578" i="8"/>
  <c r="AM584" i="8"/>
  <c r="AM590" i="8"/>
  <c r="AM596" i="8"/>
  <c r="AM602" i="8"/>
  <c r="AM608" i="8"/>
  <c r="AM614" i="8"/>
  <c r="AM620" i="8"/>
  <c r="AM626" i="8"/>
  <c r="AM632" i="8"/>
  <c r="AM638" i="8"/>
  <c r="AM644" i="8"/>
  <c r="AM650" i="8"/>
  <c r="AM656" i="8"/>
  <c r="AM662" i="8"/>
  <c r="AM668" i="8"/>
  <c r="AM674" i="8"/>
  <c r="AM680" i="8"/>
  <c r="AM686" i="8"/>
  <c r="AM692" i="8"/>
  <c r="AM698" i="8"/>
  <c r="AM704" i="8"/>
  <c r="AM710" i="8"/>
  <c r="AM716" i="8"/>
  <c r="AM722" i="8"/>
  <c r="AM728" i="8"/>
  <c r="AM734" i="8"/>
  <c r="AM740" i="8"/>
  <c r="AM746" i="8"/>
  <c r="AM752" i="8"/>
  <c r="AM758" i="8"/>
  <c r="AM764" i="8"/>
  <c r="AM770" i="8"/>
  <c r="AM776" i="8"/>
  <c r="AM782" i="8"/>
  <c r="AM788" i="8"/>
  <c r="AM794" i="8"/>
  <c r="AM800" i="8"/>
  <c r="AM806" i="8"/>
  <c r="AM812" i="8"/>
  <c r="AM818" i="8"/>
  <c r="AM824" i="8"/>
  <c r="AM830" i="8"/>
  <c r="AM836" i="8"/>
  <c r="AM842" i="8"/>
  <c r="AM848" i="8"/>
  <c r="AM854" i="8"/>
  <c r="AM860" i="8"/>
  <c r="AM866" i="8"/>
  <c r="AM872" i="8"/>
  <c r="AM878" i="8"/>
  <c r="AM884" i="8"/>
  <c r="AM890" i="8"/>
  <c r="AM896" i="8"/>
  <c r="AM902" i="8"/>
  <c r="AM908" i="8"/>
  <c r="AM914" i="8"/>
  <c r="AM920" i="8"/>
  <c r="AM926" i="8"/>
  <c r="AM932" i="8"/>
  <c r="AM938" i="8"/>
  <c r="AM944" i="8"/>
  <c r="AM950" i="8"/>
  <c r="AM956" i="8"/>
  <c r="AM962" i="8"/>
  <c r="AM968" i="8"/>
  <c r="AM974" i="8"/>
  <c r="AO994" i="8"/>
  <c r="AL498" i="8"/>
  <c r="AL493" i="8"/>
  <c r="AL500" i="8"/>
  <c r="AL506" i="8"/>
  <c r="AL512" i="8"/>
  <c r="AL518" i="8"/>
  <c r="AL524" i="8"/>
  <c r="AL530" i="8"/>
  <c r="AL536" i="8"/>
  <c r="AL542" i="8"/>
  <c r="AL548" i="8"/>
  <c r="AL554" i="8"/>
  <c r="AL560" i="8"/>
  <c r="AL566" i="8"/>
  <c r="AL572" i="8"/>
  <c r="AL578" i="8"/>
  <c r="AL584" i="8"/>
  <c r="AL590" i="8"/>
  <c r="AL596" i="8"/>
  <c r="AL602" i="8"/>
  <c r="AL608" i="8"/>
  <c r="AL614" i="8"/>
  <c r="AL620" i="8"/>
  <c r="AL626" i="8"/>
  <c r="AL632" i="8"/>
  <c r="AL638" i="8"/>
  <c r="AL644" i="8"/>
  <c r="AL650" i="8"/>
  <c r="AL656" i="8"/>
  <c r="AL662" i="8"/>
  <c r="AL668" i="8"/>
  <c r="AL674" i="8"/>
  <c r="AL680" i="8"/>
  <c r="AL686" i="8"/>
  <c r="AL692" i="8"/>
  <c r="AL698" i="8"/>
  <c r="AL704" i="8"/>
  <c r="AL710" i="8"/>
  <c r="AL716" i="8"/>
  <c r="AL722" i="8"/>
  <c r="AL728" i="8"/>
  <c r="AL734" i="8"/>
  <c r="AL740" i="8"/>
  <c r="AL746" i="8"/>
  <c r="AL752" i="8"/>
  <c r="AL758" i="8"/>
  <c r="AL764" i="8"/>
  <c r="AL770" i="8"/>
  <c r="AL776" i="8"/>
  <c r="AL782" i="8"/>
  <c r="AL788" i="8"/>
  <c r="AL794" i="8"/>
  <c r="AL800" i="8"/>
  <c r="AL806" i="8"/>
  <c r="AL812" i="8"/>
  <c r="AL818" i="8"/>
  <c r="AL824" i="8"/>
  <c r="AL830" i="8"/>
  <c r="AL836" i="8"/>
  <c r="AL842" i="8"/>
  <c r="AL848" i="8"/>
  <c r="AL854" i="8"/>
  <c r="AL860" i="8"/>
  <c r="AL866" i="8"/>
  <c r="AL872" i="8"/>
  <c r="AL878" i="8"/>
  <c r="AL884" i="8"/>
  <c r="AL890" i="8"/>
  <c r="AL896" i="8"/>
  <c r="AL902" i="8"/>
  <c r="AL908" i="8"/>
  <c r="AL914" i="8"/>
  <c r="AL920" i="8"/>
  <c r="AL926" i="8"/>
  <c r="AL932" i="8"/>
  <c r="AL938" i="8"/>
  <c r="AL944" i="8"/>
  <c r="AL950" i="8"/>
  <c r="AL956" i="8"/>
  <c r="AL962" i="8"/>
  <c r="AL968" i="8"/>
  <c r="AL974" i="8"/>
  <c r="AO999" i="8"/>
  <c r="AK498" i="8"/>
  <c r="AK493" i="8"/>
  <c r="AK500" i="8"/>
  <c r="AK506" i="8"/>
  <c r="AK512" i="8"/>
  <c r="AK518" i="8"/>
  <c r="AK524" i="8"/>
  <c r="AK530" i="8"/>
  <c r="AK536" i="8"/>
  <c r="AK542" i="8"/>
  <c r="AK548" i="8"/>
  <c r="AK554" i="8"/>
  <c r="AK560" i="8"/>
  <c r="AK566" i="8"/>
  <c r="AK572" i="8"/>
  <c r="AK578" i="8"/>
  <c r="AK584" i="8"/>
  <c r="AK590" i="8"/>
  <c r="AK596" i="8"/>
  <c r="AK602" i="8"/>
  <c r="AK608" i="8"/>
  <c r="AK614" i="8"/>
  <c r="AK620" i="8"/>
  <c r="AK626" i="8"/>
  <c r="AK632" i="8"/>
  <c r="AK638" i="8"/>
  <c r="AK644" i="8"/>
  <c r="AK650" i="8"/>
  <c r="AK656" i="8"/>
  <c r="AK662" i="8"/>
  <c r="AK668" i="8"/>
  <c r="AK674" i="8"/>
  <c r="AK680" i="8"/>
  <c r="AK686" i="8"/>
  <c r="AK692" i="8"/>
  <c r="AK698" i="8"/>
  <c r="AK704" i="8"/>
  <c r="AK710" i="8"/>
  <c r="AK716" i="8"/>
  <c r="AK722" i="8"/>
  <c r="AK728" i="8"/>
  <c r="AK734" i="8"/>
  <c r="AK740" i="8"/>
  <c r="AK746" i="8"/>
  <c r="AK752" i="8"/>
  <c r="AK758" i="8"/>
  <c r="AK764" i="8"/>
  <c r="AK770" i="8"/>
  <c r="AK776" i="8"/>
  <c r="AK782" i="8"/>
  <c r="AK788" i="8"/>
  <c r="AK794" i="8"/>
  <c r="AK800" i="8"/>
  <c r="AK806" i="8"/>
  <c r="AK812" i="8"/>
  <c r="AK818" i="8"/>
  <c r="AK824" i="8"/>
  <c r="AK830" i="8"/>
  <c r="AK836" i="8"/>
  <c r="AK842" i="8"/>
  <c r="AK848" i="8"/>
  <c r="AK854" i="8"/>
  <c r="AK860" i="8"/>
  <c r="AK866" i="8"/>
  <c r="AK872" i="8"/>
  <c r="AK878" i="8"/>
  <c r="AK884" i="8"/>
  <c r="AK890" i="8"/>
  <c r="AK896" i="8"/>
  <c r="AK902" i="8"/>
  <c r="AK908" i="8"/>
  <c r="AK914" i="8"/>
  <c r="AK920" i="8"/>
  <c r="AK926" i="8"/>
  <c r="AK932" i="8"/>
  <c r="AK938" i="8"/>
  <c r="AK944" i="8"/>
  <c r="AK950" i="8"/>
  <c r="AK956" i="8"/>
  <c r="AK962" i="8"/>
  <c r="AK968" i="8"/>
  <c r="AK974" i="8"/>
  <c r="AO1004" i="8"/>
  <c r="AJ498" i="8"/>
  <c r="AJ493" i="8"/>
  <c r="AJ500" i="8"/>
  <c r="AJ506" i="8"/>
  <c r="AJ512" i="8"/>
  <c r="AJ518" i="8"/>
  <c r="AJ524" i="8"/>
  <c r="AJ530" i="8"/>
  <c r="AJ536" i="8"/>
  <c r="AJ542" i="8"/>
  <c r="AJ548" i="8"/>
  <c r="AJ554" i="8"/>
  <c r="AJ560" i="8"/>
  <c r="AJ566" i="8"/>
  <c r="AJ572" i="8"/>
  <c r="AJ578" i="8"/>
  <c r="AJ584" i="8"/>
  <c r="AJ590" i="8"/>
  <c r="AJ596" i="8"/>
  <c r="AJ602" i="8"/>
  <c r="AJ608" i="8"/>
  <c r="AJ614" i="8"/>
  <c r="AJ620" i="8"/>
  <c r="AJ626" i="8"/>
  <c r="AJ632" i="8"/>
  <c r="AJ638" i="8"/>
  <c r="AJ644" i="8"/>
  <c r="AJ650" i="8"/>
  <c r="AJ656" i="8"/>
  <c r="AJ662" i="8"/>
  <c r="AJ668" i="8"/>
  <c r="AJ674" i="8"/>
  <c r="AJ680" i="8"/>
  <c r="AJ686" i="8"/>
  <c r="AJ692" i="8"/>
  <c r="AJ698" i="8"/>
  <c r="AJ704" i="8"/>
  <c r="AJ710" i="8"/>
  <c r="AJ716" i="8"/>
  <c r="AJ722" i="8"/>
  <c r="AJ728" i="8"/>
  <c r="AJ734" i="8"/>
  <c r="AJ740" i="8"/>
  <c r="AJ746" i="8"/>
  <c r="AJ752" i="8"/>
  <c r="AJ758" i="8"/>
  <c r="AJ764" i="8"/>
  <c r="AJ770" i="8"/>
  <c r="AJ776" i="8"/>
  <c r="AJ782" i="8"/>
  <c r="AJ788" i="8"/>
  <c r="AJ794" i="8"/>
  <c r="AJ800" i="8"/>
  <c r="AJ806" i="8"/>
  <c r="AJ812" i="8"/>
  <c r="AJ818" i="8"/>
  <c r="AJ824" i="8"/>
  <c r="AJ830" i="8"/>
  <c r="AJ836" i="8"/>
  <c r="AJ842" i="8"/>
  <c r="AJ848" i="8"/>
  <c r="AJ854" i="8"/>
  <c r="AJ860" i="8"/>
  <c r="AJ866" i="8"/>
  <c r="AJ872" i="8"/>
  <c r="AJ878" i="8"/>
  <c r="AJ884" i="8"/>
  <c r="AJ890" i="8"/>
  <c r="AJ896" i="8"/>
  <c r="AJ902" i="8"/>
  <c r="AJ908" i="8"/>
  <c r="AJ914" i="8"/>
  <c r="AJ920" i="8"/>
  <c r="AJ926" i="8"/>
  <c r="AJ932" i="8"/>
  <c r="AJ938" i="8"/>
  <c r="AJ944" i="8"/>
  <c r="AJ950" i="8"/>
  <c r="AJ956" i="8"/>
  <c r="AJ962" i="8"/>
  <c r="AJ968" i="8"/>
  <c r="AJ974" i="8"/>
  <c r="AO1009" i="8"/>
  <c r="AI498" i="8"/>
  <c r="AI493" i="8"/>
  <c r="AI500" i="8"/>
  <c r="AI506" i="8"/>
  <c r="AI512" i="8"/>
  <c r="AI518" i="8"/>
  <c r="AI524" i="8"/>
  <c r="AI530" i="8"/>
  <c r="AI536" i="8"/>
  <c r="AI542" i="8"/>
  <c r="AI548" i="8"/>
  <c r="AI554" i="8"/>
  <c r="AI560" i="8"/>
  <c r="AI566" i="8"/>
  <c r="AI572" i="8"/>
  <c r="AI578" i="8"/>
  <c r="AI584" i="8"/>
  <c r="AI590" i="8"/>
  <c r="AI596" i="8"/>
  <c r="AI602" i="8"/>
  <c r="AI608" i="8"/>
  <c r="AI614" i="8"/>
  <c r="AI620" i="8"/>
  <c r="AI626" i="8"/>
  <c r="AI632" i="8"/>
  <c r="AI638" i="8"/>
  <c r="AI644" i="8"/>
  <c r="AI650" i="8"/>
  <c r="AI656" i="8"/>
  <c r="AI662" i="8"/>
  <c r="AI668" i="8"/>
  <c r="AI674" i="8"/>
  <c r="AI680" i="8"/>
  <c r="AI686" i="8"/>
  <c r="AI692" i="8"/>
  <c r="AI698" i="8"/>
  <c r="AI704" i="8"/>
  <c r="AI710" i="8"/>
  <c r="AI716" i="8"/>
  <c r="AI722" i="8"/>
  <c r="AI728" i="8"/>
  <c r="AI734" i="8"/>
  <c r="AI740" i="8"/>
  <c r="AI746" i="8"/>
  <c r="AI752" i="8"/>
  <c r="AI758" i="8"/>
  <c r="AI764" i="8"/>
  <c r="AI770" i="8"/>
  <c r="AI776" i="8"/>
  <c r="AI782" i="8"/>
  <c r="AI788" i="8"/>
  <c r="AI794" i="8"/>
  <c r="AI800" i="8"/>
  <c r="AI806" i="8"/>
  <c r="AI812" i="8"/>
  <c r="AI818" i="8"/>
  <c r="AI824" i="8"/>
  <c r="AI830" i="8"/>
  <c r="AI836" i="8"/>
  <c r="AI842" i="8"/>
  <c r="AI848" i="8"/>
  <c r="AI854" i="8"/>
  <c r="AI860" i="8"/>
  <c r="AI866" i="8"/>
  <c r="AI872" i="8"/>
  <c r="AI878" i="8"/>
  <c r="AI884" i="8"/>
  <c r="AI890" i="8"/>
  <c r="AI896" i="8"/>
  <c r="AI902" i="8"/>
  <c r="AI908" i="8"/>
  <c r="AI914" i="8"/>
  <c r="AI920" i="8"/>
  <c r="AI926" i="8"/>
  <c r="AI932" i="8"/>
  <c r="AI938" i="8"/>
  <c r="AI944" i="8"/>
  <c r="AI950" i="8"/>
  <c r="AI956" i="8"/>
  <c r="AI962" i="8"/>
  <c r="AI968" i="8"/>
  <c r="AI974" i="8"/>
  <c r="AO1014" i="8"/>
  <c r="AH498" i="8"/>
  <c r="AH493" i="8"/>
  <c r="AH500" i="8"/>
  <c r="AH506" i="8"/>
  <c r="AH512" i="8"/>
  <c r="AH518" i="8"/>
  <c r="AH524" i="8"/>
  <c r="AH530" i="8"/>
  <c r="AH536" i="8"/>
  <c r="AH542" i="8"/>
  <c r="AH548" i="8"/>
  <c r="AH554" i="8"/>
  <c r="AH560" i="8"/>
  <c r="AH566" i="8"/>
  <c r="AH572" i="8"/>
  <c r="AH578" i="8"/>
  <c r="AH584" i="8"/>
  <c r="AH590" i="8"/>
  <c r="AH596" i="8"/>
  <c r="AH602" i="8"/>
  <c r="AH608" i="8"/>
  <c r="AH614" i="8"/>
  <c r="AH620" i="8"/>
  <c r="AH626" i="8"/>
  <c r="AH632" i="8"/>
  <c r="AH638" i="8"/>
  <c r="AH644" i="8"/>
  <c r="AH650" i="8"/>
  <c r="AH656" i="8"/>
  <c r="AH662" i="8"/>
  <c r="AH668" i="8"/>
  <c r="AH674" i="8"/>
  <c r="AH680" i="8"/>
  <c r="AH686" i="8"/>
  <c r="AH692" i="8"/>
  <c r="AH698" i="8"/>
  <c r="AH704" i="8"/>
  <c r="AH710" i="8"/>
  <c r="AH716" i="8"/>
  <c r="AH722" i="8"/>
  <c r="AH728" i="8"/>
  <c r="AH734" i="8"/>
  <c r="AH740" i="8"/>
  <c r="AH746" i="8"/>
  <c r="AH752" i="8"/>
  <c r="AH758" i="8"/>
  <c r="AH764" i="8"/>
  <c r="AH770" i="8"/>
  <c r="AH776" i="8"/>
  <c r="AH782" i="8"/>
  <c r="AH788" i="8"/>
  <c r="AH794" i="8"/>
  <c r="AH800" i="8"/>
  <c r="AH806" i="8"/>
  <c r="AH812" i="8"/>
  <c r="AH818" i="8"/>
  <c r="AH824" i="8"/>
  <c r="AH830" i="8"/>
  <c r="AH836" i="8"/>
  <c r="AH842" i="8"/>
  <c r="AH848" i="8"/>
  <c r="AH854" i="8"/>
  <c r="AH860" i="8"/>
  <c r="AH866" i="8"/>
  <c r="AH872" i="8"/>
  <c r="AH878" i="8"/>
  <c r="AH884" i="8"/>
  <c r="AH890" i="8"/>
  <c r="AH896" i="8"/>
  <c r="AH902" i="8"/>
  <c r="AH908" i="8"/>
  <c r="AH914" i="8"/>
  <c r="AH920" i="8"/>
  <c r="AH926" i="8"/>
  <c r="AH932" i="8"/>
  <c r="AH938" i="8"/>
  <c r="AH944" i="8"/>
  <c r="AH950" i="8"/>
  <c r="AH956" i="8"/>
  <c r="AH962" i="8"/>
  <c r="AH968" i="8"/>
  <c r="AH974" i="8"/>
  <c r="AO1019" i="8"/>
  <c r="AG498" i="8"/>
  <c r="AG493" i="8"/>
  <c r="AG500" i="8"/>
  <c r="AG506" i="8"/>
  <c r="AG512" i="8"/>
  <c r="AG518" i="8"/>
  <c r="AG524" i="8"/>
  <c r="AG530" i="8"/>
  <c r="AG536" i="8"/>
  <c r="AG542" i="8"/>
  <c r="AG548" i="8"/>
  <c r="AG554" i="8"/>
  <c r="AG560" i="8"/>
  <c r="AG566" i="8"/>
  <c r="AG572" i="8"/>
  <c r="AG578" i="8"/>
  <c r="AG584" i="8"/>
  <c r="AG590" i="8"/>
  <c r="AG596" i="8"/>
  <c r="AG602" i="8"/>
  <c r="AG608" i="8"/>
  <c r="AG614" i="8"/>
  <c r="AG620" i="8"/>
  <c r="AG626" i="8"/>
  <c r="AG632" i="8"/>
  <c r="AG638" i="8"/>
  <c r="AG644" i="8"/>
  <c r="AG650" i="8"/>
  <c r="AG656" i="8"/>
  <c r="AG662" i="8"/>
  <c r="AG668" i="8"/>
  <c r="AG674" i="8"/>
  <c r="AG680" i="8"/>
  <c r="AG686" i="8"/>
  <c r="AG692" i="8"/>
  <c r="AG698" i="8"/>
  <c r="AG704" i="8"/>
  <c r="AG710" i="8"/>
  <c r="AG716" i="8"/>
  <c r="AG722" i="8"/>
  <c r="AG728" i="8"/>
  <c r="AG734" i="8"/>
  <c r="AG740" i="8"/>
  <c r="AG746" i="8"/>
  <c r="AG752" i="8"/>
  <c r="AG758" i="8"/>
  <c r="AG764" i="8"/>
  <c r="AG770" i="8"/>
  <c r="AG776" i="8"/>
  <c r="AG782" i="8"/>
  <c r="AG788" i="8"/>
  <c r="AG794" i="8"/>
  <c r="AG800" i="8"/>
  <c r="AG806" i="8"/>
  <c r="AG812" i="8"/>
  <c r="AG818" i="8"/>
  <c r="AG824" i="8"/>
  <c r="AG830" i="8"/>
  <c r="AG836" i="8"/>
  <c r="AG842" i="8"/>
  <c r="AG848" i="8"/>
  <c r="AG854" i="8"/>
  <c r="AG860" i="8"/>
  <c r="AG866" i="8"/>
  <c r="AG872" i="8"/>
  <c r="AG878" i="8"/>
  <c r="AG884" i="8"/>
  <c r="AG890" i="8"/>
  <c r="AG896" i="8"/>
  <c r="AG902" i="8"/>
  <c r="AG908" i="8"/>
  <c r="AG914" i="8"/>
  <c r="AG920" i="8"/>
  <c r="AG926" i="8"/>
  <c r="AG932" i="8"/>
  <c r="AG938" i="8"/>
  <c r="AG944" i="8"/>
  <c r="AG950" i="8"/>
  <c r="AG956" i="8"/>
  <c r="AG962" i="8"/>
  <c r="AG968" i="8"/>
  <c r="AG974" i="8"/>
  <c r="AO1024" i="8"/>
  <c r="AF498" i="8"/>
  <c r="AF493" i="8"/>
  <c r="AF500" i="8"/>
  <c r="AF506" i="8"/>
  <c r="AF512" i="8"/>
  <c r="AF518" i="8"/>
  <c r="AF524" i="8"/>
  <c r="AF530" i="8"/>
  <c r="AF536" i="8"/>
  <c r="AF542" i="8"/>
  <c r="AF548" i="8"/>
  <c r="AF554" i="8"/>
  <c r="AF560" i="8"/>
  <c r="AF566" i="8"/>
  <c r="AF572" i="8"/>
  <c r="AF578" i="8"/>
  <c r="AF584" i="8"/>
  <c r="AF590" i="8"/>
  <c r="AF596" i="8"/>
  <c r="AF602" i="8"/>
  <c r="AF608" i="8"/>
  <c r="AF614" i="8"/>
  <c r="AF620" i="8"/>
  <c r="AF626" i="8"/>
  <c r="AF632" i="8"/>
  <c r="AF638" i="8"/>
  <c r="AF644" i="8"/>
  <c r="AF650" i="8"/>
  <c r="AF656" i="8"/>
  <c r="AF662" i="8"/>
  <c r="AF668" i="8"/>
  <c r="AF674" i="8"/>
  <c r="AF680" i="8"/>
  <c r="AF686" i="8"/>
  <c r="AF692" i="8"/>
  <c r="AF698" i="8"/>
  <c r="AF704" i="8"/>
  <c r="AF710" i="8"/>
  <c r="AF716" i="8"/>
  <c r="AF722" i="8"/>
  <c r="AF728" i="8"/>
  <c r="AF734" i="8"/>
  <c r="AF740" i="8"/>
  <c r="AF746" i="8"/>
  <c r="AF752" i="8"/>
  <c r="AF758" i="8"/>
  <c r="AF764" i="8"/>
  <c r="AF770" i="8"/>
  <c r="AF776" i="8"/>
  <c r="AF782" i="8"/>
  <c r="AF788" i="8"/>
  <c r="AF794" i="8"/>
  <c r="AF800" i="8"/>
  <c r="AF806" i="8"/>
  <c r="AF812" i="8"/>
  <c r="AF818" i="8"/>
  <c r="AF824" i="8"/>
  <c r="AF830" i="8"/>
  <c r="AF836" i="8"/>
  <c r="AF842" i="8"/>
  <c r="AF848" i="8"/>
  <c r="AF854" i="8"/>
  <c r="AF860" i="8"/>
  <c r="AF866" i="8"/>
  <c r="AF872" i="8"/>
  <c r="AF878" i="8"/>
  <c r="AF884" i="8"/>
  <c r="AF890" i="8"/>
  <c r="AF896" i="8"/>
  <c r="AF902" i="8"/>
  <c r="AF908" i="8"/>
  <c r="AF914" i="8"/>
  <c r="AF920" i="8"/>
  <c r="AF926" i="8"/>
  <c r="AF932" i="8"/>
  <c r="AF938" i="8"/>
  <c r="AF944" i="8"/>
  <c r="AF950" i="8"/>
  <c r="AF956" i="8"/>
  <c r="AF962" i="8"/>
  <c r="AF968" i="8"/>
  <c r="AF974" i="8"/>
  <c r="AO1029" i="8"/>
  <c r="AE498" i="8"/>
  <c r="AE493" i="8"/>
  <c r="AE500" i="8"/>
  <c r="AE506" i="8"/>
  <c r="AE512" i="8"/>
  <c r="AE518" i="8"/>
  <c r="AE524" i="8"/>
  <c r="AE530" i="8"/>
  <c r="AE536" i="8"/>
  <c r="AE542" i="8"/>
  <c r="AE548" i="8"/>
  <c r="AE554" i="8"/>
  <c r="AE560" i="8"/>
  <c r="AE566" i="8"/>
  <c r="AE572" i="8"/>
  <c r="AE578" i="8"/>
  <c r="AE584" i="8"/>
  <c r="AE590" i="8"/>
  <c r="AE596" i="8"/>
  <c r="AE602" i="8"/>
  <c r="AE608" i="8"/>
  <c r="AE614" i="8"/>
  <c r="AE620" i="8"/>
  <c r="AE626" i="8"/>
  <c r="AE632" i="8"/>
  <c r="AE638" i="8"/>
  <c r="AE644" i="8"/>
  <c r="AE650" i="8"/>
  <c r="AE656" i="8"/>
  <c r="AE662" i="8"/>
  <c r="AE668" i="8"/>
  <c r="AE674" i="8"/>
  <c r="AE680" i="8"/>
  <c r="AE686" i="8"/>
  <c r="AE692" i="8"/>
  <c r="AE698" i="8"/>
  <c r="AE704" i="8"/>
  <c r="AE710" i="8"/>
  <c r="AE716" i="8"/>
  <c r="AE722" i="8"/>
  <c r="AE728" i="8"/>
  <c r="AE734" i="8"/>
  <c r="AE740" i="8"/>
  <c r="AE746" i="8"/>
  <c r="AE752" i="8"/>
  <c r="AE758" i="8"/>
  <c r="AE764" i="8"/>
  <c r="AE770" i="8"/>
  <c r="AE776" i="8"/>
  <c r="AE782" i="8"/>
  <c r="AE788" i="8"/>
  <c r="AE794" i="8"/>
  <c r="AE800" i="8"/>
  <c r="AE806" i="8"/>
  <c r="AE812" i="8"/>
  <c r="AE818" i="8"/>
  <c r="AE824" i="8"/>
  <c r="AE830" i="8"/>
  <c r="AE836" i="8"/>
  <c r="AE842" i="8"/>
  <c r="AE848" i="8"/>
  <c r="AE854" i="8"/>
  <c r="AE860" i="8"/>
  <c r="AE866" i="8"/>
  <c r="AE872" i="8"/>
  <c r="AE878" i="8"/>
  <c r="AE884" i="8"/>
  <c r="AE890" i="8"/>
  <c r="AE896" i="8"/>
  <c r="AE902" i="8"/>
  <c r="AE908" i="8"/>
  <c r="AE914" i="8"/>
  <c r="AE920" i="8"/>
  <c r="AE926" i="8"/>
  <c r="AE932" i="8"/>
  <c r="AE938" i="8"/>
  <c r="AE944" i="8"/>
  <c r="AE950" i="8"/>
  <c r="AE956" i="8"/>
  <c r="AE962" i="8"/>
  <c r="AE968" i="8"/>
  <c r="AE974" i="8"/>
  <c r="AO1034" i="8"/>
  <c r="AD498" i="8"/>
  <c r="AD493" i="8"/>
  <c r="AD500" i="8"/>
  <c r="AD506" i="8"/>
  <c r="AD512" i="8"/>
  <c r="AD518" i="8"/>
  <c r="AD524" i="8"/>
  <c r="AD530" i="8"/>
  <c r="AD536" i="8"/>
  <c r="AD542" i="8"/>
  <c r="AD548" i="8"/>
  <c r="AD554" i="8"/>
  <c r="AD560" i="8"/>
  <c r="AD566" i="8"/>
  <c r="AD572" i="8"/>
  <c r="AD578" i="8"/>
  <c r="AD584" i="8"/>
  <c r="AD590" i="8"/>
  <c r="AD596" i="8"/>
  <c r="AD602" i="8"/>
  <c r="AD608" i="8"/>
  <c r="AD614" i="8"/>
  <c r="AD620" i="8"/>
  <c r="AD626" i="8"/>
  <c r="AD632" i="8"/>
  <c r="AD638" i="8"/>
  <c r="AD644" i="8"/>
  <c r="AD650" i="8"/>
  <c r="AD656" i="8"/>
  <c r="AD662" i="8"/>
  <c r="AD668" i="8"/>
  <c r="AD674" i="8"/>
  <c r="AD680" i="8"/>
  <c r="AD686" i="8"/>
  <c r="AD692" i="8"/>
  <c r="AD698" i="8"/>
  <c r="AD704" i="8"/>
  <c r="AD710" i="8"/>
  <c r="AD716" i="8"/>
  <c r="AD722" i="8"/>
  <c r="AD728" i="8"/>
  <c r="AD734" i="8"/>
  <c r="AD740" i="8"/>
  <c r="AD746" i="8"/>
  <c r="AD752" i="8"/>
  <c r="AD758" i="8"/>
  <c r="AD764" i="8"/>
  <c r="AD770" i="8"/>
  <c r="AD776" i="8"/>
  <c r="AD782" i="8"/>
  <c r="AD788" i="8"/>
  <c r="AD794" i="8"/>
  <c r="AD800" i="8"/>
  <c r="AD806" i="8"/>
  <c r="AD812" i="8"/>
  <c r="AD818" i="8"/>
  <c r="AD824" i="8"/>
  <c r="AD830" i="8"/>
  <c r="AD836" i="8"/>
  <c r="AD842" i="8"/>
  <c r="AD848" i="8"/>
  <c r="AD854" i="8"/>
  <c r="AD860" i="8"/>
  <c r="AD866" i="8"/>
  <c r="AD872" i="8"/>
  <c r="AD878" i="8"/>
  <c r="AD884" i="8"/>
  <c r="AD890" i="8"/>
  <c r="AD896" i="8"/>
  <c r="AD902" i="8"/>
  <c r="AD908" i="8"/>
  <c r="AD914" i="8"/>
  <c r="AD920" i="8"/>
  <c r="AD926" i="8"/>
  <c r="AD932" i="8"/>
  <c r="AD938" i="8"/>
  <c r="AD944" i="8"/>
  <c r="AD950" i="8"/>
  <c r="AD956" i="8"/>
  <c r="AD962" i="8"/>
  <c r="AD968" i="8"/>
  <c r="AD974" i="8"/>
  <c r="AO1039" i="8"/>
  <c r="AO1164" i="8"/>
  <c r="J27" i="2"/>
  <c r="E27" i="2"/>
  <c r="K27" i="2"/>
  <c r="AC985" i="8"/>
  <c r="AC990" i="8"/>
  <c r="AC995" i="8"/>
  <c r="AC1000" i="8"/>
  <c r="AC1005" i="8"/>
  <c r="AC1010" i="8"/>
  <c r="AC1015" i="8"/>
  <c r="AC1020" i="8"/>
  <c r="AC1025" i="8"/>
  <c r="AC1030" i="8"/>
  <c r="AC1035" i="8"/>
  <c r="AC1040" i="8"/>
  <c r="AC1165" i="8"/>
  <c r="H28" i="2"/>
  <c r="I28" i="2"/>
  <c r="AC986" i="8"/>
  <c r="AC991" i="8"/>
  <c r="AC996" i="8"/>
  <c r="AC1001" i="8"/>
  <c r="AC1006" i="8"/>
  <c r="AC1011" i="8"/>
  <c r="AC1016" i="8"/>
  <c r="AC1021" i="8"/>
  <c r="AC1026" i="8"/>
  <c r="AC1031" i="8"/>
  <c r="AC1036" i="8"/>
  <c r="AC1041" i="8"/>
  <c r="AC1166" i="8"/>
  <c r="H29" i="2"/>
  <c r="I29" i="2"/>
  <c r="AC987" i="8"/>
  <c r="AC992" i="8"/>
  <c r="AC997" i="8"/>
  <c r="AC1002" i="8"/>
  <c r="AC1007" i="8"/>
  <c r="AC1012" i="8"/>
  <c r="AC1017" i="8"/>
  <c r="AC1022" i="8"/>
  <c r="AC1027" i="8"/>
  <c r="AC1032" i="8"/>
  <c r="AC1037" i="8"/>
  <c r="AC1042" i="8"/>
  <c r="AC1167" i="8"/>
  <c r="H30" i="2"/>
  <c r="I30" i="2"/>
  <c r="AC988" i="8"/>
  <c r="AC993" i="8"/>
  <c r="AC998" i="8"/>
  <c r="AC1003" i="8"/>
  <c r="AC1008" i="8"/>
  <c r="AC1013" i="8"/>
  <c r="AC1018" i="8"/>
  <c r="AC1023" i="8"/>
  <c r="AC1028" i="8"/>
  <c r="AC1033" i="8"/>
  <c r="AC1038" i="8"/>
  <c r="AC1043" i="8"/>
  <c r="AC1168" i="8"/>
  <c r="H31" i="2"/>
  <c r="I31" i="2"/>
  <c r="AC984" i="8"/>
  <c r="AC989" i="8"/>
  <c r="AC994" i="8"/>
  <c r="AC999" i="8"/>
  <c r="AC1004" i="8"/>
  <c r="AC1009" i="8"/>
  <c r="AC1014" i="8"/>
  <c r="AC1019" i="8"/>
  <c r="AC1024" i="8"/>
  <c r="AC1029" i="8"/>
  <c r="AC1034" i="8"/>
  <c r="AC1039" i="8"/>
  <c r="AC1164" i="8"/>
  <c r="H27" i="2"/>
  <c r="I27" i="2"/>
  <c r="Q985" i="8"/>
  <c r="Q990" i="8"/>
  <c r="Q995" i="8"/>
  <c r="Q1000" i="8"/>
  <c r="Q1005" i="8"/>
  <c r="Q1010" i="8"/>
  <c r="Q1015" i="8"/>
  <c r="Q1020" i="8"/>
  <c r="Q1025" i="8"/>
  <c r="Q1030" i="8"/>
  <c r="Q1035" i="8"/>
  <c r="Q1040" i="8"/>
  <c r="Q1165" i="8"/>
  <c r="F28" i="2"/>
  <c r="G28" i="2"/>
  <c r="Q986" i="8"/>
  <c r="Q991" i="8"/>
  <c r="Q996" i="8"/>
  <c r="Q1001" i="8"/>
  <c r="Q1006" i="8"/>
  <c r="Q1011" i="8"/>
  <c r="Q1016" i="8"/>
  <c r="Q1021" i="8"/>
  <c r="Q1026" i="8"/>
  <c r="Q1031" i="8"/>
  <c r="Q1036" i="8"/>
  <c r="Q1041" i="8"/>
  <c r="Q1166" i="8"/>
  <c r="F29" i="2"/>
  <c r="G29" i="2"/>
  <c r="Q987" i="8"/>
  <c r="Q992" i="8"/>
  <c r="Q997" i="8"/>
  <c r="Q1002" i="8"/>
  <c r="Q1007" i="8"/>
  <c r="Q1012" i="8"/>
  <c r="Q1017" i="8"/>
  <c r="Q1022" i="8"/>
  <c r="Q1027" i="8"/>
  <c r="Q1032" i="8"/>
  <c r="Q1037" i="8"/>
  <c r="Q1042" i="8"/>
  <c r="Q1167" i="8"/>
  <c r="F30" i="2"/>
  <c r="G30" i="2"/>
  <c r="Q988" i="8"/>
  <c r="Q993" i="8"/>
  <c r="Q998" i="8"/>
  <c r="Q1003" i="8"/>
  <c r="Q1008" i="8"/>
  <c r="Q1013" i="8"/>
  <c r="Q1018" i="8"/>
  <c r="Q1023" i="8"/>
  <c r="Q1028" i="8"/>
  <c r="Q1033" i="8"/>
  <c r="Q1038" i="8"/>
  <c r="Q1043" i="8"/>
  <c r="Q1168" i="8"/>
  <c r="F31" i="2"/>
  <c r="G31" i="2"/>
  <c r="Q984" i="8"/>
  <c r="Q989" i="8"/>
  <c r="Q994" i="8"/>
  <c r="Q999" i="8"/>
  <c r="Q1004" i="8"/>
  <c r="Q1009" i="8"/>
  <c r="Q1014" i="8"/>
  <c r="Q1019" i="8"/>
  <c r="Q1024" i="8"/>
  <c r="Q1029" i="8"/>
  <c r="Q1034" i="8"/>
  <c r="Q1039" i="8"/>
  <c r="Q1164" i="8"/>
  <c r="F27" i="2"/>
  <c r="G27" i="2"/>
  <c r="G984" i="8"/>
  <c r="G989" i="8"/>
  <c r="G1164" i="8"/>
  <c r="H984" i="8"/>
  <c r="H989" i="8"/>
  <c r="H994" i="8"/>
  <c r="H1164" i="8"/>
  <c r="I984" i="8"/>
  <c r="I989" i="8"/>
  <c r="I994" i="8"/>
  <c r="I999" i="8"/>
  <c r="I1164" i="8"/>
  <c r="J984" i="8"/>
  <c r="J989" i="8"/>
  <c r="J994" i="8"/>
  <c r="J999" i="8"/>
  <c r="J1004" i="8"/>
  <c r="J1164" i="8"/>
  <c r="K984" i="8"/>
  <c r="K989" i="8"/>
  <c r="K994" i="8"/>
  <c r="K999" i="8"/>
  <c r="K1004" i="8"/>
  <c r="K1009" i="8"/>
  <c r="K1164" i="8"/>
  <c r="L984" i="8"/>
  <c r="L989" i="8"/>
  <c r="L994" i="8"/>
  <c r="L999" i="8"/>
  <c r="L1004" i="8"/>
  <c r="L1009" i="8"/>
  <c r="L1014" i="8"/>
  <c r="L1164" i="8"/>
  <c r="M984" i="8"/>
  <c r="M989" i="8"/>
  <c r="M994" i="8"/>
  <c r="M999" i="8"/>
  <c r="M1004" i="8"/>
  <c r="M1009" i="8"/>
  <c r="M1014" i="8"/>
  <c r="M1019" i="8"/>
  <c r="M1164" i="8"/>
  <c r="N984" i="8"/>
  <c r="N989" i="8"/>
  <c r="N994" i="8"/>
  <c r="N999" i="8"/>
  <c r="N1004" i="8"/>
  <c r="N1009" i="8"/>
  <c r="N1014" i="8"/>
  <c r="N1019" i="8"/>
  <c r="N1024" i="8"/>
  <c r="N1164" i="8"/>
  <c r="O984" i="8"/>
  <c r="O989" i="8"/>
  <c r="O994" i="8"/>
  <c r="O999" i="8"/>
  <c r="O1004" i="8"/>
  <c r="O1009" i="8"/>
  <c r="O1014" i="8"/>
  <c r="O1019" i="8"/>
  <c r="O1024" i="8"/>
  <c r="O1029" i="8"/>
  <c r="O1164" i="8"/>
  <c r="P984" i="8"/>
  <c r="P989" i="8"/>
  <c r="P994" i="8"/>
  <c r="P999" i="8"/>
  <c r="P1004" i="8"/>
  <c r="P1009" i="8"/>
  <c r="P1014" i="8"/>
  <c r="P1019" i="8"/>
  <c r="P1024" i="8"/>
  <c r="P1029" i="8"/>
  <c r="P1034" i="8"/>
  <c r="P1164" i="8"/>
  <c r="R984" i="8"/>
  <c r="R989" i="8"/>
  <c r="R994" i="8"/>
  <c r="R999" i="8"/>
  <c r="R1004" i="8"/>
  <c r="R1009" i="8"/>
  <c r="R1014" i="8"/>
  <c r="R1019" i="8"/>
  <c r="R1024" i="8"/>
  <c r="R1029" i="8"/>
  <c r="R1034" i="8"/>
  <c r="R1039" i="8"/>
  <c r="R1164" i="8"/>
  <c r="S984" i="8"/>
  <c r="S989" i="8"/>
  <c r="S994" i="8"/>
  <c r="S999" i="8"/>
  <c r="S1004" i="8"/>
  <c r="S1009" i="8"/>
  <c r="S1014" i="8"/>
  <c r="S1019" i="8"/>
  <c r="S1024" i="8"/>
  <c r="S1029" i="8"/>
  <c r="S1034" i="8"/>
  <c r="S1039" i="8"/>
  <c r="S1164" i="8"/>
  <c r="T984" i="8"/>
  <c r="T989" i="8"/>
  <c r="T994" i="8"/>
  <c r="T999" i="8"/>
  <c r="T1004" i="8"/>
  <c r="T1009" i="8"/>
  <c r="T1014" i="8"/>
  <c r="T1019" i="8"/>
  <c r="T1024" i="8"/>
  <c r="T1029" i="8"/>
  <c r="T1034" i="8"/>
  <c r="T1039" i="8"/>
  <c r="T1164" i="8"/>
  <c r="U984" i="8"/>
  <c r="U989" i="8"/>
  <c r="U994" i="8"/>
  <c r="U999" i="8"/>
  <c r="U1004" i="8"/>
  <c r="U1009" i="8"/>
  <c r="U1014" i="8"/>
  <c r="U1019" i="8"/>
  <c r="U1024" i="8"/>
  <c r="U1029" i="8"/>
  <c r="U1034" i="8"/>
  <c r="U1039" i="8"/>
  <c r="U1164" i="8"/>
  <c r="V984" i="8"/>
  <c r="V989" i="8"/>
  <c r="V994" i="8"/>
  <c r="V999" i="8"/>
  <c r="V1004" i="8"/>
  <c r="V1009" i="8"/>
  <c r="V1014" i="8"/>
  <c r="V1019" i="8"/>
  <c r="V1024" i="8"/>
  <c r="V1029" i="8"/>
  <c r="V1034" i="8"/>
  <c r="V1039" i="8"/>
  <c r="V1164" i="8"/>
  <c r="W984" i="8"/>
  <c r="W989" i="8"/>
  <c r="W994" i="8"/>
  <c r="W999" i="8"/>
  <c r="W1004" i="8"/>
  <c r="W1009" i="8"/>
  <c r="W1014" i="8"/>
  <c r="W1019" i="8"/>
  <c r="W1024" i="8"/>
  <c r="W1029" i="8"/>
  <c r="W1034" i="8"/>
  <c r="W1039" i="8"/>
  <c r="W1164" i="8"/>
  <c r="X984" i="8"/>
  <c r="X989" i="8"/>
  <c r="X994" i="8"/>
  <c r="X999" i="8"/>
  <c r="X1004" i="8"/>
  <c r="X1009" i="8"/>
  <c r="X1014" i="8"/>
  <c r="X1019" i="8"/>
  <c r="X1024" i="8"/>
  <c r="X1029" i="8"/>
  <c r="X1034" i="8"/>
  <c r="X1039" i="8"/>
  <c r="X1164" i="8"/>
  <c r="Y984" i="8"/>
  <c r="Y989" i="8"/>
  <c r="Y994" i="8"/>
  <c r="Y999" i="8"/>
  <c r="Y1004" i="8"/>
  <c r="Y1009" i="8"/>
  <c r="Y1014" i="8"/>
  <c r="Y1019" i="8"/>
  <c r="Y1024" i="8"/>
  <c r="Y1029" i="8"/>
  <c r="Y1034" i="8"/>
  <c r="Y1039" i="8"/>
  <c r="Y1164" i="8"/>
  <c r="Z984" i="8"/>
  <c r="Z989" i="8"/>
  <c r="Z994" i="8"/>
  <c r="Z999" i="8"/>
  <c r="Z1004" i="8"/>
  <c r="Z1009" i="8"/>
  <c r="Z1014" i="8"/>
  <c r="Z1019" i="8"/>
  <c r="Z1024" i="8"/>
  <c r="Z1029" i="8"/>
  <c r="Z1034" i="8"/>
  <c r="Z1039" i="8"/>
  <c r="Z1164" i="8"/>
  <c r="AA984" i="8"/>
  <c r="AA989" i="8"/>
  <c r="AA994" i="8"/>
  <c r="AA999" i="8"/>
  <c r="AA1004" i="8"/>
  <c r="AA1009" i="8"/>
  <c r="AA1014" i="8"/>
  <c r="AA1019" i="8"/>
  <c r="AA1024" i="8"/>
  <c r="AA1029" i="8"/>
  <c r="AA1034" i="8"/>
  <c r="AA1039" i="8"/>
  <c r="AA1164" i="8"/>
  <c r="AB984" i="8"/>
  <c r="AB989" i="8"/>
  <c r="AB994" i="8"/>
  <c r="AB999" i="8"/>
  <c r="AB1004" i="8"/>
  <c r="AB1009" i="8"/>
  <c r="AB1014" i="8"/>
  <c r="AB1019" i="8"/>
  <c r="AB1024" i="8"/>
  <c r="AB1029" i="8"/>
  <c r="AB1034" i="8"/>
  <c r="AB1039" i="8"/>
  <c r="AB1164" i="8"/>
  <c r="AD984" i="8"/>
  <c r="AD989" i="8"/>
  <c r="AD994" i="8"/>
  <c r="AD999" i="8"/>
  <c r="AD1004" i="8"/>
  <c r="AD1009" i="8"/>
  <c r="AD1014" i="8"/>
  <c r="AD1019" i="8"/>
  <c r="AD1024" i="8"/>
  <c r="AD1029" i="8"/>
  <c r="AD1034" i="8"/>
  <c r="AD1039" i="8"/>
  <c r="AD1164" i="8"/>
  <c r="AE984" i="8"/>
  <c r="AE989" i="8"/>
  <c r="AE994" i="8"/>
  <c r="AE999" i="8"/>
  <c r="AE1004" i="8"/>
  <c r="AE1009" i="8"/>
  <c r="AE1014" i="8"/>
  <c r="AE1019" i="8"/>
  <c r="AE1024" i="8"/>
  <c r="AE1029" i="8"/>
  <c r="AE1034" i="8"/>
  <c r="AE1039" i="8"/>
  <c r="AE1164" i="8"/>
  <c r="AF984" i="8"/>
  <c r="AF989" i="8"/>
  <c r="AF994" i="8"/>
  <c r="AF999" i="8"/>
  <c r="AF1004" i="8"/>
  <c r="AF1009" i="8"/>
  <c r="AF1014" i="8"/>
  <c r="AF1019" i="8"/>
  <c r="AF1024" i="8"/>
  <c r="AF1029" i="8"/>
  <c r="AF1034" i="8"/>
  <c r="AF1039" i="8"/>
  <c r="AF1164" i="8"/>
  <c r="AG984" i="8"/>
  <c r="AG989" i="8"/>
  <c r="AG994" i="8"/>
  <c r="AG999" i="8"/>
  <c r="AG1004" i="8"/>
  <c r="AG1009" i="8"/>
  <c r="AG1014" i="8"/>
  <c r="AG1019" i="8"/>
  <c r="AG1024" i="8"/>
  <c r="AG1029" i="8"/>
  <c r="AG1034" i="8"/>
  <c r="AG1039" i="8"/>
  <c r="AG1164" i="8"/>
  <c r="AH984" i="8"/>
  <c r="AH989" i="8"/>
  <c r="AH994" i="8"/>
  <c r="AH999" i="8"/>
  <c r="AH1004" i="8"/>
  <c r="AH1009" i="8"/>
  <c r="AH1014" i="8"/>
  <c r="AH1019" i="8"/>
  <c r="AH1024" i="8"/>
  <c r="AH1029" i="8"/>
  <c r="AH1034" i="8"/>
  <c r="AH1039" i="8"/>
  <c r="AH1164" i="8"/>
  <c r="AI984" i="8"/>
  <c r="AI989" i="8"/>
  <c r="AI994" i="8"/>
  <c r="AI999" i="8"/>
  <c r="AI1004" i="8"/>
  <c r="AI1009" i="8"/>
  <c r="AI1014" i="8"/>
  <c r="AI1019" i="8"/>
  <c r="AI1024" i="8"/>
  <c r="AI1029" i="8"/>
  <c r="AI1034" i="8"/>
  <c r="AI1039" i="8"/>
  <c r="AI1164" i="8"/>
  <c r="AJ984" i="8"/>
  <c r="AJ989" i="8"/>
  <c r="AJ994" i="8"/>
  <c r="AJ999" i="8"/>
  <c r="AJ1004" i="8"/>
  <c r="AJ1009" i="8"/>
  <c r="AJ1014" i="8"/>
  <c r="AJ1019" i="8"/>
  <c r="AJ1024" i="8"/>
  <c r="AJ1029" i="8"/>
  <c r="AJ1034" i="8"/>
  <c r="AJ1039" i="8"/>
  <c r="AJ1164" i="8"/>
  <c r="AK984" i="8"/>
  <c r="AK989" i="8"/>
  <c r="AK994" i="8"/>
  <c r="AK999" i="8"/>
  <c r="AK1004" i="8"/>
  <c r="AK1009" i="8"/>
  <c r="AK1014" i="8"/>
  <c r="AK1019" i="8"/>
  <c r="AK1024" i="8"/>
  <c r="AK1029" i="8"/>
  <c r="AK1034" i="8"/>
  <c r="AK1039" i="8"/>
  <c r="AK1164" i="8"/>
  <c r="AL984" i="8"/>
  <c r="AL989" i="8"/>
  <c r="AL994" i="8"/>
  <c r="AL999" i="8"/>
  <c r="AL1004" i="8"/>
  <c r="AL1009" i="8"/>
  <c r="AL1014" i="8"/>
  <c r="AL1019" i="8"/>
  <c r="AL1024" i="8"/>
  <c r="AL1029" i="8"/>
  <c r="AL1034" i="8"/>
  <c r="AL1039" i="8"/>
  <c r="AL1164" i="8"/>
  <c r="AM984" i="8"/>
  <c r="AM989" i="8"/>
  <c r="AM994" i="8"/>
  <c r="AM999" i="8"/>
  <c r="AM1004" i="8"/>
  <c r="AM1009" i="8"/>
  <c r="AM1014" i="8"/>
  <c r="AM1019" i="8"/>
  <c r="AM1024" i="8"/>
  <c r="AM1029" i="8"/>
  <c r="AM1034" i="8"/>
  <c r="AM1039" i="8"/>
  <c r="AM1164" i="8"/>
  <c r="AN984" i="8"/>
  <c r="AN989" i="8"/>
  <c r="AN994" i="8"/>
  <c r="AN999" i="8"/>
  <c r="AN1004" i="8"/>
  <c r="AN1009" i="8"/>
  <c r="AN1014" i="8"/>
  <c r="AN1019" i="8"/>
  <c r="AN1024" i="8"/>
  <c r="AN1029" i="8"/>
  <c r="AN1034" i="8"/>
  <c r="AN1039" i="8"/>
  <c r="AN1164" i="8"/>
  <c r="G985" i="8"/>
  <c r="G990" i="8"/>
  <c r="G1165" i="8"/>
  <c r="H985" i="8"/>
  <c r="H990" i="8"/>
  <c r="H995" i="8"/>
  <c r="H1165" i="8"/>
  <c r="I985" i="8"/>
  <c r="I990" i="8"/>
  <c r="I995" i="8"/>
  <c r="I1000" i="8"/>
  <c r="I1165" i="8"/>
  <c r="J985" i="8"/>
  <c r="J990" i="8"/>
  <c r="J995" i="8"/>
  <c r="J1000" i="8"/>
  <c r="J1005" i="8"/>
  <c r="J1165" i="8"/>
  <c r="K985" i="8"/>
  <c r="K990" i="8"/>
  <c r="K995" i="8"/>
  <c r="K1000" i="8"/>
  <c r="K1005" i="8"/>
  <c r="K1010" i="8"/>
  <c r="K1165" i="8"/>
  <c r="L985" i="8"/>
  <c r="L990" i="8"/>
  <c r="L995" i="8"/>
  <c r="L1000" i="8"/>
  <c r="L1005" i="8"/>
  <c r="L1010" i="8"/>
  <c r="L1015" i="8"/>
  <c r="L1165" i="8"/>
  <c r="M985" i="8"/>
  <c r="M990" i="8"/>
  <c r="M995" i="8"/>
  <c r="M1000" i="8"/>
  <c r="M1005" i="8"/>
  <c r="M1010" i="8"/>
  <c r="M1015" i="8"/>
  <c r="M1020" i="8"/>
  <c r="M1165" i="8"/>
  <c r="N985" i="8"/>
  <c r="N990" i="8"/>
  <c r="N995" i="8"/>
  <c r="N1000" i="8"/>
  <c r="N1005" i="8"/>
  <c r="N1010" i="8"/>
  <c r="N1015" i="8"/>
  <c r="N1020" i="8"/>
  <c r="N1025" i="8"/>
  <c r="N1165" i="8"/>
  <c r="O985" i="8"/>
  <c r="O990" i="8"/>
  <c r="O995" i="8"/>
  <c r="O1000" i="8"/>
  <c r="O1005" i="8"/>
  <c r="O1010" i="8"/>
  <c r="O1015" i="8"/>
  <c r="O1020" i="8"/>
  <c r="O1025" i="8"/>
  <c r="O1030" i="8"/>
  <c r="O1165" i="8"/>
  <c r="P985" i="8"/>
  <c r="P990" i="8"/>
  <c r="P995" i="8"/>
  <c r="P1000" i="8"/>
  <c r="P1005" i="8"/>
  <c r="P1010" i="8"/>
  <c r="P1015" i="8"/>
  <c r="P1020" i="8"/>
  <c r="P1025" i="8"/>
  <c r="P1030" i="8"/>
  <c r="P1035" i="8"/>
  <c r="P1165" i="8"/>
  <c r="R985" i="8"/>
  <c r="R990" i="8"/>
  <c r="R995" i="8"/>
  <c r="R1000" i="8"/>
  <c r="R1005" i="8"/>
  <c r="R1010" i="8"/>
  <c r="R1015" i="8"/>
  <c r="R1020" i="8"/>
  <c r="R1025" i="8"/>
  <c r="R1030" i="8"/>
  <c r="R1035" i="8"/>
  <c r="R1040" i="8"/>
  <c r="R1165" i="8"/>
  <c r="S985" i="8"/>
  <c r="S990" i="8"/>
  <c r="S995" i="8"/>
  <c r="S1000" i="8"/>
  <c r="S1005" i="8"/>
  <c r="S1010" i="8"/>
  <c r="S1015" i="8"/>
  <c r="S1020" i="8"/>
  <c r="S1025" i="8"/>
  <c r="S1030" i="8"/>
  <c r="S1035" i="8"/>
  <c r="S1040" i="8"/>
  <c r="S1165" i="8"/>
  <c r="T985" i="8"/>
  <c r="T990" i="8"/>
  <c r="T995" i="8"/>
  <c r="T1000" i="8"/>
  <c r="T1005" i="8"/>
  <c r="T1010" i="8"/>
  <c r="T1015" i="8"/>
  <c r="T1020" i="8"/>
  <c r="T1025" i="8"/>
  <c r="T1030" i="8"/>
  <c r="T1035" i="8"/>
  <c r="T1040" i="8"/>
  <c r="T1165" i="8"/>
  <c r="U985" i="8"/>
  <c r="U990" i="8"/>
  <c r="U995" i="8"/>
  <c r="U1000" i="8"/>
  <c r="U1005" i="8"/>
  <c r="U1010" i="8"/>
  <c r="U1015" i="8"/>
  <c r="U1020" i="8"/>
  <c r="U1025" i="8"/>
  <c r="U1030" i="8"/>
  <c r="U1035" i="8"/>
  <c r="U1040" i="8"/>
  <c r="U1165" i="8"/>
  <c r="V985" i="8"/>
  <c r="V990" i="8"/>
  <c r="V995" i="8"/>
  <c r="V1000" i="8"/>
  <c r="V1005" i="8"/>
  <c r="V1010" i="8"/>
  <c r="V1015" i="8"/>
  <c r="V1020" i="8"/>
  <c r="V1025" i="8"/>
  <c r="V1030" i="8"/>
  <c r="V1035" i="8"/>
  <c r="V1040" i="8"/>
  <c r="V1165" i="8"/>
  <c r="W985" i="8"/>
  <c r="W990" i="8"/>
  <c r="W995" i="8"/>
  <c r="W1000" i="8"/>
  <c r="W1005" i="8"/>
  <c r="W1010" i="8"/>
  <c r="W1015" i="8"/>
  <c r="W1020" i="8"/>
  <c r="W1025" i="8"/>
  <c r="W1030" i="8"/>
  <c r="W1035" i="8"/>
  <c r="W1040" i="8"/>
  <c r="W1165" i="8"/>
  <c r="X985" i="8"/>
  <c r="X990" i="8"/>
  <c r="X995" i="8"/>
  <c r="X1000" i="8"/>
  <c r="X1005" i="8"/>
  <c r="X1010" i="8"/>
  <c r="X1015" i="8"/>
  <c r="X1020" i="8"/>
  <c r="X1025" i="8"/>
  <c r="X1030" i="8"/>
  <c r="X1035" i="8"/>
  <c r="X1040" i="8"/>
  <c r="X1165" i="8"/>
  <c r="Y985" i="8"/>
  <c r="Y990" i="8"/>
  <c r="Y995" i="8"/>
  <c r="Y1000" i="8"/>
  <c r="Y1005" i="8"/>
  <c r="Y1010" i="8"/>
  <c r="Y1015" i="8"/>
  <c r="Y1020" i="8"/>
  <c r="Y1025" i="8"/>
  <c r="Y1030" i="8"/>
  <c r="Y1035" i="8"/>
  <c r="Y1040" i="8"/>
  <c r="Y1165" i="8"/>
  <c r="Z985" i="8"/>
  <c r="Z990" i="8"/>
  <c r="Z995" i="8"/>
  <c r="Z1000" i="8"/>
  <c r="Z1005" i="8"/>
  <c r="Z1010" i="8"/>
  <c r="Z1015" i="8"/>
  <c r="Z1020" i="8"/>
  <c r="Z1025" i="8"/>
  <c r="Z1030" i="8"/>
  <c r="Z1035" i="8"/>
  <c r="Z1040" i="8"/>
  <c r="Z1165" i="8"/>
  <c r="AA985" i="8"/>
  <c r="AA990" i="8"/>
  <c r="AA995" i="8"/>
  <c r="AA1000" i="8"/>
  <c r="AA1005" i="8"/>
  <c r="AA1010" i="8"/>
  <c r="AA1015" i="8"/>
  <c r="AA1020" i="8"/>
  <c r="AA1025" i="8"/>
  <c r="AA1030" i="8"/>
  <c r="AA1035" i="8"/>
  <c r="AA1040" i="8"/>
  <c r="AA1165" i="8"/>
  <c r="AB985" i="8"/>
  <c r="AB990" i="8"/>
  <c r="AB995" i="8"/>
  <c r="AB1000" i="8"/>
  <c r="AB1005" i="8"/>
  <c r="AB1010" i="8"/>
  <c r="AB1015" i="8"/>
  <c r="AB1020" i="8"/>
  <c r="AB1025" i="8"/>
  <c r="AB1030" i="8"/>
  <c r="AB1035" i="8"/>
  <c r="AB1040" i="8"/>
  <c r="AB1165" i="8"/>
  <c r="AD985" i="8"/>
  <c r="AD990" i="8"/>
  <c r="AD995" i="8"/>
  <c r="AD1000" i="8"/>
  <c r="AD1005" i="8"/>
  <c r="AD1010" i="8"/>
  <c r="AD1015" i="8"/>
  <c r="AD1020" i="8"/>
  <c r="AD1025" i="8"/>
  <c r="AD1030" i="8"/>
  <c r="AD1035" i="8"/>
  <c r="AD1040" i="8"/>
  <c r="AD1165" i="8"/>
  <c r="AE985" i="8"/>
  <c r="AE990" i="8"/>
  <c r="AE995" i="8"/>
  <c r="AE1000" i="8"/>
  <c r="AE1005" i="8"/>
  <c r="AE1010" i="8"/>
  <c r="AE1015" i="8"/>
  <c r="AE1020" i="8"/>
  <c r="AE1025" i="8"/>
  <c r="AE1030" i="8"/>
  <c r="AE1035" i="8"/>
  <c r="AE1040" i="8"/>
  <c r="AE1165" i="8"/>
  <c r="AF985" i="8"/>
  <c r="AF990" i="8"/>
  <c r="AF995" i="8"/>
  <c r="AF1000" i="8"/>
  <c r="AF1005" i="8"/>
  <c r="AF1010" i="8"/>
  <c r="AF1015" i="8"/>
  <c r="AF1020" i="8"/>
  <c r="AF1025" i="8"/>
  <c r="AF1030" i="8"/>
  <c r="AF1035" i="8"/>
  <c r="AF1040" i="8"/>
  <c r="AF1165" i="8"/>
  <c r="AG985" i="8"/>
  <c r="AG990" i="8"/>
  <c r="AG995" i="8"/>
  <c r="AG1000" i="8"/>
  <c r="AG1005" i="8"/>
  <c r="AG1010" i="8"/>
  <c r="AG1015" i="8"/>
  <c r="AG1020" i="8"/>
  <c r="AG1025" i="8"/>
  <c r="AG1030" i="8"/>
  <c r="AG1035" i="8"/>
  <c r="AG1040" i="8"/>
  <c r="AG1165" i="8"/>
  <c r="AH985" i="8"/>
  <c r="AH990" i="8"/>
  <c r="AH995" i="8"/>
  <c r="AH1000" i="8"/>
  <c r="AH1005" i="8"/>
  <c r="AH1010" i="8"/>
  <c r="AH1015" i="8"/>
  <c r="AH1020" i="8"/>
  <c r="AH1025" i="8"/>
  <c r="AH1030" i="8"/>
  <c r="AH1035" i="8"/>
  <c r="AH1040" i="8"/>
  <c r="AH1165" i="8"/>
  <c r="AI985" i="8"/>
  <c r="AI990" i="8"/>
  <c r="AI995" i="8"/>
  <c r="AI1000" i="8"/>
  <c r="AI1005" i="8"/>
  <c r="AI1010" i="8"/>
  <c r="AI1015" i="8"/>
  <c r="AI1020" i="8"/>
  <c r="AI1025" i="8"/>
  <c r="AI1030" i="8"/>
  <c r="AI1035" i="8"/>
  <c r="AI1040" i="8"/>
  <c r="AI1165" i="8"/>
  <c r="AJ985" i="8"/>
  <c r="AJ990" i="8"/>
  <c r="AJ995" i="8"/>
  <c r="AJ1000" i="8"/>
  <c r="AJ1005" i="8"/>
  <c r="AJ1010" i="8"/>
  <c r="AJ1015" i="8"/>
  <c r="AJ1020" i="8"/>
  <c r="AJ1025" i="8"/>
  <c r="AJ1030" i="8"/>
  <c r="AJ1035" i="8"/>
  <c r="AJ1040" i="8"/>
  <c r="AJ1165" i="8"/>
  <c r="AK985" i="8"/>
  <c r="AK990" i="8"/>
  <c r="AK995" i="8"/>
  <c r="AK1000" i="8"/>
  <c r="AK1005" i="8"/>
  <c r="AK1010" i="8"/>
  <c r="AK1015" i="8"/>
  <c r="AK1020" i="8"/>
  <c r="AK1025" i="8"/>
  <c r="AK1030" i="8"/>
  <c r="AK1035" i="8"/>
  <c r="AK1040" i="8"/>
  <c r="AK1165" i="8"/>
  <c r="AL985" i="8"/>
  <c r="AL990" i="8"/>
  <c r="AL995" i="8"/>
  <c r="AL1000" i="8"/>
  <c r="AL1005" i="8"/>
  <c r="AL1010" i="8"/>
  <c r="AL1015" i="8"/>
  <c r="AL1020" i="8"/>
  <c r="AL1025" i="8"/>
  <c r="AL1030" i="8"/>
  <c r="AL1035" i="8"/>
  <c r="AL1040" i="8"/>
  <c r="AL1165" i="8"/>
  <c r="AM985" i="8"/>
  <c r="AM990" i="8"/>
  <c r="AM995" i="8"/>
  <c r="AM1000" i="8"/>
  <c r="AM1005" i="8"/>
  <c r="AM1010" i="8"/>
  <c r="AM1015" i="8"/>
  <c r="AM1020" i="8"/>
  <c r="AM1025" i="8"/>
  <c r="AM1030" i="8"/>
  <c r="AM1035" i="8"/>
  <c r="AM1040" i="8"/>
  <c r="AM1165" i="8"/>
  <c r="AN985" i="8"/>
  <c r="AN990" i="8"/>
  <c r="AN995" i="8"/>
  <c r="AN1000" i="8"/>
  <c r="AN1005" i="8"/>
  <c r="AN1010" i="8"/>
  <c r="AN1015" i="8"/>
  <c r="AN1020" i="8"/>
  <c r="AN1025" i="8"/>
  <c r="AN1030" i="8"/>
  <c r="AN1035" i="8"/>
  <c r="AN1040" i="8"/>
  <c r="AN1165" i="8"/>
  <c r="G986" i="8"/>
  <c r="G991" i="8"/>
  <c r="G1166" i="8"/>
  <c r="H986" i="8"/>
  <c r="H991" i="8"/>
  <c r="H996" i="8"/>
  <c r="H1166" i="8"/>
  <c r="I986" i="8"/>
  <c r="I991" i="8"/>
  <c r="I996" i="8"/>
  <c r="I1001" i="8"/>
  <c r="I1166" i="8"/>
  <c r="J986" i="8"/>
  <c r="J991" i="8"/>
  <c r="J996" i="8"/>
  <c r="J1001" i="8"/>
  <c r="J1006" i="8"/>
  <c r="J1166" i="8"/>
  <c r="K986" i="8"/>
  <c r="K991" i="8"/>
  <c r="K996" i="8"/>
  <c r="K1001" i="8"/>
  <c r="K1006" i="8"/>
  <c r="K1011" i="8"/>
  <c r="K1166" i="8"/>
  <c r="L986" i="8"/>
  <c r="L991" i="8"/>
  <c r="L996" i="8"/>
  <c r="L1001" i="8"/>
  <c r="L1006" i="8"/>
  <c r="L1011" i="8"/>
  <c r="L1016" i="8"/>
  <c r="L1166" i="8"/>
  <c r="M986" i="8"/>
  <c r="M991" i="8"/>
  <c r="M996" i="8"/>
  <c r="M1001" i="8"/>
  <c r="M1006" i="8"/>
  <c r="M1011" i="8"/>
  <c r="M1016" i="8"/>
  <c r="M1021" i="8"/>
  <c r="M1166" i="8"/>
  <c r="N986" i="8"/>
  <c r="N991" i="8"/>
  <c r="N996" i="8"/>
  <c r="N1001" i="8"/>
  <c r="N1006" i="8"/>
  <c r="N1011" i="8"/>
  <c r="N1016" i="8"/>
  <c r="N1021" i="8"/>
  <c r="N1026" i="8"/>
  <c r="N1166" i="8"/>
  <c r="O986" i="8"/>
  <c r="O991" i="8"/>
  <c r="O996" i="8"/>
  <c r="O1001" i="8"/>
  <c r="O1006" i="8"/>
  <c r="O1011" i="8"/>
  <c r="O1016" i="8"/>
  <c r="O1021" i="8"/>
  <c r="O1026" i="8"/>
  <c r="O1031" i="8"/>
  <c r="O1166" i="8"/>
  <c r="P986" i="8"/>
  <c r="P991" i="8"/>
  <c r="P996" i="8"/>
  <c r="P1001" i="8"/>
  <c r="P1006" i="8"/>
  <c r="P1011" i="8"/>
  <c r="P1016" i="8"/>
  <c r="P1021" i="8"/>
  <c r="P1026" i="8"/>
  <c r="P1031" i="8"/>
  <c r="P1036" i="8"/>
  <c r="P1166" i="8"/>
  <c r="R986" i="8"/>
  <c r="R991" i="8"/>
  <c r="R996" i="8"/>
  <c r="R1001" i="8"/>
  <c r="R1006" i="8"/>
  <c r="R1011" i="8"/>
  <c r="R1016" i="8"/>
  <c r="R1021" i="8"/>
  <c r="R1026" i="8"/>
  <c r="R1031" i="8"/>
  <c r="R1036" i="8"/>
  <c r="R1041" i="8"/>
  <c r="R1166" i="8"/>
  <c r="S986" i="8"/>
  <c r="S991" i="8"/>
  <c r="S996" i="8"/>
  <c r="S1001" i="8"/>
  <c r="S1006" i="8"/>
  <c r="S1011" i="8"/>
  <c r="S1016" i="8"/>
  <c r="S1021" i="8"/>
  <c r="S1026" i="8"/>
  <c r="S1031" i="8"/>
  <c r="S1036" i="8"/>
  <c r="S1041" i="8"/>
  <c r="S1166" i="8"/>
  <c r="T986" i="8"/>
  <c r="T991" i="8"/>
  <c r="T996" i="8"/>
  <c r="T1001" i="8"/>
  <c r="T1006" i="8"/>
  <c r="T1011" i="8"/>
  <c r="T1016" i="8"/>
  <c r="T1021" i="8"/>
  <c r="T1026" i="8"/>
  <c r="T1031" i="8"/>
  <c r="T1036" i="8"/>
  <c r="T1041" i="8"/>
  <c r="T1166" i="8"/>
  <c r="U986" i="8"/>
  <c r="U991" i="8"/>
  <c r="U996" i="8"/>
  <c r="U1001" i="8"/>
  <c r="U1006" i="8"/>
  <c r="U1011" i="8"/>
  <c r="U1016" i="8"/>
  <c r="U1021" i="8"/>
  <c r="U1026" i="8"/>
  <c r="U1031" i="8"/>
  <c r="U1036" i="8"/>
  <c r="U1041" i="8"/>
  <c r="U1166" i="8"/>
  <c r="V986" i="8"/>
  <c r="V991" i="8"/>
  <c r="V996" i="8"/>
  <c r="V1001" i="8"/>
  <c r="V1006" i="8"/>
  <c r="V1011" i="8"/>
  <c r="V1016" i="8"/>
  <c r="V1021" i="8"/>
  <c r="V1026" i="8"/>
  <c r="V1031" i="8"/>
  <c r="V1036" i="8"/>
  <c r="V1041" i="8"/>
  <c r="V1166" i="8"/>
  <c r="W986" i="8"/>
  <c r="W991" i="8"/>
  <c r="W996" i="8"/>
  <c r="W1001" i="8"/>
  <c r="W1006" i="8"/>
  <c r="W1011" i="8"/>
  <c r="W1016" i="8"/>
  <c r="W1021" i="8"/>
  <c r="W1026" i="8"/>
  <c r="W1031" i="8"/>
  <c r="W1036" i="8"/>
  <c r="W1041" i="8"/>
  <c r="W1166" i="8"/>
  <c r="X986" i="8"/>
  <c r="X991" i="8"/>
  <c r="X996" i="8"/>
  <c r="X1001" i="8"/>
  <c r="X1006" i="8"/>
  <c r="X1011" i="8"/>
  <c r="X1016" i="8"/>
  <c r="X1021" i="8"/>
  <c r="X1026" i="8"/>
  <c r="X1031" i="8"/>
  <c r="X1036" i="8"/>
  <c r="X1041" i="8"/>
  <c r="X1166" i="8"/>
  <c r="Y986" i="8"/>
  <c r="Y991" i="8"/>
  <c r="Y996" i="8"/>
  <c r="Y1001" i="8"/>
  <c r="Y1006" i="8"/>
  <c r="Y1011" i="8"/>
  <c r="Y1016" i="8"/>
  <c r="Y1021" i="8"/>
  <c r="Y1026" i="8"/>
  <c r="Y1031" i="8"/>
  <c r="Y1036" i="8"/>
  <c r="Y1041" i="8"/>
  <c r="Y1166" i="8"/>
  <c r="Z986" i="8"/>
  <c r="Z991" i="8"/>
  <c r="Z996" i="8"/>
  <c r="Z1001" i="8"/>
  <c r="Z1006" i="8"/>
  <c r="Z1011" i="8"/>
  <c r="Z1016" i="8"/>
  <c r="Z1021" i="8"/>
  <c r="Z1026" i="8"/>
  <c r="Z1031" i="8"/>
  <c r="Z1036" i="8"/>
  <c r="Z1041" i="8"/>
  <c r="Z1166" i="8"/>
  <c r="AA986" i="8"/>
  <c r="AA991" i="8"/>
  <c r="AA996" i="8"/>
  <c r="AA1001" i="8"/>
  <c r="AA1006" i="8"/>
  <c r="AA1011" i="8"/>
  <c r="AA1016" i="8"/>
  <c r="AA1021" i="8"/>
  <c r="AA1026" i="8"/>
  <c r="AA1031" i="8"/>
  <c r="AA1036" i="8"/>
  <c r="AA1041" i="8"/>
  <c r="AA1166" i="8"/>
  <c r="AB986" i="8"/>
  <c r="AB991" i="8"/>
  <c r="AB996" i="8"/>
  <c r="AB1001" i="8"/>
  <c r="AB1006" i="8"/>
  <c r="AB1011" i="8"/>
  <c r="AB1016" i="8"/>
  <c r="AB1021" i="8"/>
  <c r="AB1026" i="8"/>
  <c r="AB1031" i="8"/>
  <c r="AB1036" i="8"/>
  <c r="AB1041" i="8"/>
  <c r="AB1166" i="8"/>
  <c r="AD986" i="8"/>
  <c r="AD991" i="8"/>
  <c r="AD996" i="8"/>
  <c r="AD1001" i="8"/>
  <c r="AD1006" i="8"/>
  <c r="AD1011" i="8"/>
  <c r="AD1016" i="8"/>
  <c r="AD1021" i="8"/>
  <c r="AD1026" i="8"/>
  <c r="AD1031" i="8"/>
  <c r="AD1036" i="8"/>
  <c r="AD1041" i="8"/>
  <c r="AD1166" i="8"/>
  <c r="AE986" i="8"/>
  <c r="AE991" i="8"/>
  <c r="AE996" i="8"/>
  <c r="AE1001" i="8"/>
  <c r="AE1006" i="8"/>
  <c r="AE1011" i="8"/>
  <c r="AE1016" i="8"/>
  <c r="AE1021" i="8"/>
  <c r="AE1026" i="8"/>
  <c r="AE1031" i="8"/>
  <c r="AE1036" i="8"/>
  <c r="AE1041" i="8"/>
  <c r="AE1166" i="8"/>
  <c r="AF986" i="8"/>
  <c r="AF991" i="8"/>
  <c r="AF996" i="8"/>
  <c r="AF1001" i="8"/>
  <c r="AF1006" i="8"/>
  <c r="AF1011" i="8"/>
  <c r="AF1016" i="8"/>
  <c r="AF1021" i="8"/>
  <c r="AF1026" i="8"/>
  <c r="AF1031" i="8"/>
  <c r="AF1036" i="8"/>
  <c r="AF1041" i="8"/>
  <c r="AF1166" i="8"/>
  <c r="AG986" i="8"/>
  <c r="AG991" i="8"/>
  <c r="AG996" i="8"/>
  <c r="AG1001" i="8"/>
  <c r="AG1006" i="8"/>
  <c r="AG1011" i="8"/>
  <c r="AG1016" i="8"/>
  <c r="AG1021" i="8"/>
  <c r="AG1026" i="8"/>
  <c r="AG1031" i="8"/>
  <c r="AG1036" i="8"/>
  <c r="AG1041" i="8"/>
  <c r="AG1166" i="8"/>
  <c r="AH986" i="8"/>
  <c r="AH991" i="8"/>
  <c r="AH996" i="8"/>
  <c r="AH1001" i="8"/>
  <c r="AH1006" i="8"/>
  <c r="AH1011" i="8"/>
  <c r="AH1016" i="8"/>
  <c r="AH1021" i="8"/>
  <c r="AH1026" i="8"/>
  <c r="AH1031" i="8"/>
  <c r="AH1036" i="8"/>
  <c r="AH1041" i="8"/>
  <c r="AH1166" i="8"/>
  <c r="AI986" i="8"/>
  <c r="AI991" i="8"/>
  <c r="AI996" i="8"/>
  <c r="AI1001" i="8"/>
  <c r="AI1006" i="8"/>
  <c r="AI1011" i="8"/>
  <c r="AI1016" i="8"/>
  <c r="AI1021" i="8"/>
  <c r="AI1026" i="8"/>
  <c r="AI1031" i="8"/>
  <c r="AI1036" i="8"/>
  <c r="AI1041" i="8"/>
  <c r="AI1166" i="8"/>
  <c r="AJ986" i="8"/>
  <c r="AJ991" i="8"/>
  <c r="AJ996" i="8"/>
  <c r="AJ1001" i="8"/>
  <c r="AJ1006" i="8"/>
  <c r="AJ1011" i="8"/>
  <c r="AJ1016" i="8"/>
  <c r="AJ1021" i="8"/>
  <c r="AJ1026" i="8"/>
  <c r="AJ1031" i="8"/>
  <c r="AJ1036" i="8"/>
  <c r="AJ1041" i="8"/>
  <c r="AJ1166" i="8"/>
  <c r="AK986" i="8"/>
  <c r="AK991" i="8"/>
  <c r="AK996" i="8"/>
  <c r="AK1001" i="8"/>
  <c r="AK1006" i="8"/>
  <c r="AK1011" i="8"/>
  <c r="AK1016" i="8"/>
  <c r="AK1021" i="8"/>
  <c r="AK1026" i="8"/>
  <c r="AK1031" i="8"/>
  <c r="AK1036" i="8"/>
  <c r="AK1041" i="8"/>
  <c r="AK1166" i="8"/>
  <c r="AL986" i="8"/>
  <c r="AL991" i="8"/>
  <c r="AL996" i="8"/>
  <c r="AL1001" i="8"/>
  <c r="AL1006" i="8"/>
  <c r="AL1011" i="8"/>
  <c r="AL1016" i="8"/>
  <c r="AL1021" i="8"/>
  <c r="AL1026" i="8"/>
  <c r="AL1031" i="8"/>
  <c r="AL1036" i="8"/>
  <c r="AL1041" i="8"/>
  <c r="AL1166" i="8"/>
  <c r="AM986" i="8"/>
  <c r="AM991" i="8"/>
  <c r="AM996" i="8"/>
  <c r="AM1001" i="8"/>
  <c r="AM1006" i="8"/>
  <c r="AM1011" i="8"/>
  <c r="AM1016" i="8"/>
  <c r="AM1021" i="8"/>
  <c r="AM1026" i="8"/>
  <c r="AM1031" i="8"/>
  <c r="AM1036" i="8"/>
  <c r="AM1041" i="8"/>
  <c r="AM1166" i="8"/>
  <c r="AN986" i="8"/>
  <c r="AN991" i="8"/>
  <c r="AN996" i="8"/>
  <c r="AN1001" i="8"/>
  <c r="AN1006" i="8"/>
  <c r="AN1011" i="8"/>
  <c r="AN1016" i="8"/>
  <c r="AN1021" i="8"/>
  <c r="AN1026" i="8"/>
  <c r="AN1031" i="8"/>
  <c r="AN1036" i="8"/>
  <c r="AN1041" i="8"/>
  <c r="AN1166" i="8"/>
  <c r="G987" i="8"/>
  <c r="G992" i="8"/>
  <c r="G1167" i="8"/>
  <c r="H987" i="8"/>
  <c r="H992" i="8"/>
  <c r="H997" i="8"/>
  <c r="H1167" i="8"/>
  <c r="I987" i="8"/>
  <c r="I992" i="8"/>
  <c r="I997" i="8"/>
  <c r="I1002" i="8"/>
  <c r="I1167" i="8"/>
  <c r="J987" i="8"/>
  <c r="J992" i="8"/>
  <c r="J997" i="8"/>
  <c r="J1002" i="8"/>
  <c r="J1007" i="8"/>
  <c r="J1167" i="8"/>
  <c r="K987" i="8"/>
  <c r="K992" i="8"/>
  <c r="K997" i="8"/>
  <c r="K1002" i="8"/>
  <c r="K1007" i="8"/>
  <c r="K1012" i="8"/>
  <c r="K1167" i="8"/>
  <c r="L987" i="8"/>
  <c r="L992" i="8"/>
  <c r="L997" i="8"/>
  <c r="L1002" i="8"/>
  <c r="L1007" i="8"/>
  <c r="L1012" i="8"/>
  <c r="L1017" i="8"/>
  <c r="L1167" i="8"/>
  <c r="M987" i="8"/>
  <c r="M992" i="8"/>
  <c r="M997" i="8"/>
  <c r="M1002" i="8"/>
  <c r="M1007" i="8"/>
  <c r="M1012" i="8"/>
  <c r="M1017" i="8"/>
  <c r="M1022" i="8"/>
  <c r="M1167" i="8"/>
  <c r="N987" i="8"/>
  <c r="N992" i="8"/>
  <c r="N997" i="8"/>
  <c r="N1002" i="8"/>
  <c r="N1007" i="8"/>
  <c r="N1012" i="8"/>
  <c r="N1017" i="8"/>
  <c r="N1022" i="8"/>
  <c r="N1027" i="8"/>
  <c r="N1167" i="8"/>
  <c r="O987" i="8"/>
  <c r="O992" i="8"/>
  <c r="O997" i="8"/>
  <c r="O1002" i="8"/>
  <c r="O1007" i="8"/>
  <c r="O1012" i="8"/>
  <c r="O1017" i="8"/>
  <c r="O1022" i="8"/>
  <c r="O1027" i="8"/>
  <c r="O1032" i="8"/>
  <c r="O1167" i="8"/>
  <c r="P987" i="8"/>
  <c r="P992" i="8"/>
  <c r="P997" i="8"/>
  <c r="P1002" i="8"/>
  <c r="P1007" i="8"/>
  <c r="P1012" i="8"/>
  <c r="P1017" i="8"/>
  <c r="P1022" i="8"/>
  <c r="P1027" i="8"/>
  <c r="P1032" i="8"/>
  <c r="P1037" i="8"/>
  <c r="P1167" i="8"/>
  <c r="R987" i="8"/>
  <c r="R992" i="8"/>
  <c r="R997" i="8"/>
  <c r="R1002" i="8"/>
  <c r="R1007" i="8"/>
  <c r="R1012" i="8"/>
  <c r="R1017" i="8"/>
  <c r="R1022" i="8"/>
  <c r="R1027" i="8"/>
  <c r="R1032" i="8"/>
  <c r="R1037" i="8"/>
  <c r="R1042" i="8"/>
  <c r="R1167" i="8"/>
  <c r="S987" i="8"/>
  <c r="S992" i="8"/>
  <c r="S997" i="8"/>
  <c r="S1002" i="8"/>
  <c r="S1007" i="8"/>
  <c r="S1012" i="8"/>
  <c r="S1017" i="8"/>
  <c r="S1022" i="8"/>
  <c r="S1027" i="8"/>
  <c r="S1032" i="8"/>
  <c r="S1037" i="8"/>
  <c r="S1042" i="8"/>
  <c r="S1167" i="8"/>
  <c r="T987" i="8"/>
  <c r="T992" i="8"/>
  <c r="T997" i="8"/>
  <c r="T1002" i="8"/>
  <c r="T1007" i="8"/>
  <c r="T1012" i="8"/>
  <c r="T1017" i="8"/>
  <c r="T1022" i="8"/>
  <c r="T1027" i="8"/>
  <c r="T1032" i="8"/>
  <c r="T1037" i="8"/>
  <c r="T1042" i="8"/>
  <c r="T1167" i="8"/>
  <c r="U987" i="8"/>
  <c r="U992" i="8"/>
  <c r="U997" i="8"/>
  <c r="U1002" i="8"/>
  <c r="U1007" i="8"/>
  <c r="U1012" i="8"/>
  <c r="U1017" i="8"/>
  <c r="U1022" i="8"/>
  <c r="U1027" i="8"/>
  <c r="U1032" i="8"/>
  <c r="U1037" i="8"/>
  <c r="U1042" i="8"/>
  <c r="U1167" i="8"/>
  <c r="V987" i="8"/>
  <c r="V992" i="8"/>
  <c r="V997" i="8"/>
  <c r="V1002" i="8"/>
  <c r="V1007" i="8"/>
  <c r="V1012" i="8"/>
  <c r="V1017" i="8"/>
  <c r="V1022" i="8"/>
  <c r="V1027" i="8"/>
  <c r="V1032" i="8"/>
  <c r="V1037" i="8"/>
  <c r="V1042" i="8"/>
  <c r="V1167" i="8"/>
  <c r="W987" i="8"/>
  <c r="W992" i="8"/>
  <c r="W997" i="8"/>
  <c r="W1002" i="8"/>
  <c r="W1007" i="8"/>
  <c r="W1012" i="8"/>
  <c r="W1017" i="8"/>
  <c r="W1022" i="8"/>
  <c r="W1027" i="8"/>
  <c r="W1032" i="8"/>
  <c r="W1037" i="8"/>
  <c r="W1042" i="8"/>
  <c r="W1167" i="8"/>
  <c r="X987" i="8"/>
  <c r="X992" i="8"/>
  <c r="X997" i="8"/>
  <c r="X1002" i="8"/>
  <c r="X1007" i="8"/>
  <c r="X1012" i="8"/>
  <c r="X1017" i="8"/>
  <c r="X1022" i="8"/>
  <c r="X1027" i="8"/>
  <c r="X1032" i="8"/>
  <c r="X1037" i="8"/>
  <c r="X1042" i="8"/>
  <c r="X1167" i="8"/>
  <c r="Y987" i="8"/>
  <c r="Y992" i="8"/>
  <c r="Y997" i="8"/>
  <c r="Y1002" i="8"/>
  <c r="Y1007" i="8"/>
  <c r="Y1012" i="8"/>
  <c r="Y1017" i="8"/>
  <c r="Y1022" i="8"/>
  <c r="Y1027" i="8"/>
  <c r="Y1032" i="8"/>
  <c r="Y1037" i="8"/>
  <c r="Y1042" i="8"/>
  <c r="Y1167" i="8"/>
  <c r="Z987" i="8"/>
  <c r="Z992" i="8"/>
  <c r="Z997" i="8"/>
  <c r="Z1002" i="8"/>
  <c r="Z1007" i="8"/>
  <c r="Z1012" i="8"/>
  <c r="Z1017" i="8"/>
  <c r="Z1022" i="8"/>
  <c r="Z1027" i="8"/>
  <c r="Z1032" i="8"/>
  <c r="Z1037" i="8"/>
  <c r="Z1042" i="8"/>
  <c r="Z1167" i="8"/>
  <c r="AA987" i="8"/>
  <c r="AA992" i="8"/>
  <c r="AA997" i="8"/>
  <c r="AA1002" i="8"/>
  <c r="AA1007" i="8"/>
  <c r="AA1012" i="8"/>
  <c r="AA1017" i="8"/>
  <c r="AA1022" i="8"/>
  <c r="AA1027" i="8"/>
  <c r="AA1032" i="8"/>
  <c r="AA1037" i="8"/>
  <c r="AA1042" i="8"/>
  <c r="AA1167" i="8"/>
  <c r="AB987" i="8"/>
  <c r="AB992" i="8"/>
  <c r="AB997" i="8"/>
  <c r="AB1002" i="8"/>
  <c r="AB1007" i="8"/>
  <c r="AB1012" i="8"/>
  <c r="AB1017" i="8"/>
  <c r="AB1022" i="8"/>
  <c r="AB1027" i="8"/>
  <c r="AB1032" i="8"/>
  <c r="AB1037" i="8"/>
  <c r="AB1042" i="8"/>
  <c r="AB1167" i="8"/>
  <c r="AD987" i="8"/>
  <c r="AD992" i="8"/>
  <c r="AD997" i="8"/>
  <c r="AD1002" i="8"/>
  <c r="AD1007" i="8"/>
  <c r="AD1012" i="8"/>
  <c r="AD1017" i="8"/>
  <c r="AD1022" i="8"/>
  <c r="AD1027" i="8"/>
  <c r="AD1032" i="8"/>
  <c r="AD1037" i="8"/>
  <c r="AD1042" i="8"/>
  <c r="AD1167" i="8"/>
  <c r="AE987" i="8"/>
  <c r="AE992" i="8"/>
  <c r="AE997" i="8"/>
  <c r="AE1002" i="8"/>
  <c r="AE1007" i="8"/>
  <c r="AE1012" i="8"/>
  <c r="AE1017" i="8"/>
  <c r="AE1022" i="8"/>
  <c r="AE1027" i="8"/>
  <c r="AE1032" i="8"/>
  <c r="AE1037" i="8"/>
  <c r="AE1042" i="8"/>
  <c r="AE1167" i="8"/>
  <c r="AF987" i="8"/>
  <c r="AF992" i="8"/>
  <c r="AF997" i="8"/>
  <c r="AF1002" i="8"/>
  <c r="AF1007" i="8"/>
  <c r="AF1012" i="8"/>
  <c r="AF1017" i="8"/>
  <c r="AF1022" i="8"/>
  <c r="AF1027" i="8"/>
  <c r="AF1032" i="8"/>
  <c r="AF1037" i="8"/>
  <c r="AF1042" i="8"/>
  <c r="AF1167" i="8"/>
  <c r="AG987" i="8"/>
  <c r="AG992" i="8"/>
  <c r="AG997" i="8"/>
  <c r="AG1002" i="8"/>
  <c r="AG1007" i="8"/>
  <c r="AG1012" i="8"/>
  <c r="AG1017" i="8"/>
  <c r="AG1022" i="8"/>
  <c r="AG1027" i="8"/>
  <c r="AG1032" i="8"/>
  <c r="AG1037" i="8"/>
  <c r="AG1042" i="8"/>
  <c r="AG1167" i="8"/>
  <c r="AH987" i="8"/>
  <c r="AH992" i="8"/>
  <c r="AH997" i="8"/>
  <c r="AH1002" i="8"/>
  <c r="AH1007" i="8"/>
  <c r="AH1012" i="8"/>
  <c r="AH1017" i="8"/>
  <c r="AH1022" i="8"/>
  <c r="AH1027" i="8"/>
  <c r="AH1032" i="8"/>
  <c r="AH1037" i="8"/>
  <c r="AH1042" i="8"/>
  <c r="AH1167" i="8"/>
  <c r="AI987" i="8"/>
  <c r="AI992" i="8"/>
  <c r="AI997" i="8"/>
  <c r="AI1002" i="8"/>
  <c r="AI1007" i="8"/>
  <c r="AI1012" i="8"/>
  <c r="AI1017" i="8"/>
  <c r="AI1022" i="8"/>
  <c r="AI1027" i="8"/>
  <c r="AI1032" i="8"/>
  <c r="AI1037" i="8"/>
  <c r="AI1042" i="8"/>
  <c r="AI1167" i="8"/>
  <c r="AJ987" i="8"/>
  <c r="AJ992" i="8"/>
  <c r="AJ997" i="8"/>
  <c r="AJ1002" i="8"/>
  <c r="AJ1007" i="8"/>
  <c r="AJ1012" i="8"/>
  <c r="AJ1017" i="8"/>
  <c r="AJ1022" i="8"/>
  <c r="AJ1027" i="8"/>
  <c r="AJ1032" i="8"/>
  <c r="AJ1037" i="8"/>
  <c r="AJ1042" i="8"/>
  <c r="AJ1167" i="8"/>
  <c r="AK987" i="8"/>
  <c r="AK992" i="8"/>
  <c r="AK997" i="8"/>
  <c r="AK1002" i="8"/>
  <c r="AK1007" i="8"/>
  <c r="AK1012" i="8"/>
  <c r="AK1017" i="8"/>
  <c r="AK1022" i="8"/>
  <c r="AK1027" i="8"/>
  <c r="AK1032" i="8"/>
  <c r="AK1037" i="8"/>
  <c r="AK1042" i="8"/>
  <c r="AK1167" i="8"/>
  <c r="AL987" i="8"/>
  <c r="AL992" i="8"/>
  <c r="AL997" i="8"/>
  <c r="AL1002" i="8"/>
  <c r="AL1007" i="8"/>
  <c r="AL1012" i="8"/>
  <c r="AL1017" i="8"/>
  <c r="AL1022" i="8"/>
  <c r="AL1027" i="8"/>
  <c r="AL1032" i="8"/>
  <c r="AL1037" i="8"/>
  <c r="AL1042" i="8"/>
  <c r="AL1167" i="8"/>
  <c r="AM987" i="8"/>
  <c r="AM992" i="8"/>
  <c r="AM997" i="8"/>
  <c r="AM1002" i="8"/>
  <c r="AM1007" i="8"/>
  <c r="AM1012" i="8"/>
  <c r="AM1017" i="8"/>
  <c r="AM1022" i="8"/>
  <c r="AM1027" i="8"/>
  <c r="AM1032" i="8"/>
  <c r="AM1037" i="8"/>
  <c r="AM1042" i="8"/>
  <c r="AM1167" i="8"/>
  <c r="AN987" i="8"/>
  <c r="AN992" i="8"/>
  <c r="AN997" i="8"/>
  <c r="AN1002" i="8"/>
  <c r="AN1007" i="8"/>
  <c r="AN1012" i="8"/>
  <c r="AN1017" i="8"/>
  <c r="AN1022" i="8"/>
  <c r="AN1027" i="8"/>
  <c r="AN1032" i="8"/>
  <c r="AN1037" i="8"/>
  <c r="AN1042" i="8"/>
  <c r="AN1167" i="8"/>
  <c r="G988" i="8"/>
  <c r="G993" i="8"/>
  <c r="G1168" i="8"/>
  <c r="H988" i="8"/>
  <c r="H993" i="8"/>
  <c r="H998" i="8"/>
  <c r="H1168" i="8"/>
  <c r="I988" i="8"/>
  <c r="I993" i="8"/>
  <c r="I998" i="8"/>
  <c r="I1003" i="8"/>
  <c r="I1168" i="8"/>
  <c r="J988" i="8"/>
  <c r="J993" i="8"/>
  <c r="J998" i="8"/>
  <c r="J1003" i="8"/>
  <c r="J1008" i="8"/>
  <c r="J1168" i="8"/>
  <c r="K988" i="8"/>
  <c r="K993" i="8"/>
  <c r="K998" i="8"/>
  <c r="K1003" i="8"/>
  <c r="K1008" i="8"/>
  <c r="K1013" i="8"/>
  <c r="K1168" i="8"/>
  <c r="L988" i="8"/>
  <c r="L993" i="8"/>
  <c r="L998" i="8"/>
  <c r="L1003" i="8"/>
  <c r="L1008" i="8"/>
  <c r="L1013" i="8"/>
  <c r="L1018" i="8"/>
  <c r="L1168" i="8"/>
  <c r="M988" i="8"/>
  <c r="M993" i="8"/>
  <c r="M998" i="8"/>
  <c r="M1003" i="8"/>
  <c r="M1008" i="8"/>
  <c r="M1013" i="8"/>
  <c r="M1018" i="8"/>
  <c r="M1023" i="8"/>
  <c r="M1168" i="8"/>
  <c r="N988" i="8"/>
  <c r="N993" i="8"/>
  <c r="N998" i="8"/>
  <c r="N1003" i="8"/>
  <c r="N1008" i="8"/>
  <c r="N1013" i="8"/>
  <c r="N1018" i="8"/>
  <c r="N1023" i="8"/>
  <c r="N1028" i="8"/>
  <c r="N1168" i="8"/>
  <c r="O988" i="8"/>
  <c r="O993" i="8"/>
  <c r="O998" i="8"/>
  <c r="O1003" i="8"/>
  <c r="O1008" i="8"/>
  <c r="O1013" i="8"/>
  <c r="O1018" i="8"/>
  <c r="O1023" i="8"/>
  <c r="O1028" i="8"/>
  <c r="O1033" i="8"/>
  <c r="O1168" i="8"/>
  <c r="P988" i="8"/>
  <c r="P993" i="8"/>
  <c r="P998" i="8"/>
  <c r="P1003" i="8"/>
  <c r="P1008" i="8"/>
  <c r="P1013" i="8"/>
  <c r="P1018" i="8"/>
  <c r="P1023" i="8"/>
  <c r="P1028" i="8"/>
  <c r="P1033" i="8"/>
  <c r="P1038" i="8"/>
  <c r="P1168" i="8"/>
  <c r="R988" i="8"/>
  <c r="R993" i="8"/>
  <c r="R998" i="8"/>
  <c r="R1003" i="8"/>
  <c r="R1008" i="8"/>
  <c r="R1013" i="8"/>
  <c r="R1018" i="8"/>
  <c r="R1023" i="8"/>
  <c r="R1028" i="8"/>
  <c r="R1033" i="8"/>
  <c r="R1038" i="8"/>
  <c r="R1043" i="8"/>
  <c r="R1168" i="8"/>
  <c r="S988" i="8"/>
  <c r="S993" i="8"/>
  <c r="S998" i="8"/>
  <c r="S1003" i="8"/>
  <c r="S1008" i="8"/>
  <c r="S1013" i="8"/>
  <c r="S1018" i="8"/>
  <c r="S1023" i="8"/>
  <c r="S1028" i="8"/>
  <c r="S1033" i="8"/>
  <c r="S1038" i="8"/>
  <c r="S1043" i="8"/>
  <c r="S1168" i="8"/>
  <c r="T988" i="8"/>
  <c r="T993" i="8"/>
  <c r="T998" i="8"/>
  <c r="T1003" i="8"/>
  <c r="T1008" i="8"/>
  <c r="T1013" i="8"/>
  <c r="T1018" i="8"/>
  <c r="T1023" i="8"/>
  <c r="T1028" i="8"/>
  <c r="T1033" i="8"/>
  <c r="T1038" i="8"/>
  <c r="T1043" i="8"/>
  <c r="T1168" i="8"/>
  <c r="U988" i="8"/>
  <c r="U993" i="8"/>
  <c r="U998" i="8"/>
  <c r="U1003" i="8"/>
  <c r="U1008" i="8"/>
  <c r="U1013" i="8"/>
  <c r="U1018" i="8"/>
  <c r="U1023" i="8"/>
  <c r="U1028" i="8"/>
  <c r="U1033" i="8"/>
  <c r="U1038" i="8"/>
  <c r="U1043" i="8"/>
  <c r="U1168" i="8"/>
  <c r="V988" i="8"/>
  <c r="V993" i="8"/>
  <c r="V998" i="8"/>
  <c r="V1003" i="8"/>
  <c r="V1008" i="8"/>
  <c r="V1013" i="8"/>
  <c r="V1018" i="8"/>
  <c r="V1023" i="8"/>
  <c r="V1028" i="8"/>
  <c r="V1033" i="8"/>
  <c r="V1038" i="8"/>
  <c r="V1043" i="8"/>
  <c r="V1168" i="8"/>
  <c r="W988" i="8"/>
  <c r="W993" i="8"/>
  <c r="W998" i="8"/>
  <c r="W1003" i="8"/>
  <c r="W1008" i="8"/>
  <c r="W1013" i="8"/>
  <c r="W1018" i="8"/>
  <c r="W1023" i="8"/>
  <c r="W1028" i="8"/>
  <c r="W1033" i="8"/>
  <c r="W1038" i="8"/>
  <c r="W1043" i="8"/>
  <c r="W1168" i="8"/>
  <c r="X988" i="8"/>
  <c r="X993" i="8"/>
  <c r="X998" i="8"/>
  <c r="X1003" i="8"/>
  <c r="X1008" i="8"/>
  <c r="X1013" i="8"/>
  <c r="X1018" i="8"/>
  <c r="X1023" i="8"/>
  <c r="X1028" i="8"/>
  <c r="X1033" i="8"/>
  <c r="X1038" i="8"/>
  <c r="X1043" i="8"/>
  <c r="X1168" i="8"/>
  <c r="Y988" i="8"/>
  <c r="Y993" i="8"/>
  <c r="Y998" i="8"/>
  <c r="Y1003" i="8"/>
  <c r="Y1008" i="8"/>
  <c r="Y1013" i="8"/>
  <c r="Y1018" i="8"/>
  <c r="Y1023" i="8"/>
  <c r="Y1028" i="8"/>
  <c r="Y1033" i="8"/>
  <c r="Y1038" i="8"/>
  <c r="Y1043" i="8"/>
  <c r="Y1168" i="8"/>
  <c r="Z988" i="8"/>
  <c r="Z993" i="8"/>
  <c r="Z998" i="8"/>
  <c r="Z1003" i="8"/>
  <c r="Z1008" i="8"/>
  <c r="Z1013" i="8"/>
  <c r="Z1018" i="8"/>
  <c r="Z1023" i="8"/>
  <c r="Z1028" i="8"/>
  <c r="Z1033" i="8"/>
  <c r="Z1038" i="8"/>
  <c r="Z1043" i="8"/>
  <c r="Z1168" i="8"/>
  <c r="AA988" i="8"/>
  <c r="AA993" i="8"/>
  <c r="AA998" i="8"/>
  <c r="AA1003" i="8"/>
  <c r="AA1008" i="8"/>
  <c r="AA1013" i="8"/>
  <c r="AA1018" i="8"/>
  <c r="AA1023" i="8"/>
  <c r="AA1028" i="8"/>
  <c r="AA1033" i="8"/>
  <c r="AA1038" i="8"/>
  <c r="AA1043" i="8"/>
  <c r="AA1168" i="8"/>
  <c r="AB988" i="8"/>
  <c r="AB993" i="8"/>
  <c r="AB998" i="8"/>
  <c r="AB1003" i="8"/>
  <c r="AB1008" i="8"/>
  <c r="AB1013" i="8"/>
  <c r="AB1018" i="8"/>
  <c r="AB1023" i="8"/>
  <c r="AB1028" i="8"/>
  <c r="AB1033" i="8"/>
  <c r="AB1038" i="8"/>
  <c r="AB1043" i="8"/>
  <c r="AB1168" i="8"/>
  <c r="AD988" i="8"/>
  <c r="AD993" i="8"/>
  <c r="AD998" i="8"/>
  <c r="AD1003" i="8"/>
  <c r="AD1008" i="8"/>
  <c r="AD1013" i="8"/>
  <c r="AD1018" i="8"/>
  <c r="AD1023" i="8"/>
  <c r="AD1028" i="8"/>
  <c r="AD1033" i="8"/>
  <c r="AD1038" i="8"/>
  <c r="AD1043" i="8"/>
  <c r="AD1168" i="8"/>
  <c r="AE988" i="8"/>
  <c r="AE993" i="8"/>
  <c r="AE998" i="8"/>
  <c r="AE1003" i="8"/>
  <c r="AE1008" i="8"/>
  <c r="AE1013" i="8"/>
  <c r="AE1018" i="8"/>
  <c r="AE1023" i="8"/>
  <c r="AE1028" i="8"/>
  <c r="AE1033" i="8"/>
  <c r="AE1038" i="8"/>
  <c r="AE1043" i="8"/>
  <c r="AE1168" i="8"/>
  <c r="AF988" i="8"/>
  <c r="AF993" i="8"/>
  <c r="AF998" i="8"/>
  <c r="AF1003" i="8"/>
  <c r="AF1008" i="8"/>
  <c r="AF1013" i="8"/>
  <c r="AF1018" i="8"/>
  <c r="AF1023" i="8"/>
  <c r="AF1028" i="8"/>
  <c r="AF1033" i="8"/>
  <c r="AF1038" i="8"/>
  <c r="AF1043" i="8"/>
  <c r="AF1168" i="8"/>
  <c r="AG988" i="8"/>
  <c r="AG993" i="8"/>
  <c r="AG998" i="8"/>
  <c r="AG1003" i="8"/>
  <c r="AG1008" i="8"/>
  <c r="AG1013" i="8"/>
  <c r="AG1018" i="8"/>
  <c r="AG1023" i="8"/>
  <c r="AG1028" i="8"/>
  <c r="AG1033" i="8"/>
  <c r="AG1038" i="8"/>
  <c r="AG1043" i="8"/>
  <c r="AG1168" i="8"/>
  <c r="AH988" i="8"/>
  <c r="AH993" i="8"/>
  <c r="AH998" i="8"/>
  <c r="AH1003" i="8"/>
  <c r="AH1008" i="8"/>
  <c r="AH1013" i="8"/>
  <c r="AH1018" i="8"/>
  <c r="AH1023" i="8"/>
  <c r="AH1028" i="8"/>
  <c r="AH1033" i="8"/>
  <c r="AH1038" i="8"/>
  <c r="AH1043" i="8"/>
  <c r="AH1168" i="8"/>
  <c r="AI988" i="8"/>
  <c r="AI993" i="8"/>
  <c r="AI998" i="8"/>
  <c r="AI1003" i="8"/>
  <c r="AI1008" i="8"/>
  <c r="AI1013" i="8"/>
  <c r="AI1018" i="8"/>
  <c r="AI1023" i="8"/>
  <c r="AI1028" i="8"/>
  <c r="AI1033" i="8"/>
  <c r="AI1038" i="8"/>
  <c r="AI1043" i="8"/>
  <c r="AI1168" i="8"/>
  <c r="AJ988" i="8"/>
  <c r="AJ993" i="8"/>
  <c r="AJ998" i="8"/>
  <c r="AJ1003" i="8"/>
  <c r="AJ1008" i="8"/>
  <c r="AJ1013" i="8"/>
  <c r="AJ1018" i="8"/>
  <c r="AJ1023" i="8"/>
  <c r="AJ1028" i="8"/>
  <c r="AJ1033" i="8"/>
  <c r="AJ1038" i="8"/>
  <c r="AJ1043" i="8"/>
  <c r="AJ1168" i="8"/>
  <c r="AK988" i="8"/>
  <c r="AK993" i="8"/>
  <c r="AK998" i="8"/>
  <c r="AK1003" i="8"/>
  <c r="AK1008" i="8"/>
  <c r="AK1013" i="8"/>
  <c r="AK1018" i="8"/>
  <c r="AK1023" i="8"/>
  <c r="AK1028" i="8"/>
  <c r="AK1033" i="8"/>
  <c r="AK1038" i="8"/>
  <c r="AK1043" i="8"/>
  <c r="AK1168" i="8"/>
  <c r="AL988" i="8"/>
  <c r="AL993" i="8"/>
  <c r="AL998" i="8"/>
  <c r="AL1003" i="8"/>
  <c r="AL1008" i="8"/>
  <c r="AL1013" i="8"/>
  <c r="AL1018" i="8"/>
  <c r="AL1023" i="8"/>
  <c r="AL1028" i="8"/>
  <c r="AL1033" i="8"/>
  <c r="AL1038" i="8"/>
  <c r="AL1043" i="8"/>
  <c r="AL1168" i="8"/>
  <c r="AM988" i="8"/>
  <c r="AM993" i="8"/>
  <c r="AM998" i="8"/>
  <c r="AM1003" i="8"/>
  <c r="AM1008" i="8"/>
  <c r="AM1013" i="8"/>
  <c r="AM1018" i="8"/>
  <c r="AM1023" i="8"/>
  <c r="AM1028" i="8"/>
  <c r="AM1033" i="8"/>
  <c r="AM1038" i="8"/>
  <c r="AM1043" i="8"/>
  <c r="AM1168" i="8"/>
  <c r="AN988" i="8"/>
  <c r="AN993" i="8"/>
  <c r="AN998" i="8"/>
  <c r="AN1003" i="8"/>
  <c r="AN1008" i="8"/>
  <c r="AN1013" i="8"/>
  <c r="AN1018" i="8"/>
  <c r="AN1023" i="8"/>
  <c r="AN1028" i="8"/>
  <c r="AN1033" i="8"/>
  <c r="AN1038" i="8"/>
  <c r="AN1043" i="8"/>
  <c r="AN1168" i="8"/>
  <c r="F985" i="8"/>
  <c r="F1165" i="8"/>
  <c r="F986" i="8"/>
  <c r="F1166" i="8"/>
  <c r="F987" i="8"/>
  <c r="F1167" i="8"/>
  <c r="F988" i="8"/>
  <c r="F1168" i="8"/>
  <c r="F984" i="8"/>
  <c r="F1164" i="8"/>
  <c r="G973" i="8"/>
  <c r="H973" i="8"/>
  <c r="I973" i="8"/>
  <c r="J973" i="8"/>
  <c r="K973" i="8"/>
  <c r="L973" i="8"/>
  <c r="M973" i="8"/>
  <c r="N973" i="8"/>
  <c r="O973" i="8"/>
  <c r="P973" i="8"/>
  <c r="Q973" i="8"/>
  <c r="R973" i="8"/>
  <c r="S973" i="8"/>
  <c r="T973" i="8"/>
  <c r="U973" i="8"/>
  <c r="V973" i="8"/>
  <c r="W973" i="8"/>
  <c r="X973" i="8"/>
  <c r="Y973" i="8"/>
  <c r="Z973" i="8"/>
  <c r="AA973" i="8"/>
  <c r="AB973" i="8"/>
  <c r="AC973" i="8"/>
  <c r="AD973" i="8"/>
  <c r="AE973" i="8"/>
  <c r="AF973" i="8"/>
  <c r="AG973" i="8"/>
  <c r="AH973" i="8"/>
  <c r="AI973" i="8"/>
  <c r="AJ973" i="8"/>
  <c r="AK973" i="8"/>
  <c r="AL973" i="8"/>
  <c r="AM973" i="8"/>
  <c r="AN973" i="8"/>
  <c r="AO973" i="8"/>
  <c r="F973" i="8"/>
  <c r="G967" i="8"/>
  <c r="H967" i="8"/>
  <c r="I967" i="8"/>
  <c r="J967" i="8"/>
  <c r="K967" i="8"/>
  <c r="L967" i="8"/>
  <c r="M967" i="8"/>
  <c r="N967" i="8"/>
  <c r="O967" i="8"/>
  <c r="P967" i="8"/>
  <c r="Q967" i="8"/>
  <c r="R967" i="8"/>
  <c r="S967" i="8"/>
  <c r="T967" i="8"/>
  <c r="U967" i="8"/>
  <c r="V967" i="8"/>
  <c r="W967" i="8"/>
  <c r="X967" i="8"/>
  <c r="Y967" i="8"/>
  <c r="Z967" i="8"/>
  <c r="AA967" i="8"/>
  <c r="AB967" i="8"/>
  <c r="AC967" i="8"/>
  <c r="AD967" i="8"/>
  <c r="AE967" i="8"/>
  <c r="AF967" i="8"/>
  <c r="AG967" i="8"/>
  <c r="AH967" i="8"/>
  <c r="AI967" i="8"/>
  <c r="AJ967" i="8"/>
  <c r="AK967" i="8"/>
  <c r="AL967" i="8"/>
  <c r="AM967" i="8"/>
  <c r="AN967" i="8"/>
  <c r="AO967" i="8"/>
  <c r="F967" i="8"/>
  <c r="G961" i="8"/>
  <c r="H961" i="8"/>
  <c r="I961" i="8"/>
  <c r="J961" i="8"/>
  <c r="K961" i="8"/>
  <c r="L961" i="8"/>
  <c r="M961" i="8"/>
  <c r="N961" i="8"/>
  <c r="O961" i="8"/>
  <c r="P961" i="8"/>
  <c r="Q961" i="8"/>
  <c r="R961" i="8"/>
  <c r="S961" i="8"/>
  <c r="T961" i="8"/>
  <c r="U961" i="8"/>
  <c r="V961" i="8"/>
  <c r="W961" i="8"/>
  <c r="X961" i="8"/>
  <c r="Y961" i="8"/>
  <c r="Z961" i="8"/>
  <c r="AA961" i="8"/>
  <c r="AB961" i="8"/>
  <c r="AC961" i="8"/>
  <c r="AD961" i="8"/>
  <c r="AE961" i="8"/>
  <c r="AF961" i="8"/>
  <c r="AG961" i="8"/>
  <c r="AH961" i="8"/>
  <c r="AI961" i="8"/>
  <c r="AJ961" i="8"/>
  <c r="AK961" i="8"/>
  <c r="AL961" i="8"/>
  <c r="AM961" i="8"/>
  <c r="AN961" i="8"/>
  <c r="AO961" i="8"/>
  <c r="F961" i="8"/>
  <c r="G955" i="8"/>
  <c r="H955" i="8"/>
  <c r="I955" i="8"/>
  <c r="J955" i="8"/>
  <c r="K955" i="8"/>
  <c r="L955" i="8"/>
  <c r="M955" i="8"/>
  <c r="N955" i="8"/>
  <c r="O955" i="8"/>
  <c r="P955" i="8"/>
  <c r="Q955" i="8"/>
  <c r="R955" i="8"/>
  <c r="S955" i="8"/>
  <c r="T955" i="8"/>
  <c r="U955" i="8"/>
  <c r="V955" i="8"/>
  <c r="W955" i="8"/>
  <c r="X955" i="8"/>
  <c r="Y955" i="8"/>
  <c r="Z955" i="8"/>
  <c r="AA955" i="8"/>
  <c r="AB955" i="8"/>
  <c r="AC955" i="8"/>
  <c r="AD955" i="8"/>
  <c r="AE955" i="8"/>
  <c r="AF955" i="8"/>
  <c r="AG955" i="8"/>
  <c r="AH955" i="8"/>
  <c r="AI955" i="8"/>
  <c r="AJ955" i="8"/>
  <c r="AK955" i="8"/>
  <c r="AL955" i="8"/>
  <c r="AM955" i="8"/>
  <c r="AN955" i="8"/>
  <c r="AO955" i="8"/>
  <c r="F955" i="8"/>
  <c r="G949" i="8"/>
  <c r="H949" i="8"/>
  <c r="I949" i="8"/>
  <c r="J949" i="8"/>
  <c r="K949" i="8"/>
  <c r="L949" i="8"/>
  <c r="M949" i="8"/>
  <c r="N949" i="8"/>
  <c r="O949" i="8"/>
  <c r="P949" i="8"/>
  <c r="Q949" i="8"/>
  <c r="R949" i="8"/>
  <c r="S949" i="8"/>
  <c r="T949" i="8"/>
  <c r="U949" i="8"/>
  <c r="V949" i="8"/>
  <c r="W949" i="8"/>
  <c r="X949" i="8"/>
  <c r="Y949" i="8"/>
  <c r="Z949" i="8"/>
  <c r="AA949" i="8"/>
  <c r="AB949" i="8"/>
  <c r="AC949" i="8"/>
  <c r="AD949" i="8"/>
  <c r="AE949" i="8"/>
  <c r="AF949" i="8"/>
  <c r="AG949" i="8"/>
  <c r="AH949" i="8"/>
  <c r="AI949" i="8"/>
  <c r="AJ949" i="8"/>
  <c r="AK949" i="8"/>
  <c r="AL949" i="8"/>
  <c r="AM949" i="8"/>
  <c r="AN949" i="8"/>
  <c r="AO949" i="8"/>
  <c r="F949" i="8"/>
  <c r="G943" i="8"/>
  <c r="H943" i="8"/>
  <c r="I943" i="8"/>
  <c r="J943" i="8"/>
  <c r="K943" i="8"/>
  <c r="L943" i="8"/>
  <c r="M943" i="8"/>
  <c r="N943" i="8"/>
  <c r="O943" i="8"/>
  <c r="P943" i="8"/>
  <c r="Q943" i="8"/>
  <c r="R943" i="8"/>
  <c r="S943" i="8"/>
  <c r="T943" i="8"/>
  <c r="U943" i="8"/>
  <c r="V943" i="8"/>
  <c r="W943" i="8"/>
  <c r="X943" i="8"/>
  <c r="Y943" i="8"/>
  <c r="Z943" i="8"/>
  <c r="AA943" i="8"/>
  <c r="AB943" i="8"/>
  <c r="AC943" i="8"/>
  <c r="AD943" i="8"/>
  <c r="AE943" i="8"/>
  <c r="AF943" i="8"/>
  <c r="AG943" i="8"/>
  <c r="AH943" i="8"/>
  <c r="AI943" i="8"/>
  <c r="AJ943" i="8"/>
  <c r="AK943" i="8"/>
  <c r="AL943" i="8"/>
  <c r="AM943" i="8"/>
  <c r="AN943" i="8"/>
  <c r="AO943" i="8"/>
  <c r="F943" i="8"/>
  <c r="G937" i="8"/>
  <c r="H937" i="8"/>
  <c r="I937" i="8"/>
  <c r="J937" i="8"/>
  <c r="K937" i="8"/>
  <c r="L937" i="8"/>
  <c r="M937" i="8"/>
  <c r="N937" i="8"/>
  <c r="O937" i="8"/>
  <c r="P937" i="8"/>
  <c r="Q937" i="8"/>
  <c r="R937" i="8"/>
  <c r="S937" i="8"/>
  <c r="T937" i="8"/>
  <c r="U937" i="8"/>
  <c r="V937" i="8"/>
  <c r="W937" i="8"/>
  <c r="X937" i="8"/>
  <c r="Y937" i="8"/>
  <c r="Z937" i="8"/>
  <c r="AA937" i="8"/>
  <c r="AB937" i="8"/>
  <c r="AC937" i="8"/>
  <c r="AD937" i="8"/>
  <c r="AE937" i="8"/>
  <c r="AF937" i="8"/>
  <c r="AG937" i="8"/>
  <c r="AH937" i="8"/>
  <c r="AI937" i="8"/>
  <c r="AJ937" i="8"/>
  <c r="AK937" i="8"/>
  <c r="AL937" i="8"/>
  <c r="AM937" i="8"/>
  <c r="AN937" i="8"/>
  <c r="AO937" i="8"/>
  <c r="F937" i="8"/>
  <c r="G931" i="8"/>
  <c r="H931" i="8"/>
  <c r="I931" i="8"/>
  <c r="J931" i="8"/>
  <c r="K931" i="8"/>
  <c r="L931" i="8"/>
  <c r="M931" i="8"/>
  <c r="N931" i="8"/>
  <c r="O931" i="8"/>
  <c r="P931" i="8"/>
  <c r="Q931" i="8"/>
  <c r="R931" i="8"/>
  <c r="S931" i="8"/>
  <c r="T931" i="8"/>
  <c r="U931" i="8"/>
  <c r="V931" i="8"/>
  <c r="W931" i="8"/>
  <c r="X931" i="8"/>
  <c r="Y931" i="8"/>
  <c r="Z931" i="8"/>
  <c r="AA931" i="8"/>
  <c r="AB931" i="8"/>
  <c r="AC931" i="8"/>
  <c r="AD931" i="8"/>
  <c r="AE931" i="8"/>
  <c r="AF931" i="8"/>
  <c r="AG931" i="8"/>
  <c r="AH931" i="8"/>
  <c r="AI931" i="8"/>
  <c r="AJ931" i="8"/>
  <c r="AK931" i="8"/>
  <c r="AL931" i="8"/>
  <c r="AM931" i="8"/>
  <c r="AN931" i="8"/>
  <c r="AO931" i="8"/>
  <c r="F931" i="8"/>
  <c r="G925" i="8"/>
  <c r="H925" i="8"/>
  <c r="I925" i="8"/>
  <c r="J925" i="8"/>
  <c r="K925" i="8"/>
  <c r="L925" i="8"/>
  <c r="M925" i="8"/>
  <c r="N925" i="8"/>
  <c r="O925" i="8"/>
  <c r="P925" i="8"/>
  <c r="Q925" i="8"/>
  <c r="R925" i="8"/>
  <c r="S925" i="8"/>
  <c r="T925" i="8"/>
  <c r="U925" i="8"/>
  <c r="V925" i="8"/>
  <c r="W925" i="8"/>
  <c r="X925" i="8"/>
  <c r="Y925" i="8"/>
  <c r="Z925" i="8"/>
  <c r="AA925" i="8"/>
  <c r="AB925" i="8"/>
  <c r="AC925" i="8"/>
  <c r="AD925" i="8"/>
  <c r="AE925" i="8"/>
  <c r="AF925" i="8"/>
  <c r="AG925" i="8"/>
  <c r="AH925" i="8"/>
  <c r="AI925" i="8"/>
  <c r="AJ925" i="8"/>
  <c r="AK925" i="8"/>
  <c r="AL925" i="8"/>
  <c r="AM925" i="8"/>
  <c r="AN925" i="8"/>
  <c r="AO925" i="8"/>
  <c r="F925" i="8"/>
  <c r="G919" i="8"/>
  <c r="H919" i="8"/>
  <c r="I919" i="8"/>
  <c r="J919" i="8"/>
  <c r="K919" i="8"/>
  <c r="L919" i="8"/>
  <c r="M919" i="8"/>
  <c r="N919" i="8"/>
  <c r="O919" i="8"/>
  <c r="P919" i="8"/>
  <c r="Q919" i="8"/>
  <c r="R919" i="8"/>
  <c r="S919" i="8"/>
  <c r="T919" i="8"/>
  <c r="U919" i="8"/>
  <c r="V919" i="8"/>
  <c r="W919" i="8"/>
  <c r="X919" i="8"/>
  <c r="Y919" i="8"/>
  <c r="Z919" i="8"/>
  <c r="AA919" i="8"/>
  <c r="AB919" i="8"/>
  <c r="AC919" i="8"/>
  <c r="AD919" i="8"/>
  <c r="AE919" i="8"/>
  <c r="AF919" i="8"/>
  <c r="AG919" i="8"/>
  <c r="AH919" i="8"/>
  <c r="AI919" i="8"/>
  <c r="AJ919" i="8"/>
  <c r="AK919" i="8"/>
  <c r="AL919" i="8"/>
  <c r="AM919" i="8"/>
  <c r="AN919" i="8"/>
  <c r="AO919" i="8"/>
  <c r="F919" i="8"/>
  <c r="G913" i="8"/>
  <c r="H913" i="8"/>
  <c r="I913" i="8"/>
  <c r="J913" i="8"/>
  <c r="K913" i="8"/>
  <c r="L913" i="8"/>
  <c r="M913" i="8"/>
  <c r="N913" i="8"/>
  <c r="O913" i="8"/>
  <c r="P913" i="8"/>
  <c r="Q913" i="8"/>
  <c r="R913" i="8"/>
  <c r="S913" i="8"/>
  <c r="T913" i="8"/>
  <c r="U913" i="8"/>
  <c r="V913" i="8"/>
  <c r="W913" i="8"/>
  <c r="X913" i="8"/>
  <c r="Y913" i="8"/>
  <c r="Z913" i="8"/>
  <c r="AA913" i="8"/>
  <c r="AB913" i="8"/>
  <c r="AC913" i="8"/>
  <c r="AD913" i="8"/>
  <c r="AE913" i="8"/>
  <c r="AF913" i="8"/>
  <c r="AG913" i="8"/>
  <c r="AH913" i="8"/>
  <c r="AI913" i="8"/>
  <c r="AJ913" i="8"/>
  <c r="AK913" i="8"/>
  <c r="AL913" i="8"/>
  <c r="AM913" i="8"/>
  <c r="AN913" i="8"/>
  <c r="AO913" i="8"/>
  <c r="F913" i="8"/>
  <c r="G907" i="8"/>
  <c r="H907" i="8"/>
  <c r="I907" i="8"/>
  <c r="J907" i="8"/>
  <c r="K907" i="8"/>
  <c r="L907" i="8"/>
  <c r="M907" i="8"/>
  <c r="N907" i="8"/>
  <c r="O907" i="8"/>
  <c r="P907" i="8"/>
  <c r="Q907" i="8"/>
  <c r="R907" i="8"/>
  <c r="S907" i="8"/>
  <c r="T907" i="8"/>
  <c r="U907" i="8"/>
  <c r="V907" i="8"/>
  <c r="W907" i="8"/>
  <c r="X907" i="8"/>
  <c r="Y907" i="8"/>
  <c r="Z907" i="8"/>
  <c r="AA907" i="8"/>
  <c r="AB907" i="8"/>
  <c r="AC907" i="8"/>
  <c r="AD907" i="8"/>
  <c r="AE907" i="8"/>
  <c r="AF907" i="8"/>
  <c r="AG907" i="8"/>
  <c r="AH907" i="8"/>
  <c r="AI907" i="8"/>
  <c r="AJ907" i="8"/>
  <c r="AK907" i="8"/>
  <c r="AL907" i="8"/>
  <c r="AM907" i="8"/>
  <c r="AN907" i="8"/>
  <c r="AO907" i="8"/>
  <c r="F907" i="8"/>
  <c r="G901" i="8"/>
  <c r="H901" i="8"/>
  <c r="I901" i="8"/>
  <c r="J901" i="8"/>
  <c r="K901" i="8"/>
  <c r="L901" i="8"/>
  <c r="M901" i="8"/>
  <c r="N901" i="8"/>
  <c r="O901" i="8"/>
  <c r="P901" i="8"/>
  <c r="Q901" i="8"/>
  <c r="R901" i="8"/>
  <c r="S901" i="8"/>
  <c r="T901" i="8"/>
  <c r="U901" i="8"/>
  <c r="V901" i="8"/>
  <c r="W901" i="8"/>
  <c r="X901" i="8"/>
  <c r="Y901" i="8"/>
  <c r="Z901" i="8"/>
  <c r="AA901" i="8"/>
  <c r="AB901" i="8"/>
  <c r="AC901" i="8"/>
  <c r="AD901" i="8"/>
  <c r="AE901" i="8"/>
  <c r="AF901" i="8"/>
  <c r="AG901" i="8"/>
  <c r="AH901" i="8"/>
  <c r="AI901" i="8"/>
  <c r="AJ901" i="8"/>
  <c r="AK901" i="8"/>
  <c r="AL901" i="8"/>
  <c r="AM901" i="8"/>
  <c r="AN901" i="8"/>
  <c r="AO901" i="8"/>
  <c r="F901" i="8"/>
  <c r="G895" i="8"/>
  <c r="H895" i="8"/>
  <c r="I895" i="8"/>
  <c r="J895" i="8"/>
  <c r="K895" i="8"/>
  <c r="L895" i="8"/>
  <c r="M895" i="8"/>
  <c r="N895" i="8"/>
  <c r="O895" i="8"/>
  <c r="P895" i="8"/>
  <c r="Q895" i="8"/>
  <c r="R895" i="8"/>
  <c r="S895" i="8"/>
  <c r="T895" i="8"/>
  <c r="U895" i="8"/>
  <c r="V895" i="8"/>
  <c r="W895" i="8"/>
  <c r="X895" i="8"/>
  <c r="Y895" i="8"/>
  <c r="Z895" i="8"/>
  <c r="AA895" i="8"/>
  <c r="AB895" i="8"/>
  <c r="AC895" i="8"/>
  <c r="AD895" i="8"/>
  <c r="AE895" i="8"/>
  <c r="AF895" i="8"/>
  <c r="AG895" i="8"/>
  <c r="AH895" i="8"/>
  <c r="AI895" i="8"/>
  <c r="AJ895" i="8"/>
  <c r="AK895" i="8"/>
  <c r="AL895" i="8"/>
  <c r="AM895" i="8"/>
  <c r="AN895" i="8"/>
  <c r="AO895" i="8"/>
  <c r="F895" i="8"/>
  <c r="G889" i="8"/>
  <c r="H889" i="8"/>
  <c r="I889" i="8"/>
  <c r="J889" i="8"/>
  <c r="K889" i="8"/>
  <c r="L889" i="8"/>
  <c r="M889" i="8"/>
  <c r="N889" i="8"/>
  <c r="O889" i="8"/>
  <c r="P889" i="8"/>
  <c r="Q889" i="8"/>
  <c r="R889" i="8"/>
  <c r="S889" i="8"/>
  <c r="T889" i="8"/>
  <c r="U889" i="8"/>
  <c r="V889" i="8"/>
  <c r="W889" i="8"/>
  <c r="X889" i="8"/>
  <c r="Y889" i="8"/>
  <c r="Z889" i="8"/>
  <c r="AA889" i="8"/>
  <c r="AB889" i="8"/>
  <c r="AC889" i="8"/>
  <c r="AD889" i="8"/>
  <c r="AE889" i="8"/>
  <c r="AF889" i="8"/>
  <c r="AG889" i="8"/>
  <c r="AH889" i="8"/>
  <c r="AI889" i="8"/>
  <c r="AJ889" i="8"/>
  <c r="AK889" i="8"/>
  <c r="AL889" i="8"/>
  <c r="AM889" i="8"/>
  <c r="AN889" i="8"/>
  <c r="AO889" i="8"/>
  <c r="F889" i="8"/>
  <c r="G883" i="8"/>
  <c r="H883" i="8"/>
  <c r="I883" i="8"/>
  <c r="J883" i="8"/>
  <c r="K883" i="8"/>
  <c r="L883" i="8"/>
  <c r="M883" i="8"/>
  <c r="N883" i="8"/>
  <c r="O883" i="8"/>
  <c r="P883" i="8"/>
  <c r="Q883" i="8"/>
  <c r="R883" i="8"/>
  <c r="S883" i="8"/>
  <c r="T883" i="8"/>
  <c r="U883" i="8"/>
  <c r="V883" i="8"/>
  <c r="W883" i="8"/>
  <c r="X883" i="8"/>
  <c r="Y883" i="8"/>
  <c r="Z883" i="8"/>
  <c r="AA883" i="8"/>
  <c r="AB883" i="8"/>
  <c r="AC883" i="8"/>
  <c r="AD883" i="8"/>
  <c r="AE883" i="8"/>
  <c r="AF883" i="8"/>
  <c r="AG883" i="8"/>
  <c r="AH883" i="8"/>
  <c r="AI883" i="8"/>
  <c r="AJ883" i="8"/>
  <c r="AK883" i="8"/>
  <c r="AL883" i="8"/>
  <c r="AM883" i="8"/>
  <c r="AN883" i="8"/>
  <c r="AO883" i="8"/>
  <c r="F883" i="8"/>
  <c r="G877" i="8"/>
  <c r="H877" i="8"/>
  <c r="I877" i="8"/>
  <c r="J877" i="8"/>
  <c r="K877" i="8"/>
  <c r="L877" i="8"/>
  <c r="M877" i="8"/>
  <c r="N877" i="8"/>
  <c r="O877" i="8"/>
  <c r="P877" i="8"/>
  <c r="Q877" i="8"/>
  <c r="R877" i="8"/>
  <c r="S877" i="8"/>
  <c r="T877" i="8"/>
  <c r="U877" i="8"/>
  <c r="V877" i="8"/>
  <c r="W877" i="8"/>
  <c r="X877" i="8"/>
  <c r="Y877" i="8"/>
  <c r="Z877" i="8"/>
  <c r="AA877" i="8"/>
  <c r="AB877" i="8"/>
  <c r="AC877" i="8"/>
  <c r="AD877" i="8"/>
  <c r="AE877" i="8"/>
  <c r="AF877" i="8"/>
  <c r="AG877" i="8"/>
  <c r="AH877" i="8"/>
  <c r="AI877" i="8"/>
  <c r="AJ877" i="8"/>
  <c r="AK877" i="8"/>
  <c r="AL877" i="8"/>
  <c r="AM877" i="8"/>
  <c r="AN877" i="8"/>
  <c r="AO877" i="8"/>
  <c r="F877" i="8"/>
  <c r="G871" i="8"/>
  <c r="H871" i="8"/>
  <c r="I871" i="8"/>
  <c r="J871" i="8"/>
  <c r="K871" i="8"/>
  <c r="L871" i="8"/>
  <c r="M871" i="8"/>
  <c r="N871" i="8"/>
  <c r="O871" i="8"/>
  <c r="P871" i="8"/>
  <c r="Q871" i="8"/>
  <c r="R871" i="8"/>
  <c r="S871" i="8"/>
  <c r="T871" i="8"/>
  <c r="U871" i="8"/>
  <c r="V871" i="8"/>
  <c r="W871" i="8"/>
  <c r="X871" i="8"/>
  <c r="Y871" i="8"/>
  <c r="Z871" i="8"/>
  <c r="AA871" i="8"/>
  <c r="AB871" i="8"/>
  <c r="AC871" i="8"/>
  <c r="AD871" i="8"/>
  <c r="AE871" i="8"/>
  <c r="AF871" i="8"/>
  <c r="AG871" i="8"/>
  <c r="AH871" i="8"/>
  <c r="AI871" i="8"/>
  <c r="AJ871" i="8"/>
  <c r="AK871" i="8"/>
  <c r="AL871" i="8"/>
  <c r="AM871" i="8"/>
  <c r="AN871" i="8"/>
  <c r="AO871" i="8"/>
  <c r="F871" i="8"/>
  <c r="G865" i="8"/>
  <c r="H865" i="8"/>
  <c r="I865" i="8"/>
  <c r="J865" i="8"/>
  <c r="K865" i="8"/>
  <c r="L865" i="8"/>
  <c r="M865" i="8"/>
  <c r="N865" i="8"/>
  <c r="O865" i="8"/>
  <c r="P865" i="8"/>
  <c r="Q865" i="8"/>
  <c r="R865" i="8"/>
  <c r="S865" i="8"/>
  <c r="T865" i="8"/>
  <c r="U865" i="8"/>
  <c r="V865" i="8"/>
  <c r="W865" i="8"/>
  <c r="X865" i="8"/>
  <c r="Y865" i="8"/>
  <c r="Z865" i="8"/>
  <c r="AA865" i="8"/>
  <c r="AB865" i="8"/>
  <c r="AC865" i="8"/>
  <c r="AD865" i="8"/>
  <c r="AE865" i="8"/>
  <c r="AF865" i="8"/>
  <c r="AG865" i="8"/>
  <c r="AH865" i="8"/>
  <c r="AI865" i="8"/>
  <c r="AJ865" i="8"/>
  <c r="AK865" i="8"/>
  <c r="AL865" i="8"/>
  <c r="AM865" i="8"/>
  <c r="AN865" i="8"/>
  <c r="AO865" i="8"/>
  <c r="F865" i="8"/>
  <c r="G859" i="8"/>
  <c r="H859" i="8"/>
  <c r="I859" i="8"/>
  <c r="J859" i="8"/>
  <c r="K859" i="8"/>
  <c r="L859" i="8"/>
  <c r="M859" i="8"/>
  <c r="N859" i="8"/>
  <c r="O859" i="8"/>
  <c r="P859" i="8"/>
  <c r="Q859" i="8"/>
  <c r="R859" i="8"/>
  <c r="S859" i="8"/>
  <c r="T859" i="8"/>
  <c r="U859" i="8"/>
  <c r="V859" i="8"/>
  <c r="W859" i="8"/>
  <c r="X859" i="8"/>
  <c r="Y859" i="8"/>
  <c r="Z859" i="8"/>
  <c r="AA859" i="8"/>
  <c r="AB859" i="8"/>
  <c r="AC859" i="8"/>
  <c r="AD859" i="8"/>
  <c r="AE859" i="8"/>
  <c r="AF859" i="8"/>
  <c r="AG859" i="8"/>
  <c r="AH859" i="8"/>
  <c r="AI859" i="8"/>
  <c r="AJ859" i="8"/>
  <c r="AK859" i="8"/>
  <c r="AL859" i="8"/>
  <c r="AM859" i="8"/>
  <c r="AN859" i="8"/>
  <c r="AO859" i="8"/>
  <c r="F859" i="8"/>
  <c r="G853" i="8"/>
  <c r="H853" i="8"/>
  <c r="I853" i="8"/>
  <c r="J853" i="8"/>
  <c r="K853" i="8"/>
  <c r="L853" i="8"/>
  <c r="M853" i="8"/>
  <c r="N853" i="8"/>
  <c r="O853" i="8"/>
  <c r="P853" i="8"/>
  <c r="Q853" i="8"/>
  <c r="R853" i="8"/>
  <c r="S853" i="8"/>
  <c r="T853" i="8"/>
  <c r="U853" i="8"/>
  <c r="V853" i="8"/>
  <c r="W853" i="8"/>
  <c r="X853" i="8"/>
  <c r="Y853" i="8"/>
  <c r="Z853" i="8"/>
  <c r="AA853" i="8"/>
  <c r="AB853" i="8"/>
  <c r="AC853" i="8"/>
  <c r="AD853" i="8"/>
  <c r="AE853" i="8"/>
  <c r="AF853" i="8"/>
  <c r="AG853" i="8"/>
  <c r="AH853" i="8"/>
  <c r="AI853" i="8"/>
  <c r="AJ853" i="8"/>
  <c r="AK853" i="8"/>
  <c r="AL853" i="8"/>
  <c r="AM853" i="8"/>
  <c r="AN853" i="8"/>
  <c r="AO853" i="8"/>
  <c r="F853" i="8"/>
  <c r="G847" i="8"/>
  <c r="H847" i="8"/>
  <c r="I847" i="8"/>
  <c r="J847" i="8"/>
  <c r="K847" i="8"/>
  <c r="L847" i="8"/>
  <c r="M847" i="8"/>
  <c r="N847" i="8"/>
  <c r="O847" i="8"/>
  <c r="P847" i="8"/>
  <c r="Q847" i="8"/>
  <c r="R847" i="8"/>
  <c r="S847" i="8"/>
  <c r="T847" i="8"/>
  <c r="U847" i="8"/>
  <c r="V847" i="8"/>
  <c r="W847" i="8"/>
  <c r="X847" i="8"/>
  <c r="Y847" i="8"/>
  <c r="Z847" i="8"/>
  <c r="AA847" i="8"/>
  <c r="AB847" i="8"/>
  <c r="AC847" i="8"/>
  <c r="AD847" i="8"/>
  <c r="AE847" i="8"/>
  <c r="AF847" i="8"/>
  <c r="AG847" i="8"/>
  <c r="AH847" i="8"/>
  <c r="AI847" i="8"/>
  <c r="AJ847" i="8"/>
  <c r="AK847" i="8"/>
  <c r="AL847" i="8"/>
  <c r="AM847" i="8"/>
  <c r="AN847" i="8"/>
  <c r="AO847" i="8"/>
  <c r="F847" i="8"/>
  <c r="G841" i="8"/>
  <c r="H841" i="8"/>
  <c r="I841" i="8"/>
  <c r="J841" i="8"/>
  <c r="K841" i="8"/>
  <c r="L841" i="8"/>
  <c r="M841" i="8"/>
  <c r="N841" i="8"/>
  <c r="O841" i="8"/>
  <c r="P841" i="8"/>
  <c r="Q841" i="8"/>
  <c r="R841" i="8"/>
  <c r="S841" i="8"/>
  <c r="T841" i="8"/>
  <c r="U841" i="8"/>
  <c r="V841" i="8"/>
  <c r="W841" i="8"/>
  <c r="X841" i="8"/>
  <c r="Y841" i="8"/>
  <c r="Z841" i="8"/>
  <c r="AA841" i="8"/>
  <c r="AB841" i="8"/>
  <c r="AC841" i="8"/>
  <c r="AD841" i="8"/>
  <c r="AE841" i="8"/>
  <c r="AF841" i="8"/>
  <c r="AG841" i="8"/>
  <c r="AH841" i="8"/>
  <c r="AI841" i="8"/>
  <c r="AJ841" i="8"/>
  <c r="AK841" i="8"/>
  <c r="AL841" i="8"/>
  <c r="AM841" i="8"/>
  <c r="AN841" i="8"/>
  <c r="AO841" i="8"/>
  <c r="F841" i="8"/>
  <c r="G835" i="8"/>
  <c r="H835" i="8"/>
  <c r="I835" i="8"/>
  <c r="J835" i="8"/>
  <c r="K835" i="8"/>
  <c r="L835" i="8"/>
  <c r="M835" i="8"/>
  <c r="N835" i="8"/>
  <c r="O835" i="8"/>
  <c r="P835" i="8"/>
  <c r="Q835" i="8"/>
  <c r="R835" i="8"/>
  <c r="S835" i="8"/>
  <c r="T835" i="8"/>
  <c r="U835" i="8"/>
  <c r="V835" i="8"/>
  <c r="W835" i="8"/>
  <c r="X835" i="8"/>
  <c r="Y835" i="8"/>
  <c r="Z835" i="8"/>
  <c r="AA835" i="8"/>
  <c r="AB835" i="8"/>
  <c r="AC835" i="8"/>
  <c r="AD835" i="8"/>
  <c r="AE835" i="8"/>
  <c r="AF835" i="8"/>
  <c r="AG835" i="8"/>
  <c r="AH835" i="8"/>
  <c r="AI835" i="8"/>
  <c r="AJ835" i="8"/>
  <c r="AK835" i="8"/>
  <c r="AL835" i="8"/>
  <c r="AM835" i="8"/>
  <c r="AN835" i="8"/>
  <c r="AO835" i="8"/>
  <c r="F835" i="8"/>
  <c r="G829" i="8"/>
  <c r="H829" i="8"/>
  <c r="I829" i="8"/>
  <c r="J829" i="8"/>
  <c r="K829" i="8"/>
  <c r="L829" i="8"/>
  <c r="M829" i="8"/>
  <c r="N829" i="8"/>
  <c r="O829" i="8"/>
  <c r="P829" i="8"/>
  <c r="Q829" i="8"/>
  <c r="R829" i="8"/>
  <c r="S829" i="8"/>
  <c r="T829" i="8"/>
  <c r="U829" i="8"/>
  <c r="V829" i="8"/>
  <c r="W829" i="8"/>
  <c r="X829" i="8"/>
  <c r="Y829" i="8"/>
  <c r="Z829" i="8"/>
  <c r="AA829" i="8"/>
  <c r="AB829" i="8"/>
  <c r="AC829" i="8"/>
  <c r="AD829" i="8"/>
  <c r="AE829" i="8"/>
  <c r="AF829" i="8"/>
  <c r="AG829" i="8"/>
  <c r="AH829" i="8"/>
  <c r="AI829" i="8"/>
  <c r="AJ829" i="8"/>
  <c r="AK829" i="8"/>
  <c r="AL829" i="8"/>
  <c r="AM829" i="8"/>
  <c r="AN829" i="8"/>
  <c r="AO829" i="8"/>
  <c r="F829" i="8"/>
  <c r="G823" i="8"/>
  <c r="H823" i="8"/>
  <c r="I823" i="8"/>
  <c r="J823" i="8"/>
  <c r="K823" i="8"/>
  <c r="L823" i="8"/>
  <c r="M823" i="8"/>
  <c r="N823" i="8"/>
  <c r="O823" i="8"/>
  <c r="P823" i="8"/>
  <c r="Q823" i="8"/>
  <c r="R823" i="8"/>
  <c r="S823" i="8"/>
  <c r="T823" i="8"/>
  <c r="U823" i="8"/>
  <c r="V823" i="8"/>
  <c r="W823" i="8"/>
  <c r="X823" i="8"/>
  <c r="Y823" i="8"/>
  <c r="Z823" i="8"/>
  <c r="AA823" i="8"/>
  <c r="AB823" i="8"/>
  <c r="AC823" i="8"/>
  <c r="AD823" i="8"/>
  <c r="AE823" i="8"/>
  <c r="AF823" i="8"/>
  <c r="AG823" i="8"/>
  <c r="AH823" i="8"/>
  <c r="AI823" i="8"/>
  <c r="AJ823" i="8"/>
  <c r="AK823" i="8"/>
  <c r="AL823" i="8"/>
  <c r="AM823" i="8"/>
  <c r="AN823" i="8"/>
  <c r="AO823" i="8"/>
  <c r="F823" i="8"/>
  <c r="G817" i="8"/>
  <c r="H817" i="8"/>
  <c r="I817" i="8"/>
  <c r="J817" i="8"/>
  <c r="K817" i="8"/>
  <c r="L817" i="8"/>
  <c r="M817" i="8"/>
  <c r="N817" i="8"/>
  <c r="O817" i="8"/>
  <c r="P817" i="8"/>
  <c r="Q817" i="8"/>
  <c r="R817" i="8"/>
  <c r="S817" i="8"/>
  <c r="T817" i="8"/>
  <c r="U817" i="8"/>
  <c r="V817" i="8"/>
  <c r="W817" i="8"/>
  <c r="X817" i="8"/>
  <c r="Y817" i="8"/>
  <c r="Z817" i="8"/>
  <c r="AA817" i="8"/>
  <c r="AB817" i="8"/>
  <c r="AC817" i="8"/>
  <c r="AD817" i="8"/>
  <c r="AE817" i="8"/>
  <c r="AF817" i="8"/>
  <c r="AG817" i="8"/>
  <c r="AH817" i="8"/>
  <c r="AI817" i="8"/>
  <c r="AJ817" i="8"/>
  <c r="AK817" i="8"/>
  <c r="AL817" i="8"/>
  <c r="AM817" i="8"/>
  <c r="AN817" i="8"/>
  <c r="AO817" i="8"/>
  <c r="F817" i="8"/>
  <c r="G811" i="8"/>
  <c r="H811" i="8"/>
  <c r="I811" i="8"/>
  <c r="J811" i="8"/>
  <c r="K811" i="8"/>
  <c r="L811" i="8"/>
  <c r="M811" i="8"/>
  <c r="N811" i="8"/>
  <c r="O811" i="8"/>
  <c r="P811" i="8"/>
  <c r="Q811" i="8"/>
  <c r="R811" i="8"/>
  <c r="S811" i="8"/>
  <c r="T811" i="8"/>
  <c r="U811" i="8"/>
  <c r="V811" i="8"/>
  <c r="W811" i="8"/>
  <c r="X811" i="8"/>
  <c r="Y811" i="8"/>
  <c r="Z811" i="8"/>
  <c r="AA811" i="8"/>
  <c r="AB811" i="8"/>
  <c r="AC811" i="8"/>
  <c r="AD811" i="8"/>
  <c r="AE811" i="8"/>
  <c r="AF811" i="8"/>
  <c r="AG811" i="8"/>
  <c r="AH811" i="8"/>
  <c r="AI811" i="8"/>
  <c r="AJ811" i="8"/>
  <c r="AK811" i="8"/>
  <c r="AL811" i="8"/>
  <c r="AM811" i="8"/>
  <c r="AN811" i="8"/>
  <c r="AO811" i="8"/>
  <c r="F811" i="8"/>
  <c r="G805" i="8"/>
  <c r="H805" i="8"/>
  <c r="I805" i="8"/>
  <c r="J805" i="8"/>
  <c r="K805" i="8"/>
  <c r="L805" i="8"/>
  <c r="M805" i="8"/>
  <c r="N805" i="8"/>
  <c r="O805" i="8"/>
  <c r="P805" i="8"/>
  <c r="Q805" i="8"/>
  <c r="R805" i="8"/>
  <c r="S805" i="8"/>
  <c r="T805" i="8"/>
  <c r="U805" i="8"/>
  <c r="V805" i="8"/>
  <c r="W805" i="8"/>
  <c r="X805" i="8"/>
  <c r="Y805" i="8"/>
  <c r="Z805" i="8"/>
  <c r="AA805" i="8"/>
  <c r="AB805" i="8"/>
  <c r="AC805" i="8"/>
  <c r="AD805" i="8"/>
  <c r="AE805" i="8"/>
  <c r="AF805" i="8"/>
  <c r="AG805" i="8"/>
  <c r="AH805" i="8"/>
  <c r="AI805" i="8"/>
  <c r="AJ805" i="8"/>
  <c r="AK805" i="8"/>
  <c r="AL805" i="8"/>
  <c r="AM805" i="8"/>
  <c r="AN805" i="8"/>
  <c r="AO805" i="8"/>
  <c r="F805" i="8"/>
  <c r="G799" i="8"/>
  <c r="H799" i="8"/>
  <c r="I799" i="8"/>
  <c r="J799" i="8"/>
  <c r="K799" i="8"/>
  <c r="L799" i="8"/>
  <c r="M799" i="8"/>
  <c r="N799" i="8"/>
  <c r="O799" i="8"/>
  <c r="P799" i="8"/>
  <c r="Q799" i="8"/>
  <c r="R799" i="8"/>
  <c r="S799" i="8"/>
  <c r="T799" i="8"/>
  <c r="U799" i="8"/>
  <c r="V799" i="8"/>
  <c r="W799" i="8"/>
  <c r="X799" i="8"/>
  <c r="Y799" i="8"/>
  <c r="Z799" i="8"/>
  <c r="AA799" i="8"/>
  <c r="AB799" i="8"/>
  <c r="AC799" i="8"/>
  <c r="AD799" i="8"/>
  <c r="AE799" i="8"/>
  <c r="AF799" i="8"/>
  <c r="AG799" i="8"/>
  <c r="AH799" i="8"/>
  <c r="AI799" i="8"/>
  <c r="AJ799" i="8"/>
  <c r="AK799" i="8"/>
  <c r="AL799" i="8"/>
  <c r="AM799" i="8"/>
  <c r="AN799" i="8"/>
  <c r="AO799" i="8"/>
  <c r="F799" i="8"/>
  <c r="G793" i="8"/>
  <c r="H793" i="8"/>
  <c r="I793" i="8"/>
  <c r="J793" i="8"/>
  <c r="K793" i="8"/>
  <c r="L793" i="8"/>
  <c r="M793" i="8"/>
  <c r="N793" i="8"/>
  <c r="O793" i="8"/>
  <c r="P793" i="8"/>
  <c r="Q793" i="8"/>
  <c r="R793" i="8"/>
  <c r="S793" i="8"/>
  <c r="T793" i="8"/>
  <c r="U793" i="8"/>
  <c r="V793" i="8"/>
  <c r="W793" i="8"/>
  <c r="X793" i="8"/>
  <c r="Y793" i="8"/>
  <c r="Z793" i="8"/>
  <c r="AA793" i="8"/>
  <c r="AB793" i="8"/>
  <c r="AC793" i="8"/>
  <c r="AD793" i="8"/>
  <c r="AE793" i="8"/>
  <c r="AF793" i="8"/>
  <c r="AG793" i="8"/>
  <c r="AH793" i="8"/>
  <c r="AI793" i="8"/>
  <c r="AJ793" i="8"/>
  <c r="AK793" i="8"/>
  <c r="AL793" i="8"/>
  <c r="AM793" i="8"/>
  <c r="AN793" i="8"/>
  <c r="AO793" i="8"/>
  <c r="F793" i="8"/>
  <c r="G787" i="8"/>
  <c r="H787" i="8"/>
  <c r="I787" i="8"/>
  <c r="J787" i="8"/>
  <c r="K787" i="8"/>
  <c r="L787" i="8"/>
  <c r="M787" i="8"/>
  <c r="N787" i="8"/>
  <c r="O787" i="8"/>
  <c r="P787" i="8"/>
  <c r="Q787" i="8"/>
  <c r="R787" i="8"/>
  <c r="S787" i="8"/>
  <c r="T787" i="8"/>
  <c r="U787" i="8"/>
  <c r="V787" i="8"/>
  <c r="W787" i="8"/>
  <c r="X787" i="8"/>
  <c r="Y787" i="8"/>
  <c r="Z787" i="8"/>
  <c r="AA787" i="8"/>
  <c r="AB787" i="8"/>
  <c r="AC787" i="8"/>
  <c r="AD787" i="8"/>
  <c r="AE787" i="8"/>
  <c r="AF787" i="8"/>
  <c r="AG787" i="8"/>
  <c r="AH787" i="8"/>
  <c r="AI787" i="8"/>
  <c r="AJ787" i="8"/>
  <c r="AK787" i="8"/>
  <c r="AL787" i="8"/>
  <c r="AM787" i="8"/>
  <c r="AN787" i="8"/>
  <c r="AO787" i="8"/>
  <c r="F787" i="8"/>
  <c r="G781" i="8"/>
  <c r="H781" i="8"/>
  <c r="I781" i="8"/>
  <c r="J781" i="8"/>
  <c r="K781" i="8"/>
  <c r="L781" i="8"/>
  <c r="M781" i="8"/>
  <c r="N781" i="8"/>
  <c r="O781" i="8"/>
  <c r="P781" i="8"/>
  <c r="Q781" i="8"/>
  <c r="R781" i="8"/>
  <c r="S781" i="8"/>
  <c r="T781" i="8"/>
  <c r="U781" i="8"/>
  <c r="V781" i="8"/>
  <c r="W781" i="8"/>
  <c r="X781" i="8"/>
  <c r="Y781" i="8"/>
  <c r="Z781" i="8"/>
  <c r="AA781" i="8"/>
  <c r="AB781" i="8"/>
  <c r="AC781" i="8"/>
  <c r="AD781" i="8"/>
  <c r="AE781" i="8"/>
  <c r="AF781" i="8"/>
  <c r="AG781" i="8"/>
  <c r="AH781" i="8"/>
  <c r="AI781" i="8"/>
  <c r="AJ781" i="8"/>
  <c r="AK781" i="8"/>
  <c r="AL781" i="8"/>
  <c r="AM781" i="8"/>
  <c r="AN781" i="8"/>
  <c r="AO781" i="8"/>
  <c r="F781" i="8"/>
  <c r="G775" i="8"/>
  <c r="H775" i="8"/>
  <c r="I775" i="8"/>
  <c r="J775" i="8"/>
  <c r="K775" i="8"/>
  <c r="L775" i="8"/>
  <c r="M775" i="8"/>
  <c r="N775" i="8"/>
  <c r="O775" i="8"/>
  <c r="P775" i="8"/>
  <c r="Q775" i="8"/>
  <c r="R775" i="8"/>
  <c r="S775" i="8"/>
  <c r="T775" i="8"/>
  <c r="U775" i="8"/>
  <c r="V775" i="8"/>
  <c r="W775" i="8"/>
  <c r="X775" i="8"/>
  <c r="Y775" i="8"/>
  <c r="Z775" i="8"/>
  <c r="AA775" i="8"/>
  <c r="AB775" i="8"/>
  <c r="AC775" i="8"/>
  <c r="AD775" i="8"/>
  <c r="AE775" i="8"/>
  <c r="AF775" i="8"/>
  <c r="AG775" i="8"/>
  <c r="AH775" i="8"/>
  <c r="AI775" i="8"/>
  <c r="AJ775" i="8"/>
  <c r="AK775" i="8"/>
  <c r="AL775" i="8"/>
  <c r="AM775" i="8"/>
  <c r="AN775" i="8"/>
  <c r="AO775" i="8"/>
  <c r="F775" i="8"/>
  <c r="G769" i="8"/>
  <c r="H769" i="8"/>
  <c r="I769" i="8"/>
  <c r="J769" i="8"/>
  <c r="K769" i="8"/>
  <c r="L769" i="8"/>
  <c r="M769" i="8"/>
  <c r="N769" i="8"/>
  <c r="O769" i="8"/>
  <c r="P769" i="8"/>
  <c r="Q769" i="8"/>
  <c r="R769" i="8"/>
  <c r="S769" i="8"/>
  <c r="T769" i="8"/>
  <c r="U769" i="8"/>
  <c r="V769" i="8"/>
  <c r="W769" i="8"/>
  <c r="X769" i="8"/>
  <c r="Y769" i="8"/>
  <c r="Z769" i="8"/>
  <c r="AA769" i="8"/>
  <c r="AB769" i="8"/>
  <c r="AC769" i="8"/>
  <c r="AD769" i="8"/>
  <c r="AE769" i="8"/>
  <c r="AF769" i="8"/>
  <c r="AG769" i="8"/>
  <c r="AH769" i="8"/>
  <c r="AI769" i="8"/>
  <c r="AJ769" i="8"/>
  <c r="AK769" i="8"/>
  <c r="AL769" i="8"/>
  <c r="AM769" i="8"/>
  <c r="AN769" i="8"/>
  <c r="AO769" i="8"/>
  <c r="F769" i="8"/>
  <c r="G763" i="8"/>
  <c r="H763" i="8"/>
  <c r="I763" i="8"/>
  <c r="J763" i="8"/>
  <c r="K763" i="8"/>
  <c r="L763" i="8"/>
  <c r="M763" i="8"/>
  <c r="N763" i="8"/>
  <c r="O763" i="8"/>
  <c r="P763" i="8"/>
  <c r="Q763" i="8"/>
  <c r="R763" i="8"/>
  <c r="S763" i="8"/>
  <c r="T763" i="8"/>
  <c r="U763" i="8"/>
  <c r="V763" i="8"/>
  <c r="W763" i="8"/>
  <c r="X763" i="8"/>
  <c r="Y763" i="8"/>
  <c r="Z763" i="8"/>
  <c r="AA763" i="8"/>
  <c r="AB763" i="8"/>
  <c r="AC763" i="8"/>
  <c r="AD763" i="8"/>
  <c r="AE763" i="8"/>
  <c r="AF763" i="8"/>
  <c r="AG763" i="8"/>
  <c r="AH763" i="8"/>
  <c r="AI763" i="8"/>
  <c r="AJ763" i="8"/>
  <c r="AK763" i="8"/>
  <c r="AL763" i="8"/>
  <c r="AM763" i="8"/>
  <c r="AN763" i="8"/>
  <c r="AO763" i="8"/>
  <c r="F763" i="8"/>
  <c r="G757" i="8"/>
  <c r="H757" i="8"/>
  <c r="I757" i="8"/>
  <c r="J757" i="8"/>
  <c r="K757" i="8"/>
  <c r="L757" i="8"/>
  <c r="M757" i="8"/>
  <c r="N757" i="8"/>
  <c r="O757" i="8"/>
  <c r="P757" i="8"/>
  <c r="Q757" i="8"/>
  <c r="R757" i="8"/>
  <c r="S757" i="8"/>
  <c r="T757" i="8"/>
  <c r="U757" i="8"/>
  <c r="V757" i="8"/>
  <c r="W757" i="8"/>
  <c r="X757" i="8"/>
  <c r="Y757" i="8"/>
  <c r="Z757" i="8"/>
  <c r="AA757" i="8"/>
  <c r="AB757" i="8"/>
  <c r="AC757" i="8"/>
  <c r="AD757" i="8"/>
  <c r="AE757" i="8"/>
  <c r="AF757" i="8"/>
  <c r="AG757" i="8"/>
  <c r="AH757" i="8"/>
  <c r="AI757" i="8"/>
  <c r="AJ757" i="8"/>
  <c r="AK757" i="8"/>
  <c r="AL757" i="8"/>
  <c r="AM757" i="8"/>
  <c r="AN757" i="8"/>
  <c r="AO757" i="8"/>
  <c r="F757" i="8"/>
  <c r="G751" i="8"/>
  <c r="H751" i="8"/>
  <c r="I751" i="8"/>
  <c r="J751" i="8"/>
  <c r="K751" i="8"/>
  <c r="L751" i="8"/>
  <c r="M751" i="8"/>
  <c r="N751" i="8"/>
  <c r="O751" i="8"/>
  <c r="P751" i="8"/>
  <c r="Q751" i="8"/>
  <c r="R751" i="8"/>
  <c r="S751" i="8"/>
  <c r="T751" i="8"/>
  <c r="U751" i="8"/>
  <c r="V751" i="8"/>
  <c r="W751" i="8"/>
  <c r="X751" i="8"/>
  <c r="Y751" i="8"/>
  <c r="Z751" i="8"/>
  <c r="AA751" i="8"/>
  <c r="AB751" i="8"/>
  <c r="AC751" i="8"/>
  <c r="AD751" i="8"/>
  <c r="AE751" i="8"/>
  <c r="AF751" i="8"/>
  <c r="AG751" i="8"/>
  <c r="AH751" i="8"/>
  <c r="AI751" i="8"/>
  <c r="AJ751" i="8"/>
  <c r="AK751" i="8"/>
  <c r="AL751" i="8"/>
  <c r="AM751" i="8"/>
  <c r="AN751" i="8"/>
  <c r="AO751" i="8"/>
  <c r="F751" i="8"/>
  <c r="G745" i="8"/>
  <c r="H745" i="8"/>
  <c r="I745" i="8"/>
  <c r="J745" i="8"/>
  <c r="K745" i="8"/>
  <c r="L745" i="8"/>
  <c r="M745" i="8"/>
  <c r="N745" i="8"/>
  <c r="O745" i="8"/>
  <c r="P745" i="8"/>
  <c r="Q745" i="8"/>
  <c r="R745" i="8"/>
  <c r="S745" i="8"/>
  <c r="T745" i="8"/>
  <c r="U745" i="8"/>
  <c r="V745" i="8"/>
  <c r="W745" i="8"/>
  <c r="X745" i="8"/>
  <c r="Y745" i="8"/>
  <c r="Z745" i="8"/>
  <c r="AA745" i="8"/>
  <c r="AB745" i="8"/>
  <c r="AC745" i="8"/>
  <c r="AD745" i="8"/>
  <c r="AE745" i="8"/>
  <c r="AF745" i="8"/>
  <c r="AG745" i="8"/>
  <c r="AH745" i="8"/>
  <c r="AI745" i="8"/>
  <c r="AJ745" i="8"/>
  <c r="AK745" i="8"/>
  <c r="AL745" i="8"/>
  <c r="AM745" i="8"/>
  <c r="AN745" i="8"/>
  <c r="AO745" i="8"/>
  <c r="F745" i="8"/>
  <c r="G739" i="8"/>
  <c r="H739" i="8"/>
  <c r="I739" i="8"/>
  <c r="J739" i="8"/>
  <c r="K739" i="8"/>
  <c r="L739" i="8"/>
  <c r="M739" i="8"/>
  <c r="N739" i="8"/>
  <c r="O739" i="8"/>
  <c r="P739" i="8"/>
  <c r="Q739" i="8"/>
  <c r="R739" i="8"/>
  <c r="S739" i="8"/>
  <c r="T739" i="8"/>
  <c r="U739" i="8"/>
  <c r="V739" i="8"/>
  <c r="W739" i="8"/>
  <c r="X739" i="8"/>
  <c r="Y739" i="8"/>
  <c r="Z739" i="8"/>
  <c r="AA739" i="8"/>
  <c r="AB739" i="8"/>
  <c r="AC739" i="8"/>
  <c r="AD739" i="8"/>
  <c r="AE739" i="8"/>
  <c r="AF739" i="8"/>
  <c r="AG739" i="8"/>
  <c r="AH739" i="8"/>
  <c r="AI739" i="8"/>
  <c r="AJ739" i="8"/>
  <c r="AK739" i="8"/>
  <c r="AL739" i="8"/>
  <c r="AM739" i="8"/>
  <c r="AN739" i="8"/>
  <c r="AO739" i="8"/>
  <c r="F739" i="8"/>
  <c r="G733" i="8"/>
  <c r="H733" i="8"/>
  <c r="I733" i="8"/>
  <c r="J733" i="8"/>
  <c r="K733" i="8"/>
  <c r="L733" i="8"/>
  <c r="M733" i="8"/>
  <c r="N733" i="8"/>
  <c r="O733" i="8"/>
  <c r="P733" i="8"/>
  <c r="Q733" i="8"/>
  <c r="R733" i="8"/>
  <c r="S733" i="8"/>
  <c r="T733" i="8"/>
  <c r="U733" i="8"/>
  <c r="V733" i="8"/>
  <c r="W733" i="8"/>
  <c r="X733" i="8"/>
  <c r="Y733" i="8"/>
  <c r="Z733" i="8"/>
  <c r="AA733" i="8"/>
  <c r="AB733" i="8"/>
  <c r="AC733" i="8"/>
  <c r="AD733" i="8"/>
  <c r="AE733" i="8"/>
  <c r="AF733" i="8"/>
  <c r="AG733" i="8"/>
  <c r="AH733" i="8"/>
  <c r="AI733" i="8"/>
  <c r="AJ733" i="8"/>
  <c r="AK733" i="8"/>
  <c r="AL733" i="8"/>
  <c r="AM733" i="8"/>
  <c r="AN733" i="8"/>
  <c r="AO733" i="8"/>
  <c r="F733" i="8"/>
  <c r="G727" i="8"/>
  <c r="H727" i="8"/>
  <c r="I727" i="8"/>
  <c r="J727" i="8"/>
  <c r="K727" i="8"/>
  <c r="L727" i="8"/>
  <c r="M727" i="8"/>
  <c r="N727" i="8"/>
  <c r="O727" i="8"/>
  <c r="P727" i="8"/>
  <c r="Q727" i="8"/>
  <c r="R727" i="8"/>
  <c r="S727" i="8"/>
  <c r="T727" i="8"/>
  <c r="U727" i="8"/>
  <c r="V727" i="8"/>
  <c r="W727" i="8"/>
  <c r="X727" i="8"/>
  <c r="Y727" i="8"/>
  <c r="Z727" i="8"/>
  <c r="AA727" i="8"/>
  <c r="AB727" i="8"/>
  <c r="AC727" i="8"/>
  <c r="AD727" i="8"/>
  <c r="AE727" i="8"/>
  <c r="AF727" i="8"/>
  <c r="AG727" i="8"/>
  <c r="AH727" i="8"/>
  <c r="AI727" i="8"/>
  <c r="AJ727" i="8"/>
  <c r="AK727" i="8"/>
  <c r="AL727" i="8"/>
  <c r="AM727" i="8"/>
  <c r="AN727" i="8"/>
  <c r="AO727" i="8"/>
  <c r="F727" i="8"/>
  <c r="G721" i="8"/>
  <c r="H721" i="8"/>
  <c r="I721" i="8"/>
  <c r="J721" i="8"/>
  <c r="K721" i="8"/>
  <c r="L721" i="8"/>
  <c r="M721" i="8"/>
  <c r="N721" i="8"/>
  <c r="O721" i="8"/>
  <c r="P721" i="8"/>
  <c r="Q721" i="8"/>
  <c r="R721" i="8"/>
  <c r="S721" i="8"/>
  <c r="T721" i="8"/>
  <c r="U721" i="8"/>
  <c r="V721" i="8"/>
  <c r="W721" i="8"/>
  <c r="X721" i="8"/>
  <c r="Y721" i="8"/>
  <c r="Z721" i="8"/>
  <c r="AA721" i="8"/>
  <c r="AB721" i="8"/>
  <c r="AC721" i="8"/>
  <c r="AD721" i="8"/>
  <c r="AE721" i="8"/>
  <c r="AF721" i="8"/>
  <c r="AG721" i="8"/>
  <c r="AH721" i="8"/>
  <c r="AI721" i="8"/>
  <c r="AJ721" i="8"/>
  <c r="AK721" i="8"/>
  <c r="AL721" i="8"/>
  <c r="AM721" i="8"/>
  <c r="AN721" i="8"/>
  <c r="AO721" i="8"/>
  <c r="F721" i="8"/>
  <c r="G715" i="8"/>
  <c r="H715" i="8"/>
  <c r="I715" i="8"/>
  <c r="J715" i="8"/>
  <c r="K715" i="8"/>
  <c r="L715" i="8"/>
  <c r="M715" i="8"/>
  <c r="N715" i="8"/>
  <c r="O715" i="8"/>
  <c r="P715" i="8"/>
  <c r="Q715" i="8"/>
  <c r="R715" i="8"/>
  <c r="S715" i="8"/>
  <c r="T715" i="8"/>
  <c r="U715" i="8"/>
  <c r="V715" i="8"/>
  <c r="W715" i="8"/>
  <c r="X715" i="8"/>
  <c r="Y715" i="8"/>
  <c r="Z715" i="8"/>
  <c r="AA715" i="8"/>
  <c r="AB715" i="8"/>
  <c r="AC715" i="8"/>
  <c r="AD715" i="8"/>
  <c r="AE715" i="8"/>
  <c r="AF715" i="8"/>
  <c r="AG715" i="8"/>
  <c r="AH715" i="8"/>
  <c r="AI715" i="8"/>
  <c r="AJ715" i="8"/>
  <c r="AK715" i="8"/>
  <c r="AL715" i="8"/>
  <c r="AM715" i="8"/>
  <c r="AN715" i="8"/>
  <c r="AO715" i="8"/>
  <c r="F715" i="8"/>
  <c r="G709" i="8"/>
  <c r="H709" i="8"/>
  <c r="I709" i="8"/>
  <c r="J709" i="8"/>
  <c r="K709" i="8"/>
  <c r="L709" i="8"/>
  <c r="M709" i="8"/>
  <c r="N709" i="8"/>
  <c r="O709" i="8"/>
  <c r="P709" i="8"/>
  <c r="Q709" i="8"/>
  <c r="R709" i="8"/>
  <c r="S709" i="8"/>
  <c r="T709" i="8"/>
  <c r="U709" i="8"/>
  <c r="V709" i="8"/>
  <c r="W709" i="8"/>
  <c r="X709" i="8"/>
  <c r="Y709" i="8"/>
  <c r="Z709" i="8"/>
  <c r="AA709" i="8"/>
  <c r="AB709" i="8"/>
  <c r="AC709" i="8"/>
  <c r="AD709" i="8"/>
  <c r="AE709" i="8"/>
  <c r="AF709" i="8"/>
  <c r="AG709" i="8"/>
  <c r="AH709" i="8"/>
  <c r="AI709" i="8"/>
  <c r="AJ709" i="8"/>
  <c r="AK709" i="8"/>
  <c r="AL709" i="8"/>
  <c r="AM709" i="8"/>
  <c r="AN709" i="8"/>
  <c r="AO709" i="8"/>
  <c r="F709" i="8"/>
  <c r="G703" i="8"/>
  <c r="H703" i="8"/>
  <c r="I703" i="8"/>
  <c r="J703" i="8"/>
  <c r="K703" i="8"/>
  <c r="L703" i="8"/>
  <c r="M703" i="8"/>
  <c r="N703" i="8"/>
  <c r="O703" i="8"/>
  <c r="P703" i="8"/>
  <c r="Q703" i="8"/>
  <c r="R703" i="8"/>
  <c r="S703" i="8"/>
  <c r="T703" i="8"/>
  <c r="U703" i="8"/>
  <c r="V703" i="8"/>
  <c r="W703" i="8"/>
  <c r="X703" i="8"/>
  <c r="Y703" i="8"/>
  <c r="Z703" i="8"/>
  <c r="AA703" i="8"/>
  <c r="AB703" i="8"/>
  <c r="AC703" i="8"/>
  <c r="AD703" i="8"/>
  <c r="AE703" i="8"/>
  <c r="AF703" i="8"/>
  <c r="AG703" i="8"/>
  <c r="AH703" i="8"/>
  <c r="AI703" i="8"/>
  <c r="AJ703" i="8"/>
  <c r="AK703" i="8"/>
  <c r="AL703" i="8"/>
  <c r="AM703" i="8"/>
  <c r="AN703" i="8"/>
  <c r="AO703" i="8"/>
  <c r="F703" i="8"/>
  <c r="G697" i="8"/>
  <c r="H697" i="8"/>
  <c r="I697" i="8"/>
  <c r="J697" i="8"/>
  <c r="K697" i="8"/>
  <c r="L697" i="8"/>
  <c r="M697" i="8"/>
  <c r="N697" i="8"/>
  <c r="O697" i="8"/>
  <c r="P697" i="8"/>
  <c r="Q697" i="8"/>
  <c r="R697" i="8"/>
  <c r="S697" i="8"/>
  <c r="T697" i="8"/>
  <c r="U697" i="8"/>
  <c r="V697" i="8"/>
  <c r="W697" i="8"/>
  <c r="X697" i="8"/>
  <c r="Y697" i="8"/>
  <c r="Z697" i="8"/>
  <c r="AA697" i="8"/>
  <c r="AB697" i="8"/>
  <c r="AC697" i="8"/>
  <c r="AD697" i="8"/>
  <c r="AE697" i="8"/>
  <c r="AF697" i="8"/>
  <c r="AG697" i="8"/>
  <c r="AH697" i="8"/>
  <c r="AI697" i="8"/>
  <c r="AJ697" i="8"/>
  <c r="AK697" i="8"/>
  <c r="AL697" i="8"/>
  <c r="AM697" i="8"/>
  <c r="AN697" i="8"/>
  <c r="AO697" i="8"/>
  <c r="F697" i="8"/>
  <c r="G691" i="8"/>
  <c r="H691" i="8"/>
  <c r="I691" i="8"/>
  <c r="J691" i="8"/>
  <c r="K691" i="8"/>
  <c r="L691" i="8"/>
  <c r="M691" i="8"/>
  <c r="N691" i="8"/>
  <c r="O691" i="8"/>
  <c r="P691" i="8"/>
  <c r="Q691" i="8"/>
  <c r="R691" i="8"/>
  <c r="S691" i="8"/>
  <c r="T691" i="8"/>
  <c r="U691" i="8"/>
  <c r="V691" i="8"/>
  <c r="W691" i="8"/>
  <c r="X691" i="8"/>
  <c r="Y691" i="8"/>
  <c r="Z691" i="8"/>
  <c r="AA691" i="8"/>
  <c r="AB691" i="8"/>
  <c r="AC691" i="8"/>
  <c r="AD691" i="8"/>
  <c r="AE691" i="8"/>
  <c r="AF691" i="8"/>
  <c r="AG691" i="8"/>
  <c r="AH691" i="8"/>
  <c r="AI691" i="8"/>
  <c r="AJ691" i="8"/>
  <c r="AK691" i="8"/>
  <c r="AL691" i="8"/>
  <c r="AM691" i="8"/>
  <c r="AN691" i="8"/>
  <c r="AO691" i="8"/>
  <c r="F691" i="8"/>
  <c r="G685" i="8"/>
  <c r="H685" i="8"/>
  <c r="I685" i="8"/>
  <c r="J685" i="8"/>
  <c r="K685" i="8"/>
  <c r="L685" i="8"/>
  <c r="M685" i="8"/>
  <c r="N685" i="8"/>
  <c r="O685" i="8"/>
  <c r="P685" i="8"/>
  <c r="Q685" i="8"/>
  <c r="R685" i="8"/>
  <c r="S685" i="8"/>
  <c r="T685" i="8"/>
  <c r="U685" i="8"/>
  <c r="V685" i="8"/>
  <c r="W685" i="8"/>
  <c r="X685" i="8"/>
  <c r="Y685" i="8"/>
  <c r="Z685" i="8"/>
  <c r="AA685" i="8"/>
  <c r="AB685" i="8"/>
  <c r="AC685" i="8"/>
  <c r="AD685" i="8"/>
  <c r="AE685" i="8"/>
  <c r="AF685" i="8"/>
  <c r="AG685" i="8"/>
  <c r="AH685" i="8"/>
  <c r="AI685" i="8"/>
  <c r="AJ685" i="8"/>
  <c r="AK685" i="8"/>
  <c r="AL685" i="8"/>
  <c r="AM685" i="8"/>
  <c r="AN685" i="8"/>
  <c r="AO685" i="8"/>
  <c r="F685" i="8"/>
  <c r="G679" i="8"/>
  <c r="H679" i="8"/>
  <c r="I679" i="8"/>
  <c r="J679" i="8"/>
  <c r="K679" i="8"/>
  <c r="L679" i="8"/>
  <c r="M679" i="8"/>
  <c r="N679" i="8"/>
  <c r="O679" i="8"/>
  <c r="P679" i="8"/>
  <c r="Q679" i="8"/>
  <c r="R679" i="8"/>
  <c r="S679" i="8"/>
  <c r="T679" i="8"/>
  <c r="U679" i="8"/>
  <c r="V679" i="8"/>
  <c r="W679" i="8"/>
  <c r="X679" i="8"/>
  <c r="Y679" i="8"/>
  <c r="Z679" i="8"/>
  <c r="AA679" i="8"/>
  <c r="AB679" i="8"/>
  <c r="AC679" i="8"/>
  <c r="AD679" i="8"/>
  <c r="AE679" i="8"/>
  <c r="AF679" i="8"/>
  <c r="AG679" i="8"/>
  <c r="AH679" i="8"/>
  <c r="AI679" i="8"/>
  <c r="AJ679" i="8"/>
  <c r="AK679" i="8"/>
  <c r="AL679" i="8"/>
  <c r="AM679" i="8"/>
  <c r="AN679" i="8"/>
  <c r="AO679" i="8"/>
  <c r="F679" i="8"/>
  <c r="G673" i="8"/>
  <c r="H673" i="8"/>
  <c r="I673" i="8"/>
  <c r="J673" i="8"/>
  <c r="K673" i="8"/>
  <c r="L673" i="8"/>
  <c r="M673" i="8"/>
  <c r="N673" i="8"/>
  <c r="O673" i="8"/>
  <c r="P673" i="8"/>
  <c r="Q673" i="8"/>
  <c r="R673" i="8"/>
  <c r="S673" i="8"/>
  <c r="T673" i="8"/>
  <c r="U673" i="8"/>
  <c r="V673" i="8"/>
  <c r="W673" i="8"/>
  <c r="X673" i="8"/>
  <c r="Y673" i="8"/>
  <c r="Z673" i="8"/>
  <c r="AA673" i="8"/>
  <c r="AB673" i="8"/>
  <c r="AC673" i="8"/>
  <c r="AD673" i="8"/>
  <c r="AE673" i="8"/>
  <c r="AF673" i="8"/>
  <c r="AG673" i="8"/>
  <c r="AH673" i="8"/>
  <c r="AI673" i="8"/>
  <c r="AJ673" i="8"/>
  <c r="AK673" i="8"/>
  <c r="AL673" i="8"/>
  <c r="AM673" i="8"/>
  <c r="AN673" i="8"/>
  <c r="AO673" i="8"/>
  <c r="F673" i="8"/>
  <c r="G667" i="8"/>
  <c r="H667" i="8"/>
  <c r="I667" i="8"/>
  <c r="J667" i="8"/>
  <c r="K667" i="8"/>
  <c r="L667" i="8"/>
  <c r="M667" i="8"/>
  <c r="N667" i="8"/>
  <c r="O667" i="8"/>
  <c r="P667" i="8"/>
  <c r="Q667" i="8"/>
  <c r="R667" i="8"/>
  <c r="S667" i="8"/>
  <c r="T667" i="8"/>
  <c r="U667" i="8"/>
  <c r="V667" i="8"/>
  <c r="W667" i="8"/>
  <c r="X667" i="8"/>
  <c r="Y667" i="8"/>
  <c r="Z667" i="8"/>
  <c r="AA667" i="8"/>
  <c r="AB667" i="8"/>
  <c r="AC667" i="8"/>
  <c r="AD667" i="8"/>
  <c r="AE667" i="8"/>
  <c r="AF667" i="8"/>
  <c r="AG667" i="8"/>
  <c r="AH667" i="8"/>
  <c r="AI667" i="8"/>
  <c r="AJ667" i="8"/>
  <c r="AK667" i="8"/>
  <c r="AL667" i="8"/>
  <c r="AM667" i="8"/>
  <c r="AN667" i="8"/>
  <c r="AO667" i="8"/>
  <c r="F667" i="8"/>
  <c r="G661" i="8"/>
  <c r="H661" i="8"/>
  <c r="I661" i="8"/>
  <c r="J661" i="8"/>
  <c r="K661" i="8"/>
  <c r="L661" i="8"/>
  <c r="M661" i="8"/>
  <c r="N661" i="8"/>
  <c r="O661" i="8"/>
  <c r="P661" i="8"/>
  <c r="Q661" i="8"/>
  <c r="R661" i="8"/>
  <c r="S661" i="8"/>
  <c r="T661" i="8"/>
  <c r="U661" i="8"/>
  <c r="V661" i="8"/>
  <c r="W661" i="8"/>
  <c r="X661" i="8"/>
  <c r="Y661" i="8"/>
  <c r="Z661" i="8"/>
  <c r="AA661" i="8"/>
  <c r="AB661" i="8"/>
  <c r="AC661" i="8"/>
  <c r="AD661" i="8"/>
  <c r="AE661" i="8"/>
  <c r="AF661" i="8"/>
  <c r="AG661" i="8"/>
  <c r="AH661" i="8"/>
  <c r="AI661" i="8"/>
  <c r="AJ661" i="8"/>
  <c r="AK661" i="8"/>
  <c r="AL661" i="8"/>
  <c r="AM661" i="8"/>
  <c r="AN661" i="8"/>
  <c r="AO661" i="8"/>
  <c r="F661" i="8"/>
  <c r="G655" i="8"/>
  <c r="H655" i="8"/>
  <c r="I655" i="8"/>
  <c r="J655" i="8"/>
  <c r="K655" i="8"/>
  <c r="L655" i="8"/>
  <c r="M655" i="8"/>
  <c r="N655" i="8"/>
  <c r="O655" i="8"/>
  <c r="P655" i="8"/>
  <c r="Q655" i="8"/>
  <c r="R655" i="8"/>
  <c r="S655" i="8"/>
  <c r="T655" i="8"/>
  <c r="U655" i="8"/>
  <c r="V655" i="8"/>
  <c r="W655" i="8"/>
  <c r="X655" i="8"/>
  <c r="Y655" i="8"/>
  <c r="Z655" i="8"/>
  <c r="AA655" i="8"/>
  <c r="AB655" i="8"/>
  <c r="AC655" i="8"/>
  <c r="AD655" i="8"/>
  <c r="AE655" i="8"/>
  <c r="AF655" i="8"/>
  <c r="AG655" i="8"/>
  <c r="AH655" i="8"/>
  <c r="AI655" i="8"/>
  <c r="AJ655" i="8"/>
  <c r="AK655" i="8"/>
  <c r="AL655" i="8"/>
  <c r="AM655" i="8"/>
  <c r="AN655" i="8"/>
  <c r="AO655" i="8"/>
  <c r="F655" i="8"/>
  <c r="G649" i="8"/>
  <c r="H649" i="8"/>
  <c r="I649" i="8"/>
  <c r="J649" i="8"/>
  <c r="K649" i="8"/>
  <c r="L649" i="8"/>
  <c r="M649" i="8"/>
  <c r="N649" i="8"/>
  <c r="O649" i="8"/>
  <c r="P649" i="8"/>
  <c r="Q649" i="8"/>
  <c r="R649" i="8"/>
  <c r="S649" i="8"/>
  <c r="T649" i="8"/>
  <c r="U649" i="8"/>
  <c r="V649" i="8"/>
  <c r="W649" i="8"/>
  <c r="X649" i="8"/>
  <c r="Y649" i="8"/>
  <c r="Z649" i="8"/>
  <c r="AA649" i="8"/>
  <c r="AB649" i="8"/>
  <c r="AC649" i="8"/>
  <c r="AD649" i="8"/>
  <c r="AE649" i="8"/>
  <c r="AF649" i="8"/>
  <c r="AG649" i="8"/>
  <c r="AH649" i="8"/>
  <c r="AI649" i="8"/>
  <c r="AJ649" i="8"/>
  <c r="AK649" i="8"/>
  <c r="AL649" i="8"/>
  <c r="AM649" i="8"/>
  <c r="AN649" i="8"/>
  <c r="AO649" i="8"/>
  <c r="F649" i="8"/>
  <c r="G643" i="8"/>
  <c r="H643" i="8"/>
  <c r="I643" i="8"/>
  <c r="J643" i="8"/>
  <c r="K643" i="8"/>
  <c r="L643" i="8"/>
  <c r="M643" i="8"/>
  <c r="N643" i="8"/>
  <c r="O643" i="8"/>
  <c r="P643" i="8"/>
  <c r="Q643" i="8"/>
  <c r="R643" i="8"/>
  <c r="S643" i="8"/>
  <c r="T643" i="8"/>
  <c r="U643" i="8"/>
  <c r="V643" i="8"/>
  <c r="W643" i="8"/>
  <c r="X643" i="8"/>
  <c r="Y643" i="8"/>
  <c r="Z643" i="8"/>
  <c r="AA643" i="8"/>
  <c r="AB643" i="8"/>
  <c r="AC643" i="8"/>
  <c r="AD643" i="8"/>
  <c r="AE643" i="8"/>
  <c r="AF643" i="8"/>
  <c r="AG643" i="8"/>
  <c r="AH643" i="8"/>
  <c r="AI643" i="8"/>
  <c r="AJ643" i="8"/>
  <c r="AK643" i="8"/>
  <c r="AL643" i="8"/>
  <c r="AM643" i="8"/>
  <c r="AN643" i="8"/>
  <c r="AO643" i="8"/>
  <c r="F643" i="8"/>
  <c r="G637" i="8"/>
  <c r="H637" i="8"/>
  <c r="I637" i="8"/>
  <c r="J637" i="8"/>
  <c r="K637" i="8"/>
  <c r="L637" i="8"/>
  <c r="M637" i="8"/>
  <c r="N637" i="8"/>
  <c r="O637" i="8"/>
  <c r="P637" i="8"/>
  <c r="Q637" i="8"/>
  <c r="R637" i="8"/>
  <c r="S637" i="8"/>
  <c r="T637" i="8"/>
  <c r="U637" i="8"/>
  <c r="V637" i="8"/>
  <c r="W637" i="8"/>
  <c r="X637" i="8"/>
  <c r="Y637" i="8"/>
  <c r="Z637" i="8"/>
  <c r="AA637" i="8"/>
  <c r="AB637" i="8"/>
  <c r="AC637" i="8"/>
  <c r="AD637" i="8"/>
  <c r="AE637" i="8"/>
  <c r="AF637" i="8"/>
  <c r="AG637" i="8"/>
  <c r="AH637" i="8"/>
  <c r="AI637" i="8"/>
  <c r="AJ637" i="8"/>
  <c r="AK637" i="8"/>
  <c r="AL637" i="8"/>
  <c r="AM637" i="8"/>
  <c r="AN637" i="8"/>
  <c r="AO637" i="8"/>
  <c r="F637" i="8"/>
  <c r="G631" i="8"/>
  <c r="H631" i="8"/>
  <c r="I631" i="8"/>
  <c r="J631" i="8"/>
  <c r="K631" i="8"/>
  <c r="L631" i="8"/>
  <c r="M631" i="8"/>
  <c r="N631" i="8"/>
  <c r="O631" i="8"/>
  <c r="P631" i="8"/>
  <c r="Q631" i="8"/>
  <c r="R631" i="8"/>
  <c r="S631" i="8"/>
  <c r="T631" i="8"/>
  <c r="U631" i="8"/>
  <c r="V631" i="8"/>
  <c r="W631" i="8"/>
  <c r="X631" i="8"/>
  <c r="Y631" i="8"/>
  <c r="Z631" i="8"/>
  <c r="AA631" i="8"/>
  <c r="AB631" i="8"/>
  <c r="AC631" i="8"/>
  <c r="AD631" i="8"/>
  <c r="AE631" i="8"/>
  <c r="AF631" i="8"/>
  <c r="AG631" i="8"/>
  <c r="AH631" i="8"/>
  <c r="AI631" i="8"/>
  <c r="AJ631" i="8"/>
  <c r="AK631" i="8"/>
  <c r="AL631" i="8"/>
  <c r="AM631" i="8"/>
  <c r="AN631" i="8"/>
  <c r="AO631" i="8"/>
  <c r="F631" i="8"/>
  <c r="G625" i="8"/>
  <c r="H625" i="8"/>
  <c r="I625" i="8"/>
  <c r="J625" i="8"/>
  <c r="K625" i="8"/>
  <c r="L625" i="8"/>
  <c r="M625" i="8"/>
  <c r="N625" i="8"/>
  <c r="O625" i="8"/>
  <c r="P625" i="8"/>
  <c r="Q625" i="8"/>
  <c r="R625" i="8"/>
  <c r="S625" i="8"/>
  <c r="T625" i="8"/>
  <c r="U625" i="8"/>
  <c r="V625" i="8"/>
  <c r="W625" i="8"/>
  <c r="X625" i="8"/>
  <c r="Y625" i="8"/>
  <c r="Z625" i="8"/>
  <c r="AA625" i="8"/>
  <c r="AB625" i="8"/>
  <c r="AC625" i="8"/>
  <c r="AD625" i="8"/>
  <c r="AE625" i="8"/>
  <c r="AF625" i="8"/>
  <c r="AG625" i="8"/>
  <c r="AH625" i="8"/>
  <c r="AI625" i="8"/>
  <c r="AJ625" i="8"/>
  <c r="AK625" i="8"/>
  <c r="AL625" i="8"/>
  <c r="AM625" i="8"/>
  <c r="AN625" i="8"/>
  <c r="AO625" i="8"/>
  <c r="F625" i="8"/>
  <c r="G619" i="8"/>
  <c r="H619" i="8"/>
  <c r="I619" i="8"/>
  <c r="J619" i="8"/>
  <c r="K619" i="8"/>
  <c r="L619" i="8"/>
  <c r="M619" i="8"/>
  <c r="N619" i="8"/>
  <c r="O619" i="8"/>
  <c r="P619" i="8"/>
  <c r="Q619" i="8"/>
  <c r="R619" i="8"/>
  <c r="S619" i="8"/>
  <c r="T619" i="8"/>
  <c r="U619" i="8"/>
  <c r="V619" i="8"/>
  <c r="W619" i="8"/>
  <c r="X619" i="8"/>
  <c r="Y619" i="8"/>
  <c r="Z619" i="8"/>
  <c r="AA619" i="8"/>
  <c r="AB619" i="8"/>
  <c r="AC619" i="8"/>
  <c r="AD619" i="8"/>
  <c r="AE619" i="8"/>
  <c r="AF619" i="8"/>
  <c r="AG619" i="8"/>
  <c r="AH619" i="8"/>
  <c r="AI619" i="8"/>
  <c r="AJ619" i="8"/>
  <c r="AK619" i="8"/>
  <c r="AL619" i="8"/>
  <c r="AM619" i="8"/>
  <c r="AN619" i="8"/>
  <c r="AO619" i="8"/>
  <c r="F619" i="8"/>
  <c r="G613" i="8"/>
  <c r="H613" i="8"/>
  <c r="I613" i="8"/>
  <c r="J613" i="8"/>
  <c r="K613" i="8"/>
  <c r="L613" i="8"/>
  <c r="M613" i="8"/>
  <c r="N613" i="8"/>
  <c r="O613" i="8"/>
  <c r="P613" i="8"/>
  <c r="Q613" i="8"/>
  <c r="R613" i="8"/>
  <c r="S613" i="8"/>
  <c r="T613" i="8"/>
  <c r="U613" i="8"/>
  <c r="V613" i="8"/>
  <c r="W613" i="8"/>
  <c r="X613" i="8"/>
  <c r="Y613" i="8"/>
  <c r="Z613" i="8"/>
  <c r="AA613" i="8"/>
  <c r="AB613" i="8"/>
  <c r="AC613" i="8"/>
  <c r="AD613" i="8"/>
  <c r="AE613" i="8"/>
  <c r="AF613" i="8"/>
  <c r="AG613" i="8"/>
  <c r="AH613" i="8"/>
  <c r="AI613" i="8"/>
  <c r="AJ613" i="8"/>
  <c r="AK613" i="8"/>
  <c r="AL613" i="8"/>
  <c r="AM613" i="8"/>
  <c r="AN613" i="8"/>
  <c r="AO613" i="8"/>
  <c r="F613" i="8"/>
  <c r="G607" i="8"/>
  <c r="H607" i="8"/>
  <c r="I607" i="8"/>
  <c r="J607" i="8"/>
  <c r="K607" i="8"/>
  <c r="L607" i="8"/>
  <c r="M607" i="8"/>
  <c r="N607" i="8"/>
  <c r="O607" i="8"/>
  <c r="P607" i="8"/>
  <c r="Q607" i="8"/>
  <c r="R607" i="8"/>
  <c r="S607" i="8"/>
  <c r="T607" i="8"/>
  <c r="U607" i="8"/>
  <c r="V607" i="8"/>
  <c r="W607" i="8"/>
  <c r="X607" i="8"/>
  <c r="Y607" i="8"/>
  <c r="Z607" i="8"/>
  <c r="AA607" i="8"/>
  <c r="AB607" i="8"/>
  <c r="AC607" i="8"/>
  <c r="AD607" i="8"/>
  <c r="AE607" i="8"/>
  <c r="AF607" i="8"/>
  <c r="AG607" i="8"/>
  <c r="AH607" i="8"/>
  <c r="AI607" i="8"/>
  <c r="AJ607" i="8"/>
  <c r="AK607" i="8"/>
  <c r="AL607" i="8"/>
  <c r="AM607" i="8"/>
  <c r="AN607" i="8"/>
  <c r="AO607" i="8"/>
  <c r="F607" i="8"/>
  <c r="G601" i="8"/>
  <c r="H601" i="8"/>
  <c r="I601" i="8"/>
  <c r="J601" i="8"/>
  <c r="K601" i="8"/>
  <c r="L601" i="8"/>
  <c r="M601" i="8"/>
  <c r="N601" i="8"/>
  <c r="O601" i="8"/>
  <c r="P601" i="8"/>
  <c r="Q601" i="8"/>
  <c r="R601" i="8"/>
  <c r="S601" i="8"/>
  <c r="T601" i="8"/>
  <c r="U601" i="8"/>
  <c r="V601" i="8"/>
  <c r="W601" i="8"/>
  <c r="X601" i="8"/>
  <c r="Y601" i="8"/>
  <c r="Z601" i="8"/>
  <c r="AA601" i="8"/>
  <c r="AB601" i="8"/>
  <c r="AC601" i="8"/>
  <c r="AD601" i="8"/>
  <c r="AE601" i="8"/>
  <c r="AF601" i="8"/>
  <c r="AG601" i="8"/>
  <c r="AH601" i="8"/>
  <c r="AI601" i="8"/>
  <c r="AJ601" i="8"/>
  <c r="AK601" i="8"/>
  <c r="AL601" i="8"/>
  <c r="AM601" i="8"/>
  <c r="AN601" i="8"/>
  <c r="AO601" i="8"/>
  <c r="F601" i="8"/>
  <c r="G595" i="8"/>
  <c r="H595" i="8"/>
  <c r="I595" i="8"/>
  <c r="J595" i="8"/>
  <c r="K595" i="8"/>
  <c r="L595" i="8"/>
  <c r="M595" i="8"/>
  <c r="N595" i="8"/>
  <c r="O595" i="8"/>
  <c r="P595" i="8"/>
  <c r="Q595" i="8"/>
  <c r="R595" i="8"/>
  <c r="S595" i="8"/>
  <c r="T595" i="8"/>
  <c r="U595" i="8"/>
  <c r="V595" i="8"/>
  <c r="W595" i="8"/>
  <c r="X595" i="8"/>
  <c r="Y595" i="8"/>
  <c r="Z595" i="8"/>
  <c r="AA595" i="8"/>
  <c r="AB595" i="8"/>
  <c r="AC595" i="8"/>
  <c r="AD595" i="8"/>
  <c r="AE595" i="8"/>
  <c r="AF595" i="8"/>
  <c r="AG595" i="8"/>
  <c r="AH595" i="8"/>
  <c r="AI595" i="8"/>
  <c r="AJ595" i="8"/>
  <c r="AK595" i="8"/>
  <c r="AL595" i="8"/>
  <c r="AM595" i="8"/>
  <c r="AN595" i="8"/>
  <c r="AO595" i="8"/>
  <c r="F595" i="8"/>
  <c r="G589" i="8"/>
  <c r="H589" i="8"/>
  <c r="I589" i="8"/>
  <c r="J589" i="8"/>
  <c r="K589" i="8"/>
  <c r="L589" i="8"/>
  <c r="M589" i="8"/>
  <c r="N589" i="8"/>
  <c r="O589" i="8"/>
  <c r="P589" i="8"/>
  <c r="Q589" i="8"/>
  <c r="R589" i="8"/>
  <c r="S589" i="8"/>
  <c r="T589" i="8"/>
  <c r="U589" i="8"/>
  <c r="V589" i="8"/>
  <c r="W589" i="8"/>
  <c r="X589" i="8"/>
  <c r="Y589" i="8"/>
  <c r="Z589" i="8"/>
  <c r="AA589" i="8"/>
  <c r="AB589" i="8"/>
  <c r="AC589" i="8"/>
  <c r="AD589" i="8"/>
  <c r="AE589" i="8"/>
  <c r="AF589" i="8"/>
  <c r="AG589" i="8"/>
  <c r="AH589" i="8"/>
  <c r="AI589" i="8"/>
  <c r="AJ589" i="8"/>
  <c r="AK589" i="8"/>
  <c r="AL589" i="8"/>
  <c r="AM589" i="8"/>
  <c r="AN589" i="8"/>
  <c r="AO589" i="8"/>
  <c r="F589" i="8"/>
  <c r="G583" i="8"/>
  <c r="H583" i="8"/>
  <c r="I583" i="8"/>
  <c r="J583" i="8"/>
  <c r="K583" i="8"/>
  <c r="L583" i="8"/>
  <c r="M583" i="8"/>
  <c r="N583" i="8"/>
  <c r="O583" i="8"/>
  <c r="P583" i="8"/>
  <c r="Q583" i="8"/>
  <c r="R583" i="8"/>
  <c r="S583" i="8"/>
  <c r="T583" i="8"/>
  <c r="U583" i="8"/>
  <c r="V583" i="8"/>
  <c r="W583" i="8"/>
  <c r="X583" i="8"/>
  <c r="Y583" i="8"/>
  <c r="Z583" i="8"/>
  <c r="AA583" i="8"/>
  <c r="AB583" i="8"/>
  <c r="AC583" i="8"/>
  <c r="AD583" i="8"/>
  <c r="AE583" i="8"/>
  <c r="AF583" i="8"/>
  <c r="AG583" i="8"/>
  <c r="AH583" i="8"/>
  <c r="AI583" i="8"/>
  <c r="AJ583" i="8"/>
  <c r="AK583" i="8"/>
  <c r="AL583" i="8"/>
  <c r="AM583" i="8"/>
  <c r="AN583" i="8"/>
  <c r="AO583" i="8"/>
  <c r="F583" i="8"/>
  <c r="G577" i="8"/>
  <c r="H577" i="8"/>
  <c r="I577" i="8"/>
  <c r="J577" i="8"/>
  <c r="K577" i="8"/>
  <c r="L577" i="8"/>
  <c r="M577" i="8"/>
  <c r="N577" i="8"/>
  <c r="O577" i="8"/>
  <c r="P577" i="8"/>
  <c r="Q577" i="8"/>
  <c r="R577" i="8"/>
  <c r="S577" i="8"/>
  <c r="T577" i="8"/>
  <c r="U577" i="8"/>
  <c r="V577" i="8"/>
  <c r="W577" i="8"/>
  <c r="X577" i="8"/>
  <c r="Y577" i="8"/>
  <c r="Z577" i="8"/>
  <c r="AA577" i="8"/>
  <c r="AB577" i="8"/>
  <c r="AC577" i="8"/>
  <c r="AD577" i="8"/>
  <c r="AE577" i="8"/>
  <c r="AF577" i="8"/>
  <c r="AG577" i="8"/>
  <c r="AH577" i="8"/>
  <c r="AI577" i="8"/>
  <c r="AJ577" i="8"/>
  <c r="AK577" i="8"/>
  <c r="AL577" i="8"/>
  <c r="AM577" i="8"/>
  <c r="AN577" i="8"/>
  <c r="AO577" i="8"/>
  <c r="F577" i="8"/>
  <c r="G571" i="8"/>
  <c r="H571" i="8"/>
  <c r="I571" i="8"/>
  <c r="J571" i="8"/>
  <c r="K571" i="8"/>
  <c r="L571" i="8"/>
  <c r="M571" i="8"/>
  <c r="N571" i="8"/>
  <c r="O571" i="8"/>
  <c r="P571" i="8"/>
  <c r="Q571" i="8"/>
  <c r="R571" i="8"/>
  <c r="S571" i="8"/>
  <c r="T571" i="8"/>
  <c r="U571" i="8"/>
  <c r="V571" i="8"/>
  <c r="W571" i="8"/>
  <c r="X571" i="8"/>
  <c r="Y571" i="8"/>
  <c r="Z571" i="8"/>
  <c r="AA571" i="8"/>
  <c r="AB571" i="8"/>
  <c r="AC571" i="8"/>
  <c r="AD571" i="8"/>
  <c r="AE571" i="8"/>
  <c r="AF571" i="8"/>
  <c r="AG571" i="8"/>
  <c r="AH571" i="8"/>
  <c r="AI571" i="8"/>
  <c r="AJ571" i="8"/>
  <c r="AK571" i="8"/>
  <c r="AL571" i="8"/>
  <c r="AM571" i="8"/>
  <c r="AN571" i="8"/>
  <c r="AO571" i="8"/>
  <c r="F571" i="8"/>
  <c r="G565" i="8"/>
  <c r="H565" i="8"/>
  <c r="I565" i="8"/>
  <c r="J565" i="8"/>
  <c r="K565" i="8"/>
  <c r="L565" i="8"/>
  <c r="M565" i="8"/>
  <c r="N565" i="8"/>
  <c r="O565" i="8"/>
  <c r="P565" i="8"/>
  <c r="Q565" i="8"/>
  <c r="R565" i="8"/>
  <c r="S565" i="8"/>
  <c r="T565" i="8"/>
  <c r="U565" i="8"/>
  <c r="V565" i="8"/>
  <c r="W565" i="8"/>
  <c r="X565" i="8"/>
  <c r="Y565" i="8"/>
  <c r="Z565" i="8"/>
  <c r="AA565" i="8"/>
  <c r="AB565" i="8"/>
  <c r="AC565" i="8"/>
  <c r="AD565" i="8"/>
  <c r="AE565" i="8"/>
  <c r="AF565" i="8"/>
  <c r="AG565" i="8"/>
  <c r="AH565" i="8"/>
  <c r="AI565" i="8"/>
  <c r="AJ565" i="8"/>
  <c r="AK565" i="8"/>
  <c r="AL565" i="8"/>
  <c r="AM565" i="8"/>
  <c r="AN565" i="8"/>
  <c r="AO565" i="8"/>
  <c r="F565" i="8"/>
  <c r="G559" i="8"/>
  <c r="H559" i="8"/>
  <c r="I559" i="8"/>
  <c r="J559" i="8"/>
  <c r="K559" i="8"/>
  <c r="L559" i="8"/>
  <c r="M559" i="8"/>
  <c r="N559" i="8"/>
  <c r="O559" i="8"/>
  <c r="P559" i="8"/>
  <c r="Q559" i="8"/>
  <c r="R559" i="8"/>
  <c r="S559" i="8"/>
  <c r="T559" i="8"/>
  <c r="U559" i="8"/>
  <c r="V559" i="8"/>
  <c r="W559" i="8"/>
  <c r="X559" i="8"/>
  <c r="Y559" i="8"/>
  <c r="Z559" i="8"/>
  <c r="AA559" i="8"/>
  <c r="AB559" i="8"/>
  <c r="AC559" i="8"/>
  <c r="AD559" i="8"/>
  <c r="AE559" i="8"/>
  <c r="AF559" i="8"/>
  <c r="AG559" i="8"/>
  <c r="AH559" i="8"/>
  <c r="AI559" i="8"/>
  <c r="AJ559" i="8"/>
  <c r="AK559" i="8"/>
  <c r="AL559" i="8"/>
  <c r="AM559" i="8"/>
  <c r="AN559" i="8"/>
  <c r="AO559" i="8"/>
  <c r="F559" i="8"/>
  <c r="G553" i="8"/>
  <c r="H553" i="8"/>
  <c r="I553" i="8"/>
  <c r="J553" i="8"/>
  <c r="K553" i="8"/>
  <c r="L553" i="8"/>
  <c r="M553" i="8"/>
  <c r="N553" i="8"/>
  <c r="O553" i="8"/>
  <c r="P553" i="8"/>
  <c r="Q553" i="8"/>
  <c r="R553" i="8"/>
  <c r="S553" i="8"/>
  <c r="T553" i="8"/>
  <c r="U553" i="8"/>
  <c r="V553" i="8"/>
  <c r="W553" i="8"/>
  <c r="X553" i="8"/>
  <c r="Y553" i="8"/>
  <c r="Z553" i="8"/>
  <c r="AA553" i="8"/>
  <c r="AB553" i="8"/>
  <c r="AC553" i="8"/>
  <c r="AD553" i="8"/>
  <c r="AE553" i="8"/>
  <c r="AF553" i="8"/>
  <c r="AG553" i="8"/>
  <c r="AH553" i="8"/>
  <c r="AI553" i="8"/>
  <c r="AJ553" i="8"/>
  <c r="AK553" i="8"/>
  <c r="AL553" i="8"/>
  <c r="AM553" i="8"/>
  <c r="AN553" i="8"/>
  <c r="AO553" i="8"/>
  <c r="F553" i="8"/>
  <c r="G547" i="8"/>
  <c r="H547" i="8"/>
  <c r="I547" i="8"/>
  <c r="J547" i="8"/>
  <c r="K547" i="8"/>
  <c r="L547" i="8"/>
  <c r="M547" i="8"/>
  <c r="N547" i="8"/>
  <c r="O547" i="8"/>
  <c r="P547" i="8"/>
  <c r="Q547" i="8"/>
  <c r="R547" i="8"/>
  <c r="S547" i="8"/>
  <c r="T547" i="8"/>
  <c r="U547" i="8"/>
  <c r="V547" i="8"/>
  <c r="W547" i="8"/>
  <c r="X547" i="8"/>
  <c r="Y547" i="8"/>
  <c r="Z547" i="8"/>
  <c r="AA547" i="8"/>
  <c r="AB547" i="8"/>
  <c r="AC547" i="8"/>
  <c r="AD547" i="8"/>
  <c r="AE547" i="8"/>
  <c r="AF547" i="8"/>
  <c r="AG547" i="8"/>
  <c r="AH547" i="8"/>
  <c r="AI547" i="8"/>
  <c r="AJ547" i="8"/>
  <c r="AK547" i="8"/>
  <c r="AL547" i="8"/>
  <c r="AM547" i="8"/>
  <c r="AN547" i="8"/>
  <c r="AO547" i="8"/>
  <c r="F547" i="8"/>
  <c r="G541" i="8"/>
  <c r="H541" i="8"/>
  <c r="I541" i="8"/>
  <c r="J541" i="8"/>
  <c r="K541" i="8"/>
  <c r="L541" i="8"/>
  <c r="M541" i="8"/>
  <c r="N541" i="8"/>
  <c r="O541" i="8"/>
  <c r="P541" i="8"/>
  <c r="Q541" i="8"/>
  <c r="R541" i="8"/>
  <c r="S541" i="8"/>
  <c r="T541" i="8"/>
  <c r="U541" i="8"/>
  <c r="V541" i="8"/>
  <c r="W541" i="8"/>
  <c r="X541" i="8"/>
  <c r="Y541" i="8"/>
  <c r="Z541" i="8"/>
  <c r="AA541" i="8"/>
  <c r="AB541" i="8"/>
  <c r="AC541" i="8"/>
  <c r="AD541" i="8"/>
  <c r="AE541" i="8"/>
  <c r="AF541" i="8"/>
  <c r="AG541" i="8"/>
  <c r="AH541" i="8"/>
  <c r="AI541" i="8"/>
  <c r="AJ541" i="8"/>
  <c r="AK541" i="8"/>
  <c r="AL541" i="8"/>
  <c r="AM541" i="8"/>
  <c r="AN541" i="8"/>
  <c r="AO541" i="8"/>
  <c r="F541" i="8"/>
  <c r="G535" i="8"/>
  <c r="H535" i="8"/>
  <c r="I535" i="8"/>
  <c r="J535" i="8"/>
  <c r="K535" i="8"/>
  <c r="L535" i="8"/>
  <c r="M535" i="8"/>
  <c r="N535" i="8"/>
  <c r="O535" i="8"/>
  <c r="P535" i="8"/>
  <c r="Q535" i="8"/>
  <c r="R535" i="8"/>
  <c r="S535" i="8"/>
  <c r="T535" i="8"/>
  <c r="U535" i="8"/>
  <c r="V535" i="8"/>
  <c r="W535" i="8"/>
  <c r="X535" i="8"/>
  <c r="Y535" i="8"/>
  <c r="Z535" i="8"/>
  <c r="AA535" i="8"/>
  <c r="AB535" i="8"/>
  <c r="AC535" i="8"/>
  <c r="AD535" i="8"/>
  <c r="AE535" i="8"/>
  <c r="AF535" i="8"/>
  <c r="AG535" i="8"/>
  <c r="AH535" i="8"/>
  <c r="AI535" i="8"/>
  <c r="AJ535" i="8"/>
  <c r="AK535" i="8"/>
  <c r="AL535" i="8"/>
  <c r="AM535" i="8"/>
  <c r="AN535" i="8"/>
  <c r="AO535" i="8"/>
  <c r="F535" i="8"/>
  <c r="G529" i="8"/>
  <c r="H529" i="8"/>
  <c r="I529" i="8"/>
  <c r="J529" i="8"/>
  <c r="K529" i="8"/>
  <c r="L529" i="8"/>
  <c r="M529" i="8"/>
  <c r="N529" i="8"/>
  <c r="O529" i="8"/>
  <c r="P529" i="8"/>
  <c r="Q529" i="8"/>
  <c r="R529" i="8"/>
  <c r="S529" i="8"/>
  <c r="T529" i="8"/>
  <c r="U529" i="8"/>
  <c r="V529" i="8"/>
  <c r="W529" i="8"/>
  <c r="X529" i="8"/>
  <c r="Y529" i="8"/>
  <c r="Z529" i="8"/>
  <c r="AA529" i="8"/>
  <c r="AB529" i="8"/>
  <c r="AC529" i="8"/>
  <c r="AD529" i="8"/>
  <c r="AE529" i="8"/>
  <c r="AF529" i="8"/>
  <c r="AG529" i="8"/>
  <c r="AH529" i="8"/>
  <c r="AI529" i="8"/>
  <c r="AJ529" i="8"/>
  <c r="AK529" i="8"/>
  <c r="AL529" i="8"/>
  <c r="AM529" i="8"/>
  <c r="AN529" i="8"/>
  <c r="AO529" i="8"/>
  <c r="F529" i="8"/>
  <c r="G523" i="8"/>
  <c r="H523" i="8"/>
  <c r="I523" i="8"/>
  <c r="J523" i="8"/>
  <c r="K523" i="8"/>
  <c r="L523" i="8"/>
  <c r="M523" i="8"/>
  <c r="N523" i="8"/>
  <c r="O523" i="8"/>
  <c r="P523" i="8"/>
  <c r="Q523" i="8"/>
  <c r="R523" i="8"/>
  <c r="S523" i="8"/>
  <c r="T523" i="8"/>
  <c r="U523" i="8"/>
  <c r="V523" i="8"/>
  <c r="W523" i="8"/>
  <c r="X523" i="8"/>
  <c r="Y523" i="8"/>
  <c r="Z523" i="8"/>
  <c r="AA523" i="8"/>
  <c r="AB523" i="8"/>
  <c r="AC523" i="8"/>
  <c r="AD523" i="8"/>
  <c r="AE523" i="8"/>
  <c r="AF523" i="8"/>
  <c r="AG523" i="8"/>
  <c r="AH523" i="8"/>
  <c r="AI523" i="8"/>
  <c r="AJ523" i="8"/>
  <c r="AK523" i="8"/>
  <c r="AL523" i="8"/>
  <c r="AM523" i="8"/>
  <c r="AN523" i="8"/>
  <c r="AO523" i="8"/>
  <c r="F523" i="8"/>
  <c r="G517" i="8"/>
  <c r="H517" i="8"/>
  <c r="I517" i="8"/>
  <c r="J517" i="8"/>
  <c r="K517" i="8"/>
  <c r="L517" i="8"/>
  <c r="M517" i="8"/>
  <c r="N517" i="8"/>
  <c r="O517" i="8"/>
  <c r="P517" i="8"/>
  <c r="Q517" i="8"/>
  <c r="R517" i="8"/>
  <c r="S517" i="8"/>
  <c r="T517" i="8"/>
  <c r="U517" i="8"/>
  <c r="V517" i="8"/>
  <c r="W517" i="8"/>
  <c r="X517" i="8"/>
  <c r="Y517" i="8"/>
  <c r="Z517" i="8"/>
  <c r="AA517" i="8"/>
  <c r="AB517" i="8"/>
  <c r="AC517" i="8"/>
  <c r="AD517" i="8"/>
  <c r="AE517" i="8"/>
  <c r="AF517" i="8"/>
  <c r="AG517" i="8"/>
  <c r="AH517" i="8"/>
  <c r="AI517" i="8"/>
  <c r="AJ517" i="8"/>
  <c r="AK517" i="8"/>
  <c r="AL517" i="8"/>
  <c r="AM517" i="8"/>
  <c r="AN517" i="8"/>
  <c r="AO517" i="8"/>
  <c r="F517" i="8"/>
  <c r="G511" i="8"/>
  <c r="H511" i="8"/>
  <c r="I511" i="8"/>
  <c r="J511" i="8"/>
  <c r="K511" i="8"/>
  <c r="L511" i="8"/>
  <c r="M511" i="8"/>
  <c r="N511" i="8"/>
  <c r="O511" i="8"/>
  <c r="P511" i="8"/>
  <c r="Q511" i="8"/>
  <c r="R511" i="8"/>
  <c r="S511" i="8"/>
  <c r="T511" i="8"/>
  <c r="U511" i="8"/>
  <c r="V511" i="8"/>
  <c r="W511" i="8"/>
  <c r="X511" i="8"/>
  <c r="Y511" i="8"/>
  <c r="Z511" i="8"/>
  <c r="AA511" i="8"/>
  <c r="AB511" i="8"/>
  <c r="AC511" i="8"/>
  <c r="AD511" i="8"/>
  <c r="AE511" i="8"/>
  <c r="AF511" i="8"/>
  <c r="AG511" i="8"/>
  <c r="AH511" i="8"/>
  <c r="AI511" i="8"/>
  <c r="AJ511" i="8"/>
  <c r="AK511" i="8"/>
  <c r="AL511" i="8"/>
  <c r="AM511" i="8"/>
  <c r="AN511" i="8"/>
  <c r="AO511" i="8"/>
  <c r="F511" i="8"/>
  <c r="G505" i="8"/>
  <c r="H505" i="8"/>
  <c r="I505" i="8"/>
  <c r="J505" i="8"/>
  <c r="K505" i="8"/>
  <c r="L505" i="8"/>
  <c r="M505" i="8"/>
  <c r="N505" i="8"/>
  <c r="O505" i="8"/>
  <c r="P505" i="8"/>
  <c r="Q505" i="8"/>
  <c r="R505" i="8"/>
  <c r="S505" i="8"/>
  <c r="T505" i="8"/>
  <c r="U505" i="8"/>
  <c r="V505" i="8"/>
  <c r="W505" i="8"/>
  <c r="X505" i="8"/>
  <c r="Y505" i="8"/>
  <c r="Z505" i="8"/>
  <c r="AA505" i="8"/>
  <c r="AB505" i="8"/>
  <c r="AC505" i="8"/>
  <c r="AD505" i="8"/>
  <c r="AE505" i="8"/>
  <c r="AF505" i="8"/>
  <c r="AG505" i="8"/>
  <c r="AH505" i="8"/>
  <c r="AI505" i="8"/>
  <c r="AJ505" i="8"/>
  <c r="AK505" i="8"/>
  <c r="AL505" i="8"/>
  <c r="AM505" i="8"/>
  <c r="AN505" i="8"/>
  <c r="AO505" i="8"/>
  <c r="F505" i="8"/>
  <c r="G499" i="8"/>
  <c r="H499" i="8"/>
  <c r="I499" i="8"/>
  <c r="J499" i="8"/>
  <c r="K499" i="8"/>
  <c r="L499" i="8"/>
  <c r="M499" i="8"/>
  <c r="N499" i="8"/>
  <c r="O499" i="8"/>
  <c r="P499" i="8"/>
  <c r="Q499" i="8"/>
  <c r="R499" i="8"/>
  <c r="S499" i="8"/>
  <c r="T499" i="8"/>
  <c r="U499" i="8"/>
  <c r="V499" i="8"/>
  <c r="W499" i="8"/>
  <c r="X499" i="8"/>
  <c r="Y499" i="8"/>
  <c r="Z499" i="8"/>
  <c r="AA499" i="8"/>
  <c r="AB499" i="8"/>
  <c r="AC499" i="8"/>
  <c r="AD499" i="8"/>
  <c r="AE499" i="8"/>
  <c r="AF499" i="8"/>
  <c r="AG499" i="8"/>
  <c r="AH499" i="8"/>
  <c r="AI499" i="8"/>
  <c r="AJ499" i="8"/>
  <c r="AK499" i="8"/>
  <c r="AL499" i="8"/>
  <c r="AM499" i="8"/>
  <c r="AN499" i="8"/>
  <c r="AO499" i="8"/>
  <c r="F499" i="8"/>
  <c r="D979" i="8"/>
  <c r="M4" i="2"/>
  <c r="M7" i="2"/>
  <c r="M11" i="2"/>
  <c r="G483" i="8"/>
  <c r="H483" i="8"/>
  <c r="I483" i="8"/>
  <c r="J483" i="8"/>
  <c r="K483" i="8"/>
  <c r="L483" i="8"/>
  <c r="M483" i="8"/>
  <c r="N483" i="8"/>
  <c r="O483" i="8"/>
  <c r="P483" i="8"/>
  <c r="Q483" i="8"/>
  <c r="R483" i="8"/>
  <c r="S483" i="8"/>
  <c r="T483" i="8"/>
  <c r="U483" i="8"/>
  <c r="V483" i="8"/>
  <c r="W483" i="8"/>
  <c r="X483" i="8"/>
  <c r="Y483" i="8"/>
  <c r="Z483" i="8"/>
  <c r="AA483" i="8"/>
  <c r="AB483" i="8"/>
  <c r="AC483" i="8"/>
  <c r="AD483" i="8"/>
  <c r="AE483" i="8"/>
  <c r="AF483" i="8"/>
  <c r="AG483" i="8"/>
  <c r="AH483" i="8"/>
  <c r="AI483" i="8"/>
  <c r="AJ483" i="8"/>
  <c r="AK483" i="8"/>
  <c r="AL483" i="8"/>
  <c r="AM483" i="8"/>
  <c r="AN483" i="8"/>
  <c r="AO483" i="8"/>
  <c r="F483" i="8"/>
  <c r="G477" i="8"/>
  <c r="H477" i="8"/>
  <c r="I477" i="8"/>
  <c r="J477" i="8"/>
  <c r="K477" i="8"/>
  <c r="L477" i="8"/>
  <c r="M477" i="8"/>
  <c r="N477" i="8"/>
  <c r="O477" i="8"/>
  <c r="P477" i="8"/>
  <c r="Q477" i="8"/>
  <c r="R477" i="8"/>
  <c r="S477" i="8"/>
  <c r="T477" i="8"/>
  <c r="U477" i="8"/>
  <c r="V477" i="8"/>
  <c r="W477" i="8"/>
  <c r="X477" i="8"/>
  <c r="Y477" i="8"/>
  <c r="Z477" i="8"/>
  <c r="AA477" i="8"/>
  <c r="AB477" i="8"/>
  <c r="AC477" i="8"/>
  <c r="AD477" i="8"/>
  <c r="AE477" i="8"/>
  <c r="AF477" i="8"/>
  <c r="AG477" i="8"/>
  <c r="AH477" i="8"/>
  <c r="AI477" i="8"/>
  <c r="AJ477" i="8"/>
  <c r="AK477" i="8"/>
  <c r="AL477" i="8"/>
  <c r="AM477" i="8"/>
  <c r="AN477" i="8"/>
  <c r="AO477" i="8"/>
  <c r="F477" i="8"/>
  <c r="G471" i="8"/>
  <c r="H471" i="8"/>
  <c r="I471" i="8"/>
  <c r="J471" i="8"/>
  <c r="K471" i="8"/>
  <c r="L471" i="8"/>
  <c r="M471" i="8"/>
  <c r="N471" i="8"/>
  <c r="O471" i="8"/>
  <c r="P471" i="8"/>
  <c r="Q471" i="8"/>
  <c r="R471" i="8"/>
  <c r="S471" i="8"/>
  <c r="T471" i="8"/>
  <c r="U471" i="8"/>
  <c r="V471" i="8"/>
  <c r="W471" i="8"/>
  <c r="X471" i="8"/>
  <c r="Y471" i="8"/>
  <c r="Z471" i="8"/>
  <c r="AA471" i="8"/>
  <c r="AB471" i="8"/>
  <c r="AC471" i="8"/>
  <c r="AD471" i="8"/>
  <c r="AE471" i="8"/>
  <c r="AF471" i="8"/>
  <c r="AG471" i="8"/>
  <c r="AH471" i="8"/>
  <c r="AI471" i="8"/>
  <c r="AJ471" i="8"/>
  <c r="AK471" i="8"/>
  <c r="AL471" i="8"/>
  <c r="AM471" i="8"/>
  <c r="AN471" i="8"/>
  <c r="AO471" i="8"/>
  <c r="F471" i="8"/>
  <c r="G465" i="8"/>
  <c r="H465" i="8"/>
  <c r="I465" i="8"/>
  <c r="J465" i="8"/>
  <c r="K465" i="8"/>
  <c r="L465" i="8"/>
  <c r="M465" i="8"/>
  <c r="N465" i="8"/>
  <c r="O465" i="8"/>
  <c r="P465" i="8"/>
  <c r="Q465" i="8"/>
  <c r="R465" i="8"/>
  <c r="S465" i="8"/>
  <c r="T465" i="8"/>
  <c r="U465" i="8"/>
  <c r="V465" i="8"/>
  <c r="W465" i="8"/>
  <c r="X465" i="8"/>
  <c r="Y465" i="8"/>
  <c r="Z465" i="8"/>
  <c r="AA465" i="8"/>
  <c r="AB465" i="8"/>
  <c r="AC465" i="8"/>
  <c r="AD465" i="8"/>
  <c r="AE465" i="8"/>
  <c r="AF465" i="8"/>
  <c r="AG465" i="8"/>
  <c r="AH465" i="8"/>
  <c r="AI465" i="8"/>
  <c r="AJ465" i="8"/>
  <c r="AK465" i="8"/>
  <c r="AL465" i="8"/>
  <c r="AM465" i="8"/>
  <c r="AN465" i="8"/>
  <c r="AO465" i="8"/>
  <c r="F465" i="8"/>
  <c r="G459" i="8"/>
  <c r="H459" i="8"/>
  <c r="I459" i="8"/>
  <c r="J459" i="8"/>
  <c r="K459" i="8"/>
  <c r="L459" i="8"/>
  <c r="M459" i="8"/>
  <c r="N459" i="8"/>
  <c r="O459" i="8"/>
  <c r="P459" i="8"/>
  <c r="Q459" i="8"/>
  <c r="R459" i="8"/>
  <c r="S459" i="8"/>
  <c r="T459" i="8"/>
  <c r="U459" i="8"/>
  <c r="V459" i="8"/>
  <c r="W459" i="8"/>
  <c r="X459" i="8"/>
  <c r="Y459" i="8"/>
  <c r="Z459" i="8"/>
  <c r="AA459" i="8"/>
  <c r="AB459" i="8"/>
  <c r="AC459" i="8"/>
  <c r="AD459" i="8"/>
  <c r="AE459" i="8"/>
  <c r="AF459" i="8"/>
  <c r="AG459" i="8"/>
  <c r="AH459" i="8"/>
  <c r="AI459" i="8"/>
  <c r="AJ459" i="8"/>
  <c r="AK459" i="8"/>
  <c r="AL459" i="8"/>
  <c r="AM459" i="8"/>
  <c r="AN459" i="8"/>
  <c r="AO459" i="8"/>
  <c r="F459" i="8"/>
  <c r="G453" i="8"/>
  <c r="H453" i="8"/>
  <c r="I453" i="8"/>
  <c r="J453" i="8"/>
  <c r="K453" i="8"/>
  <c r="L453" i="8"/>
  <c r="M453" i="8"/>
  <c r="N453" i="8"/>
  <c r="O453" i="8"/>
  <c r="P453" i="8"/>
  <c r="Q453" i="8"/>
  <c r="R453" i="8"/>
  <c r="S453" i="8"/>
  <c r="T453" i="8"/>
  <c r="U453" i="8"/>
  <c r="V453" i="8"/>
  <c r="W453" i="8"/>
  <c r="X453" i="8"/>
  <c r="Y453" i="8"/>
  <c r="Z453" i="8"/>
  <c r="AA453" i="8"/>
  <c r="AB453" i="8"/>
  <c r="AC453" i="8"/>
  <c r="AD453" i="8"/>
  <c r="AE453" i="8"/>
  <c r="AF453" i="8"/>
  <c r="AG453" i="8"/>
  <c r="AH453" i="8"/>
  <c r="AI453" i="8"/>
  <c r="AJ453" i="8"/>
  <c r="AK453" i="8"/>
  <c r="AL453" i="8"/>
  <c r="AM453" i="8"/>
  <c r="AN453" i="8"/>
  <c r="AO453" i="8"/>
  <c r="F453" i="8"/>
  <c r="G447" i="8"/>
  <c r="H447" i="8"/>
  <c r="I447" i="8"/>
  <c r="J447" i="8"/>
  <c r="K447" i="8"/>
  <c r="L447" i="8"/>
  <c r="M447" i="8"/>
  <c r="N447" i="8"/>
  <c r="O447" i="8"/>
  <c r="P447" i="8"/>
  <c r="Q447" i="8"/>
  <c r="R447" i="8"/>
  <c r="S447" i="8"/>
  <c r="T447" i="8"/>
  <c r="U447" i="8"/>
  <c r="V447" i="8"/>
  <c r="W447" i="8"/>
  <c r="X447" i="8"/>
  <c r="Y447" i="8"/>
  <c r="Z447" i="8"/>
  <c r="AA447" i="8"/>
  <c r="AB447" i="8"/>
  <c r="AC447" i="8"/>
  <c r="AD447" i="8"/>
  <c r="AE447" i="8"/>
  <c r="AF447" i="8"/>
  <c r="AG447" i="8"/>
  <c r="AH447" i="8"/>
  <c r="AI447" i="8"/>
  <c r="AJ447" i="8"/>
  <c r="AK447" i="8"/>
  <c r="AL447" i="8"/>
  <c r="AM447" i="8"/>
  <c r="AN447" i="8"/>
  <c r="AO447" i="8"/>
  <c r="F447" i="8"/>
  <c r="G441" i="8"/>
  <c r="H441" i="8"/>
  <c r="I441" i="8"/>
  <c r="J441" i="8"/>
  <c r="K441" i="8"/>
  <c r="L441" i="8"/>
  <c r="M441" i="8"/>
  <c r="N441" i="8"/>
  <c r="O441" i="8"/>
  <c r="P441" i="8"/>
  <c r="Q441" i="8"/>
  <c r="R441" i="8"/>
  <c r="S441" i="8"/>
  <c r="T441" i="8"/>
  <c r="U441" i="8"/>
  <c r="V441" i="8"/>
  <c r="W441" i="8"/>
  <c r="X441" i="8"/>
  <c r="Y441" i="8"/>
  <c r="Z441" i="8"/>
  <c r="AA441" i="8"/>
  <c r="AB441" i="8"/>
  <c r="AC441" i="8"/>
  <c r="AD441" i="8"/>
  <c r="AE441" i="8"/>
  <c r="AF441" i="8"/>
  <c r="AG441" i="8"/>
  <c r="AH441" i="8"/>
  <c r="AI441" i="8"/>
  <c r="AJ441" i="8"/>
  <c r="AK441" i="8"/>
  <c r="AL441" i="8"/>
  <c r="AM441" i="8"/>
  <c r="AN441" i="8"/>
  <c r="AO441" i="8"/>
  <c r="F441" i="8"/>
  <c r="G435" i="8"/>
  <c r="H435" i="8"/>
  <c r="I435" i="8"/>
  <c r="J435" i="8"/>
  <c r="K435" i="8"/>
  <c r="L435" i="8"/>
  <c r="M435" i="8"/>
  <c r="N435" i="8"/>
  <c r="O435" i="8"/>
  <c r="P435" i="8"/>
  <c r="Q435" i="8"/>
  <c r="R435" i="8"/>
  <c r="S435" i="8"/>
  <c r="T435" i="8"/>
  <c r="U435" i="8"/>
  <c r="V435" i="8"/>
  <c r="W435" i="8"/>
  <c r="X435" i="8"/>
  <c r="Y435" i="8"/>
  <c r="Z435" i="8"/>
  <c r="AA435" i="8"/>
  <c r="AB435" i="8"/>
  <c r="AC435" i="8"/>
  <c r="AD435" i="8"/>
  <c r="AE435" i="8"/>
  <c r="AF435" i="8"/>
  <c r="AG435" i="8"/>
  <c r="AH435" i="8"/>
  <c r="AI435" i="8"/>
  <c r="AJ435" i="8"/>
  <c r="AK435" i="8"/>
  <c r="AL435" i="8"/>
  <c r="AM435" i="8"/>
  <c r="AN435" i="8"/>
  <c r="AO435" i="8"/>
  <c r="F435" i="8"/>
  <c r="G429" i="8"/>
  <c r="H429" i="8"/>
  <c r="I429" i="8"/>
  <c r="J429" i="8"/>
  <c r="K429" i="8"/>
  <c r="L429" i="8"/>
  <c r="M429" i="8"/>
  <c r="N429" i="8"/>
  <c r="O429" i="8"/>
  <c r="P429" i="8"/>
  <c r="Q429" i="8"/>
  <c r="R429" i="8"/>
  <c r="S429" i="8"/>
  <c r="T429" i="8"/>
  <c r="U429" i="8"/>
  <c r="V429" i="8"/>
  <c r="W429" i="8"/>
  <c r="X429" i="8"/>
  <c r="Y429" i="8"/>
  <c r="Z429" i="8"/>
  <c r="AA429" i="8"/>
  <c r="AB429" i="8"/>
  <c r="AC429" i="8"/>
  <c r="AD429" i="8"/>
  <c r="AE429" i="8"/>
  <c r="AF429" i="8"/>
  <c r="AG429" i="8"/>
  <c r="AH429" i="8"/>
  <c r="AI429" i="8"/>
  <c r="AJ429" i="8"/>
  <c r="AK429" i="8"/>
  <c r="AL429" i="8"/>
  <c r="AM429" i="8"/>
  <c r="AN429" i="8"/>
  <c r="AO429" i="8"/>
  <c r="F429" i="8"/>
  <c r="G423" i="8"/>
  <c r="H423" i="8"/>
  <c r="I423" i="8"/>
  <c r="J423" i="8"/>
  <c r="K423" i="8"/>
  <c r="L423" i="8"/>
  <c r="M423" i="8"/>
  <c r="N423" i="8"/>
  <c r="O423" i="8"/>
  <c r="P423" i="8"/>
  <c r="Q423" i="8"/>
  <c r="R423" i="8"/>
  <c r="S423" i="8"/>
  <c r="T423" i="8"/>
  <c r="U423" i="8"/>
  <c r="V423" i="8"/>
  <c r="W423" i="8"/>
  <c r="X423" i="8"/>
  <c r="Y423" i="8"/>
  <c r="Z423" i="8"/>
  <c r="AA423" i="8"/>
  <c r="AB423" i="8"/>
  <c r="AC423" i="8"/>
  <c r="AD423" i="8"/>
  <c r="AE423" i="8"/>
  <c r="AF423" i="8"/>
  <c r="AG423" i="8"/>
  <c r="AH423" i="8"/>
  <c r="AI423" i="8"/>
  <c r="AJ423" i="8"/>
  <c r="AK423" i="8"/>
  <c r="AL423" i="8"/>
  <c r="AM423" i="8"/>
  <c r="AN423" i="8"/>
  <c r="AO423" i="8"/>
  <c r="F423" i="8"/>
  <c r="G417" i="8"/>
  <c r="H417" i="8"/>
  <c r="I417" i="8"/>
  <c r="J417" i="8"/>
  <c r="K417" i="8"/>
  <c r="L417" i="8"/>
  <c r="M417" i="8"/>
  <c r="N417" i="8"/>
  <c r="O417" i="8"/>
  <c r="P417" i="8"/>
  <c r="Q417" i="8"/>
  <c r="R417" i="8"/>
  <c r="S417" i="8"/>
  <c r="T417" i="8"/>
  <c r="U417" i="8"/>
  <c r="V417" i="8"/>
  <c r="W417" i="8"/>
  <c r="X417" i="8"/>
  <c r="Y417" i="8"/>
  <c r="Z417" i="8"/>
  <c r="AA417" i="8"/>
  <c r="AB417" i="8"/>
  <c r="AC417" i="8"/>
  <c r="AD417" i="8"/>
  <c r="AE417" i="8"/>
  <c r="AF417" i="8"/>
  <c r="AG417" i="8"/>
  <c r="AH417" i="8"/>
  <c r="AI417" i="8"/>
  <c r="AJ417" i="8"/>
  <c r="AK417" i="8"/>
  <c r="AL417" i="8"/>
  <c r="AM417" i="8"/>
  <c r="AN417" i="8"/>
  <c r="AO417" i="8"/>
  <c r="F417" i="8"/>
  <c r="G411" i="8"/>
  <c r="H411" i="8"/>
  <c r="I411" i="8"/>
  <c r="J411" i="8"/>
  <c r="K411" i="8"/>
  <c r="L411" i="8"/>
  <c r="M411" i="8"/>
  <c r="N411" i="8"/>
  <c r="O411" i="8"/>
  <c r="P411" i="8"/>
  <c r="Q411" i="8"/>
  <c r="R411" i="8"/>
  <c r="S411" i="8"/>
  <c r="T411" i="8"/>
  <c r="U411" i="8"/>
  <c r="V411" i="8"/>
  <c r="W411" i="8"/>
  <c r="X411" i="8"/>
  <c r="Y411" i="8"/>
  <c r="Z411" i="8"/>
  <c r="AA411" i="8"/>
  <c r="AB411" i="8"/>
  <c r="AC411" i="8"/>
  <c r="AD411" i="8"/>
  <c r="AE411" i="8"/>
  <c r="AF411" i="8"/>
  <c r="AG411" i="8"/>
  <c r="AH411" i="8"/>
  <c r="AI411" i="8"/>
  <c r="AJ411" i="8"/>
  <c r="AK411" i="8"/>
  <c r="AL411" i="8"/>
  <c r="AM411" i="8"/>
  <c r="AN411" i="8"/>
  <c r="AO411" i="8"/>
  <c r="F411" i="8"/>
  <c r="G405" i="8"/>
  <c r="H405" i="8"/>
  <c r="I405" i="8"/>
  <c r="J405" i="8"/>
  <c r="K405" i="8"/>
  <c r="L405" i="8"/>
  <c r="M405" i="8"/>
  <c r="N405" i="8"/>
  <c r="O405" i="8"/>
  <c r="P405" i="8"/>
  <c r="Q405" i="8"/>
  <c r="R405" i="8"/>
  <c r="S405" i="8"/>
  <c r="T405" i="8"/>
  <c r="U405" i="8"/>
  <c r="V405" i="8"/>
  <c r="W405" i="8"/>
  <c r="X405" i="8"/>
  <c r="Y405" i="8"/>
  <c r="Z405" i="8"/>
  <c r="AA405" i="8"/>
  <c r="AB405" i="8"/>
  <c r="AC405" i="8"/>
  <c r="AD405" i="8"/>
  <c r="AE405" i="8"/>
  <c r="AF405" i="8"/>
  <c r="AG405" i="8"/>
  <c r="AH405" i="8"/>
  <c r="AI405" i="8"/>
  <c r="AJ405" i="8"/>
  <c r="AK405" i="8"/>
  <c r="AL405" i="8"/>
  <c r="AM405" i="8"/>
  <c r="AN405" i="8"/>
  <c r="AO405" i="8"/>
  <c r="F405" i="8"/>
  <c r="G399" i="8"/>
  <c r="H399" i="8"/>
  <c r="I399" i="8"/>
  <c r="J399" i="8"/>
  <c r="K399" i="8"/>
  <c r="L399" i="8"/>
  <c r="M399" i="8"/>
  <c r="N399" i="8"/>
  <c r="O399" i="8"/>
  <c r="P399" i="8"/>
  <c r="Q399" i="8"/>
  <c r="R399" i="8"/>
  <c r="S399" i="8"/>
  <c r="T399" i="8"/>
  <c r="U399" i="8"/>
  <c r="V399" i="8"/>
  <c r="W399" i="8"/>
  <c r="X399" i="8"/>
  <c r="Y399" i="8"/>
  <c r="Z399" i="8"/>
  <c r="AA399" i="8"/>
  <c r="AB399" i="8"/>
  <c r="AC399" i="8"/>
  <c r="AD399" i="8"/>
  <c r="AE399" i="8"/>
  <c r="AF399" i="8"/>
  <c r="AG399" i="8"/>
  <c r="AH399" i="8"/>
  <c r="AI399" i="8"/>
  <c r="AJ399" i="8"/>
  <c r="AK399" i="8"/>
  <c r="AL399" i="8"/>
  <c r="AM399" i="8"/>
  <c r="AN399" i="8"/>
  <c r="AO399" i="8"/>
  <c r="F399" i="8"/>
  <c r="G393" i="8"/>
  <c r="H393" i="8"/>
  <c r="I393" i="8"/>
  <c r="J393" i="8"/>
  <c r="K393" i="8"/>
  <c r="L393" i="8"/>
  <c r="M393" i="8"/>
  <c r="N393" i="8"/>
  <c r="O393" i="8"/>
  <c r="P393" i="8"/>
  <c r="Q393" i="8"/>
  <c r="R393" i="8"/>
  <c r="S393" i="8"/>
  <c r="T393" i="8"/>
  <c r="U393" i="8"/>
  <c r="V393" i="8"/>
  <c r="W393" i="8"/>
  <c r="X393" i="8"/>
  <c r="Y393" i="8"/>
  <c r="Z393" i="8"/>
  <c r="AA393" i="8"/>
  <c r="AB393" i="8"/>
  <c r="AC393" i="8"/>
  <c r="AD393" i="8"/>
  <c r="AE393" i="8"/>
  <c r="AF393" i="8"/>
  <c r="AG393" i="8"/>
  <c r="AH393" i="8"/>
  <c r="AI393" i="8"/>
  <c r="AJ393" i="8"/>
  <c r="AK393" i="8"/>
  <c r="AL393" i="8"/>
  <c r="AM393" i="8"/>
  <c r="AN393" i="8"/>
  <c r="AO393" i="8"/>
  <c r="F393" i="8"/>
  <c r="G387" i="8"/>
  <c r="H387" i="8"/>
  <c r="I387" i="8"/>
  <c r="J387" i="8"/>
  <c r="K387" i="8"/>
  <c r="L387" i="8"/>
  <c r="M387" i="8"/>
  <c r="N387" i="8"/>
  <c r="O387" i="8"/>
  <c r="P387" i="8"/>
  <c r="Q387" i="8"/>
  <c r="R387" i="8"/>
  <c r="S387" i="8"/>
  <c r="T387" i="8"/>
  <c r="U387" i="8"/>
  <c r="V387" i="8"/>
  <c r="W387" i="8"/>
  <c r="X387" i="8"/>
  <c r="Y387" i="8"/>
  <c r="Z387" i="8"/>
  <c r="AA387" i="8"/>
  <c r="AB387" i="8"/>
  <c r="AC387" i="8"/>
  <c r="AD387" i="8"/>
  <c r="AE387" i="8"/>
  <c r="AF387" i="8"/>
  <c r="AG387" i="8"/>
  <c r="AH387" i="8"/>
  <c r="AI387" i="8"/>
  <c r="AJ387" i="8"/>
  <c r="AK387" i="8"/>
  <c r="AL387" i="8"/>
  <c r="AM387" i="8"/>
  <c r="AN387" i="8"/>
  <c r="AO387" i="8"/>
  <c r="F387" i="8"/>
  <c r="G381" i="8"/>
  <c r="H381" i="8"/>
  <c r="I381" i="8"/>
  <c r="J381" i="8"/>
  <c r="K381" i="8"/>
  <c r="L381" i="8"/>
  <c r="M381" i="8"/>
  <c r="N381" i="8"/>
  <c r="O381" i="8"/>
  <c r="P381" i="8"/>
  <c r="Q381" i="8"/>
  <c r="R381" i="8"/>
  <c r="S381" i="8"/>
  <c r="T381" i="8"/>
  <c r="U381" i="8"/>
  <c r="V381" i="8"/>
  <c r="W381" i="8"/>
  <c r="X381" i="8"/>
  <c r="Y381" i="8"/>
  <c r="Z381" i="8"/>
  <c r="AA381" i="8"/>
  <c r="AB381" i="8"/>
  <c r="AC381" i="8"/>
  <c r="AD381" i="8"/>
  <c r="AE381" i="8"/>
  <c r="AF381" i="8"/>
  <c r="AG381" i="8"/>
  <c r="AH381" i="8"/>
  <c r="AI381" i="8"/>
  <c r="AJ381" i="8"/>
  <c r="AK381" i="8"/>
  <c r="AL381" i="8"/>
  <c r="AM381" i="8"/>
  <c r="AN381" i="8"/>
  <c r="AO381" i="8"/>
  <c r="F381" i="8"/>
  <c r="G375" i="8"/>
  <c r="H375" i="8"/>
  <c r="I375" i="8"/>
  <c r="J375" i="8"/>
  <c r="K375" i="8"/>
  <c r="L375" i="8"/>
  <c r="M375" i="8"/>
  <c r="N375" i="8"/>
  <c r="O375" i="8"/>
  <c r="P375" i="8"/>
  <c r="Q375" i="8"/>
  <c r="R375" i="8"/>
  <c r="S375" i="8"/>
  <c r="T375" i="8"/>
  <c r="U375" i="8"/>
  <c r="V375" i="8"/>
  <c r="W375" i="8"/>
  <c r="X375" i="8"/>
  <c r="Y375" i="8"/>
  <c r="Z375" i="8"/>
  <c r="AA375" i="8"/>
  <c r="AB375" i="8"/>
  <c r="AC375" i="8"/>
  <c r="AD375" i="8"/>
  <c r="AE375" i="8"/>
  <c r="AF375" i="8"/>
  <c r="AG375" i="8"/>
  <c r="AH375" i="8"/>
  <c r="AI375" i="8"/>
  <c r="AJ375" i="8"/>
  <c r="AK375" i="8"/>
  <c r="AL375" i="8"/>
  <c r="AM375" i="8"/>
  <c r="AN375" i="8"/>
  <c r="AO375" i="8"/>
  <c r="F375" i="8"/>
  <c r="G369" i="8"/>
  <c r="H369" i="8"/>
  <c r="I369" i="8"/>
  <c r="J369" i="8"/>
  <c r="K369" i="8"/>
  <c r="L369" i="8"/>
  <c r="M369" i="8"/>
  <c r="N369" i="8"/>
  <c r="O369" i="8"/>
  <c r="P369" i="8"/>
  <c r="Q369" i="8"/>
  <c r="R369" i="8"/>
  <c r="S369" i="8"/>
  <c r="T369" i="8"/>
  <c r="U369" i="8"/>
  <c r="V369" i="8"/>
  <c r="W369" i="8"/>
  <c r="X369" i="8"/>
  <c r="Y369" i="8"/>
  <c r="Z369" i="8"/>
  <c r="AA369" i="8"/>
  <c r="AB369" i="8"/>
  <c r="AC369" i="8"/>
  <c r="AD369" i="8"/>
  <c r="AE369" i="8"/>
  <c r="AF369" i="8"/>
  <c r="AG369" i="8"/>
  <c r="AH369" i="8"/>
  <c r="AI369" i="8"/>
  <c r="AJ369" i="8"/>
  <c r="AK369" i="8"/>
  <c r="AL369" i="8"/>
  <c r="AM369" i="8"/>
  <c r="AN369" i="8"/>
  <c r="AO369" i="8"/>
  <c r="F369" i="8"/>
  <c r="G363" i="8"/>
  <c r="H363" i="8"/>
  <c r="I363" i="8"/>
  <c r="J363" i="8"/>
  <c r="K363" i="8"/>
  <c r="L363" i="8"/>
  <c r="M363" i="8"/>
  <c r="N363" i="8"/>
  <c r="O363" i="8"/>
  <c r="P363" i="8"/>
  <c r="Q363" i="8"/>
  <c r="R363" i="8"/>
  <c r="S363" i="8"/>
  <c r="T363" i="8"/>
  <c r="U363" i="8"/>
  <c r="V363" i="8"/>
  <c r="W363" i="8"/>
  <c r="X363" i="8"/>
  <c r="Y363" i="8"/>
  <c r="Z363" i="8"/>
  <c r="AA363" i="8"/>
  <c r="AB363" i="8"/>
  <c r="AC363" i="8"/>
  <c r="AD363" i="8"/>
  <c r="AE363" i="8"/>
  <c r="AF363" i="8"/>
  <c r="AG363" i="8"/>
  <c r="AH363" i="8"/>
  <c r="AI363" i="8"/>
  <c r="AJ363" i="8"/>
  <c r="AK363" i="8"/>
  <c r="AL363" i="8"/>
  <c r="AM363" i="8"/>
  <c r="AN363" i="8"/>
  <c r="AO363" i="8"/>
  <c r="F363" i="8"/>
  <c r="G357" i="8"/>
  <c r="H357" i="8"/>
  <c r="I357" i="8"/>
  <c r="J357" i="8"/>
  <c r="K357" i="8"/>
  <c r="L357" i="8"/>
  <c r="M357" i="8"/>
  <c r="N357" i="8"/>
  <c r="O357" i="8"/>
  <c r="P357" i="8"/>
  <c r="Q357" i="8"/>
  <c r="R357" i="8"/>
  <c r="S357" i="8"/>
  <c r="T357" i="8"/>
  <c r="U357" i="8"/>
  <c r="V357" i="8"/>
  <c r="W357" i="8"/>
  <c r="X357" i="8"/>
  <c r="Y357" i="8"/>
  <c r="Z357" i="8"/>
  <c r="AA357" i="8"/>
  <c r="AB357" i="8"/>
  <c r="AC357" i="8"/>
  <c r="AD357" i="8"/>
  <c r="AE357" i="8"/>
  <c r="AF357" i="8"/>
  <c r="AG357" i="8"/>
  <c r="AH357" i="8"/>
  <c r="AI357" i="8"/>
  <c r="AJ357" i="8"/>
  <c r="AK357" i="8"/>
  <c r="AL357" i="8"/>
  <c r="AM357" i="8"/>
  <c r="AN357" i="8"/>
  <c r="AO357" i="8"/>
  <c r="F357" i="8"/>
  <c r="G351" i="8"/>
  <c r="H351" i="8"/>
  <c r="I351" i="8"/>
  <c r="J351" i="8"/>
  <c r="K351" i="8"/>
  <c r="L351" i="8"/>
  <c r="M351" i="8"/>
  <c r="N351" i="8"/>
  <c r="O351" i="8"/>
  <c r="P351" i="8"/>
  <c r="Q351" i="8"/>
  <c r="R351" i="8"/>
  <c r="S351" i="8"/>
  <c r="T351" i="8"/>
  <c r="U351" i="8"/>
  <c r="V351" i="8"/>
  <c r="W351" i="8"/>
  <c r="X351" i="8"/>
  <c r="Y351" i="8"/>
  <c r="Z351" i="8"/>
  <c r="AA351" i="8"/>
  <c r="AB351" i="8"/>
  <c r="AC351" i="8"/>
  <c r="AD351" i="8"/>
  <c r="AE351" i="8"/>
  <c r="AF351" i="8"/>
  <c r="AG351" i="8"/>
  <c r="AH351" i="8"/>
  <c r="AI351" i="8"/>
  <c r="AJ351" i="8"/>
  <c r="AK351" i="8"/>
  <c r="AL351" i="8"/>
  <c r="AM351" i="8"/>
  <c r="AN351" i="8"/>
  <c r="AO351" i="8"/>
  <c r="F351" i="8"/>
  <c r="G345" i="8"/>
  <c r="H345" i="8"/>
  <c r="I345" i="8"/>
  <c r="J345" i="8"/>
  <c r="K345" i="8"/>
  <c r="L345" i="8"/>
  <c r="M345" i="8"/>
  <c r="N345" i="8"/>
  <c r="O345" i="8"/>
  <c r="P345" i="8"/>
  <c r="Q345" i="8"/>
  <c r="R345" i="8"/>
  <c r="S345" i="8"/>
  <c r="T345" i="8"/>
  <c r="U345" i="8"/>
  <c r="V345" i="8"/>
  <c r="W345" i="8"/>
  <c r="X345" i="8"/>
  <c r="Y345" i="8"/>
  <c r="Z345" i="8"/>
  <c r="AA345" i="8"/>
  <c r="AB345" i="8"/>
  <c r="AC345" i="8"/>
  <c r="AD345" i="8"/>
  <c r="AE345" i="8"/>
  <c r="AF345" i="8"/>
  <c r="AG345" i="8"/>
  <c r="AH345" i="8"/>
  <c r="AI345" i="8"/>
  <c r="AJ345" i="8"/>
  <c r="AK345" i="8"/>
  <c r="AL345" i="8"/>
  <c r="AM345" i="8"/>
  <c r="AN345" i="8"/>
  <c r="AO345" i="8"/>
  <c r="F345" i="8"/>
  <c r="G339" i="8"/>
  <c r="H339" i="8"/>
  <c r="I339" i="8"/>
  <c r="J339" i="8"/>
  <c r="K339" i="8"/>
  <c r="L339" i="8"/>
  <c r="M339" i="8"/>
  <c r="N339" i="8"/>
  <c r="O339" i="8"/>
  <c r="P339" i="8"/>
  <c r="Q339" i="8"/>
  <c r="R339" i="8"/>
  <c r="S339" i="8"/>
  <c r="T339" i="8"/>
  <c r="U339" i="8"/>
  <c r="V339" i="8"/>
  <c r="W339" i="8"/>
  <c r="X339" i="8"/>
  <c r="Y339" i="8"/>
  <c r="Z339" i="8"/>
  <c r="AA339" i="8"/>
  <c r="AB339" i="8"/>
  <c r="AC339" i="8"/>
  <c r="AD339" i="8"/>
  <c r="AE339" i="8"/>
  <c r="AF339" i="8"/>
  <c r="AG339" i="8"/>
  <c r="AH339" i="8"/>
  <c r="AI339" i="8"/>
  <c r="AJ339" i="8"/>
  <c r="AK339" i="8"/>
  <c r="AL339" i="8"/>
  <c r="AM339" i="8"/>
  <c r="AN339" i="8"/>
  <c r="AO339" i="8"/>
  <c r="F339" i="8"/>
  <c r="G333" i="8"/>
  <c r="H333" i="8"/>
  <c r="I333" i="8"/>
  <c r="J333" i="8"/>
  <c r="K333" i="8"/>
  <c r="L333" i="8"/>
  <c r="M333" i="8"/>
  <c r="N333" i="8"/>
  <c r="O333" i="8"/>
  <c r="P333" i="8"/>
  <c r="Q333" i="8"/>
  <c r="R333" i="8"/>
  <c r="S333" i="8"/>
  <c r="T333" i="8"/>
  <c r="U333" i="8"/>
  <c r="V333" i="8"/>
  <c r="W333" i="8"/>
  <c r="X333" i="8"/>
  <c r="Y333" i="8"/>
  <c r="Z333" i="8"/>
  <c r="AA333" i="8"/>
  <c r="AB333" i="8"/>
  <c r="AC333" i="8"/>
  <c r="AD333" i="8"/>
  <c r="AE333" i="8"/>
  <c r="AF333" i="8"/>
  <c r="AG333" i="8"/>
  <c r="AH333" i="8"/>
  <c r="AI333" i="8"/>
  <c r="AJ333" i="8"/>
  <c r="AK333" i="8"/>
  <c r="AL333" i="8"/>
  <c r="AM333" i="8"/>
  <c r="AN333" i="8"/>
  <c r="AO333" i="8"/>
  <c r="F333" i="8"/>
  <c r="G327" i="8"/>
  <c r="H327" i="8"/>
  <c r="I327" i="8"/>
  <c r="J327" i="8"/>
  <c r="K327" i="8"/>
  <c r="L327" i="8"/>
  <c r="M327" i="8"/>
  <c r="N327" i="8"/>
  <c r="O327" i="8"/>
  <c r="P327" i="8"/>
  <c r="Q327" i="8"/>
  <c r="R327" i="8"/>
  <c r="S327" i="8"/>
  <c r="T327" i="8"/>
  <c r="U327" i="8"/>
  <c r="V327" i="8"/>
  <c r="W327" i="8"/>
  <c r="X327" i="8"/>
  <c r="Y327" i="8"/>
  <c r="Z327" i="8"/>
  <c r="AA327" i="8"/>
  <c r="AB327" i="8"/>
  <c r="AC327" i="8"/>
  <c r="AD327" i="8"/>
  <c r="AE327" i="8"/>
  <c r="AF327" i="8"/>
  <c r="AG327" i="8"/>
  <c r="AH327" i="8"/>
  <c r="AI327" i="8"/>
  <c r="AJ327" i="8"/>
  <c r="AK327" i="8"/>
  <c r="AL327" i="8"/>
  <c r="AM327" i="8"/>
  <c r="AN327" i="8"/>
  <c r="AO327" i="8"/>
  <c r="F327" i="8"/>
  <c r="G321" i="8"/>
  <c r="H321" i="8"/>
  <c r="I321" i="8"/>
  <c r="J321" i="8"/>
  <c r="K321" i="8"/>
  <c r="L321" i="8"/>
  <c r="M321" i="8"/>
  <c r="N321" i="8"/>
  <c r="O321" i="8"/>
  <c r="P321" i="8"/>
  <c r="Q321" i="8"/>
  <c r="R321" i="8"/>
  <c r="S321" i="8"/>
  <c r="T321" i="8"/>
  <c r="U321" i="8"/>
  <c r="V321" i="8"/>
  <c r="W321" i="8"/>
  <c r="X321" i="8"/>
  <c r="Y321" i="8"/>
  <c r="Z321" i="8"/>
  <c r="AA321" i="8"/>
  <c r="AB321" i="8"/>
  <c r="AC321" i="8"/>
  <c r="AD321" i="8"/>
  <c r="AE321" i="8"/>
  <c r="AF321" i="8"/>
  <c r="AG321" i="8"/>
  <c r="AH321" i="8"/>
  <c r="AI321" i="8"/>
  <c r="AJ321" i="8"/>
  <c r="AK321" i="8"/>
  <c r="AL321" i="8"/>
  <c r="AM321" i="8"/>
  <c r="AN321" i="8"/>
  <c r="AO321" i="8"/>
  <c r="F321" i="8"/>
  <c r="G315" i="8"/>
  <c r="H315" i="8"/>
  <c r="I315" i="8"/>
  <c r="J315" i="8"/>
  <c r="K315" i="8"/>
  <c r="L315" i="8"/>
  <c r="M315" i="8"/>
  <c r="N315" i="8"/>
  <c r="O315" i="8"/>
  <c r="P315" i="8"/>
  <c r="Q315" i="8"/>
  <c r="R315" i="8"/>
  <c r="S315" i="8"/>
  <c r="T315" i="8"/>
  <c r="U315" i="8"/>
  <c r="V315" i="8"/>
  <c r="W315" i="8"/>
  <c r="X315" i="8"/>
  <c r="Y315" i="8"/>
  <c r="Z315" i="8"/>
  <c r="AA315" i="8"/>
  <c r="AB315" i="8"/>
  <c r="AC315" i="8"/>
  <c r="AD315" i="8"/>
  <c r="AE315" i="8"/>
  <c r="AF315" i="8"/>
  <c r="AG315" i="8"/>
  <c r="AH315" i="8"/>
  <c r="AI315" i="8"/>
  <c r="AJ315" i="8"/>
  <c r="AK315" i="8"/>
  <c r="AL315" i="8"/>
  <c r="AM315" i="8"/>
  <c r="AN315" i="8"/>
  <c r="AO315" i="8"/>
  <c r="F315" i="8"/>
  <c r="G309" i="8"/>
  <c r="H309" i="8"/>
  <c r="I309" i="8"/>
  <c r="J309" i="8"/>
  <c r="K309" i="8"/>
  <c r="L309" i="8"/>
  <c r="M309" i="8"/>
  <c r="N309" i="8"/>
  <c r="O309" i="8"/>
  <c r="P309" i="8"/>
  <c r="Q309" i="8"/>
  <c r="R309" i="8"/>
  <c r="S309" i="8"/>
  <c r="T309" i="8"/>
  <c r="U309" i="8"/>
  <c r="V309" i="8"/>
  <c r="W309" i="8"/>
  <c r="X309" i="8"/>
  <c r="Y309" i="8"/>
  <c r="Z309" i="8"/>
  <c r="AA309" i="8"/>
  <c r="AB309" i="8"/>
  <c r="AC309" i="8"/>
  <c r="AD309" i="8"/>
  <c r="AE309" i="8"/>
  <c r="AF309" i="8"/>
  <c r="AG309" i="8"/>
  <c r="AH309" i="8"/>
  <c r="AI309" i="8"/>
  <c r="AJ309" i="8"/>
  <c r="AK309" i="8"/>
  <c r="AL309" i="8"/>
  <c r="AM309" i="8"/>
  <c r="AN309" i="8"/>
  <c r="AO309" i="8"/>
  <c r="F309" i="8"/>
  <c r="G303" i="8"/>
  <c r="H303" i="8"/>
  <c r="I303" i="8"/>
  <c r="J303" i="8"/>
  <c r="K303" i="8"/>
  <c r="L303" i="8"/>
  <c r="M303" i="8"/>
  <c r="N303" i="8"/>
  <c r="O303" i="8"/>
  <c r="P303" i="8"/>
  <c r="Q303" i="8"/>
  <c r="R303" i="8"/>
  <c r="S303" i="8"/>
  <c r="T303" i="8"/>
  <c r="U303" i="8"/>
  <c r="V303" i="8"/>
  <c r="W303" i="8"/>
  <c r="X303" i="8"/>
  <c r="Y303" i="8"/>
  <c r="Z303" i="8"/>
  <c r="AA303" i="8"/>
  <c r="AB303" i="8"/>
  <c r="AC303" i="8"/>
  <c r="AD303" i="8"/>
  <c r="AE303" i="8"/>
  <c r="AF303" i="8"/>
  <c r="AG303" i="8"/>
  <c r="AH303" i="8"/>
  <c r="AI303" i="8"/>
  <c r="AJ303" i="8"/>
  <c r="AK303" i="8"/>
  <c r="AL303" i="8"/>
  <c r="AM303" i="8"/>
  <c r="AN303" i="8"/>
  <c r="AO303" i="8"/>
  <c r="F303" i="8"/>
  <c r="G297" i="8"/>
  <c r="H297" i="8"/>
  <c r="I297" i="8"/>
  <c r="J297" i="8"/>
  <c r="K297" i="8"/>
  <c r="L297" i="8"/>
  <c r="M297" i="8"/>
  <c r="N297" i="8"/>
  <c r="O297" i="8"/>
  <c r="P297" i="8"/>
  <c r="Q297" i="8"/>
  <c r="R297" i="8"/>
  <c r="S297" i="8"/>
  <c r="T297" i="8"/>
  <c r="U297" i="8"/>
  <c r="V297" i="8"/>
  <c r="W297" i="8"/>
  <c r="X297" i="8"/>
  <c r="Y297" i="8"/>
  <c r="Z297" i="8"/>
  <c r="AA297" i="8"/>
  <c r="AB297" i="8"/>
  <c r="AC297" i="8"/>
  <c r="AD297" i="8"/>
  <c r="AE297" i="8"/>
  <c r="AF297" i="8"/>
  <c r="AG297" i="8"/>
  <c r="AH297" i="8"/>
  <c r="AI297" i="8"/>
  <c r="AJ297" i="8"/>
  <c r="AK297" i="8"/>
  <c r="AL297" i="8"/>
  <c r="AM297" i="8"/>
  <c r="AN297" i="8"/>
  <c r="AO297" i="8"/>
  <c r="F297" i="8"/>
  <c r="G291" i="8"/>
  <c r="H291" i="8"/>
  <c r="I291" i="8"/>
  <c r="J291" i="8"/>
  <c r="K291" i="8"/>
  <c r="L291" i="8"/>
  <c r="M291" i="8"/>
  <c r="N291" i="8"/>
  <c r="O291" i="8"/>
  <c r="P291" i="8"/>
  <c r="Q291" i="8"/>
  <c r="R291" i="8"/>
  <c r="S291" i="8"/>
  <c r="T291" i="8"/>
  <c r="U291" i="8"/>
  <c r="V291" i="8"/>
  <c r="W291" i="8"/>
  <c r="X291" i="8"/>
  <c r="Y291" i="8"/>
  <c r="Z291" i="8"/>
  <c r="AA291" i="8"/>
  <c r="AB291" i="8"/>
  <c r="AC291" i="8"/>
  <c r="AD291" i="8"/>
  <c r="AE291" i="8"/>
  <c r="AF291" i="8"/>
  <c r="AG291" i="8"/>
  <c r="AH291" i="8"/>
  <c r="AI291" i="8"/>
  <c r="AJ291" i="8"/>
  <c r="AK291" i="8"/>
  <c r="AL291" i="8"/>
  <c r="AM291" i="8"/>
  <c r="AN291" i="8"/>
  <c r="AO291" i="8"/>
  <c r="F291" i="8"/>
  <c r="G285" i="8"/>
  <c r="H285" i="8"/>
  <c r="I285" i="8"/>
  <c r="J285" i="8"/>
  <c r="K285" i="8"/>
  <c r="L285" i="8"/>
  <c r="M285" i="8"/>
  <c r="N285" i="8"/>
  <c r="O285" i="8"/>
  <c r="P285" i="8"/>
  <c r="Q285" i="8"/>
  <c r="R285" i="8"/>
  <c r="S285" i="8"/>
  <c r="T285" i="8"/>
  <c r="U285" i="8"/>
  <c r="V285" i="8"/>
  <c r="W285" i="8"/>
  <c r="X285" i="8"/>
  <c r="Y285" i="8"/>
  <c r="Z285" i="8"/>
  <c r="AA285" i="8"/>
  <c r="AB285" i="8"/>
  <c r="AC285" i="8"/>
  <c r="AD285" i="8"/>
  <c r="AE285" i="8"/>
  <c r="AF285" i="8"/>
  <c r="AG285" i="8"/>
  <c r="AH285" i="8"/>
  <c r="AI285" i="8"/>
  <c r="AJ285" i="8"/>
  <c r="AK285" i="8"/>
  <c r="AL285" i="8"/>
  <c r="AM285" i="8"/>
  <c r="AN285" i="8"/>
  <c r="AO285" i="8"/>
  <c r="F285" i="8"/>
  <c r="G279" i="8"/>
  <c r="H279" i="8"/>
  <c r="I279" i="8"/>
  <c r="J279" i="8"/>
  <c r="K279" i="8"/>
  <c r="L279" i="8"/>
  <c r="M279" i="8"/>
  <c r="N279" i="8"/>
  <c r="O279" i="8"/>
  <c r="P279" i="8"/>
  <c r="Q279" i="8"/>
  <c r="R279" i="8"/>
  <c r="S279" i="8"/>
  <c r="T279" i="8"/>
  <c r="U279" i="8"/>
  <c r="V279" i="8"/>
  <c r="W279" i="8"/>
  <c r="X279" i="8"/>
  <c r="Y279" i="8"/>
  <c r="Z279" i="8"/>
  <c r="AA279" i="8"/>
  <c r="AB279" i="8"/>
  <c r="AC279" i="8"/>
  <c r="AD279" i="8"/>
  <c r="AE279" i="8"/>
  <c r="AF279" i="8"/>
  <c r="AG279" i="8"/>
  <c r="AH279" i="8"/>
  <c r="AI279" i="8"/>
  <c r="AJ279" i="8"/>
  <c r="AK279" i="8"/>
  <c r="AL279" i="8"/>
  <c r="AM279" i="8"/>
  <c r="AN279" i="8"/>
  <c r="AO279" i="8"/>
  <c r="F279" i="8"/>
  <c r="G273" i="8"/>
  <c r="H273" i="8"/>
  <c r="I273" i="8"/>
  <c r="J273" i="8"/>
  <c r="K273" i="8"/>
  <c r="L273" i="8"/>
  <c r="M273" i="8"/>
  <c r="N273" i="8"/>
  <c r="O273" i="8"/>
  <c r="P273" i="8"/>
  <c r="Q273" i="8"/>
  <c r="R273" i="8"/>
  <c r="S273" i="8"/>
  <c r="T273" i="8"/>
  <c r="U273" i="8"/>
  <c r="V273" i="8"/>
  <c r="W273" i="8"/>
  <c r="X273" i="8"/>
  <c r="Y273" i="8"/>
  <c r="Z273" i="8"/>
  <c r="AA273" i="8"/>
  <c r="AB273" i="8"/>
  <c r="AC273" i="8"/>
  <c r="AD273" i="8"/>
  <c r="AE273" i="8"/>
  <c r="AF273" i="8"/>
  <c r="AG273" i="8"/>
  <c r="AH273" i="8"/>
  <c r="AI273" i="8"/>
  <c r="AJ273" i="8"/>
  <c r="AK273" i="8"/>
  <c r="AL273" i="8"/>
  <c r="AM273" i="8"/>
  <c r="AN273" i="8"/>
  <c r="AO273" i="8"/>
  <c r="F273" i="8"/>
  <c r="G267" i="8"/>
  <c r="H267" i="8"/>
  <c r="I267" i="8"/>
  <c r="J267" i="8"/>
  <c r="K267" i="8"/>
  <c r="L267" i="8"/>
  <c r="M267" i="8"/>
  <c r="N267" i="8"/>
  <c r="O267" i="8"/>
  <c r="P267" i="8"/>
  <c r="Q267" i="8"/>
  <c r="R267" i="8"/>
  <c r="S267" i="8"/>
  <c r="T267" i="8"/>
  <c r="U267" i="8"/>
  <c r="V267" i="8"/>
  <c r="W267" i="8"/>
  <c r="X267" i="8"/>
  <c r="Y267" i="8"/>
  <c r="Z267" i="8"/>
  <c r="AA267" i="8"/>
  <c r="AB267" i="8"/>
  <c r="AC267" i="8"/>
  <c r="AD267" i="8"/>
  <c r="AE267" i="8"/>
  <c r="AF267" i="8"/>
  <c r="AG267" i="8"/>
  <c r="AH267" i="8"/>
  <c r="AI267" i="8"/>
  <c r="AJ267" i="8"/>
  <c r="AK267" i="8"/>
  <c r="AL267" i="8"/>
  <c r="AM267" i="8"/>
  <c r="AN267" i="8"/>
  <c r="AO267" i="8"/>
  <c r="F267" i="8"/>
  <c r="G261" i="8"/>
  <c r="H261" i="8"/>
  <c r="I261" i="8"/>
  <c r="J261" i="8"/>
  <c r="K261" i="8"/>
  <c r="L261" i="8"/>
  <c r="M261" i="8"/>
  <c r="N261" i="8"/>
  <c r="O261" i="8"/>
  <c r="P261" i="8"/>
  <c r="Q261" i="8"/>
  <c r="R261" i="8"/>
  <c r="S261" i="8"/>
  <c r="T261" i="8"/>
  <c r="U261" i="8"/>
  <c r="V261" i="8"/>
  <c r="W261" i="8"/>
  <c r="X261" i="8"/>
  <c r="Y261" i="8"/>
  <c r="Z261" i="8"/>
  <c r="AA261" i="8"/>
  <c r="AB261" i="8"/>
  <c r="AC261" i="8"/>
  <c r="AD261" i="8"/>
  <c r="AE261" i="8"/>
  <c r="AF261" i="8"/>
  <c r="AG261" i="8"/>
  <c r="AH261" i="8"/>
  <c r="AI261" i="8"/>
  <c r="AJ261" i="8"/>
  <c r="AK261" i="8"/>
  <c r="AL261" i="8"/>
  <c r="AM261" i="8"/>
  <c r="AN261" i="8"/>
  <c r="AO261" i="8"/>
  <c r="F261" i="8"/>
  <c r="G255" i="8"/>
  <c r="H255" i="8"/>
  <c r="I255" i="8"/>
  <c r="J255" i="8"/>
  <c r="K255" i="8"/>
  <c r="L255" i="8"/>
  <c r="M255" i="8"/>
  <c r="N255" i="8"/>
  <c r="O255" i="8"/>
  <c r="P255" i="8"/>
  <c r="Q255" i="8"/>
  <c r="R255" i="8"/>
  <c r="S255" i="8"/>
  <c r="T255" i="8"/>
  <c r="U255" i="8"/>
  <c r="V255" i="8"/>
  <c r="W255" i="8"/>
  <c r="X255" i="8"/>
  <c r="Y255" i="8"/>
  <c r="Z255" i="8"/>
  <c r="AA255" i="8"/>
  <c r="AB255" i="8"/>
  <c r="AC255" i="8"/>
  <c r="AD255" i="8"/>
  <c r="AE255" i="8"/>
  <c r="AF255" i="8"/>
  <c r="AG255" i="8"/>
  <c r="AH255" i="8"/>
  <c r="AI255" i="8"/>
  <c r="AJ255" i="8"/>
  <c r="AK255" i="8"/>
  <c r="AL255" i="8"/>
  <c r="AM255" i="8"/>
  <c r="AN255" i="8"/>
  <c r="AO255" i="8"/>
  <c r="F255" i="8"/>
  <c r="G249" i="8"/>
  <c r="H249" i="8"/>
  <c r="I249" i="8"/>
  <c r="J249" i="8"/>
  <c r="K249" i="8"/>
  <c r="L249" i="8"/>
  <c r="M249" i="8"/>
  <c r="N249" i="8"/>
  <c r="O249" i="8"/>
  <c r="P249" i="8"/>
  <c r="Q249" i="8"/>
  <c r="R249" i="8"/>
  <c r="S249" i="8"/>
  <c r="T249" i="8"/>
  <c r="U249" i="8"/>
  <c r="V249" i="8"/>
  <c r="W249" i="8"/>
  <c r="X249" i="8"/>
  <c r="Y249" i="8"/>
  <c r="Z249" i="8"/>
  <c r="AA249" i="8"/>
  <c r="AB249" i="8"/>
  <c r="AC249" i="8"/>
  <c r="AD249" i="8"/>
  <c r="AE249" i="8"/>
  <c r="AF249" i="8"/>
  <c r="AG249" i="8"/>
  <c r="AH249" i="8"/>
  <c r="AI249" i="8"/>
  <c r="AJ249" i="8"/>
  <c r="AK249" i="8"/>
  <c r="AL249" i="8"/>
  <c r="AM249" i="8"/>
  <c r="AN249" i="8"/>
  <c r="AO249" i="8"/>
  <c r="F249" i="8"/>
  <c r="G243" i="8"/>
  <c r="H243" i="8"/>
  <c r="I243" i="8"/>
  <c r="J243" i="8"/>
  <c r="K243" i="8"/>
  <c r="L243" i="8"/>
  <c r="M243" i="8"/>
  <c r="N243" i="8"/>
  <c r="O243" i="8"/>
  <c r="P243" i="8"/>
  <c r="Q243" i="8"/>
  <c r="R243" i="8"/>
  <c r="S243" i="8"/>
  <c r="T243" i="8"/>
  <c r="U243" i="8"/>
  <c r="V243" i="8"/>
  <c r="W243" i="8"/>
  <c r="X243" i="8"/>
  <c r="Y243" i="8"/>
  <c r="Z243" i="8"/>
  <c r="AA243" i="8"/>
  <c r="AB243" i="8"/>
  <c r="AC243" i="8"/>
  <c r="AD243" i="8"/>
  <c r="AE243" i="8"/>
  <c r="AF243" i="8"/>
  <c r="AG243" i="8"/>
  <c r="AH243" i="8"/>
  <c r="AI243" i="8"/>
  <c r="AJ243" i="8"/>
  <c r="AK243" i="8"/>
  <c r="AL243" i="8"/>
  <c r="AM243" i="8"/>
  <c r="AN243" i="8"/>
  <c r="AO243" i="8"/>
  <c r="F243" i="8"/>
  <c r="G237" i="8"/>
  <c r="H237" i="8"/>
  <c r="I237" i="8"/>
  <c r="J237" i="8"/>
  <c r="K237" i="8"/>
  <c r="L237" i="8"/>
  <c r="M237" i="8"/>
  <c r="N237" i="8"/>
  <c r="O237" i="8"/>
  <c r="P237" i="8"/>
  <c r="Q237" i="8"/>
  <c r="R237" i="8"/>
  <c r="S237" i="8"/>
  <c r="T237" i="8"/>
  <c r="U237" i="8"/>
  <c r="V237" i="8"/>
  <c r="W237" i="8"/>
  <c r="X237" i="8"/>
  <c r="Y237" i="8"/>
  <c r="Z237" i="8"/>
  <c r="AA237" i="8"/>
  <c r="AB237" i="8"/>
  <c r="AC237" i="8"/>
  <c r="AD237" i="8"/>
  <c r="AE237" i="8"/>
  <c r="AF237" i="8"/>
  <c r="AG237" i="8"/>
  <c r="AH237" i="8"/>
  <c r="AI237" i="8"/>
  <c r="AJ237" i="8"/>
  <c r="AK237" i="8"/>
  <c r="AL237" i="8"/>
  <c r="AM237" i="8"/>
  <c r="AN237" i="8"/>
  <c r="AO237" i="8"/>
  <c r="F237" i="8"/>
  <c r="G231" i="8"/>
  <c r="H231" i="8"/>
  <c r="I231" i="8"/>
  <c r="J231" i="8"/>
  <c r="K231" i="8"/>
  <c r="L231" i="8"/>
  <c r="M231" i="8"/>
  <c r="N231" i="8"/>
  <c r="O231" i="8"/>
  <c r="P231" i="8"/>
  <c r="Q231" i="8"/>
  <c r="R231" i="8"/>
  <c r="S231" i="8"/>
  <c r="T231" i="8"/>
  <c r="U231" i="8"/>
  <c r="V231" i="8"/>
  <c r="W231" i="8"/>
  <c r="X231" i="8"/>
  <c r="Y231" i="8"/>
  <c r="Z231" i="8"/>
  <c r="AA231" i="8"/>
  <c r="AB231" i="8"/>
  <c r="AC231" i="8"/>
  <c r="AD231" i="8"/>
  <c r="AE231" i="8"/>
  <c r="AF231" i="8"/>
  <c r="AG231" i="8"/>
  <c r="AH231" i="8"/>
  <c r="AI231" i="8"/>
  <c r="AJ231" i="8"/>
  <c r="AK231" i="8"/>
  <c r="AL231" i="8"/>
  <c r="AM231" i="8"/>
  <c r="AN231" i="8"/>
  <c r="AO231" i="8"/>
  <c r="F231" i="8"/>
  <c r="G225" i="8"/>
  <c r="H225" i="8"/>
  <c r="I225" i="8"/>
  <c r="J225" i="8"/>
  <c r="K225" i="8"/>
  <c r="L225" i="8"/>
  <c r="M225" i="8"/>
  <c r="N225" i="8"/>
  <c r="O225" i="8"/>
  <c r="P225" i="8"/>
  <c r="Q225" i="8"/>
  <c r="R225" i="8"/>
  <c r="S225" i="8"/>
  <c r="T225" i="8"/>
  <c r="U225" i="8"/>
  <c r="V225" i="8"/>
  <c r="W225" i="8"/>
  <c r="X225" i="8"/>
  <c r="Y225" i="8"/>
  <c r="Z225" i="8"/>
  <c r="AA225" i="8"/>
  <c r="AB225" i="8"/>
  <c r="AC225" i="8"/>
  <c r="AD225" i="8"/>
  <c r="AE225" i="8"/>
  <c r="AF225" i="8"/>
  <c r="AG225" i="8"/>
  <c r="AH225" i="8"/>
  <c r="AI225" i="8"/>
  <c r="AJ225" i="8"/>
  <c r="AK225" i="8"/>
  <c r="AL225" i="8"/>
  <c r="AM225" i="8"/>
  <c r="AN225" i="8"/>
  <c r="AO225" i="8"/>
  <c r="F225" i="8"/>
  <c r="G219" i="8"/>
  <c r="H219" i="8"/>
  <c r="I219" i="8"/>
  <c r="J219" i="8"/>
  <c r="K219" i="8"/>
  <c r="L219" i="8"/>
  <c r="M219" i="8"/>
  <c r="N219" i="8"/>
  <c r="O219" i="8"/>
  <c r="P219" i="8"/>
  <c r="Q219" i="8"/>
  <c r="R219" i="8"/>
  <c r="S219" i="8"/>
  <c r="T219" i="8"/>
  <c r="U219" i="8"/>
  <c r="V219" i="8"/>
  <c r="W219" i="8"/>
  <c r="X219" i="8"/>
  <c r="Y219" i="8"/>
  <c r="Z219" i="8"/>
  <c r="AA219" i="8"/>
  <c r="AB219" i="8"/>
  <c r="AC219" i="8"/>
  <c r="AD219" i="8"/>
  <c r="AE219" i="8"/>
  <c r="AF219" i="8"/>
  <c r="AG219" i="8"/>
  <c r="AH219" i="8"/>
  <c r="AI219" i="8"/>
  <c r="AJ219" i="8"/>
  <c r="AK219" i="8"/>
  <c r="AL219" i="8"/>
  <c r="AM219" i="8"/>
  <c r="AN219" i="8"/>
  <c r="AO219" i="8"/>
  <c r="F219" i="8"/>
  <c r="G213" i="8"/>
  <c r="H213" i="8"/>
  <c r="I213" i="8"/>
  <c r="J213" i="8"/>
  <c r="K213" i="8"/>
  <c r="L213" i="8"/>
  <c r="M213" i="8"/>
  <c r="N213" i="8"/>
  <c r="O213" i="8"/>
  <c r="P213" i="8"/>
  <c r="Q213" i="8"/>
  <c r="R213" i="8"/>
  <c r="S213" i="8"/>
  <c r="T213" i="8"/>
  <c r="U213" i="8"/>
  <c r="V213" i="8"/>
  <c r="W213" i="8"/>
  <c r="X213" i="8"/>
  <c r="Y213" i="8"/>
  <c r="Z213" i="8"/>
  <c r="AA213" i="8"/>
  <c r="AB213" i="8"/>
  <c r="AC213" i="8"/>
  <c r="AD213" i="8"/>
  <c r="AE213" i="8"/>
  <c r="AF213" i="8"/>
  <c r="AG213" i="8"/>
  <c r="AH213" i="8"/>
  <c r="AI213" i="8"/>
  <c r="AJ213" i="8"/>
  <c r="AK213" i="8"/>
  <c r="AL213" i="8"/>
  <c r="AM213" i="8"/>
  <c r="AN213" i="8"/>
  <c r="AO213" i="8"/>
  <c r="F213" i="8"/>
  <c r="G207" i="8"/>
  <c r="H207" i="8"/>
  <c r="I207" i="8"/>
  <c r="J207" i="8"/>
  <c r="K207" i="8"/>
  <c r="L207" i="8"/>
  <c r="M207" i="8"/>
  <c r="N207" i="8"/>
  <c r="O207" i="8"/>
  <c r="P207" i="8"/>
  <c r="Q207" i="8"/>
  <c r="R207" i="8"/>
  <c r="S207" i="8"/>
  <c r="T207" i="8"/>
  <c r="U207" i="8"/>
  <c r="V207" i="8"/>
  <c r="W207" i="8"/>
  <c r="X207" i="8"/>
  <c r="Y207" i="8"/>
  <c r="Z207" i="8"/>
  <c r="AA207" i="8"/>
  <c r="AB207" i="8"/>
  <c r="AC207" i="8"/>
  <c r="AD207" i="8"/>
  <c r="AE207" i="8"/>
  <c r="AF207" i="8"/>
  <c r="AG207" i="8"/>
  <c r="AH207" i="8"/>
  <c r="AI207" i="8"/>
  <c r="AJ207" i="8"/>
  <c r="AK207" i="8"/>
  <c r="AL207" i="8"/>
  <c r="AM207" i="8"/>
  <c r="AN207" i="8"/>
  <c r="AO207" i="8"/>
  <c r="F207" i="8"/>
  <c r="G201" i="8"/>
  <c r="H201" i="8"/>
  <c r="I201" i="8"/>
  <c r="J201" i="8"/>
  <c r="K201" i="8"/>
  <c r="L201" i="8"/>
  <c r="M201" i="8"/>
  <c r="N201" i="8"/>
  <c r="O201" i="8"/>
  <c r="P201" i="8"/>
  <c r="Q201" i="8"/>
  <c r="R201" i="8"/>
  <c r="S201" i="8"/>
  <c r="T201" i="8"/>
  <c r="U201" i="8"/>
  <c r="V201" i="8"/>
  <c r="W201" i="8"/>
  <c r="X201" i="8"/>
  <c r="Y201" i="8"/>
  <c r="Z201" i="8"/>
  <c r="AA201" i="8"/>
  <c r="AB201" i="8"/>
  <c r="AC201" i="8"/>
  <c r="AD201" i="8"/>
  <c r="AE201" i="8"/>
  <c r="AF201" i="8"/>
  <c r="AG201" i="8"/>
  <c r="AH201" i="8"/>
  <c r="AI201" i="8"/>
  <c r="AJ201" i="8"/>
  <c r="AK201" i="8"/>
  <c r="AL201" i="8"/>
  <c r="AM201" i="8"/>
  <c r="AN201" i="8"/>
  <c r="AO201" i="8"/>
  <c r="F201" i="8"/>
  <c r="G195" i="8"/>
  <c r="H195" i="8"/>
  <c r="I195" i="8"/>
  <c r="J195" i="8"/>
  <c r="K195" i="8"/>
  <c r="L195" i="8"/>
  <c r="M195" i="8"/>
  <c r="N195" i="8"/>
  <c r="O195" i="8"/>
  <c r="P195" i="8"/>
  <c r="Q195" i="8"/>
  <c r="R195" i="8"/>
  <c r="S195" i="8"/>
  <c r="T195" i="8"/>
  <c r="U195" i="8"/>
  <c r="V195" i="8"/>
  <c r="W195" i="8"/>
  <c r="X195" i="8"/>
  <c r="Y195" i="8"/>
  <c r="Z195" i="8"/>
  <c r="AA195" i="8"/>
  <c r="AB195" i="8"/>
  <c r="AC195" i="8"/>
  <c r="AD195" i="8"/>
  <c r="AE195" i="8"/>
  <c r="AF195" i="8"/>
  <c r="AG195" i="8"/>
  <c r="AH195" i="8"/>
  <c r="AI195" i="8"/>
  <c r="AJ195" i="8"/>
  <c r="AK195" i="8"/>
  <c r="AL195" i="8"/>
  <c r="AM195" i="8"/>
  <c r="AN195" i="8"/>
  <c r="AO195" i="8"/>
  <c r="F195" i="8"/>
  <c r="G189" i="8"/>
  <c r="H189" i="8"/>
  <c r="I189" i="8"/>
  <c r="J189" i="8"/>
  <c r="K189" i="8"/>
  <c r="L189" i="8"/>
  <c r="M189" i="8"/>
  <c r="N189" i="8"/>
  <c r="O189" i="8"/>
  <c r="P189" i="8"/>
  <c r="Q189" i="8"/>
  <c r="R189" i="8"/>
  <c r="S189" i="8"/>
  <c r="T189" i="8"/>
  <c r="U189" i="8"/>
  <c r="V189" i="8"/>
  <c r="W189" i="8"/>
  <c r="X189" i="8"/>
  <c r="Y189" i="8"/>
  <c r="Z189" i="8"/>
  <c r="AA189" i="8"/>
  <c r="AB189" i="8"/>
  <c r="AC189" i="8"/>
  <c r="AD189" i="8"/>
  <c r="AE189" i="8"/>
  <c r="AF189" i="8"/>
  <c r="AG189" i="8"/>
  <c r="AH189" i="8"/>
  <c r="AI189" i="8"/>
  <c r="AJ189" i="8"/>
  <c r="AK189" i="8"/>
  <c r="AL189" i="8"/>
  <c r="AM189" i="8"/>
  <c r="AN189" i="8"/>
  <c r="AO189" i="8"/>
  <c r="F189" i="8"/>
  <c r="G183" i="8"/>
  <c r="H183" i="8"/>
  <c r="I183" i="8"/>
  <c r="J183" i="8"/>
  <c r="K183" i="8"/>
  <c r="L183" i="8"/>
  <c r="M183" i="8"/>
  <c r="N183" i="8"/>
  <c r="O183" i="8"/>
  <c r="P183" i="8"/>
  <c r="Q183" i="8"/>
  <c r="R183" i="8"/>
  <c r="S183" i="8"/>
  <c r="T183" i="8"/>
  <c r="U183" i="8"/>
  <c r="V183" i="8"/>
  <c r="W183" i="8"/>
  <c r="X183" i="8"/>
  <c r="Y183" i="8"/>
  <c r="Z183" i="8"/>
  <c r="AA183" i="8"/>
  <c r="AB183" i="8"/>
  <c r="AC183" i="8"/>
  <c r="AD183" i="8"/>
  <c r="AE183" i="8"/>
  <c r="AF183" i="8"/>
  <c r="AG183" i="8"/>
  <c r="AH183" i="8"/>
  <c r="AI183" i="8"/>
  <c r="AJ183" i="8"/>
  <c r="AK183" i="8"/>
  <c r="AL183" i="8"/>
  <c r="AM183" i="8"/>
  <c r="AN183" i="8"/>
  <c r="AO183" i="8"/>
  <c r="F183" i="8"/>
  <c r="G177" i="8"/>
  <c r="H177" i="8"/>
  <c r="I177" i="8"/>
  <c r="J177" i="8"/>
  <c r="K177" i="8"/>
  <c r="L177" i="8"/>
  <c r="M177" i="8"/>
  <c r="N177" i="8"/>
  <c r="O177" i="8"/>
  <c r="P177" i="8"/>
  <c r="Q177" i="8"/>
  <c r="R177" i="8"/>
  <c r="S177" i="8"/>
  <c r="T177" i="8"/>
  <c r="U177" i="8"/>
  <c r="V177" i="8"/>
  <c r="W177" i="8"/>
  <c r="X177" i="8"/>
  <c r="Y177" i="8"/>
  <c r="Z177" i="8"/>
  <c r="AA177" i="8"/>
  <c r="AB177" i="8"/>
  <c r="AC177" i="8"/>
  <c r="AD177" i="8"/>
  <c r="AE177" i="8"/>
  <c r="AF177" i="8"/>
  <c r="AG177" i="8"/>
  <c r="AH177" i="8"/>
  <c r="AI177" i="8"/>
  <c r="AJ177" i="8"/>
  <c r="AK177" i="8"/>
  <c r="AL177" i="8"/>
  <c r="AM177" i="8"/>
  <c r="AN177" i="8"/>
  <c r="AO177" i="8"/>
  <c r="F177" i="8"/>
  <c r="G171" i="8"/>
  <c r="H171" i="8"/>
  <c r="I171" i="8"/>
  <c r="J171" i="8"/>
  <c r="K171" i="8"/>
  <c r="L171" i="8"/>
  <c r="M171" i="8"/>
  <c r="N171" i="8"/>
  <c r="O171" i="8"/>
  <c r="P171" i="8"/>
  <c r="Q171" i="8"/>
  <c r="R171" i="8"/>
  <c r="S171" i="8"/>
  <c r="T171" i="8"/>
  <c r="U171" i="8"/>
  <c r="V171" i="8"/>
  <c r="W171" i="8"/>
  <c r="X171" i="8"/>
  <c r="Y171" i="8"/>
  <c r="Z171" i="8"/>
  <c r="AA171" i="8"/>
  <c r="AB171" i="8"/>
  <c r="AC171" i="8"/>
  <c r="AD171" i="8"/>
  <c r="AE171" i="8"/>
  <c r="AF171" i="8"/>
  <c r="AG171" i="8"/>
  <c r="AH171" i="8"/>
  <c r="AI171" i="8"/>
  <c r="AJ171" i="8"/>
  <c r="AK171" i="8"/>
  <c r="AL171" i="8"/>
  <c r="AM171" i="8"/>
  <c r="AN171" i="8"/>
  <c r="AO171" i="8"/>
  <c r="F171" i="8"/>
  <c r="G165" i="8"/>
  <c r="H165" i="8"/>
  <c r="I165" i="8"/>
  <c r="J165" i="8"/>
  <c r="K165" i="8"/>
  <c r="L165" i="8"/>
  <c r="M165" i="8"/>
  <c r="N165" i="8"/>
  <c r="O165" i="8"/>
  <c r="P165" i="8"/>
  <c r="Q165" i="8"/>
  <c r="R165" i="8"/>
  <c r="S165" i="8"/>
  <c r="T165" i="8"/>
  <c r="U165" i="8"/>
  <c r="V165" i="8"/>
  <c r="W165" i="8"/>
  <c r="X165" i="8"/>
  <c r="Y165" i="8"/>
  <c r="Z165" i="8"/>
  <c r="AA165" i="8"/>
  <c r="AB165" i="8"/>
  <c r="AC165" i="8"/>
  <c r="AD165" i="8"/>
  <c r="AE165" i="8"/>
  <c r="AF165" i="8"/>
  <c r="AG165" i="8"/>
  <c r="AH165" i="8"/>
  <c r="AI165" i="8"/>
  <c r="AJ165" i="8"/>
  <c r="AK165" i="8"/>
  <c r="AL165" i="8"/>
  <c r="AM165" i="8"/>
  <c r="AN165" i="8"/>
  <c r="AO165" i="8"/>
  <c r="F165" i="8"/>
  <c r="G159" i="8"/>
  <c r="H159" i="8"/>
  <c r="I159" i="8"/>
  <c r="J159" i="8"/>
  <c r="K159" i="8"/>
  <c r="L159" i="8"/>
  <c r="M159" i="8"/>
  <c r="N159" i="8"/>
  <c r="O159" i="8"/>
  <c r="P159" i="8"/>
  <c r="Q159" i="8"/>
  <c r="R159" i="8"/>
  <c r="S159" i="8"/>
  <c r="T159" i="8"/>
  <c r="U159" i="8"/>
  <c r="V159" i="8"/>
  <c r="W159" i="8"/>
  <c r="X159" i="8"/>
  <c r="Y159" i="8"/>
  <c r="Z159" i="8"/>
  <c r="AA159" i="8"/>
  <c r="AB159" i="8"/>
  <c r="AC159" i="8"/>
  <c r="AD159" i="8"/>
  <c r="AE159" i="8"/>
  <c r="AF159" i="8"/>
  <c r="AG159" i="8"/>
  <c r="AH159" i="8"/>
  <c r="AI159" i="8"/>
  <c r="AJ159" i="8"/>
  <c r="AK159" i="8"/>
  <c r="AL159" i="8"/>
  <c r="AM159" i="8"/>
  <c r="AN159" i="8"/>
  <c r="AO159" i="8"/>
  <c r="F159" i="8"/>
  <c r="G153" i="8"/>
  <c r="H153" i="8"/>
  <c r="I153" i="8"/>
  <c r="J153" i="8"/>
  <c r="K153" i="8"/>
  <c r="L153" i="8"/>
  <c r="M153" i="8"/>
  <c r="N153" i="8"/>
  <c r="O153" i="8"/>
  <c r="P153" i="8"/>
  <c r="Q153" i="8"/>
  <c r="R153" i="8"/>
  <c r="S153" i="8"/>
  <c r="T153" i="8"/>
  <c r="U153" i="8"/>
  <c r="V153" i="8"/>
  <c r="W153" i="8"/>
  <c r="X153" i="8"/>
  <c r="Y153" i="8"/>
  <c r="Z153" i="8"/>
  <c r="AA153" i="8"/>
  <c r="AB153" i="8"/>
  <c r="AC153" i="8"/>
  <c r="AD153" i="8"/>
  <c r="AE153" i="8"/>
  <c r="AF153" i="8"/>
  <c r="AG153" i="8"/>
  <c r="AH153" i="8"/>
  <c r="AI153" i="8"/>
  <c r="AJ153" i="8"/>
  <c r="AK153" i="8"/>
  <c r="AL153" i="8"/>
  <c r="AM153" i="8"/>
  <c r="AN153" i="8"/>
  <c r="AO153" i="8"/>
  <c r="F153" i="8"/>
  <c r="G147" i="8"/>
  <c r="H147" i="8"/>
  <c r="I147" i="8"/>
  <c r="J147" i="8"/>
  <c r="K147" i="8"/>
  <c r="L147" i="8"/>
  <c r="M147" i="8"/>
  <c r="N147" i="8"/>
  <c r="O147" i="8"/>
  <c r="P147" i="8"/>
  <c r="Q147" i="8"/>
  <c r="R147" i="8"/>
  <c r="S147" i="8"/>
  <c r="T147" i="8"/>
  <c r="U147" i="8"/>
  <c r="V147" i="8"/>
  <c r="W147" i="8"/>
  <c r="X147" i="8"/>
  <c r="Y147" i="8"/>
  <c r="Z147" i="8"/>
  <c r="AA147" i="8"/>
  <c r="AB147" i="8"/>
  <c r="AC147" i="8"/>
  <c r="AD147" i="8"/>
  <c r="AE147" i="8"/>
  <c r="AF147" i="8"/>
  <c r="AG147" i="8"/>
  <c r="AH147" i="8"/>
  <c r="AI147" i="8"/>
  <c r="AJ147" i="8"/>
  <c r="AK147" i="8"/>
  <c r="AL147" i="8"/>
  <c r="AM147" i="8"/>
  <c r="AN147" i="8"/>
  <c r="AO147" i="8"/>
  <c r="F147" i="8"/>
  <c r="G141" i="8"/>
  <c r="H141" i="8"/>
  <c r="I141" i="8"/>
  <c r="J141" i="8"/>
  <c r="K141" i="8"/>
  <c r="L141" i="8"/>
  <c r="M141" i="8"/>
  <c r="N141" i="8"/>
  <c r="O141" i="8"/>
  <c r="P141" i="8"/>
  <c r="Q141" i="8"/>
  <c r="R141" i="8"/>
  <c r="S141" i="8"/>
  <c r="T141" i="8"/>
  <c r="U141" i="8"/>
  <c r="V141" i="8"/>
  <c r="W141" i="8"/>
  <c r="X141" i="8"/>
  <c r="Y141" i="8"/>
  <c r="Z141" i="8"/>
  <c r="AA141" i="8"/>
  <c r="AB141" i="8"/>
  <c r="AC141" i="8"/>
  <c r="AD141" i="8"/>
  <c r="AE141" i="8"/>
  <c r="AF141" i="8"/>
  <c r="AG141" i="8"/>
  <c r="AH141" i="8"/>
  <c r="AI141" i="8"/>
  <c r="AJ141" i="8"/>
  <c r="AK141" i="8"/>
  <c r="AL141" i="8"/>
  <c r="AM141" i="8"/>
  <c r="AN141" i="8"/>
  <c r="AO141" i="8"/>
  <c r="F141" i="8"/>
  <c r="G135" i="8"/>
  <c r="H135" i="8"/>
  <c r="I135" i="8"/>
  <c r="J135" i="8"/>
  <c r="K135" i="8"/>
  <c r="L135" i="8"/>
  <c r="M135" i="8"/>
  <c r="N135" i="8"/>
  <c r="O135" i="8"/>
  <c r="P135" i="8"/>
  <c r="Q135" i="8"/>
  <c r="R135" i="8"/>
  <c r="S135" i="8"/>
  <c r="T135" i="8"/>
  <c r="U135" i="8"/>
  <c r="V135" i="8"/>
  <c r="W135" i="8"/>
  <c r="X135" i="8"/>
  <c r="Y135" i="8"/>
  <c r="Z135" i="8"/>
  <c r="AA135" i="8"/>
  <c r="AB135" i="8"/>
  <c r="AC135" i="8"/>
  <c r="AD135" i="8"/>
  <c r="AE135" i="8"/>
  <c r="AF135" i="8"/>
  <c r="AG135" i="8"/>
  <c r="AH135" i="8"/>
  <c r="AI135" i="8"/>
  <c r="AJ135" i="8"/>
  <c r="AK135" i="8"/>
  <c r="AL135" i="8"/>
  <c r="AM135" i="8"/>
  <c r="AN135" i="8"/>
  <c r="AO135" i="8"/>
  <c r="F135" i="8"/>
  <c r="G129" i="8"/>
  <c r="H129" i="8"/>
  <c r="I129" i="8"/>
  <c r="J129" i="8"/>
  <c r="K129" i="8"/>
  <c r="L129" i="8"/>
  <c r="M129" i="8"/>
  <c r="N129" i="8"/>
  <c r="O129" i="8"/>
  <c r="P129" i="8"/>
  <c r="Q129" i="8"/>
  <c r="R129" i="8"/>
  <c r="S129" i="8"/>
  <c r="T129" i="8"/>
  <c r="U129" i="8"/>
  <c r="V129" i="8"/>
  <c r="W129" i="8"/>
  <c r="X129" i="8"/>
  <c r="Y129" i="8"/>
  <c r="Z129" i="8"/>
  <c r="AA129" i="8"/>
  <c r="AB129" i="8"/>
  <c r="AC129" i="8"/>
  <c r="AD129" i="8"/>
  <c r="AE129" i="8"/>
  <c r="AF129" i="8"/>
  <c r="AG129" i="8"/>
  <c r="AH129" i="8"/>
  <c r="AI129" i="8"/>
  <c r="AJ129" i="8"/>
  <c r="AK129" i="8"/>
  <c r="AL129" i="8"/>
  <c r="AM129" i="8"/>
  <c r="AN129" i="8"/>
  <c r="AO129" i="8"/>
  <c r="F129" i="8"/>
  <c r="G123" i="8"/>
  <c r="H123" i="8"/>
  <c r="I123" i="8"/>
  <c r="J123" i="8"/>
  <c r="K123" i="8"/>
  <c r="L123" i="8"/>
  <c r="M123" i="8"/>
  <c r="N123" i="8"/>
  <c r="O123" i="8"/>
  <c r="P123" i="8"/>
  <c r="Q123" i="8"/>
  <c r="R123" i="8"/>
  <c r="S123" i="8"/>
  <c r="T123" i="8"/>
  <c r="U123" i="8"/>
  <c r="V123" i="8"/>
  <c r="W123" i="8"/>
  <c r="X123" i="8"/>
  <c r="Y123" i="8"/>
  <c r="Z123" i="8"/>
  <c r="AA123" i="8"/>
  <c r="AB123" i="8"/>
  <c r="AC123" i="8"/>
  <c r="AD123" i="8"/>
  <c r="AE123" i="8"/>
  <c r="AF123" i="8"/>
  <c r="AG123" i="8"/>
  <c r="AH123" i="8"/>
  <c r="AI123" i="8"/>
  <c r="AJ123" i="8"/>
  <c r="AK123" i="8"/>
  <c r="AL123" i="8"/>
  <c r="AM123" i="8"/>
  <c r="AN123" i="8"/>
  <c r="AO123" i="8"/>
  <c r="F123" i="8"/>
  <c r="G117" i="8"/>
  <c r="H117" i="8"/>
  <c r="I117" i="8"/>
  <c r="J117" i="8"/>
  <c r="K117" i="8"/>
  <c r="L117" i="8"/>
  <c r="M117" i="8"/>
  <c r="N117" i="8"/>
  <c r="O117" i="8"/>
  <c r="P117" i="8"/>
  <c r="Q117" i="8"/>
  <c r="R117" i="8"/>
  <c r="S117" i="8"/>
  <c r="T117" i="8"/>
  <c r="U117" i="8"/>
  <c r="V117" i="8"/>
  <c r="W117" i="8"/>
  <c r="X117" i="8"/>
  <c r="Y117" i="8"/>
  <c r="Z117" i="8"/>
  <c r="AA117" i="8"/>
  <c r="AB117" i="8"/>
  <c r="AC117" i="8"/>
  <c r="AD117" i="8"/>
  <c r="AE117" i="8"/>
  <c r="AF117" i="8"/>
  <c r="AG117" i="8"/>
  <c r="AH117" i="8"/>
  <c r="AI117" i="8"/>
  <c r="AJ117" i="8"/>
  <c r="AK117" i="8"/>
  <c r="AL117" i="8"/>
  <c r="AM117" i="8"/>
  <c r="AN117" i="8"/>
  <c r="AO117" i="8"/>
  <c r="F117" i="8"/>
  <c r="G111" i="8"/>
  <c r="H111" i="8"/>
  <c r="I111" i="8"/>
  <c r="J111" i="8"/>
  <c r="K111" i="8"/>
  <c r="L111" i="8"/>
  <c r="M111" i="8"/>
  <c r="N111" i="8"/>
  <c r="O111" i="8"/>
  <c r="P111" i="8"/>
  <c r="Q111" i="8"/>
  <c r="R111" i="8"/>
  <c r="S111" i="8"/>
  <c r="T111" i="8"/>
  <c r="U111" i="8"/>
  <c r="V111" i="8"/>
  <c r="W111" i="8"/>
  <c r="X111" i="8"/>
  <c r="Y111" i="8"/>
  <c r="Z111" i="8"/>
  <c r="AA111" i="8"/>
  <c r="AB111" i="8"/>
  <c r="AC111" i="8"/>
  <c r="AD111" i="8"/>
  <c r="AE111" i="8"/>
  <c r="AF111" i="8"/>
  <c r="AG111" i="8"/>
  <c r="AH111" i="8"/>
  <c r="AI111" i="8"/>
  <c r="AJ111" i="8"/>
  <c r="AK111" i="8"/>
  <c r="AL111" i="8"/>
  <c r="AM111" i="8"/>
  <c r="AN111" i="8"/>
  <c r="AO111" i="8"/>
  <c r="F111" i="8"/>
  <c r="G105" i="8"/>
  <c r="H105" i="8"/>
  <c r="I105" i="8"/>
  <c r="J105" i="8"/>
  <c r="K105" i="8"/>
  <c r="L105" i="8"/>
  <c r="M105" i="8"/>
  <c r="N105" i="8"/>
  <c r="O105" i="8"/>
  <c r="P105" i="8"/>
  <c r="Q105" i="8"/>
  <c r="R105" i="8"/>
  <c r="S105" i="8"/>
  <c r="T105" i="8"/>
  <c r="U105" i="8"/>
  <c r="V105" i="8"/>
  <c r="W105" i="8"/>
  <c r="X105" i="8"/>
  <c r="Y105" i="8"/>
  <c r="Z105" i="8"/>
  <c r="AA105" i="8"/>
  <c r="AB105" i="8"/>
  <c r="AC105" i="8"/>
  <c r="AD105" i="8"/>
  <c r="AE105" i="8"/>
  <c r="AF105" i="8"/>
  <c r="AG105" i="8"/>
  <c r="AH105" i="8"/>
  <c r="AI105" i="8"/>
  <c r="AJ105" i="8"/>
  <c r="AK105" i="8"/>
  <c r="AL105" i="8"/>
  <c r="AM105" i="8"/>
  <c r="AN105" i="8"/>
  <c r="AO105" i="8"/>
  <c r="F105" i="8"/>
  <c r="G99" i="8"/>
  <c r="H99" i="8"/>
  <c r="I99" i="8"/>
  <c r="J99" i="8"/>
  <c r="K99" i="8"/>
  <c r="L99" i="8"/>
  <c r="M99" i="8"/>
  <c r="N99" i="8"/>
  <c r="O99" i="8"/>
  <c r="P99" i="8"/>
  <c r="Q99" i="8"/>
  <c r="R99" i="8"/>
  <c r="S99" i="8"/>
  <c r="T99" i="8"/>
  <c r="U99" i="8"/>
  <c r="V99" i="8"/>
  <c r="W99" i="8"/>
  <c r="X99" i="8"/>
  <c r="Y99" i="8"/>
  <c r="Z99" i="8"/>
  <c r="AA99" i="8"/>
  <c r="AB99" i="8"/>
  <c r="AC99" i="8"/>
  <c r="AD99" i="8"/>
  <c r="AE99" i="8"/>
  <c r="AF99" i="8"/>
  <c r="AG99" i="8"/>
  <c r="AH99" i="8"/>
  <c r="AI99" i="8"/>
  <c r="AJ99" i="8"/>
  <c r="AK99" i="8"/>
  <c r="AL99" i="8"/>
  <c r="AM99" i="8"/>
  <c r="AN99" i="8"/>
  <c r="AO99" i="8"/>
  <c r="F99" i="8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T93" i="8"/>
  <c r="U93" i="8"/>
  <c r="V93" i="8"/>
  <c r="W93" i="8"/>
  <c r="X93" i="8"/>
  <c r="Y93" i="8"/>
  <c r="Z93" i="8"/>
  <c r="AA93" i="8"/>
  <c r="AB93" i="8"/>
  <c r="AC93" i="8"/>
  <c r="AD93" i="8"/>
  <c r="AE93" i="8"/>
  <c r="AF93" i="8"/>
  <c r="AG93" i="8"/>
  <c r="AH93" i="8"/>
  <c r="AI93" i="8"/>
  <c r="AJ93" i="8"/>
  <c r="AK93" i="8"/>
  <c r="AL93" i="8"/>
  <c r="AM93" i="8"/>
  <c r="AN93" i="8"/>
  <c r="AO93" i="8"/>
  <c r="F93" i="8"/>
  <c r="G87" i="8"/>
  <c r="H87" i="8"/>
  <c r="I87" i="8"/>
  <c r="J87" i="8"/>
  <c r="K87" i="8"/>
  <c r="L87" i="8"/>
  <c r="M87" i="8"/>
  <c r="N87" i="8"/>
  <c r="O87" i="8"/>
  <c r="P87" i="8"/>
  <c r="Q87" i="8"/>
  <c r="R87" i="8"/>
  <c r="S87" i="8"/>
  <c r="T87" i="8"/>
  <c r="U87" i="8"/>
  <c r="V87" i="8"/>
  <c r="W87" i="8"/>
  <c r="X87" i="8"/>
  <c r="Y87" i="8"/>
  <c r="Z87" i="8"/>
  <c r="AA87" i="8"/>
  <c r="AB87" i="8"/>
  <c r="AC87" i="8"/>
  <c r="AD87" i="8"/>
  <c r="AE87" i="8"/>
  <c r="AF87" i="8"/>
  <c r="AG87" i="8"/>
  <c r="AH87" i="8"/>
  <c r="AI87" i="8"/>
  <c r="AJ87" i="8"/>
  <c r="AK87" i="8"/>
  <c r="AL87" i="8"/>
  <c r="AM87" i="8"/>
  <c r="AN87" i="8"/>
  <c r="AO87" i="8"/>
  <c r="F87" i="8"/>
  <c r="G81" i="8"/>
  <c r="H81" i="8"/>
  <c r="I81" i="8"/>
  <c r="J81" i="8"/>
  <c r="K81" i="8"/>
  <c r="L81" i="8"/>
  <c r="M81" i="8"/>
  <c r="N81" i="8"/>
  <c r="O81" i="8"/>
  <c r="P81" i="8"/>
  <c r="Q81" i="8"/>
  <c r="R81" i="8"/>
  <c r="S81" i="8"/>
  <c r="T81" i="8"/>
  <c r="U81" i="8"/>
  <c r="V81" i="8"/>
  <c r="W81" i="8"/>
  <c r="X81" i="8"/>
  <c r="Y81" i="8"/>
  <c r="Z81" i="8"/>
  <c r="AA81" i="8"/>
  <c r="AB81" i="8"/>
  <c r="AC81" i="8"/>
  <c r="AD81" i="8"/>
  <c r="AE81" i="8"/>
  <c r="AF81" i="8"/>
  <c r="AG81" i="8"/>
  <c r="AH81" i="8"/>
  <c r="AI81" i="8"/>
  <c r="AJ81" i="8"/>
  <c r="AK81" i="8"/>
  <c r="AL81" i="8"/>
  <c r="AM81" i="8"/>
  <c r="AN81" i="8"/>
  <c r="AO81" i="8"/>
  <c r="F81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V75" i="8"/>
  <c r="W75" i="8"/>
  <c r="X75" i="8"/>
  <c r="Y75" i="8"/>
  <c r="Z75" i="8"/>
  <c r="AA75" i="8"/>
  <c r="AB75" i="8"/>
  <c r="AC75" i="8"/>
  <c r="AD75" i="8"/>
  <c r="AE75" i="8"/>
  <c r="AF75" i="8"/>
  <c r="AG75" i="8"/>
  <c r="AH75" i="8"/>
  <c r="AI75" i="8"/>
  <c r="AJ75" i="8"/>
  <c r="AK75" i="8"/>
  <c r="AL75" i="8"/>
  <c r="AM75" i="8"/>
  <c r="AN75" i="8"/>
  <c r="AO75" i="8"/>
  <c r="F75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AG69" i="8"/>
  <c r="AH69" i="8"/>
  <c r="AI69" i="8"/>
  <c r="AJ69" i="8"/>
  <c r="AK69" i="8"/>
  <c r="AL69" i="8"/>
  <c r="AM69" i="8"/>
  <c r="AN69" i="8"/>
  <c r="AO69" i="8"/>
  <c r="F69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F63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M57" i="8"/>
  <c r="AN57" i="8"/>
  <c r="AO57" i="8"/>
  <c r="F57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F51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F45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AH39" i="8"/>
  <c r="AI39" i="8"/>
  <c r="AJ39" i="8"/>
  <c r="AK39" i="8"/>
  <c r="AL39" i="8"/>
  <c r="AM39" i="8"/>
  <c r="AN39" i="8"/>
  <c r="AO39" i="8"/>
  <c r="F39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F33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F27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F21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F15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F9" i="8"/>
  <c r="G3" i="8"/>
  <c r="H3" i="8"/>
  <c r="I3" i="8"/>
  <c r="J3" i="8"/>
  <c r="K3" i="8"/>
  <c r="L3" i="8"/>
  <c r="M3" i="8"/>
  <c r="N3" i="8"/>
  <c r="O3" i="8"/>
  <c r="P3" i="8"/>
  <c r="Q3" i="8"/>
  <c r="R3" i="8"/>
  <c r="S3" i="8"/>
  <c r="T3" i="8"/>
  <c r="U3" i="8"/>
  <c r="V3" i="8"/>
  <c r="W3" i="8"/>
  <c r="X3" i="8"/>
  <c r="Y3" i="8"/>
  <c r="Z3" i="8"/>
  <c r="AA3" i="8"/>
  <c r="AB3" i="8"/>
  <c r="AC3" i="8"/>
  <c r="AD3" i="8"/>
  <c r="AE3" i="8"/>
  <c r="AF3" i="8"/>
  <c r="AG3" i="8"/>
  <c r="AH3" i="8"/>
  <c r="AI3" i="8"/>
  <c r="AJ3" i="8"/>
  <c r="AK3" i="8"/>
  <c r="AL3" i="8"/>
  <c r="AM3" i="8"/>
  <c r="AN3" i="8"/>
  <c r="AO3" i="8"/>
  <c r="F3" i="8"/>
  <c r="D489" i="8"/>
  <c r="G21" i="2"/>
  <c r="D49" i="7"/>
  <c r="E49" i="7"/>
  <c r="F49" i="7"/>
  <c r="G49" i="7"/>
  <c r="H49" i="7"/>
  <c r="F118" i="5"/>
  <c r="F114" i="5"/>
  <c r="E118" i="5"/>
  <c r="E114" i="5"/>
  <c r="F110" i="5"/>
  <c r="E110" i="5"/>
  <c r="F106" i="5"/>
  <c r="F102" i="5"/>
  <c r="F98" i="5"/>
  <c r="F94" i="5"/>
  <c r="E106" i="5"/>
  <c r="E102" i="5"/>
  <c r="E98" i="5"/>
  <c r="E94" i="5"/>
  <c r="F90" i="5"/>
  <c r="E90" i="5"/>
  <c r="F86" i="5"/>
  <c r="E86" i="5"/>
  <c r="F68" i="5"/>
  <c r="F69" i="5"/>
  <c r="E68" i="5"/>
  <c r="E69" i="5"/>
  <c r="F40" i="5"/>
  <c r="F36" i="5"/>
  <c r="E40" i="5"/>
  <c r="E36" i="5"/>
  <c r="F32" i="5"/>
  <c r="E32" i="5"/>
  <c r="F108" i="5"/>
  <c r="E108" i="5"/>
  <c r="F100" i="5"/>
  <c r="E100" i="5"/>
  <c r="A101" i="5"/>
  <c r="A100" i="5"/>
  <c r="A99" i="5"/>
  <c r="F101" i="5"/>
  <c r="F97" i="5"/>
  <c r="F93" i="5"/>
  <c r="E101" i="5"/>
  <c r="E97" i="5"/>
  <c r="E93" i="5"/>
  <c r="F96" i="5"/>
  <c r="E96" i="5"/>
  <c r="F99" i="5"/>
  <c r="F95" i="5"/>
  <c r="F91" i="5"/>
  <c r="E99" i="5"/>
  <c r="E95" i="5"/>
  <c r="E91" i="5"/>
  <c r="A97" i="5"/>
  <c r="A96" i="5"/>
  <c r="A95" i="5"/>
  <c r="F89" i="5"/>
  <c r="F85" i="5"/>
  <c r="E89" i="5"/>
  <c r="E85" i="5"/>
  <c r="F88" i="5"/>
  <c r="F84" i="5"/>
  <c r="E88" i="5"/>
  <c r="E84" i="5"/>
  <c r="F87" i="5"/>
  <c r="F83" i="5"/>
  <c r="E87" i="5"/>
  <c r="E83" i="5"/>
  <c r="A88" i="5"/>
  <c r="A89" i="5"/>
  <c r="A87" i="5"/>
  <c r="A85" i="5"/>
  <c r="F77" i="5"/>
  <c r="E77" i="5"/>
  <c r="A84" i="5"/>
  <c r="A83" i="5"/>
  <c r="F81" i="5"/>
  <c r="E81" i="5"/>
  <c r="F78" i="5"/>
  <c r="E78" i="5"/>
  <c r="F92" i="5"/>
  <c r="E92" i="5"/>
  <c r="F107" i="5"/>
  <c r="F103" i="5"/>
  <c r="E107" i="5"/>
  <c r="E103" i="5"/>
  <c r="F75" i="5"/>
  <c r="E75" i="5"/>
  <c r="F74" i="5"/>
  <c r="E74" i="5"/>
  <c r="A81" i="5"/>
  <c r="A82" i="5"/>
  <c r="A80" i="5"/>
  <c r="A78" i="5"/>
  <c r="A79" i="5"/>
  <c r="A77" i="5"/>
  <c r="E61" i="5"/>
  <c r="E35" i="5"/>
  <c r="F59" i="5"/>
  <c r="F60" i="5"/>
  <c r="E59" i="5"/>
  <c r="E60" i="5"/>
  <c r="F61" i="5"/>
  <c r="F16" i="5"/>
  <c r="E19" i="5"/>
  <c r="F56" i="5"/>
  <c r="F53" i="5"/>
  <c r="E56" i="5"/>
  <c r="E53" i="5"/>
  <c r="F49" i="5"/>
  <c r="F48" i="5"/>
  <c r="E49" i="5"/>
  <c r="E48" i="5"/>
  <c r="F50" i="5"/>
  <c r="F51" i="5"/>
  <c r="F54" i="5"/>
  <c r="E51" i="5"/>
  <c r="E50" i="5"/>
  <c r="A51" i="5"/>
  <c r="A52" i="5"/>
  <c r="A50" i="5"/>
  <c r="F46" i="5"/>
  <c r="F45" i="5"/>
  <c r="E46" i="5"/>
  <c r="E45" i="5"/>
  <c r="F42" i="5"/>
  <c r="A57" i="5"/>
  <c r="E42" i="5"/>
  <c r="F41" i="5"/>
  <c r="E41" i="5"/>
  <c r="A43" i="5"/>
  <c r="F19" i="5"/>
  <c r="F18" i="5"/>
  <c r="E18" i="5"/>
  <c r="F55" i="5"/>
  <c r="E55" i="5"/>
  <c r="E54" i="5"/>
  <c r="F47" i="5"/>
  <c r="E47" i="5"/>
  <c r="F44" i="5"/>
  <c r="E44" i="5"/>
  <c r="A54" i="5"/>
  <c r="A55" i="5"/>
  <c r="A53" i="5"/>
  <c r="A48" i="5"/>
  <c r="A49" i="5"/>
  <c r="A47" i="5"/>
  <c r="A46" i="5"/>
  <c r="A19" i="5"/>
  <c r="A18" i="5"/>
  <c r="A17" i="5"/>
  <c r="A45" i="5"/>
  <c r="A44" i="5"/>
  <c r="F25" i="5"/>
  <c r="F22" i="5"/>
  <c r="E25" i="5"/>
  <c r="E22" i="5"/>
  <c r="F24" i="5"/>
  <c r="F21" i="5"/>
  <c r="E21" i="5"/>
  <c r="E24" i="5"/>
  <c r="A24" i="5"/>
  <c r="A25" i="5"/>
  <c r="A23" i="5"/>
  <c r="F37" i="5"/>
  <c r="F33" i="5"/>
  <c r="E37" i="5"/>
  <c r="E33" i="5"/>
  <c r="F10" i="5"/>
  <c r="E10" i="5"/>
  <c r="F34" i="5"/>
  <c r="A38" i="5"/>
  <c r="A42" i="5"/>
  <c r="F13" i="5"/>
  <c r="F28" i="5"/>
  <c r="A72" i="5"/>
  <c r="F31" i="5"/>
  <c r="A60" i="5"/>
  <c r="F35" i="5"/>
  <c r="F39" i="5"/>
  <c r="A63" i="5"/>
  <c r="F38" i="5"/>
  <c r="F67" i="5"/>
  <c r="F66" i="5"/>
  <c r="F64" i="5"/>
  <c r="F63" i="5"/>
  <c r="F58" i="5"/>
  <c r="F57" i="5"/>
  <c r="A92" i="5"/>
  <c r="A104" i="5"/>
  <c r="F104" i="5"/>
  <c r="A108" i="5"/>
  <c r="F109" i="5"/>
  <c r="F105" i="5"/>
  <c r="F70" i="5"/>
  <c r="F72" i="5"/>
  <c r="F73" i="5"/>
  <c r="A116" i="5"/>
  <c r="A112" i="5"/>
  <c r="F112" i="5"/>
  <c r="F113" i="5"/>
  <c r="F117" i="5"/>
  <c r="F116" i="5"/>
  <c r="F121" i="5"/>
  <c r="F120" i="5"/>
  <c r="F124" i="5"/>
  <c r="F123" i="5"/>
  <c r="A123" i="5"/>
  <c r="F30" i="5"/>
  <c r="A34" i="5"/>
  <c r="F7" i="5"/>
  <c r="A30" i="5"/>
  <c r="F111" i="5"/>
  <c r="F71" i="5"/>
  <c r="F27" i="5"/>
  <c r="A27" i="5"/>
  <c r="F115" i="5"/>
  <c r="F119" i="5"/>
  <c r="F122" i="5"/>
  <c r="A21" i="5"/>
  <c r="F65" i="5"/>
  <c r="F62" i="5"/>
  <c r="A15" i="5"/>
  <c r="F29" i="5"/>
  <c r="A9" i="5"/>
  <c r="F15" i="5"/>
  <c r="F12" i="5"/>
  <c r="A12" i="5"/>
  <c r="F9" i="5"/>
  <c r="F6" i="5"/>
  <c r="A6" i="5"/>
  <c r="E28" i="5"/>
  <c r="A71" i="5"/>
  <c r="E124" i="5"/>
  <c r="E123" i="5"/>
  <c r="E121" i="5"/>
  <c r="E120" i="5"/>
  <c r="A122" i="5"/>
  <c r="A111" i="5"/>
  <c r="E104" i="5"/>
  <c r="A107" i="5"/>
  <c r="A103" i="5"/>
  <c r="A91" i="5"/>
  <c r="E70" i="5"/>
  <c r="E72" i="5"/>
  <c r="E73" i="5"/>
  <c r="E109" i="5"/>
  <c r="E105" i="5"/>
  <c r="E113" i="5"/>
  <c r="E112" i="5"/>
  <c r="E117" i="5"/>
  <c r="E116" i="5"/>
  <c r="A115" i="5"/>
  <c r="E39" i="5"/>
  <c r="A62" i="5"/>
  <c r="E31" i="5"/>
  <c r="A59" i="5"/>
  <c r="E67" i="5"/>
  <c r="E66" i="5"/>
  <c r="E64" i="5"/>
  <c r="E63" i="5"/>
  <c r="E58" i="5"/>
  <c r="E57" i="5"/>
  <c r="A56" i="5"/>
  <c r="E16" i="5"/>
  <c r="A41" i="5"/>
  <c r="E38" i="5"/>
  <c r="E34" i="5"/>
  <c r="E13" i="5"/>
  <c r="A37" i="5"/>
  <c r="E30" i="5"/>
  <c r="A33" i="5"/>
  <c r="E122" i="5"/>
  <c r="E119" i="5"/>
  <c r="E115" i="5"/>
  <c r="A20" i="5"/>
  <c r="E111" i="5"/>
  <c r="E71" i="5"/>
  <c r="E27" i="5"/>
  <c r="A26" i="5"/>
  <c r="E65" i="5"/>
  <c r="E62" i="5"/>
  <c r="A14" i="5"/>
  <c r="E29" i="5"/>
  <c r="A8" i="5"/>
  <c r="E15" i="5"/>
  <c r="E12" i="5"/>
  <c r="A11" i="5"/>
  <c r="E9" i="5"/>
  <c r="A124" i="5"/>
  <c r="A121" i="5"/>
  <c r="A117" i="5"/>
  <c r="A113" i="5"/>
  <c r="A109" i="5"/>
  <c r="A105" i="5"/>
  <c r="A93" i="5"/>
  <c r="A76" i="5"/>
  <c r="A73" i="5"/>
  <c r="A70" i="5"/>
  <c r="A67" i="5"/>
  <c r="A64" i="5"/>
  <c r="A61" i="5"/>
  <c r="A58" i="5"/>
  <c r="A39" i="5"/>
  <c r="A35" i="5"/>
  <c r="A31" i="5"/>
  <c r="A28" i="5"/>
  <c r="A22" i="5"/>
  <c r="A16" i="5"/>
  <c r="A13" i="5"/>
  <c r="A10" i="5"/>
  <c r="A7" i="5"/>
  <c r="A120" i="5"/>
  <c r="A119" i="5"/>
  <c r="E7" i="5"/>
  <c r="A29" i="5"/>
  <c r="E6" i="5"/>
  <c r="A75" i="5"/>
  <c r="A74" i="5"/>
  <c r="A69" i="5"/>
  <c r="A68" i="5"/>
  <c r="A66" i="5"/>
  <c r="A65" i="5"/>
  <c r="A5" i="5"/>
</calcChain>
</file>

<file path=xl/sharedStrings.xml><?xml version="1.0" encoding="utf-8"?>
<sst xmlns="http://schemas.openxmlformats.org/spreadsheetml/2006/main" count="4727" uniqueCount="379">
  <si>
    <t>Physician</t>
  </si>
  <si>
    <t>Clinical Officer</t>
  </si>
  <si>
    <t>Nurse</t>
  </si>
  <si>
    <t>Pharmacist</t>
  </si>
  <si>
    <t>Triage Staff/Technician</t>
  </si>
  <si>
    <t>Enrollment month</t>
  </si>
  <si>
    <t>HTN Rx month</t>
  </si>
  <si>
    <t>SBP &lt;140 and DBP &lt; 90</t>
  </si>
  <si>
    <t>x</t>
  </si>
  <si>
    <t>SBP ≥180 or DBP ≥110</t>
  </si>
  <si>
    <t>Symptomatic: DOE, edema, reduced urine output</t>
  </si>
  <si>
    <t>SBP ≥140 and &lt;180 or DBP ≥90 and &lt;110</t>
  </si>
  <si>
    <t>Level 0</t>
  </si>
  <si>
    <t>Level 1</t>
  </si>
  <si>
    <t>Level 2</t>
  </si>
  <si>
    <t>Level 3</t>
  </si>
  <si>
    <t>Level 4</t>
  </si>
  <si>
    <t>HTN Level</t>
  </si>
  <si>
    <t>BP measurement</t>
  </si>
  <si>
    <t>Level 1, no change with Rx</t>
  </si>
  <si>
    <t>Level 5</t>
  </si>
  <si>
    <t>Level 6</t>
  </si>
  <si>
    <t>Diabetic + Target organ damage</t>
  </si>
  <si>
    <t>Diabetic + BP &gt;130/85 and &lt;170/110</t>
  </si>
  <si>
    <t>0: Education</t>
  </si>
  <si>
    <t>0: Lifestyle Mod</t>
  </si>
  <si>
    <t>1: HCTZ</t>
  </si>
  <si>
    <t>2: HCTZ</t>
  </si>
  <si>
    <t>3: HCTZ</t>
  </si>
  <si>
    <t>4:  HCTZ</t>
  </si>
  <si>
    <t>1: Start Enalapril 5mg BD</t>
  </si>
  <si>
    <t>2: Enalapril 5mg BD</t>
  </si>
  <si>
    <t>3: Enalapril 5mg BD</t>
  </si>
  <si>
    <t>4: Enalapril 20mg BD</t>
  </si>
  <si>
    <t>5: Enalapril 20mg BD</t>
  </si>
  <si>
    <t>6: Enalapril 20 mg BD</t>
  </si>
  <si>
    <t xml:space="preserve">7: +HCTZ </t>
  </si>
  <si>
    <t>8: +HCTZ</t>
  </si>
  <si>
    <t>9: +HCTZ</t>
  </si>
  <si>
    <t>10: +Nifedipine</t>
  </si>
  <si>
    <t>11: +Nifedipine</t>
  </si>
  <si>
    <t>12: +Nifedipine</t>
  </si>
  <si>
    <t>1: Losartan</t>
  </si>
  <si>
    <t>2: Losartan</t>
  </si>
  <si>
    <t>3: Losartan</t>
  </si>
  <si>
    <t xml:space="preserve">4: +HCTZ </t>
  </si>
  <si>
    <t>5: +HCTZ</t>
  </si>
  <si>
    <t>6: +HCTZ</t>
  </si>
  <si>
    <t>7: +Nifedipine</t>
  </si>
  <si>
    <t>8: +Nifedipine</t>
  </si>
  <si>
    <t>9: +Nifedipine</t>
  </si>
  <si>
    <t>Level 5, on ACEi, no change with Rx</t>
  </si>
  <si>
    <t>Level 5, on ARB, no change with Rx</t>
  </si>
  <si>
    <t>12 mos f/u</t>
  </si>
  <si>
    <t>6 mos f/u</t>
  </si>
  <si>
    <t>5: Referred to CO</t>
  </si>
  <si>
    <t>2: Referred to CO</t>
  </si>
  <si>
    <t>1: Referred to CO</t>
  </si>
  <si>
    <t>Staff member</t>
  </si>
  <si>
    <t xml:space="preserve">SBP ≥140/90 and pregnant/DM/&lt;35yo </t>
  </si>
  <si>
    <t>Staff Capacity</t>
  </si>
  <si>
    <t>Visits per day per 1 FTE</t>
  </si>
  <si>
    <t>Visits per month</t>
  </si>
  <si>
    <t>?</t>
  </si>
  <si>
    <t>15: Target BP maintained after 3 visits, f/u every 4 mos</t>
  </si>
  <si>
    <t>3: Referred to CO</t>
  </si>
  <si>
    <t>6: Referred to nurse after 3 consecutive visits w/ target BP, f/u every 2 mos x3 times</t>
  </si>
  <si>
    <t>9: Referred to nurse after 3 consecutive visits w/ target BP, f/u every 2 mos x3 times</t>
  </si>
  <si>
    <t>12: Target BP maintained after 3 visits, f/u every 4 mos</t>
  </si>
  <si>
    <t>6: Referred to physician</t>
  </si>
  <si>
    <t>7: Referred to physician</t>
  </si>
  <si>
    <t>Level 2, change to Level 0 with Rx</t>
  </si>
  <si>
    <t>Level 1, no change with Rx, change to Level 0 after Rx by CO</t>
  </si>
  <si>
    <t>Level 1, change to Level 2 with no Rx, change to Level 0 after Rx by CO</t>
  </si>
  <si>
    <t>2: Referred to physician</t>
  </si>
  <si>
    <t>11: Referred to physician</t>
  </si>
  <si>
    <t>10: Target BP not met</t>
  </si>
  <si>
    <t>14: Referred to physician</t>
  </si>
  <si>
    <t>13: Target BP not met</t>
  </si>
  <si>
    <t>6: HCTZ, 4 mos f/u</t>
  </si>
  <si>
    <t>10: HCTZ, 4 mos f/u</t>
  </si>
  <si>
    <t>14: HCTZ, 4 mos f/u</t>
  </si>
  <si>
    <t>18: HCTZ, 4 mos f/u</t>
  </si>
  <si>
    <t>22: HCTZ, 4 mos f/u</t>
  </si>
  <si>
    <t>26: HCTZ, 4 mos f/u</t>
  </si>
  <si>
    <t>30: HCTZ, 4 mos f/u</t>
  </si>
  <si>
    <t>34: HCTZ, 4 mos f/u</t>
  </si>
  <si>
    <t>9: Referred to physician</t>
  </si>
  <si>
    <t>Level 2, then remains at Level 1 with Rx</t>
  </si>
  <si>
    <t>Level 3, then remains at Level 1 with Rx</t>
  </si>
  <si>
    <t>Level 4, then remains at Level 1 with Rx</t>
  </si>
  <si>
    <t>Level 1, change to Level 2 with no Rx, remains at Level 1 with Rx</t>
  </si>
  <si>
    <t>Level 3, change to Level 0 after Rx</t>
  </si>
  <si>
    <t>Level 4, change to Level 0 after Rx</t>
  </si>
  <si>
    <t>7: Referred to nurse after 3 consecutive visits w/ target BP, f/u every 2 mos x3 times</t>
  </si>
  <si>
    <t>13: Target BP maintained after 3 visits, f/u every 4 mos</t>
  </si>
  <si>
    <t>Level 1, change to Level 2 with Rx, remains at Level 1 with Rx</t>
  </si>
  <si>
    <t>Level 1, change to Level 2 with Rx, change to Level 0 after Rx by CO</t>
  </si>
  <si>
    <t>6: After 3 consecutive visits w/ target BP, f/u every 2 mos x3 times</t>
  </si>
  <si>
    <t>Every 12 months</t>
  </si>
  <si>
    <t>Level 1, improve with no Rx</t>
  </si>
  <si>
    <t>Level 1, improve with Rx</t>
  </si>
  <si>
    <t>A</t>
  </si>
  <si>
    <t>B</t>
  </si>
  <si>
    <t>C</t>
  </si>
  <si>
    <t>D</t>
  </si>
  <si>
    <t>E</t>
  </si>
  <si>
    <t>F</t>
  </si>
  <si>
    <t>G</t>
  </si>
  <si>
    <t>H</t>
  </si>
  <si>
    <t>Level 0 - CO</t>
  </si>
  <si>
    <t>Level 0 - Nurse</t>
  </si>
  <si>
    <t>Re-evaluate every 12 months</t>
  </si>
  <si>
    <t>Re-evaluate every 4 months</t>
  </si>
  <si>
    <t>Re-evaluate every 6 months</t>
  </si>
  <si>
    <t>Re-evaluate after 1 month</t>
  </si>
  <si>
    <t>Re-evaluate after 3 months</t>
  </si>
  <si>
    <t>Re-evaluate after 4 months</t>
  </si>
  <si>
    <t>Re-evaluate after 6 months</t>
  </si>
  <si>
    <t>If patient enrolls as Level 0</t>
  </si>
  <si>
    <t>If patient reaches Level 0 without any Rx</t>
  </si>
  <si>
    <t>If patient reaches Level 0 with Rx after seeing CO</t>
  </si>
  <si>
    <t>If patient reaches level 0 but is pregnant/DM/&lt;35yo</t>
  </si>
  <si>
    <t>If patient enrolls as Level 1</t>
  </si>
  <si>
    <t>If patient remains at Level 1 after lifestyle modification</t>
  </si>
  <si>
    <t>If patient remains at Level 1 after 1 month of Rx</t>
  </si>
  <si>
    <t>If patient remains at Level 1 after 4 months of Rx with nurse</t>
  </si>
  <si>
    <t>If patient remains at Level 1 after 8 months of Rx</t>
  </si>
  <si>
    <t>If patient enrolls as Level 2</t>
  </si>
  <si>
    <t>Re-evaluate after 5 months</t>
  </si>
  <si>
    <t>If patient changes to Level 2</t>
  </si>
  <si>
    <t>If patient enrolls as Level 3</t>
  </si>
  <si>
    <t>If patient changes to Level 3</t>
  </si>
  <si>
    <t>If patient enrolls as Level 4</t>
  </si>
  <si>
    <t>If patient changes to Level 4</t>
  </si>
  <si>
    <t>can go back down to dispensary level</t>
  </si>
  <si>
    <t>can never go back to dispensary level</t>
  </si>
  <si>
    <t>Level 1 - Nurse</t>
  </si>
  <si>
    <t>Level 1 - CO</t>
  </si>
  <si>
    <t>Level 1 - Physician</t>
  </si>
  <si>
    <t>Level 2 - CO</t>
  </si>
  <si>
    <t>Level 2 - Nurse, CO</t>
  </si>
  <si>
    <t>Level 3 - Nurse, CO</t>
  </si>
  <si>
    <t>Level 3 - CO</t>
  </si>
  <si>
    <t>Level 4 - Nurse, CO</t>
  </si>
  <si>
    <t>Level 4 - CO</t>
  </si>
  <si>
    <t>If patient enrolls as Level 6</t>
  </si>
  <si>
    <t>Re-evaluate after 2 months</t>
  </si>
  <si>
    <t>If patient changes to Level 6</t>
  </si>
  <si>
    <t>What does Level 5 maintenance look like?</t>
  </si>
  <si>
    <t>What does Level 4 maintenance look like?</t>
  </si>
  <si>
    <t>If patient can take ACEi</t>
  </si>
  <si>
    <t>If patient is already on ACEi</t>
  </si>
  <si>
    <t>If patient is already on max ACEi</t>
  </si>
  <si>
    <t>If patient is already on max ACEi + HCTZ</t>
  </si>
  <si>
    <t>If patient is already on max ACEi + HCTZ + Nifedipine</t>
  </si>
  <si>
    <t>1: +Nifedipine</t>
  </si>
  <si>
    <t>2: +Nifedipine</t>
  </si>
  <si>
    <t>3: +Nifedipine</t>
  </si>
  <si>
    <t xml:space="preserve">1: +HCTZ </t>
  </si>
  <si>
    <t>2: +HCTZ</t>
  </si>
  <si>
    <t>3: +HCTZ</t>
  </si>
  <si>
    <t>1: Enalapril 20mg BD</t>
  </si>
  <si>
    <t>2: Enalapril 20mg BD</t>
  </si>
  <si>
    <t>3: Enalapril 20 mg BD</t>
  </si>
  <si>
    <t>Level 5 - CO</t>
  </si>
  <si>
    <t>1: Enalapril 5mg BD</t>
  </si>
  <si>
    <t>Level 5 - Physician</t>
  </si>
  <si>
    <t>If patient can't take ACEi</t>
  </si>
  <si>
    <t>If patient is already on ARB</t>
  </si>
  <si>
    <t>If patient is already on ARB + HCTZ</t>
  </si>
  <si>
    <t>If patient is already on ARB + HCTZ + Nifedipine</t>
  </si>
  <si>
    <t>If patient reaches Level 0 with Rx without seeing CO, or after remaining at Level 0 for 3 consecutive visits every 2 months with nurse</t>
  </si>
  <si>
    <t>Notes</t>
  </si>
  <si>
    <t>Has reached target BP</t>
  </si>
  <si>
    <t>Hypertensive</t>
  </si>
  <si>
    <t>Hypertensive Urgency</t>
  </si>
  <si>
    <t>Hypertensive emergency + DM</t>
  </si>
  <si>
    <t>What actually happens when a patient becomes symptomatic? Algorithm not clear.</t>
  </si>
  <si>
    <t>Category 25</t>
  </si>
  <si>
    <t>Category 26</t>
  </si>
  <si>
    <t>Category 24</t>
  </si>
  <si>
    <t>BP controlled</t>
  </si>
  <si>
    <t>No clinical change</t>
  </si>
  <si>
    <t>Worsen</t>
  </si>
  <si>
    <t>Category 0</t>
  </si>
  <si>
    <t>Category 6</t>
  </si>
  <si>
    <t></t>
  </si>
  <si>
    <t>Category</t>
  </si>
  <si>
    <t>Category 1</t>
  </si>
  <si>
    <t>Category 2</t>
  </si>
  <si>
    <t>Category 3</t>
  </si>
  <si>
    <t>Category 5</t>
  </si>
  <si>
    <t>Category 7</t>
  </si>
  <si>
    <t>Category 8</t>
  </si>
  <si>
    <t>Category 9</t>
  </si>
  <si>
    <t>Category 10</t>
  </si>
  <si>
    <t>Category 11</t>
  </si>
  <si>
    <t>Category 12</t>
  </si>
  <si>
    <t>Category 13</t>
  </si>
  <si>
    <t>Category 15</t>
  </si>
  <si>
    <t>Category 16</t>
  </si>
  <si>
    <t>Category 17</t>
  </si>
  <si>
    <t>Category 19</t>
  </si>
  <si>
    <t>Category 18</t>
  </si>
  <si>
    <t>Category 20</t>
  </si>
  <si>
    <t>Category 21</t>
  </si>
  <si>
    <t>Category 22</t>
  </si>
  <si>
    <t>Category 23</t>
  </si>
  <si>
    <t></t>
  </si>
  <si>
    <t>Option</t>
  </si>
  <si>
    <t>Outcome</t>
  </si>
  <si>
    <t>SBP &lt;140 and DBP &lt; 90 without lifestyle modification or Rx</t>
  </si>
  <si>
    <t>SBP &lt;140 and DBP &lt; 90 with lifestyle modification only</t>
  </si>
  <si>
    <t>SBP ≥140 and &lt;180 or DBP ≥90 and &lt;110, not on any Rx</t>
  </si>
  <si>
    <t>SBP ≥140 and &lt;180 or DBP ≥90 and &lt;110 after lifestyle modification, not on any Rx</t>
  </si>
  <si>
    <t>SBP ≥180 or DBP ≥110 not on any Rx</t>
  </si>
  <si>
    <t>SBP ≥180 or DBP ≥110 already on Rx</t>
  </si>
  <si>
    <t>SBP &lt;140 and DBP &lt; 90 with Rx, seen by nurse</t>
  </si>
  <si>
    <t>Re-evaluate after 2 months x3</t>
  </si>
  <si>
    <t>SBP ≥140 and &lt;180 or DBP ≥90 and &lt;110 already on Rx, seen by nurse</t>
  </si>
  <si>
    <t>Re-evaluate after monthly visit x3</t>
  </si>
  <si>
    <t>SBP &lt;140 and DBP &lt; 90 with Rx, referred to nurse from CO</t>
  </si>
  <si>
    <t>SBP &lt;140 and DBP &lt; 90 with Rx, patient is pregnant/DM/&lt;35yo, seen by CO</t>
  </si>
  <si>
    <t>When patients enroll with the AMPATH CDM program, they can enter at these categories only: Category 0, 6, 11, 13, 15, 17, 25</t>
  </si>
  <si>
    <t>Category 4b</t>
  </si>
  <si>
    <t>Category 4a</t>
  </si>
  <si>
    <t>BP is already controlled</t>
  </si>
  <si>
    <t>Category 9a</t>
  </si>
  <si>
    <t>Category 9b</t>
  </si>
  <si>
    <t>1: HCTZ+CCB</t>
  </si>
  <si>
    <t>1: HCTZ+CCB/ACEi</t>
  </si>
  <si>
    <t>Category 9c</t>
  </si>
  <si>
    <t>1: HCTZ+CCB+ACEi</t>
  </si>
  <si>
    <t>SBP &lt;140 and DBP &lt;90 with Rx, patient is pregnant/DM/&lt;35yo, just referred to CO from physician</t>
  </si>
  <si>
    <t>Category 4c</t>
  </si>
  <si>
    <t>SBP &lt;140 and DBP &lt;90 with Rx, seen by CO</t>
  </si>
  <si>
    <t>SBP &lt;140 and DBP &lt; 90 with Rx, patient is pregnant/DM/&lt;35yo, long term seen by CO</t>
  </si>
  <si>
    <t>Diabetic, SBP ≥130 and &lt;170 or DBP ≥85 and &lt;110, cannot tolerate ACEi</t>
  </si>
  <si>
    <t>Diabetic, with symptoms of end-organ damage, and not on Rx</t>
  </si>
  <si>
    <t>Diabetic, with symptoms of end-organ damage, already on Rx</t>
  </si>
  <si>
    <t>Re-evaluate every 2 months</t>
  </si>
  <si>
    <t>Labs normal</t>
  </si>
  <si>
    <t>Labs abnormal</t>
  </si>
  <si>
    <t></t>
  </si>
  <si>
    <t>SBP ≥140 or DBP ≥90, on HCTZ+max CCB/ACEi, seen by CO</t>
  </si>
  <si>
    <t>SBP ≥140 or DBP ≥90, on HCTZ+CCB, seen by CO</t>
  </si>
  <si>
    <t>SBP ≥140 or DBP ≥90, on Rx, referred to CO</t>
  </si>
  <si>
    <t>SBP ≥140 or DBP ≥90, on HCTZ+max CCB+ACEi, seen by CO</t>
  </si>
  <si>
    <t>Category 9d</t>
  </si>
  <si>
    <t>SBP ≥140 or DBP ≥90, on HCTZ+max CCB/ACEi, seen by CO and needs labs</t>
  </si>
  <si>
    <t>SBP ≥140 or DBP ≥90, or has Sx's of end-organ damage, referred to physician from CO</t>
  </si>
  <si>
    <t>Category 17a</t>
  </si>
  <si>
    <t>Category 17b</t>
  </si>
  <si>
    <t>Diabetic, SBP ≥140 and &lt;180 or DBP ≥90 and &lt;110, on low dose ACEi</t>
  </si>
  <si>
    <t>1: ACEi 10mg</t>
  </si>
  <si>
    <t>Start ACEi</t>
  </si>
  <si>
    <t>Already on ACEi</t>
  </si>
  <si>
    <t>Category 17c</t>
  </si>
  <si>
    <t>1: Do labs</t>
  </si>
  <si>
    <t>Category 17d</t>
  </si>
  <si>
    <t>Diabetic, SBP ≥130 and &lt;170 or DBP ≥85 and &lt;110, start CCB</t>
  </si>
  <si>
    <t>Diabetic, SBP ≥130 and &lt;170 or DBP ≥85 and &lt;110, on ACEi/ARB + HCTZ + moderate CCB</t>
  </si>
  <si>
    <t>Diabetic, SBP ≥140 and &lt;180 or DBP ≥90 and &lt;110, normal Cr/K</t>
  </si>
  <si>
    <t>Diabetic, SBP ≥140 and &lt;180 or DBP ≥90 and &lt;110, referred to CO</t>
  </si>
  <si>
    <t>Diabetic, SBP ≥140 and &lt;180 or DBP ≥90 and &lt;110, elevated Cr/K</t>
  </si>
  <si>
    <t>Diabetic, SBP ≥140 and &lt;180 or DBP ≥90 and &lt;110, normal Cr/K, needs to start Rx</t>
  </si>
  <si>
    <t>Diabetic, SBP ≥140 and &lt;180 or DBP ≥90 and &lt;110, normal Cr/K, already on ACEi</t>
  </si>
  <si>
    <t>1: ACEi</t>
  </si>
  <si>
    <t>1: +CCB</t>
  </si>
  <si>
    <t>Diabetic, SBP ≥130 and &lt;170 or DBP ≥85 and &lt;110, on max dose ACEi/ARB/min CCB</t>
  </si>
  <si>
    <t>Diabetic, SBP ≥130 and &lt;170 or DBP ≥85 and &lt;110, on max ACEi/ARB/min CCB + HCTZ</t>
  </si>
  <si>
    <t>1: increase CCB</t>
  </si>
  <si>
    <t>2: increase CCB</t>
  </si>
  <si>
    <t>3: increase CCB</t>
  </si>
  <si>
    <t></t>
  </si>
  <si>
    <t>Start CCB, stop ACEi</t>
  </si>
  <si>
    <t>No clinical change, tolerating ACEi</t>
  </si>
  <si>
    <t>No clinical change, not tolerating ACEi</t>
  </si>
  <si>
    <t>SBP ≥130 and &lt;170 or DBP ≥85 and &lt;110, on max Rx and DM/pregnant/&lt;35yo, referred to physician</t>
  </si>
  <si>
    <t>Can be seen by CO</t>
  </si>
  <si>
    <t>Needs to be seen by physician</t>
  </si>
  <si>
    <t>Symptoms of end-organ damage refer to CO</t>
  </si>
  <si>
    <t>End-organ damage</t>
  </si>
  <si>
    <t></t>
  </si>
  <si>
    <t>SBP ≥140 and &lt;180 or DBP ≥90 and &lt;110, on no Rx and is pregnant/DM/&lt;35yo, new patient</t>
  </si>
  <si>
    <t>SBP ≥140 and &lt;180 or DBP ≥90 and &lt;110, on Rx and is pregnant/DM/&lt;35yo, referred to CO by nurse</t>
  </si>
  <si>
    <t>è</t>
  </si>
  <si>
    <t>Cq1</t>
  </si>
  <si>
    <t>Physician, q1 month</t>
  </si>
  <si>
    <t>Nq6</t>
  </si>
  <si>
    <t>Nq2</t>
  </si>
  <si>
    <t>Cq2</t>
  </si>
  <si>
    <t>Nq1</t>
  </si>
  <si>
    <t>Pq1</t>
  </si>
  <si>
    <t>Possible outcomes</t>
  </si>
  <si>
    <t>Starting category</t>
  </si>
  <si>
    <t>Nq1 - worsen</t>
  </si>
  <si>
    <t>Nq2 - no change</t>
  </si>
  <si>
    <t>Nq6 - no change</t>
  </si>
  <si>
    <t>Cq1 - worsen</t>
  </si>
  <si>
    <t>Nq2 - improve</t>
  </si>
  <si>
    <t>Nq6 - improve</t>
  </si>
  <si>
    <t>Nq1 - no change</t>
  </si>
  <si>
    <t>Cq2 - no change</t>
  </si>
  <si>
    <t>Cq2 - improve</t>
  </si>
  <si>
    <t>Cq1 - no change</t>
  </si>
  <si>
    <t>Pq1 - worsen</t>
  </si>
  <si>
    <t>Pq1 - no change</t>
  </si>
  <si>
    <t>Cq1 - improve</t>
  </si>
  <si>
    <t>No change (Nq6)</t>
  </si>
  <si>
    <t>Worsen (Nq1) - improve (Nq6)</t>
  </si>
  <si>
    <t>Worsen (Nq1) - improve (Nq2)</t>
  </si>
  <si>
    <t>No change (Nq2)</t>
  </si>
  <si>
    <t>Worsen (Cq1) - improve (Nq2)</t>
  </si>
  <si>
    <t>Worsen (Cq1) - improve (Cq2)</t>
  </si>
  <si>
    <t>No change (Nq1)</t>
  </si>
  <si>
    <t>Improve (Nq2)</t>
  </si>
  <si>
    <t>Improve (Nq6)</t>
  </si>
  <si>
    <t>No change (Cq2)</t>
  </si>
  <si>
    <t>No change (Cq1)</t>
  </si>
  <si>
    <t>Worsen (Pq1) - improve (Cq1)</t>
  </si>
  <si>
    <t>Improve (Cq2)</t>
  </si>
  <si>
    <t>No change (Pq1)</t>
  </si>
  <si>
    <t>Improve (Cq1)</t>
  </si>
  <si>
    <t>Assumptions:</t>
  </si>
  <si>
    <t>F/u intervals can stay constant</t>
  </si>
  <si>
    <t>F/u intervals can improve (1x)</t>
  </si>
  <si>
    <t>F/u intervals can worsen (1x), then improve (1x)</t>
  </si>
  <si>
    <t>All possible outcomes</t>
  </si>
  <si>
    <t>Month</t>
  </si>
  <si>
    <t>Starting Category</t>
  </si>
  <si>
    <t>Possible Outcomes</t>
  </si>
  <si>
    <t>#</t>
  </si>
  <si>
    <t>ALL</t>
  </si>
  <si>
    <t>Number enrolled per month, Year 1</t>
  </si>
  <si>
    <t>Number enrolled total, end of Year 1</t>
  </si>
  <si>
    <t>Number enrolled per month, Year 2</t>
  </si>
  <si>
    <t>Number enrolled total, end of Year 2</t>
  </si>
  <si>
    <t>Number enrolled per month, Year 3</t>
  </si>
  <si>
    <t>Number enrolled total, end of Year 3</t>
  </si>
  <si>
    <t>Total</t>
  </si>
  <si>
    <t>Nurse*</t>
  </si>
  <si>
    <t>*Based on our time motion study, nurses take 8.82 min/encounter, and they see patients for 6 hours (360 min) a day.</t>
  </si>
  <si>
    <t>End Year 1</t>
  </si>
  <si>
    <t>End Year 2</t>
  </si>
  <si>
    <t>End Year 3</t>
  </si>
  <si>
    <t>OR</t>
  </si>
  <si>
    <t>Enrollees/month</t>
  </si>
  <si>
    <t>Patients enrolled/month</t>
  </si>
  <si>
    <t>Percentage of patents</t>
  </si>
  <si>
    <t>Work days/year:</t>
  </si>
  <si>
    <t>Percentage Increase Year 2 from Year 1</t>
  </si>
  <si>
    <t>Percentage Increase Year 3 from Year 1</t>
  </si>
  <si>
    <t>Demand: Enter based on number enrolling per month:</t>
  </si>
  <si>
    <t>Enter distribution of patients at enrollment:</t>
  </si>
  <si>
    <t>Year 1</t>
  </si>
  <si>
    <t>Year 2</t>
  </si>
  <si>
    <t>Year 3</t>
  </si>
  <si>
    <t>Worksheet A: Visit schedule for all patients enrolled in hypertension program</t>
  </si>
  <si>
    <t>Worksheet B: Composite number of visits per patient type</t>
  </si>
  <si>
    <t>Worksheet C: Composite number of visits per patient type, accumulated over 3 years</t>
  </si>
  <si>
    <t>Summary Table</t>
  </si>
  <si>
    <t>Assumption: Patients are re-evaluated every 6 months</t>
  </si>
  <si>
    <t>CO, q1 month</t>
  </si>
  <si>
    <t>CO, q2 months</t>
  </si>
  <si>
    <t>Nurse, q1 month</t>
  </si>
  <si>
    <t>Nurse, q2 months</t>
  </si>
  <si>
    <t>Nurse, q6 months</t>
  </si>
  <si>
    <t>Worksheet D: Summary of workforce capacity and requirements in hypertension program in Rural Western Kenya</t>
  </si>
  <si>
    <t>See Appendix A for descriptions of AMPATH Flowchart Categories</t>
  </si>
  <si>
    <t>Demand: Enter based on number enrolled in care at each time point</t>
  </si>
  <si>
    <t># at End Year 1</t>
  </si>
  <si>
    <t># at End Year 2</t>
  </si>
  <si>
    <t># at End Year 3</t>
  </si>
  <si>
    <t>Enter Inputs</t>
  </si>
  <si>
    <t>FTE required</t>
  </si>
  <si>
    <t>Visits/month required</t>
  </si>
  <si>
    <t>Visits per year per 1 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</si>
</sst>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3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theme="1"/>
      <name val="Calibri"/>
      <scheme val="minor"/>
    </font>
    <font>
      <sz val="12"/>
      <color theme="1"/>
      <name val="Wingdings"/>
      <family val="2"/>
    </font>
    <font>
      <sz val="8"/>
      <name val="Calibri"/>
      <family val="2"/>
      <scheme val="minor"/>
    </font>
    <font>
      <b/>
      <sz val="12"/>
      <name val="Calibri"/>
      <scheme val="minor"/>
    </font>
    <font>
      <sz val="12"/>
      <color rgb="FF000000"/>
      <name val="Wingdings"/>
      <family val="2"/>
    </font>
    <font>
      <sz val="12"/>
      <color theme="1"/>
      <name val="Calibri"/>
      <family val="2"/>
    </font>
    <font>
      <b/>
      <sz val="1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50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40">
    <xf numFmtId="0" fontId="0" fillId="0" borderId="0" xfId="0"/>
    <xf numFmtId="0" fontId="0" fillId="0" borderId="0" xfId="0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8" xfId="0" applyFont="1" applyBorder="1"/>
    <xf numFmtId="0" fontId="0" fillId="0" borderId="0" xfId="0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3" xfId="0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2" fillId="5" borderId="6" xfId="0" applyFont="1" applyFill="1" applyBorder="1" applyAlignment="1">
      <alignment wrapText="1"/>
    </xf>
    <xf numFmtId="0" fontId="2" fillId="5" borderId="7" xfId="0" applyFont="1" applyFill="1" applyBorder="1" applyAlignment="1">
      <alignment wrapText="1"/>
    </xf>
    <xf numFmtId="0" fontId="2" fillId="6" borderId="5" xfId="0" applyFont="1" applyFill="1" applyBorder="1" applyAlignment="1">
      <alignment wrapText="1"/>
    </xf>
    <xf numFmtId="0" fontId="2" fillId="6" borderId="6" xfId="0" applyFont="1" applyFill="1" applyBorder="1" applyAlignment="1">
      <alignment wrapText="1"/>
    </xf>
    <xf numFmtId="0" fontId="2" fillId="6" borderId="7" xfId="0" applyFont="1" applyFill="1" applyBorder="1" applyAlignment="1">
      <alignment wrapText="1"/>
    </xf>
    <xf numFmtId="0" fontId="2" fillId="7" borderId="5" xfId="0" applyFont="1" applyFill="1" applyBorder="1" applyAlignment="1">
      <alignment wrapText="1"/>
    </xf>
    <xf numFmtId="0" fontId="2" fillId="7" borderId="6" xfId="0" applyFont="1" applyFill="1" applyBorder="1" applyAlignment="1">
      <alignment wrapText="1"/>
    </xf>
    <xf numFmtId="0" fontId="2" fillId="7" borderId="7" xfId="0" applyFont="1" applyFill="1" applyBorder="1" applyAlignment="1">
      <alignment wrapText="1"/>
    </xf>
    <xf numFmtId="0" fontId="5" fillId="0" borderId="6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5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4" xfId="0" applyBorder="1" applyAlignment="1">
      <alignment wrapText="1"/>
    </xf>
    <xf numFmtId="0" fontId="1" fillId="0" borderId="0" xfId="0" applyFont="1" applyAlignment="1">
      <alignment wrapText="1"/>
    </xf>
    <xf numFmtId="0" fontId="0" fillId="2" borderId="6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3" borderId="6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6" fillId="4" borderId="6" xfId="0" applyFont="1" applyFill="1" applyBorder="1" applyAlignment="1">
      <alignment wrapText="1"/>
    </xf>
    <xf numFmtId="0" fontId="0" fillId="4" borderId="6" xfId="0" applyFont="1" applyFill="1" applyBorder="1" applyAlignment="1">
      <alignment wrapText="1"/>
    </xf>
    <xf numFmtId="0" fontId="0" fillId="5" borderId="6" xfId="0" applyFont="1" applyFill="1" applyBorder="1" applyAlignment="1">
      <alignment wrapText="1"/>
    </xf>
    <xf numFmtId="0" fontId="6" fillId="5" borderId="6" xfId="0" applyFont="1" applyFill="1" applyBorder="1" applyAlignment="1">
      <alignment wrapText="1"/>
    </xf>
    <xf numFmtId="0" fontId="6" fillId="6" borderId="6" xfId="0" applyFont="1" applyFill="1" applyBorder="1" applyAlignment="1">
      <alignment wrapText="1"/>
    </xf>
    <xf numFmtId="0" fontId="0" fillId="6" borderId="6" xfId="0" applyFont="1" applyFill="1" applyBorder="1" applyAlignment="1">
      <alignment wrapText="1"/>
    </xf>
    <xf numFmtId="0" fontId="0" fillId="7" borderId="6" xfId="0" applyFont="1" applyFill="1" applyBorder="1" applyAlignment="1">
      <alignment wrapText="1"/>
    </xf>
    <xf numFmtId="0" fontId="6" fillId="7" borderId="6" xfId="0" applyFont="1" applyFill="1" applyBorder="1" applyAlignment="1">
      <alignment wrapText="1"/>
    </xf>
    <xf numFmtId="0" fontId="2" fillId="0" borderId="0" xfId="0" applyFont="1"/>
    <xf numFmtId="0" fontId="0" fillId="0" borderId="19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0" fillId="2" borderId="18" xfId="0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0" fillId="8" borderId="23" xfId="0" applyFill="1" applyBorder="1" applyAlignment="1">
      <alignment vertical="center" wrapText="1"/>
    </xf>
    <xf numFmtId="0" fontId="0" fillId="0" borderId="0" xfId="0" quotePrefix="1" applyBorder="1" applyAlignment="1">
      <alignment vertical="center"/>
    </xf>
    <xf numFmtId="0" fontId="9" fillId="2" borderId="5" xfId="0" applyFont="1" applyFill="1" applyBorder="1" applyAlignment="1">
      <alignment wrapText="1"/>
    </xf>
    <xf numFmtId="0" fontId="0" fillId="3" borderId="0" xfId="0" applyFill="1" applyBorder="1" applyAlignment="1">
      <alignment vertical="center" wrapText="1"/>
    </xf>
    <xf numFmtId="0" fontId="0" fillId="8" borderId="20" xfId="0" applyFill="1" applyBorder="1" applyAlignment="1">
      <alignment vertical="center" wrapText="1"/>
    </xf>
    <xf numFmtId="0" fontId="0" fillId="0" borderId="21" xfId="0" applyFont="1" applyBorder="1" applyAlignment="1">
      <alignment vertical="center" wrapText="1"/>
    </xf>
    <xf numFmtId="0" fontId="0" fillId="8" borderId="0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20" xfId="0" applyFill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0" fillId="0" borderId="18" xfId="0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/>
    </xf>
    <xf numFmtId="0" fontId="0" fillId="9" borderId="17" xfId="0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left" vertical="center" wrapText="1"/>
    </xf>
    <xf numFmtId="0" fontId="0" fillId="8" borderId="22" xfId="0" applyFill="1" applyBorder="1" applyAlignment="1">
      <alignment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2" borderId="17" xfId="0" applyFill="1" applyBorder="1" applyAlignment="1">
      <alignment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7" xfId="0" applyFill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1" fillId="11" borderId="22" xfId="0" applyFont="1" applyFill="1" applyBorder="1" applyAlignment="1">
      <alignment vertical="center" wrapText="1"/>
    </xf>
    <xf numFmtId="0" fontId="10" fillId="11" borderId="22" xfId="0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vertical="center" wrapText="1"/>
    </xf>
    <xf numFmtId="0" fontId="10" fillId="11" borderId="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12" borderId="5" xfId="0" applyFont="1" applyFill="1" applyBorder="1" applyAlignment="1">
      <alignment wrapText="1"/>
    </xf>
    <xf numFmtId="0" fontId="0" fillId="12" borderId="6" xfId="0" applyFont="1" applyFill="1" applyBorder="1" applyAlignment="1">
      <alignment wrapText="1"/>
    </xf>
    <xf numFmtId="0" fontId="6" fillId="12" borderId="6" xfId="0" applyFont="1" applyFill="1" applyBorder="1" applyAlignment="1">
      <alignment wrapText="1"/>
    </xf>
    <xf numFmtId="0" fontId="2" fillId="12" borderId="6" xfId="0" applyFont="1" applyFill="1" applyBorder="1" applyAlignment="1">
      <alignment wrapText="1"/>
    </xf>
    <xf numFmtId="0" fontId="2" fillId="12" borderId="7" xfId="0" applyFont="1" applyFill="1" applyBorder="1" applyAlignment="1">
      <alignment wrapText="1"/>
    </xf>
    <xf numFmtId="0" fontId="2" fillId="13" borderId="5" xfId="0" applyFont="1" applyFill="1" applyBorder="1" applyAlignment="1">
      <alignment wrapText="1"/>
    </xf>
    <xf numFmtId="0" fontId="0" fillId="13" borderId="6" xfId="0" applyFont="1" applyFill="1" applyBorder="1" applyAlignment="1">
      <alignment wrapText="1"/>
    </xf>
    <xf numFmtId="0" fontId="6" fillId="13" borderId="6" xfId="0" applyFont="1" applyFill="1" applyBorder="1" applyAlignment="1">
      <alignment wrapText="1"/>
    </xf>
    <xf numFmtId="0" fontId="2" fillId="13" borderId="6" xfId="0" applyFont="1" applyFill="1" applyBorder="1" applyAlignment="1">
      <alignment wrapText="1"/>
    </xf>
    <xf numFmtId="0" fontId="2" fillId="13" borderId="7" xfId="0" applyFont="1" applyFill="1" applyBorder="1" applyAlignment="1">
      <alignment wrapText="1"/>
    </xf>
    <xf numFmtId="0" fontId="2" fillId="14" borderId="5" xfId="0" applyFont="1" applyFill="1" applyBorder="1" applyAlignment="1">
      <alignment wrapText="1"/>
    </xf>
    <xf numFmtId="0" fontId="0" fillId="14" borderId="6" xfId="0" applyFont="1" applyFill="1" applyBorder="1" applyAlignment="1">
      <alignment wrapText="1"/>
    </xf>
    <xf numFmtId="0" fontId="6" fillId="14" borderId="6" xfId="0" applyFont="1" applyFill="1" applyBorder="1" applyAlignment="1">
      <alignment wrapText="1"/>
    </xf>
    <xf numFmtId="0" fontId="2" fillId="14" borderId="6" xfId="0" applyFont="1" applyFill="1" applyBorder="1" applyAlignment="1">
      <alignment wrapText="1"/>
    </xf>
    <xf numFmtId="0" fontId="2" fillId="14" borderId="7" xfId="0" applyFont="1" applyFill="1" applyBorder="1" applyAlignment="1">
      <alignment wrapText="1"/>
    </xf>
    <xf numFmtId="0" fontId="9" fillId="15" borderId="5" xfId="0" applyFont="1" applyFill="1" applyBorder="1" applyAlignment="1">
      <alignment wrapText="1"/>
    </xf>
    <xf numFmtId="0" fontId="0" fillId="15" borderId="6" xfId="0" applyFont="1" applyFill="1" applyBorder="1" applyAlignment="1">
      <alignment wrapText="1"/>
    </xf>
    <xf numFmtId="0" fontId="6" fillId="15" borderId="6" xfId="0" applyFont="1" applyFill="1" applyBorder="1" applyAlignment="1">
      <alignment wrapText="1"/>
    </xf>
    <xf numFmtId="0" fontId="2" fillId="15" borderId="6" xfId="0" applyFont="1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17" borderId="11" xfId="0" applyFill="1" applyBorder="1" applyAlignment="1">
      <alignment wrapText="1"/>
    </xf>
    <xf numFmtId="0" fontId="0" fillId="17" borderId="12" xfId="0" applyFill="1" applyBorder="1" applyAlignment="1">
      <alignment wrapText="1"/>
    </xf>
    <xf numFmtId="0" fontId="0" fillId="17" borderId="13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13" borderId="11" xfId="0" applyFill="1" applyBorder="1" applyAlignment="1">
      <alignment wrapText="1"/>
    </xf>
    <xf numFmtId="0" fontId="0" fillId="13" borderId="12" xfId="0" applyFill="1" applyBorder="1" applyAlignment="1">
      <alignment wrapText="1"/>
    </xf>
    <xf numFmtId="0" fontId="0" fillId="13" borderId="13" xfId="0" applyFill="1" applyBorder="1" applyAlignment="1">
      <alignment wrapText="1"/>
    </xf>
    <xf numFmtId="0" fontId="0" fillId="14" borderId="11" xfId="0" applyFill="1" applyBorder="1" applyAlignment="1">
      <alignment wrapText="1"/>
    </xf>
    <xf numFmtId="0" fontId="0" fillId="14" borderId="12" xfId="0" applyFill="1" applyBorder="1" applyAlignment="1">
      <alignment wrapText="1"/>
    </xf>
    <xf numFmtId="0" fontId="0" fillId="14" borderId="13" xfId="0" applyFill="1" applyBorder="1" applyAlignment="1">
      <alignment wrapText="1"/>
    </xf>
    <xf numFmtId="0" fontId="0" fillId="15" borderId="11" xfId="0" applyFill="1" applyBorder="1" applyAlignment="1">
      <alignment wrapText="1"/>
    </xf>
    <xf numFmtId="0" fontId="0" fillId="15" borderId="12" xfId="0" applyFill="1" applyBorder="1" applyAlignment="1">
      <alignment wrapText="1"/>
    </xf>
    <xf numFmtId="0" fontId="0" fillId="15" borderId="13" xfId="0" applyFill="1" applyBorder="1" applyAlignment="1">
      <alignment wrapText="1"/>
    </xf>
    <xf numFmtId="0" fontId="0" fillId="6" borderId="11" xfId="0" applyFill="1" applyBorder="1" applyAlignment="1">
      <alignment wrapText="1"/>
    </xf>
    <xf numFmtId="0" fontId="0" fillId="6" borderId="12" xfId="0" applyFill="1" applyBorder="1" applyAlignment="1">
      <alignment wrapText="1"/>
    </xf>
    <xf numFmtId="0" fontId="0" fillId="6" borderId="13" xfId="0" applyFill="1" applyBorder="1" applyAlignment="1">
      <alignment wrapText="1"/>
    </xf>
    <xf numFmtId="3" fontId="12" fillId="0" borderId="25" xfId="0" applyNumberFormat="1" applyFont="1" applyBorder="1" applyAlignment="1" applyProtection="1">
      <alignment horizontal="left"/>
    </xf>
    <xf numFmtId="3" fontId="0" fillId="0" borderId="26" xfId="0" applyNumberFormat="1" applyBorder="1" applyAlignment="1" applyProtection="1">
      <alignment horizontal="center"/>
    </xf>
    <xf numFmtId="3" fontId="0" fillId="0" borderId="20" xfId="0" applyNumberFormat="1" applyBorder="1" applyAlignment="1" applyProtection="1">
      <alignment horizontal="center"/>
    </xf>
    <xf numFmtId="3" fontId="0" fillId="0" borderId="19" xfId="0" applyNumberFormat="1" applyBorder="1" applyAlignment="1" applyProtection="1">
      <alignment horizontal="left"/>
    </xf>
    <xf numFmtId="3" fontId="12" fillId="0" borderId="20" xfId="0" applyNumberFormat="1" applyFont="1" applyFill="1" applyBorder="1" applyAlignment="1" applyProtection="1">
      <alignment horizontal="center"/>
    </xf>
    <xf numFmtId="3" fontId="0" fillId="0" borderId="16" xfId="0" applyNumberFormat="1" applyBorder="1" applyAlignment="1" applyProtection="1">
      <alignment horizontal="left"/>
    </xf>
    <xf numFmtId="3" fontId="12" fillId="0" borderId="18" xfId="0" applyNumberFormat="1" applyFont="1" applyBorder="1" applyAlignment="1" applyProtection="1">
      <alignment horizontal="center"/>
    </xf>
    <xf numFmtId="3" fontId="0" fillId="0" borderId="27" xfId="0" applyNumberFormat="1" applyBorder="1" applyAlignment="1" applyProtection="1">
      <alignment horizontal="left"/>
    </xf>
    <xf numFmtId="3" fontId="0" fillId="0" borderId="28" xfId="0" applyNumberFormat="1" applyBorder="1" applyAlignment="1" applyProtection="1">
      <alignment horizontal="center"/>
    </xf>
    <xf numFmtId="3" fontId="0" fillId="0" borderId="21" xfId="0" applyNumberFormat="1" applyBorder="1" applyAlignment="1" applyProtection="1">
      <alignment horizontal="left"/>
    </xf>
    <xf numFmtId="2" fontId="12" fillId="0" borderId="23" xfId="0" applyNumberFormat="1" applyFont="1" applyBorder="1" applyAlignment="1" applyProtection="1">
      <alignment horizontal="center"/>
    </xf>
    <xf numFmtId="3" fontId="12" fillId="0" borderId="20" xfId="0" applyNumberFormat="1" applyFont="1" applyBorder="1" applyAlignment="1" applyProtection="1">
      <alignment horizontal="center"/>
    </xf>
    <xf numFmtId="0" fontId="0" fillId="0" borderId="0" xfId="0" applyProtection="1"/>
    <xf numFmtId="0" fontId="1" fillId="0" borderId="5" xfId="0" applyFont="1" applyBorder="1" applyAlignment="1" applyProtection="1">
      <alignment wrapText="1"/>
    </xf>
    <xf numFmtId="0" fontId="0" fillId="0" borderId="11" xfId="0" applyBorder="1" applyProtection="1"/>
    <xf numFmtId="0" fontId="0" fillId="0" borderId="9" xfId="0" applyBorder="1" applyProtection="1"/>
    <xf numFmtId="0" fontId="0" fillId="2" borderId="11" xfId="0" applyFill="1" applyBorder="1" applyAlignment="1" applyProtection="1">
      <alignment wrapText="1"/>
    </xf>
    <xf numFmtId="0" fontId="0" fillId="2" borderId="9" xfId="0" applyFill="1" applyBorder="1" applyAlignment="1" applyProtection="1">
      <alignment wrapText="1"/>
    </xf>
    <xf numFmtId="0" fontId="1" fillId="0" borderId="9" xfId="0" applyFont="1" applyFill="1" applyBorder="1" applyAlignment="1" applyProtection="1">
      <alignment wrapText="1"/>
    </xf>
    <xf numFmtId="164" fontId="1" fillId="0" borderId="2" xfId="0" applyNumberFormat="1" applyFont="1" applyFill="1" applyBorder="1" applyAlignment="1" applyProtection="1">
      <alignment wrapText="1"/>
    </xf>
    <xf numFmtId="0" fontId="0" fillId="0" borderId="12" xfId="0" applyBorder="1" applyProtection="1"/>
    <xf numFmtId="0" fontId="0" fillId="0" borderId="0" xfId="0" applyBorder="1" applyProtection="1"/>
    <xf numFmtId="0" fontId="0" fillId="0" borderId="3" xfId="0" applyBorder="1" applyProtection="1"/>
    <xf numFmtId="164" fontId="0" fillId="0" borderId="3" xfId="0" applyNumberFormat="1" applyBorder="1" applyProtection="1"/>
    <xf numFmtId="0" fontId="0" fillId="0" borderId="13" xfId="0" applyBorder="1" applyProtection="1"/>
    <xf numFmtId="0" fontId="0" fillId="0" borderId="10" xfId="0" applyBorder="1" applyProtection="1"/>
    <xf numFmtId="164" fontId="0" fillId="0" borderId="4" xfId="0" applyNumberFormat="1" applyBorder="1" applyProtection="1"/>
    <xf numFmtId="0" fontId="11" fillId="18" borderId="9" xfId="0" applyFont="1" applyFill="1" applyBorder="1" applyAlignment="1" applyProtection="1">
      <alignment wrapText="1"/>
    </xf>
    <xf numFmtId="0" fontId="11" fillId="19" borderId="11" xfId="0" applyFont="1" applyFill="1" applyBorder="1" applyAlignment="1" applyProtection="1">
      <alignment wrapText="1"/>
    </xf>
    <xf numFmtId="0" fontId="11" fillId="20" borderId="9" xfId="0" applyFont="1" applyFill="1" applyBorder="1" applyAlignment="1" applyProtection="1">
      <alignment wrapText="1"/>
    </xf>
    <xf numFmtId="164" fontId="0" fillId="0" borderId="2" xfId="0" applyNumberFormat="1" applyBorder="1" applyProtection="1"/>
    <xf numFmtId="0" fontId="1" fillId="0" borderId="9" xfId="0" applyFont="1" applyBorder="1" applyAlignment="1" applyProtection="1">
      <alignment wrapText="1"/>
    </xf>
    <xf numFmtId="164" fontId="1" fillId="0" borderId="2" xfId="0" applyNumberFormat="1" applyFont="1" applyBorder="1" applyAlignment="1" applyProtection="1">
      <alignment wrapText="1"/>
    </xf>
    <xf numFmtId="0" fontId="0" fillId="13" borderId="11" xfId="0" applyFill="1" applyBorder="1" applyAlignment="1" applyProtection="1">
      <alignment wrapText="1"/>
    </xf>
    <xf numFmtId="0" fontId="0" fillId="13" borderId="9" xfId="0" applyFill="1" applyBorder="1" applyAlignment="1" applyProtection="1">
      <alignment wrapText="1"/>
    </xf>
    <xf numFmtId="0" fontId="0" fillId="14" borderId="11" xfId="0" applyFill="1" applyBorder="1" applyAlignment="1" applyProtection="1">
      <alignment wrapText="1"/>
    </xf>
    <xf numFmtId="0" fontId="0" fillId="14" borderId="9" xfId="0" applyFill="1" applyBorder="1" applyAlignment="1" applyProtection="1">
      <alignment wrapText="1"/>
    </xf>
    <xf numFmtId="0" fontId="11" fillId="21" borderId="11" xfId="0" applyFont="1" applyFill="1" applyBorder="1" applyAlignment="1" applyProtection="1">
      <alignment wrapText="1"/>
    </xf>
    <xf numFmtId="0" fontId="11" fillId="21" borderId="9" xfId="0" applyFont="1" applyFill="1" applyBorder="1" applyAlignment="1" applyProtection="1">
      <alignment wrapText="1"/>
    </xf>
    <xf numFmtId="0" fontId="0" fillId="6" borderId="11" xfId="0" applyFill="1" applyBorder="1" applyAlignment="1" applyProtection="1">
      <alignment wrapText="1"/>
    </xf>
    <xf numFmtId="0" fontId="0" fillId="6" borderId="9" xfId="0" applyFill="1" applyBorder="1" applyAlignment="1" applyProtection="1">
      <alignment wrapText="1"/>
    </xf>
    <xf numFmtId="0" fontId="0" fillId="0" borderId="14" xfId="0" applyBorder="1" applyProtection="1"/>
    <xf numFmtId="0" fontId="0" fillId="0" borderId="15" xfId="0" applyBorder="1" applyProtection="1"/>
    <xf numFmtId="0" fontId="1" fillId="0" borderId="5" xfId="0" applyFont="1" applyFill="1" applyBorder="1" applyAlignment="1" applyProtection="1">
      <alignment wrapText="1"/>
    </xf>
    <xf numFmtId="165" fontId="1" fillId="0" borderId="11" xfId="0" applyNumberFormat="1" applyFont="1" applyFill="1" applyBorder="1" applyAlignment="1" applyProtection="1">
      <alignment wrapText="1"/>
    </xf>
    <xf numFmtId="165" fontId="1" fillId="0" borderId="12" xfId="0" applyNumberFormat="1" applyFont="1" applyFill="1" applyBorder="1" applyAlignment="1" applyProtection="1">
      <alignment wrapText="1"/>
    </xf>
    <xf numFmtId="165" fontId="1" fillId="0" borderId="13" xfId="0" applyNumberFormat="1" applyFont="1" applyFill="1" applyBorder="1" applyAlignment="1" applyProtection="1">
      <alignment wrapText="1"/>
    </xf>
    <xf numFmtId="0" fontId="0" fillId="0" borderId="4" xfId="0" applyBorder="1" applyProtection="1"/>
    <xf numFmtId="0" fontId="11" fillId="18" borderId="11" xfId="0" applyFont="1" applyFill="1" applyBorder="1" applyAlignment="1" applyProtection="1">
      <alignment wrapText="1"/>
    </xf>
    <xf numFmtId="0" fontId="11" fillId="20" borderId="5" xfId="0" applyFont="1" applyFill="1" applyBorder="1" applyAlignment="1" applyProtection="1">
      <alignment wrapText="1"/>
    </xf>
    <xf numFmtId="0" fontId="0" fillId="0" borderId="5" xfId="0" applyBorder="1" applyProtection="1"/>
    <xf numFmtId="0" fontId="0" fillId="13" borderId="5" xfId="0" applyFill="1" applyBorder="1" applyAlignment="1" applyProtection="1">
      <alignment wrapText="1"/>
    </xf>
    <xf numFmtId="0" fontId="0" fillId="14" borderId="5" xfId="0" applyFill="1" applyBorder="1" applyAlignment="1" applyProtection="1">
      <alignment wrapText="1"/>
    </xf>
    <xf numFmtId="0" fontId="0" fillId="0" borderId="1" xfId="0" applyBorder="1" applyProtection="1"/>
    <xf numFmtId="0" fontId="11" fillId="21" borderId="5" xfId="0" applyFont="1" applyFill="1" applyBorder="1" applyAlignment="1" applyProtection="1">
      <alignment wrapText="1"/>
    </xf>
    <xf numFmtId="0" fontId="0" fillId="6" borderId="5" xfId="0" applyFill="1" applyBorder="1" applyAlignment="1" applyProtection="1">
      <alignment wrapText="1"/>
    </xf>
    <xf numFmtId="0" fontId="0" fillId="0" borderId="6" xfId="0" applyBorder="1" applyProtection="1"/>
    <xf numFmtId="165" fontId="0" fillId="0" borderId="0" xfId="0" applyNumberFormat="1" applyProtection="1"/>
    <xf numFmtId="0" fontId="0" fillId="0" borderId="17" xfId="0" applyFill="1" applyBorder="1" applyProtection="1"/>
    <xf numFmtId="0" fontId="0" fillId="0" borderId="0" xfId="0" applyFill="1" applyBorder="1" applyProtection="1"/>
    <xf numFmtId="0" fontId="0" fillId="0" borderId="22" xfId="0" applyBorder="1" applyProtection="1"/>
    <xf numFmtId="0" fontId="0" fillId="0" borderId="17" xfId="0" applyFill="1" applyBorder="1" applyAlignment="1" applyProtection="1">
      <alignment vertical="center"/>
    </xf>
    <xf numFmtId="1" fontId="0" fillId="0" borderId="0" xfId="0" applyNumberForma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vertical="center"/>
    </xf>
    <xf numFmtId="0" fontId="2" fillId="0" borderId="0" xfId="0" applyFont="1" applyBorder="1" applyProtection="1"/>
    <xf numFmtId="0" fontId="2" fillId="0" borderId="0" xfId="0" applyFont="1" applyFill="1" applyBorder="1" applyProtection="1"/>
    <xf numFmtId="9" fontId="0" fillId="0" borderId="1" xfId="0" applyNumberFormat="1" applyBorder="1" applyAlignment="1" applyProtection="1">
      <alignment horizontal="center"/>
    </xf>
    <xf numFmtId="0" fontId="0" fillId="14" borderId="1" xfId="0" applyFill="1" applyBorder="1" applyAlignment="1" applyProtection="1">
      <alignment horizontal="center"/>
      <protection locked="0"/>
    </xf>
    <xf numFmtId="0" fontId="0" fillId="16" borderId="1" xfId="0" applyFill="1" applyBorder="1" applyAlignment="1" applyProtection="1">
      <alignment horizontal="center"/>
      <protection locked="0"/>
    </xf>
    <xf numFmtId="0" fontId="0" fillId="22" borderId="1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  <protection locked="0"/>
    </xf>
    <xf numFmtId="9" fontId="0" fillId="22" borderId="1" xfId="0" applyNumberFormat="1" applyFill="1" applyBorder="1" applyAlignment="1" applyProtection="1">
      <alignment horizontal="center"/>
      <protection locked="0"/>
    </xf>
    <xf numFmtId="0" fontId="0" fillId="22" borderId="0" xfId="0" applyFill="1" applyBorder="1" applyAlignment="1" applyProtection="1">
      <alignment horizontal="center"/>
      <protection locked="0"/>
    </xf>
    <xf numFmtId="0" fontId="0" fillId="0" borderId="18" xfId="0" applyBorder="1" applyProtection="1"/>
    <xf numFmtId="0" fontId="0" fillId="0" borderId="30" xfId="0" applyBorder="1" applyProtection="1"/>
    <xf numFmtId="0" fontId="0" fillId="0" borderId="31" xfId="0" applyBorder="1" applyProtection="1"/>
    <xf numFmtId="0" fontId="0" fillId="0" borderId="32" xfId="0" applyBorder="1" applyProtection="1"/>
    <xf numFmtId="0" fontId="1" fillId="0" borderId="33" xfId="0" applyFont="1" applyBorder="1" applyAlignment="1" applyProtection="1">
      <alignment wrapText="1"/>
    </xf>
    <xf numFmtId="0" fontId="1" fillId="0" borderId="34" xfId="0" applyFont="1" applyBorder="1" applyAlignment="1" applyProtection="1">
      <alignment wrapText="1"/>
    </xf>
    <xf numFmtId="0" fontId="0" fillId="0" borderId="31" xfId="0" applyBorder="1" applyAlignment="1" applyProtection="1">
      <alignment horizontal="center" wrapText="1"/>
    </xf>
    <xf numFmtId="0" fontId="0" fillId="0" borderId="32" xfId="0" applyBorder="1" applyAlignment="1" applyProtection="1">
      <alignment horizontal="center" wrapText="1"/>
    </xf>
    <xf numFmtId="0" fontId="0" fillId="0" borderId="27" xfId="0" applyFill="1" applyBorder="1" applyAlignment="1" applyProtection="1">
      <alignment horizontal="center" wrapText="1"/>
    </xf>
    <xf numFmtId="1" fontId="0" fillId="0" borderId="12" xfId="0" applyNumberFormat="1" applyBorder="1" applyAlignment="1" applyProtection="1">
      <alignment horizontal="center"/>
    </xf>
    <xf numFmtId="1" fontId="0" fillId="0" borderId="20" xfId="0" applyNumberFormat="1" applyBorder="1" applyAlignment="1" applyProtection="1">
      <alignment horizontal="center"/>
    </xf>
    <xf numFmtId="1" fontId="0" fillId="0" borderId="19" xfId="0" applyNumberFormat="1" applyBorder="1" applyAlignment="1" applyProtection="1">
      <alignment horizontal="center"/>
    </xf>
    <xf numFmtId="1" fontId="0" fillId="22" borderId="0" xfId="0" applyNumberFormat="1" applyFill="1" applyBorder="1" applyAlignment="1" applyProtection="1">
      <alignment horizontal="center"/>
      <protection locked="0"/>
    </xf>
    <xf numFmtId="0" fontId="0" fillId="22" borderId="22" xfId="0" applyFill="1" applyBorder="1" applyAlignment="1" applyProtection="1">
      <alignment horizontal="center"/>
      <protection locked="0"/>
    </xf>
    <xf numFmtId="1" fontId="0" fillId="0" borderId="35" xfId="0" applyNumberFormat="1" applyBorder="1" applyAlignment="1" applyProtection="1">
      <alignment horizontal="center"/>
    </xf>
    <xf numFmtId="1" fontId="0" fillId="0" borderId="23" xfId="0" applyNumberFormat="1" applyBorder="1" applyAlignment="1" applyProtection="1">
      <alignment horizontal="center"/>
    </xf>
    <xf numFmtId="1" fontId="0" fillId="0" borderId="21" xfId="0" applyNumberFormat="1" applyBorder="1" applyAlignment="1" applyProtection="1">
      <alignment horizontal="center"/>
    </xf>
    <xf numFmtId="0" fontId="0" fillId="0" borderId="28" xfId="0" applyFill="1" applyBorder="1" applyAlignment="1" applyProtection="1">
      <alignment horizontal="center" wrapText="1"/>
    </xf>
    <xf numFmtId="165" fontId="0" fillId="14" borderId="20" xfId="0" applyNumberFormat="1" applyFill="1" applyBorder="1" applyAlignment="1" applyProtection="1">
      <alignment horizontal="center"/>
    </xf>
    <xf numFmtId="165" fontId="0" fillId="14" borderId="23" xfId="0" applyNumberFormat="1" applyFill="1" applyBorder="1" applyAlignment="1" applyProtection="1">
      <alignment horizontal="center"/>
    </xf>
    <xf numFmtId="165" fontId="0" fillId="16" borderId="20" xfId="0" applyNumberFormat="1" applyFill="1" applyBorder="1" applyAlignment="1" applyProtection="1">
      <alignment horizontal="center"/>
    </xf>
    <xf numFmtId="165" fontId="0" fillId="16" borderId="23" xfId="0" applyNumberFormat="1" applyFill="1" applyBorder="1" applyAlignment="1" applyProtection="1">
      <alignment horizontal="center"/>
    </xf>
    <xf numFmtId="165" fontId="0" fillId="6" borderId="20" xfId="0" applyNumberFormat="1" applyFill="1" applyBorder="1" applyAlignment="1" applyProtection="1">
      <alignment horizontal="center"/>
    </xf>
    <xf numFmtId="165" fontId="0" fillId="6" borderId="23" xfId="0" applyNumberFormat="1" applyFill="1" applyBorder="1" applyAlignment="1" applyProtection="1">
      <alignment horizontal="center"/>
    </xf>
    <xf numFmtId="0" fontId="2" fillId="0" borderId="31" xfId="0" applyFont="1" applyBorder="1" applyProtection="1"/>
    <xf numFmtId="0" fontId="2" fillId="0" borderId="29" xfId="0" applyFont="1" applyBorder="1" applyAlignment="1" applyProtection="1">
      <alignment wrapText="1"/>
    </xf>
    <xf numFmtId="0" fontId="2" fillId="0" borderId="0" xfId="0" applyFont="1" applyProtection="1"/>
    <xf numFmtId="0" fontId="2" fillId="0" borderId="14" xfId="0" applyFont="1" applyBorder="1" applyAlignment="1" applyProtection="1">
      <alignment horizontal="center" wrapText="1"/>
    </xf>
    <xf numFmtId="0" fontId="0" fillId="0" borderId="11" xfId="0" applyBorder="1" applyAlignment="1" applyProtection="1">
      <alignment horizontal="center" wrapText="1"/>
    </xf>
    <xf numFmtId="0" fontId="0" fillId="0" borderId="9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0" borderId="11" xfId="0" applyFill="1" applyBorder="1" applyAlignment="1" applyProtection="1">
      <alignment horizontal="center" wrapText="1"/>
    </xf>
    <xf numFmtId="0" fontId="0" fillId="0" borderId="9" xfId="0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 wrapText="1"/>
    </xf>
    <xf numFmtId="0" fontId="0" fillId="0" borderId="12" xfId="0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0" fontId="1" fillId="0" borderId="10" xfId="0" applyFont="1" applyBorder="1" applyAlignment="1" applyProtection="1">
      <alignment horizontal="center" wrapText="1"/>
    </xf>
    <xf numFmtId="0" fontId="0" fillId="0" borderId="13" xfId="0" applyBorder="1" applyAlignment="1" applyProtection="1">
      <alignment horizontal="center" wrapText="1"/>
    </xf>
    <xf numFmtId="0" fontId="0" fillId="0" borderId="10" xfId="0" applyBorder="1" applyAlignment="1" applyProtection="1">
      <alignment horizontal="center" wrapText="1"/>
    </xf>
    <xf numFmtId="0" fontId="0" fillId="0" borderId="4" xfId="0" applyBorder="1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14" xfId="0" applyBorder="1" applyAlignment="1" applyProtection="1">
      <alignment horizontal="center" wrapText="1"/>
    </xf>
    <xf numFmtId="0" fontId="0" fillId="0" borderId="15" xfId="0" applyBorder="1" applyAlignment="1" applyProtection="1">
      <alignment horizontal="center" wrapText="1"/>
    </xf>
    <xf numFmtId="0" fontId="0" fillId="0" borderId="8" xfId="0" applyBorder="1" applyAlignment="1" applyProtection="1">
      <alignment horizontal="center" wrapText="1"/>
    </xf>
    <xf numFmtId="0" fontId="0" fillId="0" borderId="14" xfId="0" applyFill="1" applyBorder="1" applyAlignment="1" applyProtection="1">
      <alignment horizontal="center" wrapText="1"/>
    </xf>
    <xf numFmtId="0" fontId="0" fillId="0" borderId="15" xfId="0" applyFill="1" applyBorder="1" applyAlignment="1" applyProtection="1">
      <alignment horizontal="center" wrapText="1"/>
    </xf>
    <xf numFmtId="0" fontId="0" fillId="0" borderId="8" xfId="0" applyFill="1" applyBorder="1" applyAlignment="1" applyProtection="1">
      <alignment horizontal="center" wrapText="1"/>
    </xf>
    <xf numFmtId="0" fontId="2" fillId="0" borderId="11" xfId="0" applyFont="1" applyBorder="1" applyAlignment="1" applyProtection="1">
      <alignment horizontal="center" wrapText="1"/>
    </xf>
    <xf numFmtId="165" fontId="0" fillId="0" borderId="11" xfId="0" applyNumberFormat="1" applyBorder="1" applyAlignment="1" applyProtection="1">
      <alignment horizontal="center"/>
    </xf>
    <xf numFmtId="165" fontId="0" fillId="0" borderId="9" xfId="0" applyNumberFormat="1" applyBorder="1" applyAlignment="1" applyProtection="1">
      <alignment horizontal="center"/>
    </xf>
    <xf numFmtId="165" fontId="0" fillId="0" borderId="2" xfId="0" applyNumberForma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 wrapText="1"/>
    </xf>
    <xf numFmtId="165" fontId="0" fillId="0" borderId="12" xfId="0" applyNumberFormat="1" applyBorder="1" applyAlignment="1" applyProtection="1">
      <alignment horizontal="center"/>
    </xf>
    <xf numFmtId="165" fontId="0" fillId="0" borderId="0" xfId="0" applyNumberFormat="1" applyBorder="1" applyAlignment="1" applyProtection="1">
      <alignment horizontal="center"/>
    </xf>
    <xf numFmtId="165" fontId="0" fillId="0" borderId="3" xfId="0" applyNumberFormat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 wrapText="1"/>
    </xf>
    <xf numFmtId="165" fontId="0" fillId="0" borderId="13" xfId="0" applyNumberFormat="1" applyBorder="1" applyAlignment="1" applyProtection="1">
      <alignment horizontal="center"/>
    </xf>
    <xf numFmtId="165" fontId="0" fillId="0" borderId="10" xfId="0" applyNumberFormat="1" applyBorder="1" applyAlignment="1" applyProtection="1">
      <alignment horizontal="center"/>
    </xf>
    <xf numFmtId="165" fontId="0" fillId="0" borderId="4" xfId="0" applyNumberForma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 wrapText="1"/>
    </xf>
    <xf numFmtId="165" fontId="0" fillId="0" borderId="0" xfId="0" applyNumberFormat="1" applyAlignment="1" applyProtection="1">
      <alignment horizontal="center"/>
    </xf>
    <xf numFmtId="0" fontId="1" fillId="0" borderId="11" xfId="0" applyFont="1" applyBorder="1" applyAlignment="1" applyProtection="1">
      <alignment horizontal="center" wrapText="1"/>
    </xf>
    <xf numFmtId="0" fontId="0" fillId="0" borderId="14" xfId="0" applyBorder="1" applyAlignment="1" applyProtection="1">
      <alignment horizontal="center"/>
    </xf>
    <xf numFmtId="1" fontId="0" fillId="14" borderId="11" xfId="0" applyNumberFormat="1" applyFill="1" applyBorder="1" applyAlignment="1" applyProtection="1">
      <alignment horizontal="center"/>
    </xf>
    <xf numFmtId="1" fontId="0" fillId="14" borderId="9" xfId="0" applyNumberFormat="1" applyFill="1" applyBorder="1" applyAlignment="1" applyProtection="1">
      <alignment horizontal="center"/>
    </xf>
    <xf numFmtId="1" fontId="0" fillId="14" borderId="2" xfId="0" applyNumberFormat="1" applyFill="1" applyBorder="1" applyAlignment="1" applyProtection="1">
      <alignment horizontal="center"/>
    </xf>
    <xf numFmtId="1" fontId="0" fillId="14" borderId="5" xfId="0" applyNumberFormat="1" applyFill="1" applyBorder="1" applyAlignment="1" applyProtection="1">
      <alignment horizontal="center"/>
    </xf>
    <xf numFmtId="1" fontId="0" fillId="16" borderId="11" xfId="0" applyNumberFormat="1" applyFill="1" applyBorder="1" applyAlignment="1" applyProtection="1">
      <alignment horizontal="center"/>
    </xf>
    <xf numFmtId="1" fontId="0" fillId="16" borderId="9" xfId="0" applyNumberFormat="1" applyFill="1" applyBorder="1" applyAlignment="1" applyProtection="1">
      <alignment horizontal="center"/>
    </xf>
    <xf numFmtId="1" fontId="0" fillId="16" borderId="2" xfId="0" applyNumberFormat="1" applyFill="1" applyBorder="1" applyAlignment="1" applyProtection="1">
      <alignment horizontal="center"/>
    </xf>
    <xf numFmtId="1" fontId="0" fillId="16" borderId="5" xfId="0" applyNumberFormat="1" applyFill="1" applyBorder="1" applyAlignment="1" applyProtection="1">
      <alignment horizontal="center"/>
    </xf>
    <xf numFmtId="1" fontId="0" fillId="6" borderId="11" xfId="0" applyNumberFormat="1" applyFill="1" applyBorder="1" applyAlignment="1" applyProtection="1">
      <alignment horizontal="center"/>
    </xf>
    <xf numFmtId="1" fontId="0" fillId="6" borderId="9" xfId="0" applyNumberFormat="1" applyFill="1" applyBorder="1" applyAlignment="1" applyProtection="1">
      <alignment horizontal="center"/>
    </xf>
    <xf numFmtId="1" fontId="0" fillId="6" borderId="2" xfId="0" applyNumberFormat="1" applyFill="1" applyBorder="1" applyAlignment="1" applyProtection="1">
      <alignment horizontal="center"/>
    </xf>
    <xf numFmtId="1" fontId="0" fillId="6" borderId="5" xfId="0" applyNumberFormat="1" applyFill="1" applyBorder="1" applyAlignment="1" applyProtection="1">
      <alignment horizontal="center"/>
    </xf>
    <xf numFmtId="1" fontId="0" fillId="14" borderId="12" xfId="0" applyNumberFormat="1" applyFill="1" applyBorder="1" applyAlignment="1" applyProtection="1">
      <alignment horizontal="center"/>
    </xf>
    <xf numFmtId="1" fontId="0" fillId="14" borderId="0" xfId="0" applyNumberFormat="1" applyFill="1" applyBorder="1" applyAlignment="1" applyProtection="1">
      <alignment horizontal="center"/>
    </xf>
    <xf numFmtId="1" fontId="0" fillId="14" borderId="3" xfId="0" applyNumberFormat="1" applyFill="1" applyBorder="1" applyAlignment="1" applyProtection="1">
      <alignment horizontal="center"/>
    </xf>
    <xf numFmtId="1" fontId="0" fillId="14" borderId="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0" xfId="0" applyNumberFormat="1" applyFill="1" applyBorder="1" applyAlignment="1" applyProtection="1">
      <alignment horizontal="center"/>
    </xf>
    <xf numFmtId="1" fontId="0" fillId="16" borderId="3" xfId="0" applyNumberFormat="1" applyFill="1" applyBorder="1" applyAlignment="1" applyProtection="1">
      <alignment horizontal="center"/>
    </xf>
    <xf numFmtId="1" fontId="0" fillId="16" borderId="6" xfId="0" applyNumberFormat="1" applyFill="1" applyBorder="1" applyAlignment="1" applyProtection="1">
      <alignment horizontal="center"/>
    </xf>
    <xf numFmtId="1" fontId="0" fillId="6" borderId="12" xfId="0" applyNumberFormat="1" applyFill="1" applyBorder="1" applyAlignment="1" applyProtection="1">
      <alignment horizontal="center"/>
    </xf>
    <xf numFmtId="1" fontId="0" fillId="6" borderId="0" xfId="0" applyNumberFormat="1" applyFill="1" applyBorder="1" applyAlignment="1" applyProtection="1">
      <alignment horizontal="center"/>
    </xf>
    <xf numFmtId="1" fontId="0" fillId="6" borderId="3" xfId="0" applyNumberFormat="1" applyFill="1" applyBorder="1" applyAlignment="1" applyProtection="1">
      <alignment horizontal="center"/>
    </xf>
    <xf numFmtId="1" fontId="0" fillId="6" borderId="6" xfId="0" applyNumberFormat="1" applyFill="1" applyBorder="1" applyAlignment="1" applyProtection="1">
      <alignment horizontal="center"/>
    </xf>
    <xf numFmtId="1" fontId="0" fillId="14" borderId="13" xfId="0" applyNumberFormat="1" applyFill="1" applyBorder="1" applyAlignment="1" applyProtection="1">
      <alignment horizontal="center"/>
    </xf>
    <xf numFmtId="1" fontId="0" fillId="14" borderId="10" xfId="0" applyNumberFormat="1" applyFill="1" applyBorder="1" applyAlignment="1" applyProtection="1">
      <alignment horizontal="center"/>
    </xf>
    <xf numFmtId="1" fontId="0" fillId="14" borderId="4" xfId="0" applyNumberFormat="1" applyFill="1" applyBorder="1" applyAlignment="1" applyProtection="1">
      <alignment horizontal="center"/>
    </xf>
    <xf numFmtId="1" fontId="0" fillId="14" borderId="7" xfId="0" applyNumberFormat="1" applyFill="1" applyBorder="1" applyAlignment="1" applyProtection="1">
      <alignment horizontal="center"/>
    </xf>
    <xf numFmtId="1" fontId="0" fillId="16" borderId="13" xfId="0" applyNumberFormat="1" applyFill="1" applyBorder="1" applyAlignment="1" applyProtection="1">
      <alignment horizontal="center"/>
    </xf>
    <xf numFmtId="1" fontId="0" fillId="16" borderId="10" xfId="0" applyNumberFormat="1" applyFill="1" applyBorder="1" applyAlignment="1" applyProtection="1">
      <alignment horizontal="center"/>
    </xf>
    <xf numFmtId="1" fontId="0" fillId="16" borderId="4" xfId="0" applyNumberFormat="1" applyFill="1" applyBorder="1" applyAlignment="1" applyProtection="1">
      <alignment horizontal="center"/>
    </xf>
    <xf numFmtId="1" fontId="0" fillId="16" borderId="7" xfId="0" applyNumberFormat="1" applyFill="1" applyBorder="1" applyAlignment="1" applyProtection="1">
      <alignment horizontal="center"/>
    </xf>
    <xf numFmtId="1" fontId="0" fillId="6" borderId="13" xfId="0" applyNumberFormat="1" applyFill="1" applyBorder="1" applyAlignment="1" applyProtection="1">
      <alignment horizontal="center"/>
    </xf>
    <xf numFmtId="1" fontId="0" fillId="6" borderId="10" xfId="0" applyNumberFormat="1" applyFill="1" applyBorder="1" applyAlignment="1" applyProtection="1">
      <alignment horizontal="center"/>
    </xf>
    <xf numFmtId="1" fontId="0" fillId="6" borderId="4" xfId="0" applyNumberFormat="1" applyFill="1" applyBorder="1" applyAlignment="1" applyProtection="1">
      <alignment horizontal="center"/>
    </xf>
    <xf numFmtId="1" fontId="0" fillId="6" borderId="7" xfId="0" applyNumberFormat="1" applyFill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 wrapText="1"/>
    </xf>
    <xf numFmtId="0" fontId="5" fillId="0" borderId="6" xfId="0" applyFont="1" applyBorder="1" applyAlignment="1" applyProtection="1">
      <alignment horizontal="center" wrapText="1"/>
    </xf>
    <xf numFmtId="0" fontId="5" fillId="0" borderId="7" xfId="0" applyFont="1" applyBorder="1" applyAlignment="1" applyProtection="1">
      <alignment horizontal="center" wrapText="1"/>
    </xf>
    <xf numFmtId="0" fontId="2" fillId="0" borderId="15" xfId="0" applyFont="1" applyBorder="1" applyAlignment="1" applyProtection="1">
      <alignment horizontal="center" wrapText="1"/>
    </xf>
    <xf numFmtId="0" fontId="2" fillId="0" borderId="8" xfId="0" applyFont="1" applyBorder="1" applyAlignment="1" applyProtection="1">
      <alignment horizontal="center" wrapText="1"/>
    </xf>
    <xf numFmtId="0" fontId="2" fillId="0" borderId="14" xfId="0" applyFont="1" applyFill="1" applyBorder="1" applyAlignment="1" applyProtection="1">
      <alignment horizontal="center" wrapText="1"/>
    </xf>
    <xf numFmtId="0" fontId="2" fillId="0" borderId="15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 wrapText="1"/>
    </xf>
    <xf numFmtId="0" fontId="2" fillId="0" borderId="8" xfId="0" applyFont="1" applyFill="1" applyBorder="1" applyAlignment="1" applyProtection="1">
      <alignment horizontal="center" wrapText="1"/>
    </xf>
    <xf numFmtId="1" fontId="2" fillId="14" borderId="5" xfId="0" applyNumberFormat="1" applyFont="1" applyFill="1" applyBorder="1" applyAlignment="1" applyProtection="1">
      <alignment horizontal="center"/>
    </xf>
    <xf numFmtId="1" fontId="2" fillId="14" borderId="6" xfId="0" applyNumberFormat="1" applyFont="1" applyFill="1" applyBorder="1" applyAlignment="1" applyProtection="1">
      <alignment horizontal="center"/>
    </xf>
    <xf numFmtId="1" fontId="2" fillId="14" borderId="7" xfId="0" applyNumberFormat="1" applyFont="1" applyFill="1" applyBorder="1" applyAlignment="1" applyProtection="1">
      <alignment horizontal="center"/>
    </xf>
    <xf numFmtId="1" fontId="2" fillId="16" borderId="5" xfId="0" applyNumberFormat="1" applyFont="1" applyFill="1" applyBorder="1" applyAlignment="1" applyProtection="1">
      <alignment horizontal="center"/>
    </xf>
    <xf numFmtId="1" fontId="2" fillId="16" borderId="6" xfId="0" applyNumberFormat="1" applyFont="1" applyFill="1" applyBorder="1" applyAlignment="1" applyProtection="1">
      <alignment horizontal="center"/>
    </xf>
    <xf numFmtId="1" fontId="2" fillId="16" borderId="7" xfId="0" applyNumberFormat="1" applyFont="1" applyFill="1" applyBorder="1" applyAlignment="1" applyProtection="1">
      <alignment horizontal="center"/>
    </xf>
    <xf numFmtId="1" fontId="2" fillId="6" borderId="5" xfId="0" applyNumberFormat="1" applyFont="1" applyFill="1" applyBorder="1" applyAlignment="1" applyProtection="1">
      <alignment horizontal="center"/>
    </xf>
    <xf numFmtId="1" fontId="2" fillId="6" borderId="6" xfId="0" applyNumberFormat="1" applyFont="1" applyFill="1" applyBorder="1" applyAlignment="1" applyProtection="1">
      <alignment horizontal="center"/>
    </xf>
    <xf numFmtId="1" fontId="2" fillId="6" borderId="7" xfId="0" applyNumberFormat="1" applyFont="1" applyFill="1" applyBorder="1" applyAlignment="1" applyProtection="1">
      <alignment horizontal="center"/>
    </xf>
    <xf numFmtId="0" fontId="0" fillId="0" borderId="1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13" borderId="9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center"/>
    </xf>
    <xf numFmtId="0" fontId="1" fillId="13" borderId="0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13" borderId="4" xfId="0" applyFont="1" applyFill="1" applyBorder="1" applyAlignment="1">
      <alignment horizontal="center" wrapText="1"/>
    </xf>
    <xf numFmtId="0" fontId="1" fillId="16" borderId="0" xfId="0" applyFont="1" applyFill="1" applyBorder="1" applyAlignment="1">
      <alignment horizontal="center" wrapText="1"/>
    </xf>
    <xf numFmtId="0" fontId="1" fillId="16" borderId="3" xfId="0" applyFont="1" applyFill="1" applyBorder="1" applyAlignment="1">
      <alignment horizontal="center" wrapText="1"/>
    </xf>
    <xf numFmtId="0" fontId="1" fillId="16" borderId="9" xfId="0" applyFont="1" applyFill="1" applyBorder="1" applyAlignment="1">
      <alignment horizontal="center" wrapText="1"/>
    </xf>
    <xf numFmtId="0" fontId="1" fillId="16" borderId="2" xfId="0" applyFont="1" applyFill="1" applyBorder="1" applyAlignment="1">
      <alignment horizontal="center" wrapText="1"/>
    </xf>
    <xf numFmtId="0" fontId="1" fillId="16" borderId="10" xfId="0" applyFont="1" applyFill="1" applyBorder="1" applyAlignment="1">
      <alignment horizontal="center" wrapText="1"/>
    </xf>
    <xf numFmtId="0" fontId="1" fillId="15" borderId="9" xfId="0" applyFont="1" applyFill="1" applyBorder="1" applyAlignment="1">
      <alignment horizontal="center" wrapText="1"/>
    </xf>
    <xf numFmtId="0" fontId="1" fillId="15" borderId="0" xfId="0" applyFont="1" applyFill="1" applyBorder="1" applyAlignment="1">
      <alignment horizontal="center" wrapText="1"/>
    </xf>
    <xf numFmtId="0" fontId="1" fillId="15" borderId="4" xfId="0" applyFont="1" applyFill="1" applyBorder="1" applyAlignment="1">
      <alignment horizontal="center" wrapText="1"/>
    </xf>
    <xf numFmtId="0" fontId="1" fillId="14" borderId="9" xfId="0" applyFont="1" applyFill="1" applyBorder="1" applyAlignment="1">
      <alignment horizontal="center" wrapText="1"/>
    </xf>
    <xf numFmtId="0" fontId="1" fillId="14" borderId="2" xfId="0" applyFont="1" applyFill="1" applyBorder="1" applyAlignment="1">
      <alignment horizontal="center" wrapText="1"/>
    </xf>
    <xf numFmtId="0" fontId="1" fillId="14" borderId="0" xfId="0" applyFont="1" applyFill="1" applyBorder="1" applyAlignment="1">
      <alignment horizontal="center" wrapText="1"/>
    </xf>
    <xf numFmtId="0" fontId="1" fillId="14" borderId="3" xfId="0" applyFont="1" applyFill="1" applyBorder="1" applyAlignment="1">
      <alignment horizontal="center" wrapText="1"/>
    </xf>
    <xf numFmtId="0" fontId="1" fillId="13" borderId="2" xfId="0" applyFont="1" applyFill="1" applyBorder="1" applyAlignment="1">
      <alignment horizontal="center" wrapText="1"/>
    </xf>
    <xf numFmtId="0" fontId="1" fillId="13" borderId="10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1" fillId="16" borderId="4" xfId="0" applyFont="1" applyFill="1" applyBorder="1" applyAlignment="1">
      <alignment horizontal="center" wrapText="1"/>
    </xf>
    <xf numFmtId="0" fontId="1" fillId="14" borderId="15" xfId="0" applyFont="1" applyFill="1" applyBorder="1" applyAlignment="1">
      <alignment horizontal="center" wrapText="1"/>
    </xf>
    <xf numFmtId="0" fontId="1" fillId="14" borderId="8" xfId="0" applyFont="1" applyFill="1" applyBorder="1" applyAlignment="1">
      <alignment horizontal="center" wrapText="1"/>
    </xf>
    <xf numFmtId="0" fontId="1" fillId="14" borderId="10" xfId="0" applyFont="1" applyFill="1" applyBorder="1" applyAlignment="1">
      <alignment horizontal="center" wrapText="1"/>
    </xf>
    <xf numFmtId="0" fontId="1" fillId="15" borderId="15" xfId="0" applyFont="1" applyFill="1" applyBorder="1" applyAlignment="1">
      <alignment horizontal="center" wrapText="1"/>
    </xf>
    <xf numFmtId="0" fontId="1" fillId="15" borderId="8" xfId="0" applyFont="1" applyFill="1" applyBorder="1" applyAlignment="1">
      <alignment horizontal="center" wrapText="1"/>
    </xf>
    <xf numFmtId="0" fontId="1" fillId="15" borderId="10" xfId="0" applyFont="1" applyFill="1" applyBorder="1" applyAlignment="1">
      <alignment horizontal="center" wrapText="1"/>
    </xf>
    <xf numFmtId="0" fontId="1" fillId="14" borderId="4" xfId="0" applyFont="1" applyFill="1" applyBorder="1" applyAlignment="1">
      <alignment horizontal="center" wrapText="1"/>
    </xf>
    <xf numFmtId="0" fontId="1" fillId="6" borderId="9" xfId="0" applyFont="1" applyFill="1" applyBorder="1" applyAlignment="1">
      <alignment horizontal="center" wrapText="1"/>
    </xf>
    <xf numFmtId="0" fontId="1" fillId="15" borderId="2" xfId="0" applyFont="1" applyFill="1" applyBorder="1" applyAlignment="1">
      <alignment horizontal="center" wrapText="1"/>
    </xf>
    <xf numFmtId="0" fontId="1" fillId="6" borderId="0" xfId="0" applyFont="1" applyFill="1" applyBorder="1" applyAlignment="1">
      <alignment horizontal="center" wrapText="1"/>
    </xf>
    <xf numFmtId="0" fontId="1" fillId="15" borderId="3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wrapText="1"/>
    </xf>
    <xf numFmtId="0" fontId="1" fillId="6" borderId="15" xfId="0" applyFont="1" applyFill="1" applyBorder="1" applyAlignment="1">
      <alignment horizontal="center" wrapText="1"/>
    </xf>
    <xf numFmtId="0" fontId="1" fillId="6" borderId="8" xfId="0" applyFont="1" applyFill="1" applyBorder="1" applyAlignment="1">
      <alignment horizontal="center" wrapText="1"/>
    </xf>
    <xf numFmtId="0" fontId="1" fillId="6" borderId="10" xfId="0" applyFont="1" applyFill="1" applyBorder="1" applyAlignment="1">
      <alignment horizontal="center" wrapText="1"/>
    </xf>
    <xf numFmtId="0" fontId="2" fillId="0" borderId="16" xfId="0" applyFont="1" applyBorder="1" applyProtection="1"/>
    <xf numFmtId="0" fontId="0" fillId="0" borderId="17" xfId="0" applyBorder="1" applyProtection="1"/>
    <xf numFmtId="0" fontId="0" fillId="0" borderId="19" xfId="0" applyBorder="1" applyProtection="1"/>
    <xf numFmtId="0" fontId="0" fillId="0" borderId="20" xfId="0" applyBorder="1" applyProtection="1"/>
    <xf numFmtId="0" fontId="0" fillId="0" borderId="1" xfId="0" applyFill="1" applyBorder="1" applyAlignment="1" applyProtection="1">
      <alignment vertical="center" wrapText="1"/>
    </xf>
    <xf numFmtId="0" fontId="0" fillId="0" borderId="1" xfId="0" applyBorder="1" applyAlignment="1" applyProtection="1">
      <alignment horizontal="center"/>
    </xf>
    <xf numFmtId="9" fontId="0" fillId="0" borderId="0" xfId="0" applyNumberFormat="1" applyBorder="1" applyProtection="1"/>
    <xf numFmtId="0" fontId="0" fillId="0" borderId="21" xfId="0" applyBorder="1" applyProtection="1"/>
    <xf numFmtId="0" fontId="0" fillId="0" borderId="23" xfId="0" applyBorder="1" applyProtection="1"/>
    <xf numFmtId="0" fontId="0" fillId="22" borderId="1" xfId="0" applyFill="1" applyBorder="1" applyProtection="1">
      <protection locked="0"/>
    </xf>
    <xf numFmtId="0" fontId="2" fillId="0" borderId="16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0" fillId="9" borderId="17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10" borderId="24" xfId="0" applyFont="1" applyFill="1" applyBorder="1" applyAlignment="1">
      <alignment horizontal="center" vertical="center" wrapText="1"/>
    </xf>
  </cellXfs>
  <cellStyles count="150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4"/>
  <sheetViews>
    <sheetView tabSelected="1" topLeftCell="A13" zoomScale="70" zoomScaleNormal="70" workbookViewId="0">
      <selection activeCell="L23" sqref="L23"/>
    </sheetView>
  </sheetViews>
  <sheetFormatPr defaultColWidth="10.84765625" defaultRowHeight="15.6"/>
  <cols>
    <col min="1" max="1" width="8.1484375" style="182" customWidth="1"/>
    <col min="2" max="2" width="20.34765625" style="182" customWidth="1"/>
    <col min="3" max="3" width="15.6484375" style="182" customWidth="1"/>
    <col min="4" max="4" width="15.84765625" style="182" customWidth="1"/>
    <col min="5" max="5" width="13.84765625" style="182" customWidth="1"/>
    <col min="6" max="6" width="13.1484375" style="182" customWidth="1"/>
    <col min="7" max="7" width="10.84765625" style="182"/>
    <col min="8" max="8" width="12.5" style="182" customWidth="1"/>
    <col min="9" max="9" width="10.84765625" style="182"/>
    <col min="10" max="10" width="11.34765625" style="182" customWidth="1"/>
    <col min="11" max="11" width="9.84765625" style="182" customWidth="1"/>
    <col min="12" max="12" width="34.34765625" style="182" customWidth="1"/>
    <col min="13" max="13" width="10.84765625" style="182"/>
    <col min="14" max="14" width="10.84765625" style="182" customWidth="1"/>
    <col min="15" max="16384" width="10.84765625" style="182"/>
  </cols>
  <sheetData>
    <row r="1" spans="2:13" ht="15.9" thickBot="1"/>
    <row r="2" spans="2:13" ht="15.9" thickBot="1">
      <c r="B2" s="269"/>
      <c r="D2" s="421" t="s">
        <v>375</v>
      </c>
      <c r="E2" s="233" t="s">
        <v>371</v>
      </c>
      <c r="F2" s="231"/>
      <c r="G2" s="231"/>
      <c r="H2" s="228"/>
      <c r="I2" s="422"/>
      <c r="J2" s="243"/>
      <c r="L2" s="170" t="s">
        <v>362</v>
      </c>
      <c r="M2" s="171"/>
    </row>
    <row r="3" spans="2:13" ht="15.9" thickTop="1">
      <c r="D3" s="423"/>
      <c r="E3" s="229"/>
      <c r="F3" s="191"/>
      <c r="G3" s="191"/>
      <c r="H3" s="229"/>
      <c r="I3" s="229" t="s">
        <v>348</v>
      </c>
      <c r="J3" s="424"/>
      <c r="L3" s="173" t="s">
        <v>335</v>
      </c>
      <c r="M3" s="174">
        <f>I4+G11</f>
        <v>83.333333333333329</v>
      </c>
    </row>
    <row r="4" spans="2:13" ht="15" customHeight="1">
      <c r="D4" s="423"/>
      <c r="E4" s="229"/>
      <c r="F4" s="425" t="s">
        <v>372</v>
      </c>
      <c r="G4" s="237">
        <v>1000</v>
      </c>
      <c r="H4" s="229"/>
      <c r="I4" s="232">
        <f>G4/12</f>
        <v>83.333333333333329</v>
      </c>
      <c r="J4" s="424"/>
      <c r="L4" s="173" t="s">
        <v>336</v>
      </c>
      <c r="M4" s="172">
        <f>M3*12</f>
        <v>1000</v>
      </c>
    </row>
    <row r="5" spans="2:13" ht="15" customHeight="1" thickBot="1">
      <c r="D5" s="423"/>
      <c r="E5" s="229"/>
      <c r="F5" s="425" t="s">
        <v>373</v>
      </c>
      <c r="G5" s="238">
        <v>3000</v>
      </c>
      <c r="H5" s="229"/>
      <c r="I5" s="232">
        <f>(G5-G4)/12</f>
        <v>166.66666666666666</v>
      </c>
      <c r="J5" s="424"/>
      <c r="L5" s="173"/>
      <c r="M5" s="172"/>
    </row>
    <row r="6" spans="2:13" ht="15" customHeight="1">
      <c r="D6" s="423"/>
      <c r="E6" s="229"/>
      <c r="F6" s="425" t="s">
        <v>374</v>
      </c>
      <c r="G6" s="240">
        <v>7000</v>
      </c>
      <c r="H6" s="229"/>
      <c r="I6" s="232">
        <f>(G6-G5)/12</f>
        <v>333.33333333333331</v>
      </c>
      <c r="J6" s="424"/>
      <c r="L6" s="175" t="s">
        <v>337</v>
      </c>
      <c r="M6" s="176">
        <f>I5+G11</f>
        <v>166.66666666666666</v>
      </c>
    </row>
    <row r="7" spans="2:13">
      <c r="D7" s="423"/>
      <c r="E7" s="229"/>
      <c r="F7" s="229"/>
      <c r="G7" s="229"/>
      <c r="H7" s="229"/>
      <c r="I7" s="229"/>
      <c r="J7" s="424"/>
      <c r="L7" s="173" t="s">
        <v>338</v>
      </c>
      <c r="M7" s="172">
        <f>M4+(M6*12)</f>
        <v>3000</v>
      </c>
    </row>
    <row r="8" spans="2:13">
      <c r="D8" s="423"/>
      <c r="E8" s="229"/>
      <c r="F8" s="235" t="s">
        <v>347</v>
      </c>
      <c r="G8" s="229"/>
      <c r="H8" s="229"/>
      <c r="I8" s="229"/>
      <c r="J8" s="424"/>
      <c r="L8" s="177"/>
      <c r="M8" s="178"/>
    </row>
    <row r="9" spans="2:13" ht="15.9" thickBot="1">
      <c r="D9" s="423"/>
      <c r="E9" s="191"/>
      <c r="F9" s="191"/>
      <c r="G9" s="191"/>
      <c r="H9" s="191"/>
      <c r="I9" s="191"/>
      <c r="J9" s="424"/>
      <c r="L9" s="179" t="s">
        <v>352</v>
      </c>
      <c r="M9" s="180">
        <f>M6/M3</f>
        <v>2</v>
      </c>
    </row>
    <row r="10" spans="2:13">
      <c r="D10" s="423"/>
      <c r="E10" s="234" t="s">
        <v>354</v>
      </c>
      <c r="F10" s="191"/>
      <c r="G10" s="191"/>
      <c r="H10" s="191"/>
      <c r="I10" s="191"/>
      <c r="J10" s="424"/>
      <c r="L10" s="173" t="s">
        <v>339</v>
      </c>
      <c r="M10" s="181">
        <f>I6+G11</f>
        <v>333.33333333333331</v>
      </c>
    </row>
    <row r="11" spans="2:13">
      <c r="D11" s="423"/>
      <c r="E11" s="191"/>
      <c r="F11" s="191"/>
      <c r="G11" s="239">
        <v>0</v>
      </c>
      <c r="H11" s="191"/>
      <c r="I11" s="191"/>
      <c r="J11" s="424"/>
      <c r="L11" s="173" t="s">
        <v>340</v>
      </c>
      <c r="M11" s="172">
        <f>M7+(M10*12)</f>
        <v>7000</v>
      </c>
    </row>
    <row r="12" spans="2:13">
      <c r="D12" s="423"/>
      <c r="E12" s="191"/>
      <c r="F12" s="191"/>
      <c r="G12" s="191"/>
      <c r="H12" s="191"/>
      <c r="I12" s="191"/>
      <c r="J12" s="424"/>
      <c r="L12" s="177"/>
      <c r="M12" s="178"/>
    </row>
    <row r="13" spans="2:13" ht="15.9" thickBot="1">
      <c r="D13" s="423"/>
      <c r="E13" s="191"/>
      <c r="F13" s="191"/>
      <c r="G13" s="191"/>
      <c r="H13" s="191"/>
      <c r="I13" s="191"/>
      <c r="J13" s="424"/>
      <c r="L13" s="179" t="s">
        <v>353</v>
      </c>
      <c r="M13" s="180">
        <f>M10/M3</f>
        <v>4</v>
      </c>
    </row>
    <row r="14" spans="2:13">
      <c r="D14" s="423"/>
      <c r="E14" s="234" t="s">
        <v>355</v>
      </c>
      <c r="F14" s="191"/>
      <c r="G14" s="191"/>
      <c r="H14" s="191"/>
      <c r="I14" s="191"/>
      <c r="J14" s="424"/>
    </row>
    <row r="15" spans="2:13">
      <c r="D15" s="423"/>
      <c r="E15" s="191"/>
      <c r="F15" s="426" t="s">
        <v>290</v>
      </c>
      <c r="G15" s="241">
        <v>0.05</v>
      </c>
      <c r="H15" s="191"/>
      <c r="I15" s="427"/>
      <c r="J15" s="424"/>
    </row>
    <row r="16" spans="2:13">
      <c r="D16" s="423"/>
      <c r="E16" s="191"/>
      <c r="F16" s="426" t="s">
        <v>291</v>
      </c>
      <c r="G16" s="241">
        <v>0.2</v>
      </c>
      <c r="H16" s="191"/>
      <c r="I16" s="427"/>
      <c r="J16" s="424"/>
    </row>
    <row r="17" spans="2:11">
      <c r="D17" s="423"/>
      <c r="E17" s="191"/>
      <c r="F17" s="426" t="s">
        <v>293</v>
      </c>
      <c r="G17" s="241">
        <v>0.3</v>
      </c>
      <c r="H17" s="191"/>
      <c r="I17" s="427"/>
      <c r="J17" s="424"/>
    </row>
    <row r="18" spans="2:11">
      <c r="D18" s="423"/>
      <c r="E18" s="191"/>
      <c r="F18" s="426" t="s">
        <v>292</v>
      </c>
      <c r="G18" s="241">
        <v>0.25</v>
      </c>
      <c r="H18" s="191"/>
      <c r="I18" s="427"/>
      <c r="J18" s="424"/>
    </row>
    <row r="19" spans="2:11">
      <c r="D19" s="423"/>
      <c r="E19" s="191"/>
      <c r="F19" s="426" t="s">
        <v>288</v>
      </c>
      <c r="G19" s="241">
        <v>0.1</v>
      </c>
      <c r="H19" s="191"/>
      <c r="I19" s="427"/>
      <c r="J19" s="424"/>
    </row>
    <row r="20" spans="2:11">
      <c r="D20" s="423"/>
      <c r="E20" s="191"/>
      <c r="F20" s="426" t="s">
        <v>294</v>
      </c>
      <c r="G20" s="241">
        <v>0.1</v>
      </c>
      <c r="H20" s="191"/>
      <c r="I20" s="427"/>
      <c r="J20" s="424"/>
    </row>
    <row r="21" spans="2:11">
      <c r="D21" s="423"/>
      <c r="E21" s="191"/>
      <c r="F21" s="426" t="s">
        <v>341</v>
      </c>
      <c r="G21" s="236">
        <f>SUM(G15:G20)</f>
        <v>1</v>
      </c>
      <c r="H21" s="191"/>
      <c r="I21" s="191"/>
      <c r="J21" s="424"/>
    </row>
    <row r="22" spans="2:11" ht="15.9" thickBot="1">
      <c r="D22" s="428"/>
      <c r="E22" s="230"/>
      <c r="F22" s="230"/>
      <c r="G22" s="230"/>
      <c r="H22" s="230"/>
      <c r="I22" s="230"/>
      <c r="J22" s="429"/>
    </row>
    <row r="23" spans="2:11">
      <c r="D23" s="191"/>
      <c r="E23" s="191"/>
      <c r="F23" s="191"/>
      <c r="G23" s="191"/>
      <c r="H23" s="191"/>
      <c r="I23" s="191"/>
      <c r="J23" s="191"/>
    </row>
    <row r="24" spans="2:11" ht="15.9" thickBot="1">
      <c r="B24" s="269" t="s">
        <v>369</v>
      </c>
    </row>
    <row r="25" spans="2:11" ht="15.9" thickBot="1">
      <c r="B25" s="244"/>
      <c r="C25" s="245"/>
      <c r="D25" s="267" t="s">
        <v>60</v>
      </c>
      <c r="E25" s="246"/>
      <c r="F25" s="431" t="s">
        <v>344</v>
      </c>
      <c r="G25" s="432"/>
      <c r="H25" s="431" t="s">
        <v>345</v>
      </c>
      <c r="I25" s="432"/>
      <c r="J25" s="431" t="s">
        <v>346</v>
      </c>
      <c r="K25" s="432"/>
    </row>
    <row r="26" spans="2:11" ht="31.5" thickBot="1">
      <c r="B26" s="268" t="s">
        <v>58</v>
      </c>
      <c r="C26" s="249" t="s">
        <v>61</v>
      </c>
      <c r="D26" s="249" t="s">
        <v>378</v>
      </c>
      <c r="E26" s="250" t="s">
        <v>62</v>
      </c>
      <c r="F26" s="251" t="s">
        <v>377</v>
      </c>
      <c r="G26" s="260" t="s">
        <v>376</v>
      </c>
      <c r="H26" s="251" t="s">
        <v>377</v>
      </c>
      <c r="I26" s="260" t="s">
        <v>376</v>
      </c>
      <c r="J26" s="251" t="s">
        <v>377</v>
      </c>
      <c r="K26" s="260" t="s">
        <v>376</v>
      </c>
    </row>
    <row r="27" spans="2:11">
      <c r="B27" s="247" t="s">
        <v>0</v>
      </c>
      <c r="C27" s="242">
        <v>10</v>
      </c>
      <c r="D27" s="252">
        <f>C27*$D$32</f>
        <v>1000</v>
      </c>
      <c r="E27" s="253">
        <f>D27/12</f>
        <v>83.333333333333329</v>
      </c>
      <c r="F27" s="254">
        <f>Calculations!Q1164</f>
        <v>96.458333333333343</v>
      </c>
      <c r="G27" s="261">
        <f>F27/$E27</f>
        <v>1.1575000000000002</v>
      </c>
      <c r="H27" s="254">
        <f>Calculations!AC1164</f>
        <v>259.16666666666663</v>
      </c>
      <c r="I27" s="263">
        <f>H27/$E27</f>
        <v>3.11</v>
      </c>
      <c r="J27" s="254">
        <f>Calculations!AO1164</f>
        <v>551.24999999999989</v>
      </c>
      <c r="K27" s="265">
        <f>J27/$E27</f>
        <v>6.6149999999999993</v>
      </c>
    </row>
    <row r="28" spans="2:11">
      <c r="B28" s="247" t="s">
        <v>1</v>
      </c>
      <c r="C28" s="242">
        <v>30</v>
      </c>
      <c r="D28" s="252">
        <f t="shared" ref="D28:D31" si="0">C28*$D$32</f>
        <v>3000</v>
      </c>
      <c r="E28" s="253">
        <f t="shared" ref="E28:E31" si="1">D28/12</f>
        <v>250</v>
      </c>
      <c r="F28" s="254">
        <f>Calculations!Q1165</f>
        <v>263.54714912280696</v>
      </c>
      <c r="G28" s="261">
        <f t="shared" ref="G28:G31" si="2">F28/$E28</f>
        <v>1.0541885964912279</v>
      </c>
      <c r="H28" s="254">
        <f>Calculations!AC1165</f>
        <v>840.5208333333328</v>
      </c>
      <c r="I28" s="263">
        <f t="shared" ref="I28:I31" si="3">H28/$E28</f>
        <v>3.3620833333333313</v>
      </c>
      <c r="J28" s="254">
        <f>Calculations!AO1165</f>
        <v>1990.5646929824552</v>
      </c>
      <c r="K28" s="265">
        <f t="shared" ref="K28:K31" si="4">J28/$E28</f>
        <v>7.9622587719298208</v>
      </c>
    </row>
    <row r="29" spans="2:11">
      <c r="B29" s="247" t="s">
        <v>342</v>
      </c>
      <c r="C29" s="255">
        <f>(60*6)/8.82</f>
        <v>40.816326530612244</v>
      </c>
      <c r="D29" s="252">
        <f t="shared" si="0"/>
        <v>4081.6326530612246</v>
      </c>
      <c r="E29" s="253">
        <f t="shared" si="1"/>
        <v>340.13605442176873</v>
      </c>
      <c r="F29" s="254">
        <f>Calculations!Q1166</f>
        <v>388.22916666666669</v>
      </c>
      <c r="G29" s="261">
        <f t="shared" si="2"/>
        <v>1.14139375</v>
      </c>
      <c r="H29" s="254">
        <f>Calculations!AC1166</f>
        <v>1094.4462719298247</v>
      </c>
      <c r="I29" s="263">
        <f t="shared" si="3"/>
        <v>3.2176720394736842</v>
      </c>
      <c r="J29" s="254">
        <f>Calculations!AO1166</f>
        <v>2444.3366228070172</v>
      </c>
      <c r="K29" s="265">
        <f t="shared" si="4"/>
        <v>7.1863496710526302</v>
      </c>
    </row>
    <row r="30" spans="2:11">
      <c r="B30" s="247" t="s">
        <v>3</v>
      </c>
      <c r="C30" s="242">
        <v>50</v>
      </c>
      <c r="D30" s="252">
        <f t="shared" si="0"/>
        <v>5000</v>
      </c>
      <c r="E30" s="253">
        <f t="shared" si="1"/>
        <v>416.66666666666669</v>
      </c>
      <c r="F30" s="254">
        <f>Calculations!Q1167</f>
        <v>739.48464912280667</v>
      </c>
      <c r="G30" s="261">
        <f t="shared" si="2"/>
        <v>1.774763157894736</v>
      </c>
      <c r="H30" s="254">
        <f>Calculations!AC1167</f>
        <v>2162.3355263157887</v>
      </c>
      <c r="I30" s="263">
        <f t="shared" si="3"/>
        <v>5.1896052631578922</v>
      </c>
      <c r="J30" s="254">
        <f>Calculations!AO1167</f>
        <v>4900.9978070175421</v>
      </c>
      <c r="K30" s="265">
        <f t="shared" si="4"/>
        <v>11.762394736842101</v>
      </c>
    </row>
    <row r="31" spans="2:11" ht="15.9" thickBot="1">
      <c r="B31" s="248" t="s">
        <v>4</v>
      </c>
      <c r="C31" s="256">
        <v>50</v>
      </c>
      <c r="D31" s="257">
        <f t="shared" si="0"/>
        <v>5000</v>
      </c>
      <c r="E31" s="258">
        <f t="shared" si="1"/>
        <v>416.66666666666669</v>
      </c>
      <c r="F31" s="259">
        <f>Calculations!Q1168</f>
        <v>746.56798245613993</v>
      </c>
      <c r="G31" s="262">
        <f t="shared" si="2"/>
        <v>1.7917631578947357</v>
      </c>
      <c r="H31" s="259">
        <f>Calculations!AC1168</f>
        <v>2189.1337719298235</v>
      </c>
      <c r="I31" s="264">
        <f t="shared" si="3"/>
        <v>5.2539210526315765</v>
      </c>
      <c r="J31" s="259">
        <f>Calculations!AO1168</f>
        <v>4974.4846491228054</v>
      </c>
      <c r="K31" s="266">
        <f t="shared" si="4"/>
        <v>11.938763157894732</v>
      </c>
    </row>
    <row r="32" spans="2:11">
      <c r="C32" s="211" t="s">
        <v>351</v>
      </c>
      <c r="D32" s="430">
        <v>100</v>
      </c>
    </row>
    <row r="33" spans="2:4">
      <c r="C33" s="191"/>
      <c r="D33" s="229"/>
    </row>
    <row r="34" spans="2:4">
      <c r="B34" s="182" t="s">
        <v>343</v>
      </c>
    </row>
  </sheetData>
  <sheetProtection sheet="1" objects="1" scenarios="1"/>
  <mergeCells count="3">
    <mergeCell ref="F25:G25"/>
    <mergeCell ref="H25:I25"/>
    <mergeCell ref="J25:K2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68"/>
  <sheetViews>
    <sheetView topLeftCell="A194" workbookViewId="0">
      <selection activeCell="C990" sqref="C990"/>
    </sheetView>
  </sheetViews>
  <sheetFormatPr defaultColWidth="10.84765625" defaultRowHeight="15.6"/>
  <cols>
    <col min="1" max="1" width="15.1484375" style="182" customWidth="1"/>
    <col min="2" max="2" width="4.34765625" style="182" customWidth="1"/>
    <col min="3" max="3" width="26.1484375" style="182" customWidth="1"/>
    <col min="4" max="4" width="7.84765625" style="182" customWidth="1"/>
    <col min="5" max="5" width="20" style="182" customWidth="1"/>
    <col min="6" max="41" width="7.1484375" style="182" customWidth="1"/>
    <col min="42" max="16384" width="10.84765625" style="182"/>
  </cols>
  <sheetData>
    <row r="1" spans="1:41">
      <c r="A1" s="269" t="s">
        <v>359</v>
      </c>
    </row>
    <row r="2" spans="1:41">
      <c r="A2" s="184" t="s">
        <v>331</v>
      </c>
      <c r="B2" s="185" t="s">
        <v>333</v>
      </c>
      <c r="C2" s="185" t="s">
        <v>332</v>
      </c>
      <c r="D2" s="185"/>
      <c r="E2" s="270" t="s">
        <v>5</v>
      </c>
      <c r="F2" s="271">
        <v>1</v>
      </c>
      <c r="G2" s="272">
        <v>2</v>
      </c>
      <c r="H2" s="272">
        <v>3</v>
      </c>
      <c r="I2" s="272">
        <v>4</v>
      </c>
      <c r="J2" s="272">
        <v>5</v>
      </c>
      <c r="K2" s="273">
        <v>6</v>
      </c>
      <c r="L2" s="274">
        <v>7</v>
      </c>
      <c r="M2" s="275">
        <v>8</v>
      </c>
      <c r="N2" s="275">
        <v>9</v>
      </c>
      <c r="O2" s="275">
        <v>10</v>
      </c>
      <c r="P2" s="275">
        <v>11</v>
      </c>
      <c r="Q2" s="276">
        <v>12</v>
      </c>
      <c r="R2" s="274">
        <v>13</v>
      </c>
      <c r="S2" s="275">
        <v>14</v>
      </c>
      <c r="T2" s="275">
        <v>15</v>
      </c>
      <c r="U2" s="275">
        <v>16</v>
      </c>
      <c r="V2" s="275">
        <v>17</v>
      </c>
      <c r="W2" s="276">
        <v>18</v>
      </c>
      <c r="X2" s="274">
        <v>19</v>
      </c>
      <c r="Y2" s="275">
        <v>20</v>
      </c>
      <c r="Z2" s="275">
        <v>21</v>
      </c>
      <c r="AA2" s="275">
        <v>22</v>
      </c>
      <c r="AB2" s="275">
        <v>23</v>
      </c>
      <c r="AC2" s="276">
        <v>24</v>
      </c>
      <c r="AD2" s="274">
        <v>25</v>
      </c>
      <c r="AE2" s="275">
        <v>26</v>
      </c>
      <c r="AF2" s="275">
        <v>27</v>
      </c>
      <c r="AG2" s="275">
        <v>28</v>
      </c>
      <c r="AH2" s="275">
        <v>29</v>
      </c>
      <c r="AI2" s="276">
        <v>30</v>
      </c>
      <c r="AJ2" s="275">
        <v>31</v>
      </c>
      <c r="AK2" s="275">
        <v>32</v>
      </c>
      <c r="AL2" s="275">
        <v>33</v>
      </c>
      <c r="AM2" s="275">
        <v>34</v>
      </c>
      <c r="AN2" s="275">
        <v>35</v>
      </c>
      <c r="AO2" s="276">
        <v>36</v>
      </c>
    </row>
    <row r="3" spans="1:41">
      <c r="A3" s="186" t="s">
        <v>290</v>
      </c>
      <c r="B3" s="187">
        <v>1</v>
      </c>
      <c r="C3" s="188" t="s">
        <v>310</v>
      </c>
      <c r="D3" s="189">
        <f>Summary!G15*(1/10)</f>
        <v>5.000000000000001E-3</v>
      </c>
      <c r="E3" s="277" t="s">
        <v>334</v>
      </c>
      <c r="F3" s="271">
        <f>SUM(F4:F8)</f>
        <v>2</v>
      </c>
      <c r="G3" s="272">
        <f t="shared" ref="G3:AO3" si="0">SUM(G4:G8)</f>
        <v>0</v>
      </c>
      <c r="H3" s="272">
        <f t="shared" si="0"/>
        <v>0</v>
      </c>
      <c r="I3" s="272">
        <f t="shared" si="0"/>
        <v>0</v>
      </c>
      <c r="J3" s="272">
        <f t="shared" si="0"/>
        <v>0</v>
      </c>
      <c r="K3" s="273">
        <f t="shared" si="0"/>
        <v>0</v>
      </c>
      <c r="L3" s="271">
        <f t="shared" si="0"/>
        <v>2</v>
      </c>
      <c r="M3" s="272">
        <f t="shared" si="0"/>
        <v>0</v>
      </c>
      <c r="N3" s="272">
        <f t="shared" si="0"/>
        <v>0</v>
      </c>
      <c r="O3" s="272">
        <f t="shared" si="0"/>
        <v>0</v>
      </c>
      <c r="P3" s="272">
        <f t="shared" si="0"/>
        <v>0</v>
      </c>
      <c r="Q3" s="273">
        <f t="shared" si="0"/>
        <v>0</v>
      </c>
      <c r="R3" s="271">
        <f t="shared" si="0"/>
        <v>2</v>
      </c>
      <c r="S3" s="272">
        <f t="shared" si="0"/>
        <v>0</v>
      </c>
      <c r="T3" s="272">
        <f t="shared" si="0"/>
        <v>0</v>
      </c>
      <c r="U3" s="272">
        <f t="shared" si="0"/>
        <v>0</v>
      </c>
      <c r="V3" s="272">
        <f t="shared" si="0"/>
        <v>0</v>
      </c>
      <c r="W3" s="273">
        <f t="shared" si="0"/>
        <v>0</v>
      </c>
      <c r="X3" s="271">
        <f t="shared" si="0"/>
        <v>2</v>
      </c>
      <c r="Y3" s="272">
        <f t="shared" si="0"/>
        <v>0</v>
      </c>
      <c r="Z3" s="272">
        <f t="shared" si="0"/>
        <v>0</v>
      </c>
      <c r="AA3" s="272">
        <f t="shared" si="0"/>
        <v>0</v>
      </c>
      <c r="AB3" s="272">
        <f t="shared" si="0"/>
        <v>0</v>
      </c>
      <c r="AC3" s="273">
        <f t="shared" si="0"/>
        <v>0</v>
      </c>
      <c r="AD3" s="271">
        <f t="shared" si="0"/>
        <v>2</v>
      </c>
      <c r="AE3" s="272">
        <f t="shared" si="0"/>
        <v>0</v>
      </c>
      <c r="AF3" s="272">
        <f t="shared" si="0"/>
        <v>0</v>
      </c>
      <c r="AG3" s="272">
        <f t="shared" si="0"/>
        <v>0</v>
      </c>
      <c r="AH3" s="272">
        <f t="shared" si="0"/>
        <v>0</v>
      </c>
      <c r="AI3" s="273">
        <f t="shared" si="0"/>
        <v>0</v>
      </c>
      <c r="AJ3" s="272">
        <f t="shared" si="0"/>
        <v>2</v>
      </c>
      <c r="AK3" s="272">
        <f t="shared" si="0"/>
        <v>0</v>
      </c>
      <c r="AL3" s="272">
        <f t="shared" si="0"/>
        <v>0</v>
      </c>
      <c r="AM3" s="272">
        <f t="shared" si="0"/>
        <v>0</v>
      </c>
      <c r="AN3" s="272">
        <f t="shared" si="0"/>
        <v>0</v>
      </c>
      <c r="AO3" s="273">
        <f t="shared" si="0"/>
        <v>0</v>
      </c>
    </row>
    <row r="4" spans="1:41">
      <c r="A4" s="190"/>
      <c r="B4" s="191"/>
      <c r="C4" s="191"/>
      <c r="D4" s="192"/>
      <c r="E4" s="278" t="s">
        <v>0</v>
      </c>
      <c r="F4" s="279"/>
      <c r="G4" s="280"/>
      <c r="H4" s="280"/>
      <c r="I4" s="280"/>
      <c r="J4" s="280"/>
      <c r="K4" s="281"/>
      <c r="L4" s="279"/>
      <c r="M4" s="280"/>
      <c r="N4" s="280"/>
      <c r="O4" s="280"/>
      <c r="P4" s="280"/>
      <c r="Q4" s="281"/>
      <c r="R4" s="279"/>
      <c r="S4" s="280"/>
      <c r="T4" s="280"/>
      <c r="U4" s="280"/>
      <c r="V4" s="280"/>
      <c r="W4" s="281"/>
      <c r="X4" s="279"/>
      <c r="Y4" s="280"/>
      <c r="Z4" s="280"/>
      <c r="AA4" s="280"/>
      <c r="AB4" s="280"/>
      <c r="AC4" s="281"/>
      <c r="AD4" s="279"/>
      <c r="AE4" s="280"/>
      <c r="AF4" s="280"/>
      <c r="AG4" s="280"/>
      <c r="AH4" s="280"/>
      <c r="AI4" s="281"/>
      <c r="AJ4" s="280"/>
      <c r="AK4" s="280"/>
      <c r="AL4" s="280"/>
      <c r="AM4" s="280"/>
      <c r="AN4" s="280"/>
      <c r="AO4" s="281"/>
    </row>
    <row r="5" spans="1:41">
      <c r="A5" s="190"/>
      <c r="B5" s="191"/>
      <c r="C5" s="191"/>
      <c r="D5" s="193"/>
      <c r="E5" s="278" t="s">
        <v>1</v>
      </c>
      <c r="F5" s="279"/>
      <c r="G5" s="280"/>
      <c r="H5" s="280"/>
      <c r="I5" s="280"/>
      <c r="J5" s="280"/>
      <c r="K5" s="281"/>
      <c r="L5" s="279"/>
      <c r="M5" s="280"/>
      <c r="N5" s="280"/>
      <c r="O5" s="280"/>
      <c r="P5" s="280"/>
      <c r="Q5" s="281"/>
      <c r="R5" s="279"/>
      <c r="S5" s="280"/>
      <c r="T5" s="280"/>
      <c r="U5" s="280"/>
      <c r="V5" s="280"/>
      <c r="W5" s="281"/>
      <c r="X5" s="279"/>
      <c r="Y5" s="280"/>
      <c r="Z5" s="280"/>
      <c r="AA5" s="280"/>
      <c r="AB5" s="280"/>
      <c r="AC5" s="281"/>
      <c r="AD5" s="279"/>
      <c r="AE5" s="280"/>
      <c r="AF5" s="280"/>
      <c r="AG5" s="280"/>
      <c r="AH5" s="280"/>
      <c r="AI5" s="281"/>
      <c r="AJ5" s="280"/>
      <c r="AK5" s="280"/>
      <c r="AL5" s="280"/>
      <c r="AM5" s="280"/>
      <c r="AN5" s="280"/>
      <c r="AO5" s="281"/>
    </row>
    <row r="6" spans="1:41">
      <c r="A6" s="190"/>
      <c r="B6" s="191"/>
      <c r="C6" s="191"/>
      <c r="D6" s="193"/>
      <c r="E6" s="278" t="s">
        <v>2</v>
      </c>
      <c r="F6" s="279">
        <v>1</v>
      </c>
      <c r="G6" s="280"/>
      <c r="H6" s="280"/>
      <c r="I6" s="280"/>
      <c r="J6" s="280"/>
      <c r="K6" s="281"/>
      <c r="L6" s="279">
        <v>1</v>
      </c>
      <c r="M6" s="280"/>
      <c r="N6" s="280"/>
      <c r="O6" s="280"/>
      <c r="P6" s="280"/>
      <c r="Q6" s="281"/>
      <c r="R6" s="279">
        <v>1</v>
      </c>
      <c r="S6" s="280"/>
      <c r="T6" s="280"/>
      <c r="U6" s="280"/>
      <c r="V6" s="280"/>
      <c r="W6" s="281"/>
      <c r="X6" s="279">
        <v>1</v>
      </c>
      <c r="Y6" s="280"/>
      <c r="Z6" s="280"/>
      <c r="AA6" s="280"/>
      <c r="AB6" s="280"/>
      <c r="AC6" s="281"/>
      <c r="AD6" s="279">
        <v>1</v>
      </c>
      <c r="AE6" s="280"/>
      <c r="AF6" s="280"/>
      <c r="AG6" s="280"/>
      <c r="AH6" s="280"/>
      <c r="AI6" s="281"/>
      <c r="AJ6" s="280">
        <v>1</v>
      </c>
      <c r="AK6" s="280"/>
      <c r="AL6" s="280"/>
      <c r="AM6" s="280"/>
      <c r="AN6" s="280"/>
      <c r="AO6" s="281"/>
    </row>
    <row r="7" spans="1:41">
      <c r="A7" s="190"/>
      <c r="B7" s="191"/>
      <c r="C7" s="191"/>
      <c r="D7" s="193"/>
      <c r="E7" s="278" t="s">
        <v>3</v>
      </c>
      <c r="F7" s="279"/>
      <c r="G7" s="280"/>
      <c r="H7" s="280"/>
      <c r="I7" s="280"/>
      <c r="J7" s="280"/>
      <c r="K7" s="281"/>
      <c r="L7" s="279"/>
      <c r="M7" s="280"/>
      <c r="N7" s="280"/>
      <c r="O7" s="280"/>
      <c r="P7" s="280"/>
      <c r="Q7" s="281"/>
      <c r="R7" s="279"/>
      <c r="S7" s="280"/>
      <c r="T7" s="280"/>
      <c r="U7" s="280"/>
      <c r="V7" s="280"/>
      <c r="W7" s="281"/>
      <c r="X7" s="279"/>
      <c r="Y7" s="280"/>
      <c r="Z7" s="280"/>
      <c r="AA7" s="280"/>
      <c r="AB7" s="280"/>
      <c r="AC7" s="281"/>
      <c r="AD7" s="279"/>
      <c r="AE7" s="280"/>
      <c r="AF7" s="280"/>
      <c r="AG7" s="280"/>
      <c r="AH7" s="280"/>
      <c r="AI7" s="281"/>
      <c r="AJ7" s="280"/>
      <c r="AK7" s="280"/>
      <c r="AL7" s="280"/>
      <c r="AM7" s="280"/>
      <c r="AN7" s="280"/>
      <c r="AO7" s="281"/>
    </row>
    <row r="8" spans="1:41">
      <c r="A8" s="194"/>
      <c r="B8" s="195"/>
      <c r="C8" s="195"/>
      <c r="D8" s="196"/>
      <c r="E8" s="282" t="s">
        <v>4</v>
      </c>
      <c r="F8" s="283">
        <v>1</v>
      </c>
      <c r="G8" s="284"/>
      <c r="H8" s="284"/>
      <c r="I8" s="284"/>
      <c r="J8" s="284"/>
      <c r="K8" s="285"/>
      <c r="L8" s="283">
        <v>1</v>
      </c>
      <c r="M8" s="284"/>
      <c r="N8" s="284"/>
      <c r="O8" s="284"/>
      <c r="P8" s="284"/>
      <c r="Q8" s="285"/>
      <c r="R8" s="283">
        <v>1</v>
      </c>
      <c r="S8" s="284"/>
      <c r="T8" s="284"/>
      <c r="U8" s="284"/>
      <c r="V8" s="284"/>
      <c r="W8" s="285"/>
      <c r="X8" s="283">
        <v>1</v>
      </c>
      <c r="Y8" s="284"/>
      <c r="Z8" s="284"/>
      <c r="AA8" s="284"/>
      <c r="AB8" s="284"/>
      <c r="AC8" s="285"/>
      <c r="AD8" s="283">
        <v>1</v>
      </c>
      <c r="AE8" s="284"/>
      <c r="AF8" s="284"/>
      <c r="AG8" s="284"/>
      <c r="AH8" s="284"/>
      <c r="AI8" s="285"/>
      <c r="AJ8" s="284">
        <v>1</v>
      </c>
      <c r="AK8" s="284"/>
      <c r="AL8" s="284"/>
      <c r="AM8" s="284"/>
      <c r="AN8" s="284"/>
      <c r="AO8" s="285"/>
    </row>
    <row r="9" spans="1:41">
      <c r="A9" s="186" t="s">
        <v>290</v>
      </c>
      <c r="B9" s="187">
        <v>2</v>
      </c>
      <c r="C9" s="188" t="s">
        <v>311</v>
      </c>
      <c r="D9" s="189">
        <f>Summary!G15*(1/10)</f>
        <v>5.000000000000001E-3</v>
      </c>
      <c r="E9" s="277" t="s">
        <v>334</v>
      </c>
      <c r="F9" s="271">
        <f>SUM(F10:F14)</f>
        <v>2</v>
      </c>
      <c r="G9" s="272">
        <f t="shared" ref="G9:AO9" si="1">SUM(G10:G14)</f>
        <v>0</v>
      </c>
      <c r="H9" s="272">
        <f t="shared" si="1"/>
        <v>0</v>
      </c>
      <c r="I9" s="272">
        <f t="shared" si="1"/>
        <v>0</v>
      </c>
      <c r="J9" s="272">
        <f t="shared" si="1"/>
        <v>0</v>
      </c>
      <c r="K9" s="273">
        <f t="shared" si="1"/>
        <v>0</v>
      </c>
      <c r="L9" s="271">
        <f t="shared" si="1"/>
        <v>3</v>
      </c>
      <c r="M9" s="272">
        <f t="shared" si="1"/>
        <v>3</v>
      </c>
      <c r="N9" s="272">
        <f t="shared" si="1"/>
        <v>3</v>
      </c>
      <c r="O9" s="272">
        <f t="shared" si="1"/>
        <v>3</v>
      </c>
      <c r="P9" s="272">
        <f t="shared" si="1"/>
        <v>3</v>
      </c>
      <c r="Q9" s="273">
        <f t="shared" si="1"/>
        <v>3</v>
      </c>
      <c r="R9" s="271">
        <f t="shared" si="1"/>
        <v>2</v>
      </c>
      <c r="S9" s="272">
        <f t="shared" si="1"/>
        <v>0</v>
      </c>
      <c r="T9" s="272">
        <f t="shared" si="1"/>
        <v>0</v>
      </c>
      <c r="U9" s="272">
        <f t="shared" si="1"/>
        <v>0</v>
      </c>
      <c r="V9" s="272">
        <f t="shared" si="1"/>
        <v>0</v>
      </c>
      <c r="W9" s="273">
        <f t="shared" si="1"/>
        <v>0</v>
      </c>
      <c r="X9" s="271">
        <f t="shared" si="1"/>
        <v>2</v>
      </c>
      <c r="Y9" s="272">
        <f t="shared" si="1"/>
        <v>0</v>
      </c>
      <c r="Z9" s="272">
        <f t="shared" si="1"/>
        <v>0</v>
      </c>
      <c r="AA9" s="272">
        <f t="shared" si="1"/>
        <v>0</v>
      </c>
      <c r="AB9" s="272">
        <f t="shared" si="1"/>
        <v>0</v>
      </c>
      <c r="AC9" s="273">
        <f t="shared" si="1"/>
        <v>0</v>
      </c>
      <c r="AD9" s="271">
        <f t="shared" si="1"/>
        <v>2</v>
      </c>
      <c r="AE9" s="272">
        <f t="shared" si="1"/>
        <v>0</v>
      </c>
      <c r="AF9" s="272">
        <f t="shared" si="1"/>
        <v>0</v>
      </c>
      <c r="AG9" s="272">
        <f t="shared" si="1"/>
        <v>0</v>
      </c>
      <c r="AH9" s="272">
        <f t="shared" si="1"/>
        <v>0</v>
      </c>
      <c r="AI9" s="273">
        <f t="shared" si="1"/>
        <v>0</v>
      </c>
      <c r="AJ9" s="272">
        <f t="shared" si="1"/>
        <v>2</v>
      </c>
      <c r="AK9" s="272">
        <f t="shared" si="1"/>
        <v>0</v>
      </c>
      <c r="AL9" s="272">
        <f t="shared" si="1"/>
        <v>0</v>
      </c>
      <c r="AM9" s="272">
        <f t="shared" si="1"/>
        <v>0</v>
      </c>
      <c r="AN9" s="272">
        <f t="shared" si="1"/>
        <v>0</v>
      </c>
      <c r="AO9" s="273">
        <f t="shared" si="1"/>
        <v>0</v>
      </c>
    </row>
    <row r="10" spans="1:41">
      <c r="A10" s="190"/>
      <c r="B10" s="191"/>
      <c r="C10" s="191"/>
      <c r="D10" s="192"/>
      <c r="E10" s="278" t="s">
        <v>0</v>
      </c>
      <c r="F10" s="279"/>
      <c r="G10" s="280"/>
      <c r="H10" s="280"/>
      <c r="I10" s="280"/>
      <c r="J10" s="280"/>
      <c r="K10" s="281"/>
      <c r="L10" s="279"/>
      <c r="M10" s="280"/>
      <c r="N10" s="280"/>
      <c r="O10" s="280"/>
      <c r="P10" s="280"/>
      <c r="Q10" s="281"/>
      <c r="R10" s="279"/>
      <c r="S10" s="280"/>
      <c r="T10" s="280"/>
      <c r="U10" s="280"/>
      <c r="V10" s="280"/>
      <c r="W10" s="281"/>
      <c r="X10" s="279"/>
      <c r="Y10" s="280"/>
      <c r="Z10" s="280"/>
      <c r="AA10" s="280"/>
      <c r="AB10" s="280"/>
      <c r="AC10" s="281"/>
      <c r="AD10" s="279"/>
      <c r="AE10" s="280"/>
      <c r="AF10" s="280"/>
      <c r="AG10" s="280"/>
      <c r="AH10" s="280"/>
      <c r="AI10" s="281"/>
      <c r="AJ10" s="280"/>
      <c r="AK10" s="280"/>
      <c r="AL10" s="280"/>
      <c r="AM10" s="280"/>
      <c r="AN10" s="280"/>
      <c r="AO10" s="281"/>
    </row>
    <row r="11" spans="1:41">
      <c r="A11" s="190"/>
      <c r="B11" s="191"/>
      <c r="C11" s="191"/>
      <c r="D11" s="193"/>
      <c r="E11" s="278" t="s">
        <v>1</v>
      </c>
      <c r="F11" s="279"/>
      <c r="G11" s="280"/>
      <c r="H11" s="280"/>
      <c r="I11" s="280"/>
      <c r="J11" s="280"/>
      <c r="K11" s="281"/>
      <c r="L11" s="279"/>
      <c r="M11" s="280"/>
      <c r="N11" s="280"/>
      <c r="O11" s="280"/>
      <c r="P11" s="280"/>
      <c r="Q11" s="281"/>
      <c r="R11" s="279"/>
      <c r="S11" s="280"/>
      <c r="T11" s="280"/>
      <c r="U11" s="280"/>
      <c r="V11" s="280"/>
      <c r="W11" s="281"/>
      <c r="X11" s="279"/>
      <c r="Y11" s="280"/>
      <c r="Z11" s="280"/>
      <c r="AA11" s="280"/>
      <c r="AB11" s="280"/>
      <c r="AC11" s="281"/>
      <c r="AD11" s="279"/>
      <c r="AE11" s="280"/>
      <c r="AF11" s="280"/>
      <c r="AG11" s="280"/>
      <c r="AH11" s="280"/>
      <c r="AI11" s="281"/>
      <c r="AJ11" s="280"/>
      <c r="AK11" s="280"/>
      <c r="AL11" s="280"/>
      <c r="AM11" s="280"/>
      <c r="AN11" s="280"/>
      <c r="AO11" s="281"/>
    </row>
    <row r="12" spans="1:41">
      <c r="A12" s="190"/>
      <c r="B12" s="191"/>
      <c r="C12" s="191"/>
      <c r="D12" s="193"/>
      <c r="E12" s="278" t="s">
        <v>2</v>
      </c>
      <c r="F12" s="279">
        <v>1</v>
      </c>
      <c r="G12" s="280"/>
      <c r="H12" s="280"/>
      <c r="I12" s="280"/>
      <c r="J12" s="280"/>
      <c r="K12" s="281"/>
      <c r="L12" s="279">
        <v>1</v>
      </c>
      <c r="M12" s="280">
        <v>1</v>
      </c>
      <c r="N12" s="280">
        <v>1</v>
      </c>
      <c r="O12" s="280">
        <v>1</v>
      </c>
      <c r="P12" s="280">
        <v>1</v>
      </c>
      <c r="Q12" s="281">
        <v>1</v>
      </c>
      <c r="R12" s="279">
        <v>1</v>
      </c>
      <c r="S12" s="280"/>
      <c r="T12" s="280"/>
      <c r="U12" s="280"/>
      <c r="V12" s="280"/>
      <c r="W12" s="281"/>
      <c r="X12" s="279">
        <v>1</v>
      </c>
      <c r="Y12" s="280"/>
      <c r="Z12" s="280"/>
      <c r="AA12" s="280"/>
      <c r="AB12" s="280"/>
      <c r="AC12" s="281"/>
      <c r="AD12" s="279">
        <v>1</v>
      </c>
      <c r="AE12" s="280"/>
      <c r="AF12" s="280"/>
      <c r="AG12" s="280"/>
      <c r="AH12" s="280"/>
      <c r="AI12" s="281"/>
      <c r="AJ12" s="280">
        <v>1</v>
      </c>
      <c r="AK12" s="280"/>
      <c r="AL12" s="280"/>
      <c r="AM12" s="280"/>
      <c r="AN12" s="280"/>
      <c r="AO12" s="281"/>
    </row>
    <row r="13" spans="1:41">
      <c r="A13" s="190"/>
      <c r="B13" s="191"/>
      <c r="C13" s="191"/>
      <c r="D13" s="193"/>
      <c r="E13" s="278" t="s">
        <v>3</v>
      </c>
      <c r="F13" s="279"/>
      <c r="G13" s="280"/>
      <c r="H13" s="280"/>
      <c r="I13" s="280"/>
      <c r="J13" s="280"/>
      <c r="K13" s="281"/>
      <c r="L13" s="279">
        <v>1</v>
      </c>
      <c r="M13" s="280">
        <v>1</v>
      </c>
      <c r="N13" s="280">
        <v>1</v>
      </c>
      <c r="O13" s="280">
        <v>1</v>
      </c>
      <c r="P13" s="280">
        <v>1</v>
      </c>
      <c r="Q13" s="281">
        <v>1</v>
      </c>
      <c r="R13" s="279"/>
      <c r="S13" s="280"/>
      <c r="T13" s="280"/>
      <c r="U13" s="280"/>
      <c r="V13" s="280"/>
      <c r="W13" s="281"/>
      <c r="X13" s="279"/>
      <c r="Y13" s="280"/>
      <c r="Z13" s="280"/>
      <c r="AA13" s="280"/>
      <c r="AB13" s="280"/>
      <c r="AC13" s="281"/>
      <c r="AD13" s="279"/>
      <c r="AE13" s="280"/>
      <c r="AF13" s="280"/>
      <c r="AG13" s="280"/>
      <c r="AH13" s="280"/>
      <c r="AI13" s="281"/>
      <c r="AJ13" s="280"/>
      <c r="AK13" s="280"/>
      <c r="AL13" s="280"/>
      <c r="AM13" s="280"/>
      <c r="AN13" s="280"/>
      <c r="AO13" s="281"/>
    </row>
    <row r="14" spans="1:41">
      <c r="A14" s="194"/>
      <c r="B14" s="195"/>
      <c r="C14" s="195"/>
      <c r="D14" s="196"/>
      <c r="E14" s="282" t="s">
        <v>4</v>
      </c>
      <c r="F14" s="283">
        <v>1</v>
      </c>
      <c r="G14" s="284"/>
      <c r="H14" s="284"/>
      <c r="I14" s="284"/>
      <c r="J14" s="284"/>
      <c r="K14" s="285"/>
      <c r="L14" s="283">
        <v>1</v>
      </c>
      <c r="M14" s="284">
        <v>1</v>
      </c>
      <c r="N14" s="284">
        <v>1</v>
      </c>
      <c r="O14" s="284">
        <v>1</v>
      </c>
      <c r="P14" s="284">
        <v>1</v>
      </c>
      <c r="Q14" s="285">
        <v>1</v>
      </c>
      <c r="R14" s="283">
        <v>1</v>
      </c>
      <c r="S14" s="284"/>
      <c r="T14" s="284"/>
      <c r="U14" s="284"/>
      <c r="V14" s="284"/>
      <c r="W14" s="285"/>
      <c r="X14" s="283">
        <v>1</v>
      </c>
      <c r="Y14" s="284"/>
      <c r="Z14" s="284"/>
      <c r="AA14" s="284"/>
      <c r="AB14" s="284"/>
      <c r="AC14" s="285"/>
      <c r="AD14" s="283">
        <v>1</v>
      </c>
      <c r="AE14" s="284"/>
      <c r="AF14" s="284"/>
      <c r="AG14" s="284"/>
      <c r="AH14" s="284"/>
      <c r="AI14" s="285"/>
      <c r="AJ14" s="284">
        <v>1</v>
      </c>
      <c r="AK14" s="284"/>
      <c r="AL14" s="284"/>
      <c r="AM14" s="284"/>
      <c r="AN14" s="284"/>
      <c r="AO14" s="285"/>
    </row>
    <row r="15" spans="1:41">
      <c r="A15" s="186" t="s">
        <v>290</v>
      </c>
      <c r="B15" s="187">
        <v>3</v>
      </c>
      <c r="C15" s="188" t="s">
        <v>311</v>
      </c>
      <c r="D15" s="189">
        <f>Summary!G15*(1/10)</f>
        <v>5.000000000000001E-3</v>
      </c>
      <c r="E15" s="277" t="s">
        <v>334</v>
      </c>
      <c r="F15" s="271">
        <f>SUM(F16:F20)</f>
        <v>2</v>
      </c>
      <c r="G15" s="272">
        <f t="shared" ref="G15:AO15" si="2">SUM(G16:G20)</f>
        <v>0</v>
      </c>
      <c r="H15" s="272">
        <f t="shared" si="2"/>
        <v>0</v>
      </c>
      <c r="I15" s="272">
        <f t="shared" si="2"/>
        <v>0</v>
      </c>
      <c r="J15" s="272">
        <f t="shared" si="2"/>
        <v>0</v>
      </c>
      <c r="K15" s="273">
        <f t="shared" si="2"/>
        <v>0</v>
      </c>
      <c r="L15" s="271">
        <f t="shared" si="2"/>
        <v>2</v>
      </c>
      <c r="M15" s="272">
        <f t="shared" si="2"/>
        <v>0</v>
      </c>
      <c r="N15" s="272">
        <f t="shared" si="2"/>
        <v>0</v>
      </c>
      <c r="O15" s="272">
        <f t="shared" si="2"/>
        <v>0</v>
      </c>
      <c r="P15" s="272">
        <f t="shared" si="2"/>
        <v>0</v>
      </c>
      <c r="Q15" s="273">
        <f t="shared" si="2"/>
        <v>0</v>
      </c>
      <c r="R15" s="271">
        <f t="shared" si="2"/>
        <v>3</v>
      </c>
      <c r="S15" s="272">
        <f t="shared" si="2"/>
        <v>3</v>
      </c>
      <c r="T15" s="272">
        <f t="shared" si="2"/>
        <v>3</v>
      </c>
      <c r="U15" s="272">
        <f t="shared" si="2"/>
        <v>3</v>
      </c>
      <c r="V15" s="272">
        <f t="shared" si="2"/>
        <v>3</v>
      </c>
      <c r="W15" s="273">
        <f t="shared" si="2"/>
        <v>3</v>
      </c>
      <c r="X15" s="271">
        <f t="shared" si="2"/>
        <v>2</v>
      </c>
      <c r="Y15" s="272">
        <f t="shared" si="2"/>
        <v>0</v>
      </c>
      <c r="Z15" s="272">
        <f t="shared" si="2"/>
        <v>0</v>
      </c>
      <c r="AA15" s="272">
        <f t="shared" si="2"/>
        <v>0</v>
      </c>
      <c r="AB15" s="272">
        <f t="shared" si="2"/>
        <v>0</v>
      </c>
      <c r="AC15" s="273">
        <f t="shared" si="2"/>
        <v>0</v>
      </c>
      <c r="AD15" s="271">
        <f t="shared" si="2"/>
        <v>2</v>
      </c>
      <c r="AE15" s="272">
        <f t="shared" si="2"/>
        <v>0</v>
      </c>
      <c r="AF15" s="272">
        <f t="shared" si="2"/>
        <v>0</v>
      </c>
      <c r="AG15" s="272">
        <f t="shared" si="2"/>
        <v>0</v>
      </c>
      <c r="AH15" s="272">
        <f t="shared" si="2"/>
        <v>0</v>
      </c>
      <c r="AI15" s="273">
        <f t="shared" si="2"/>
        <v>0</v>
      </c>
      <c r="AJ15" s="272">
        <f t="shared" si="2"/>
        <v>2</v>
      </c>
      <c r="AK15" s="272">
        <f t="shared" si="2"/>
        <v>0</v>
      </c>
      <c r="AL15" s="272">
        <f t="shared" si="2"/>
        <v>0</v>
      </c>
      <c r="AM15" s="272">
        <f t="shared" si="2"/>
        <v>0</v>
      </c>
      <c r="AN15" s="272">
        <f t="shared" si="2"/>
        <v>0</v>
      </c>
      <c r="AO15" s="273">
        <f t="shared" si="2"/>
        <v>0</v>
      </c>
    </row>
    <row r="16" spans="1:41">
      <c r="A16" s="190"/>
      <c r="B16" s="191"/>
      <c r="C16" s="191"/>
      <c r="D16" s="192"/>
      <c r="E16" s="278" t="s">
        <v>0</v>
      </c>
      <c r="F16" s="279"/>
      <c r="G16" s="280"/>
      <c r="H16" s="280"/>
      <c r="I16" s="280"/>
      <c r="J16" s="280"/>
      <c r="K16" s="281"/>
      <c r="L16" s="279"/>
      <c r="M16" s="280"/>
      <c r="N16" s="280"/>
      <c r="O16" s="280"/>
      <c r="P16" s="280"/>
      <c r="Q16" s="281"/>
      <c r="R16" s="279"/>
      <c r="S16" s="280"/>
      <c r="T16" s="280"/>
      <c r="U16" s="280"/>
      <c r="V16" s="280"/>
      <c r="W16" s="281"/>
      <c r="X16" s="279"/>
      <c r="Y16" s="280"/>
      <c r="Z16" s="280"/>
      <c r="AA16" s="280"/>
      <c r="AB16" s="280"/>
      <c r="AC16" s="281"/>
      <c r="AD16" s="279"/>
      <c r="AE16" s="280"/>
      <c r="AF16" s="280"/>
      <c r="AG16" s="280"/>
      <c r="AH16" s="280"/>
      <c r="AI16" s="281"/>
      <c r="AJ16" s="280"/>
      <c r="AK16" s="280"/>
      <c r="AL16" s="280"/>
      <c r="AM16" s="280"/>
      <c r="AN16" s="280"/>
      <c r="AO16" s="281"/>
    </row>
    <row r="17" spans="1:41">
      <c r="A17" s="190"/>
      <c r="B17" s="191"/>
      <c r="C17" s="191"/>
      <c r="D17" s="193"/>
      <c r="E17" s="278" t="s">
        <v>1</v>
      </c>
      <c r="F17" s="279"/>
      <c r="G17" s="280"/>
      <c r="H17" s="280"/>
      <c r="I17" s="280"/>
      <c r="J17" s="280"/>
      <c r="K17" s="281"/>
      <c r="L17" s="279"/>
      <c r="M17" s="280"/>
      <c r="N17" s="280"/>
      <c r="O17" s="280"/>
      <c r="P17" s="280"/>
      <c r="Q17" s="281"/>
      <c r="R17" s="279"/>
      <c r="S17" s="280"/>
      <c r="T17" s="280"/>
      <c r="U17" s="280"/>
      <c r="V17" s="280"/>
      <c r="W17" s="281"/>
      <c r="X17" s="279"/>
      <c r="Y17" s="280"/>
      <c r="Z17" s="280"/>
      <c r="AA17" s="280"/>
      <c r="AB17" s="280"/>
      <c r="AC17" s="281"/>
      <c r="AD17" s="279"/>
      <c r="AE17" s="280"/>
      <c r="AF17" s="280"/>
      <c r="AG17" s="280"/>
      <c r="AH17" s="280"/>
      <c r="AI17" s="281"/>
      <c r="AJ17" s="280"/>
      <c r="AK17" s="280"/>
      <c r="AL17" s="280"/>
      <c r="AM17" s="280"/>
      <c r="AN17" s="280"/>
      <c r="AO17" s="281"/>
    </row>
    <row r="18" spans="1:41">
      <c r="A18" s="190"/>
      <c r="B18" s="191"/>
      <c r="C18" s="191"/>
      <c r="D18" s="193"/>
      <c r="E18" s="278" t="s">
        <v>2</v>
      </c>
      <c r="F18" s="279">
        <v>1</v>
      </c>
      <c r="G18" s="280"/>
      <c r="H18" s="280"/>
      <c r="I18" s="280"/>
      <c r="J18" s="280"/>
      <c r="K18" s="281"/>
      <c r="L18" s="279">
        <v>1</v>
      </c>
      <c r="M18" s="280"/>
      <c r="N18" s="280"/>
      <c r="O18" s="280"/>
      <c r="P18" s="280"/>
      <c r="Q18" s="281"/>
      <c r="R18" s="279">
        <v>1</v>
      </c>
      <c r="S18" s="280">
        <v>1</v>
      </c>
      <c r="T18" s="280">
        <v>1</v>
      </c>
      <c r="U18" s="280">
        <v>1</v>
      </c>
      <c r="V18" s="280">
        <v>1</v>
      </c>
      <c r="W18" s="281">
        <v>1</v>
      </c>
      <c r="X18" s="279">
        <v>1</v>
      </c>
      <c r="Y18" s="280"/>
      <c r="Z18" s="280"/>
      <c r="AA18" s="280"/>
      <c r="AB18" s="280"/>
      <c r="AC18" s="281"/>
      <c r="AD18" s="279">
        <v>1</v>
      </c>
      <c r="AE18" s="280"/>
      <c r="AF18" s="280"/>
      <c r="AG18" s="280"/>
      <c r="AH18" s="280"/>
      <c r="AI18" s="281"/>
      <c r="AJ18" s="280">
        <v>1</v>
      </c>
      <c r="AK18" s="280"/>
      <c r="AL18" s="280"/>
      <c r="AM18" s="280"/>
      <c r="AN18" s="280"/>
      <c r="AO18" s="281"/>
    </row>
    <row r="19" spans="1:41">
      <c r="A19" s="190"/>
      <c r="B19" s="191"/>
      <c r="C19" s="191"/>
      <c r="D19" s="193"/>
      <c r="E19" s="278" t="s">
        <v>3</v>
      </c>
      <c r="F19" s="279"/>
      <c r="G19" s="280"/>
      <c r="H19" s="280"/>
      <c r="I19" s="280"/>
      <c r="J19" s="280"/>
      <c r="K19" s="281"/>
      <c r="L19" s="279"/>
      <c r="M19" s="280"/>
      <c r="N19" s="280"/>
      <c r="O19" s="280"/>
      <c r="P19" s="280"/>
      <c r="Q19" s="281"/>
      <c r="R19" s="279">
        <v>1</v>
      </c>
      <c r="S19" s="280">
        <v>1</v>
      </c>
      <c r="T19" s="280">
        <v>1</v>
      </c>
      <c r="U19" s="280">
        <v>1</v>
      </c>
      <c r="V19" s="280">
        <v>1</v>
      </c>
      <c r="W19" s="281">
        <v>1</v>
      </c>
      <c r="X19" s="279"/>
      <c r="Y19" s="280"/>
      <c r="Z19" s="280"/>
      <c r="AA19" s="280"/>
      <c r="AB19" s="280"/>
      <c r="AC19" s="281"/>
      <c r="AD19" s="279"/>
      <c r="AE19" s="280"/>
      <c r="AF19" s="280"/>
      <c r="AG19" s="280"/>
      <c r="AH19" s="280"/>
      <c r="AI19" s="281"/>
      <c r="AJ19" s="280"/>
      <c r="AK19" s="280"/>
      <c r="AL19" s="280"/>
      <c r="AM19" s="280"/>
      <c r="AN19" s="280"/>
      <c r="AO19" s="281"/>
    </row>
    <row r="20" spans="1:41">
      <c r="A20" s="194"/>
      <c r="B20" s="195"/>
      <c r="C20" s="195"/>
      <c r="D20" s="196"/>
      <c r="E20" s="282" t="s">
        <v>4</v>
      </c>
      <c r="F20" s="283">
        <v>1</v>
      </c>
      <c r="G20" s="284"/>
      <c r="H20" s="284"/>
      <c r="I20" s="284"/>
      <c r="J20" s="284"/>
      <c r="K20" s="285"/>
      <c r="L20" s="283">
        <v>1</v>
      </c>
      <c r="M20" s="284"/>
      <c r="N20" s="284"/>
      <c r="O20" s="284"/>
      <c r="P20" s="284"/>
      <c r="Q20" s="285"/>
      <c r="R20" s="283">
        <v>1</v>
      </c>
      <c r="S20" s="284">
        <v>1</v>
      </c>
      <c r="T20" s="284">
        <v>1</v>
      </c>
      <c r="U20" s="284">
        <v>1</v>
      </c>
      <c r="V20" s="284">
        <v>1</v>
      </c>
      <c r="W20" s="285">
        <v>1</v>
      </c>
      <c r="X20" s="283">
        <v>1</v>
      </c>
      <c r="Y20" s="284"/>
      <c r="Z20" s="284"/>
      <c r="AA20" s="284"/>
      <c r="AB20" s="284"/>
      <c r="AC20" s="285"/>
      <c r="AD20" s="283">
        <v>1</v>
      </c>
      <c r="AE20" s="284"/>
      <c r="AF20" s="284"/>
      <c r="AG20" s="284"/>
      <c r="AH20" s="284"/>
      <c r="AI20" s="285"/>
      <c r="AJ20" s="284">
        <v>1</v>
      </c>
      <c r="AK20" s="284"/>
      <c r="AL20" s="284"/>
      <c r="AM20" s="284"/>
      <c r="AN20" s="284"/>
      <c r="AO20" s="285"/>
    </row>
    <row r="21" spans="1:41">
      <c r="A21" s="186" t="s">
        <v>290</v>
      </c>
      <c r="B21" s="197">
        <v>4</v>
      </c>
      <c r="C21" s="188" t="s">
        <v>311</v>
      </c>
      <c r="D21" s="189">
        <f>Summary!G15*(1/10)</f>
        <v>5.000000000000001E-3</v>
      </c>
      <c r="E21" s="277" t="s">
        <v>334</v>
      </c>
      <c r="F21" s="271">
        <f>SUM(F22:F26)</f>
        <v>2</v>
      </c>
      <c r="G21" s="272">
        <f t="shared" ref="G21:AO21" si="3">SUM(G22:G26)</f>
        <v>0</v>
      </c>
      <c r="H21" s="272">
        <f t="shared" si="3"/>
        <v>0</v>
      </c>
      <c r="I21" s="272">
        <f t="shared" si="3"/>
        <v>0</v>
      </c>
      <c r="J21" s="272">
        <f t="shared" si="3"/>
        <v>0</v>
      </c>
      <c r="K21" s="273">
        <f t="shared" si="3"/>
        <v>0</v>
      </c>
      <c r="L21" s="271">
        <f t="shared" si="3"/>
        <v>2</v>
      </c>
      <c r="M21" s="272">
        <f t="shared" si="3"/>
        <v>0</v>
      </c>
      <c r="N21" s="272">
        <f t="shared" si="3"/>
        <v>0</v>
      </c>
      <c r="O21" s="272">
        <f t="shared" si="3"/>
        <v>0</v>
      </c>
      <c r="P21" s="272">
        <f t="shared" si="3"/>
        <v>0</v>
      </c>
      <c r="Q21" s="273">
        <f t="shared" si="3"/>
        <v>0</v>
      </c>
      <c r="R21" s="271">
        <f t="shared" si="3"/>
        <v>2</v>
      </c>
      <c r="S21" s="272">
        <f t="shared" si="3"/>
        <v>0</v>
      </c>
      <c r="T21" s="272">
        <f t="shared" si="3"/>
        <v>0</v>
      </c>
      <c r="U21" s="272">
        <f t="shared" si="3"/>
        <v>0</v>
      </c>
      <c r="V21" s="272">
        <f t="shared" si="3"/>
        <v>0</v>
      </c>
      <c r="W21" s="273">
        <f t="shared" si="3"/>
        <v>0</v>
      </c>
      <c r="X21" s="271">
        <f t="shared" si="3"/>
        <v>3</v>
      </c>
      <c r="Y21" s="272">
        <f t="shared" si="3"/>
        <v>3</v>
      </c>
      <c r="Z21" s="272">
        <f t="shared" si="3"/>
        <v>3</v>
      </c>
      <c r="AA21" s="272">
        <f t="shared" si="3"/>
        <v>3</v>
      </c>
      <c r="AB21" s="272">
        <f t="shared" si="3"/>
        <v>3</v>
      </c>
      <c r="AC21" s="273">
        <f t="shared" si="3"/>
        <v>3</v>
      </c>
      <c r="AD21" s="271">
        <f t="shared" si="3"/>
        <v>2</v>
      </c>
      <c r="AE21" s="272">
        <f t="shared" si="3"/>
        <v>0</v>
      </c>
      <c r="AF21" s="272">
        <f t="shared" si="3"/>
        <v>0</v>
      </c>
      <c r="AG21" s="272">
        <f t="shared" si="3"/>
        <v>0</v>
      </c>
      <c r="AH21" s="272">
        <f t="shared" si="3"/>
        <v>0</v>
      </c>
      <c r="AI21" s="273">
        <f t="shared" si="3"/>
        <v>0</v>
      </c>
      <c r="AJ21" s="272">
        <f t="shared" si="3"/>
        <v>2</v>
      </c>
      <c r="AK21" s="272">
        <f t="shared" si="3"/>
        <v>0</v>
      </c>
      <c r="AL21" s="272">
        <f t="shared" si="3"/>
        <v>0</v>
      </c>
      <c r="AM21" s="272">
        <f t="shared" si="3"/>
        <v>0</v>
      </c>
      <c r="AN21" s="272">
        <f t="shared" si="3"/>
        <v>0</v>
      </c>
      <c r="AO21" s="273">
        <f t="shared" si="3"/>
        <v>0</v>
      </c>
    </row>
    <row r="22" spans="1:41">
      <c r="A22" s="190"/>
      <c r="B22" s="191"/>
      <c r="C22" s="191"/>
      <c r="D22" s="192"/>
      <c r="E22" s="278" t="s">
        <v>0</v>
      </c>
      <c r="F22" s="279"/>
      <c r="G22" s="280"/>
      <c r="H22" s="280"/>
      <c r="I22" s="280"/>
      <c r="J22" s="280"/>
      <c r="K22" s="281"/>
      <c r="L22" s="279"/>
      <c r="M22" s="280"/>
      <c r="N22" s="280"/>
      <c r="O22" s="280"/>
      <c r="P22" s="280"/>
      <c r="Q22" s="281"/>
      <c r="R22" s="279"/>
      <c r="S22" s="280"/>
      <c r="T22" s="280"/>
      <c r="U22" s="280"/>
      <c r="V22" s="280"/>
      <c r="W22" s="281"/>
      <c r="X22" s="279"/>
      <c r="Y22" s="280"/>
      <c r="Z22" s="280"/>
      <c r="AA22" s="280"/>
      <c r="AB22" s="280"/>
      <c r="AC22" s="281"/>
      <c r="AD22" s="279"/>
      <c r="AE22" s="280"/>
      <c r="AF22" s="280"/>
      <c r="AG22" s="280"/>
      <c r="AH22" s="280"/>
      <c r="AI22" s="281"/>
      <c r="AJ22" s="280"/>
      <c r="AK22" s="280"/>
      <c r="AL22" s="280"/>
      <c r="AM22" s="280"/>
      <c r="AN22" s="280"/>
      <c r="AO22" s="281"/>
    </row>
    <row r="23" spans="1:41">
      <c r="A23" s="190"/>
      <c r="B23" s="191"/>
      <c r="C23" s="191"/>
      <c r="D23" s="193"/>
      <c r="E23" s="278" t="s">
        <v>1</v>
      </c>
      <c r="F23" s="279"/>
      <c r="G23" s="280"/>
      <c r="H23" s="280"/>
      <c r="I23" s="280"/>
      <c r="J23" s="280"/>
      <c r="K23" s="281"/>
      <c r="L23" s="279"/>
      <c r="M23" s="280"/>
      <c r="N23" s="280"/>
      <c r="O23" s="280"/>
      <c r="P23" s="280"/>
      <c r="Q23" s="281"/>
      <c r="R23" s="279"/>
      <c r="S23" s="280"/>
      <c r="T23" s="280"/>
      <c r="U23" s="280"/>
      <c r="V23" s="280"/>
      <c r="W23" s="281"/>
      <c r="X23" s="279"/>
      <c r="Y23" s="280"/>
      <c r="Z23" s="280"/>
      <c r="AA23" s="280"/>
      <c r="AB23" s="280"/>
      <c r="AC23" s="281"/>
      <c r="AD23" s="279"/>
      <c r="AE23" s="280"/>
      <c r="AF23" s="280"/>
      <c r="AG23" s="280"/>
      <c r="AH23" s="280"/>
      <c r="AI23" s="281"/>
      <c r="AJ23" s="280"/>
      <c r="AK23" s="280"/>
      <c r="AL23" s="280"/>
      <c r="AM23" s="280"/>
      <c r="AN23" s="280"/>
      <c r="AO23" s="281"/>
    </row>
    <row r="24" spans="1:41">
      <c r="A24" s="190"/>
      <c r="B24" s="191"/>
      <c r="C24" s="191"/>
      <c r="D24" s="193"/>
      <c r="E24" s="278" t="s">
        <v>2</v>
      </c>
      <c r="F24" s="279">
        <v>1</v>
      </c>
      <c r="G24" s="280"/>
      <c r="H24" s="280"/>
      <c r="I24" s="280"/>
      <c r="J24" s="280"/>
      <c r="K24" s="281"/>
      <c r="L24" s="279">
        <v>1</v>
      </c>
      <c r="M24" s="280"/>
      <c r="N24" s="280"/>
      <c r="O24" s="280"/>
      <c r="P24" s="280"/>
      <c r="Q24" s="281"/>
      <c r="R24" s="279">
        <v>1</v>
      </c>
      <c r="S24" s="280"/>
      <c r="T24" s="280"/>
      <c r="U24" s="280"/>
      <c r="V24" s="280"/>
      <c r="W24" s="281"/>
      <c r="X24" s="279">
        <v>1</v>
      </c>
      <c r="Y24" s="280">
        <v>1</v>
      </c>
      <c r="Z24" s="280">
        <v>1</v>
      </c>
      <c r="AA24" s="280">
        <v>1</v>
      </c>
      <c r="AB24" s="280">
        <v>1</v>
      </c>
      <c r="AC24" s="281">
        <v>1</v>
      </c>
      <c r="AD24" s="279">
        <v>1</v>
      </c>
      <c r="AE24" s="280"/>
      <c r="AF24" s="280"/>
      <c r="AG24" s="280"/>
      <c r="AH24" s="280"/>
      <c r="AI24" s="281"/>
      <c r="AJ24" s="280">
        <v>1</v>
      </c>
      <c r="AK24" s="280"/>
      <c r="AL24" s="280"/>
      <c r="AM24" s="280"/>
      <c r="AN24" s="280"/>
      <c r="AO24" s="281"/>
    </row>
    <row r="25" spans="1:41">
      <c r="A25" s="190"/>
      <c r="B25" s="191"/>
      <c r="C25" s="191"/>
      <c r="D25" s="193"/>
      <c r="E25" s="278" t="s">
        <v>3</v>
      </c>
      <c r="F25" s="279"/>
      <c r="G25" s="280"/>
      <c r="H25" s="280"/>
      <c r="I25" s="280"/>
      <c r="J25" s="280"/>
      <c r="K25" s="281"/>
      <c r="L25" s="279"/>
      <c r="M25" s="280"/>
      <c r="N25" s="280"/>
      <c r="O25" s="280"/>
      <c r="P25" s="280"/>
      <c r="Q25" s="281"/>
      <c r="R25" s="279"/>
      <c r="S25" s="280"/>
      <c r="T25" s="280"/>
      <c r="U25" s="280"/>
      <c r="V25" s="280"/>
      <c r="W25" s="281"/>
      <c r="X25" s="279">
        <v>1</v>
      </c>
      <c r="Y25" s="280">
        <v>1</v>
      </c>
      <c r="Z25" s="280">
        <v>1</v>
      </c>
      <c r="AA25" s="280">
        <v>1</v>
      </c>
      <c r="AB25" s="280">
        <v>1</v>
      </c>
      <c r="AC25" s="281">
        <v>1</v>
      </c>
      <c r="AD25" s="279"/>
      <c r="AE25" s="280"/>
      <c r="AF25" s="280"/>
      <c r="AG25" s="280"/>
      <c r="AH25" s="280"/>
      <c r="AI25" s="281"/>
      <c r="AJ25" s="280"/>
      <c r="AK25" s="280"/>
      <c r="AL25" s="280"/>
      <c r="AM25" s="280"/>
      <c r="AN25" s="280"/>
      <c r="AO25" s="281"/>
    </row>
    <row r="26" spans="1:41">
      <c r="A26" s="194"/>
      <c r="B26" s="195"/>
      <c r="C26" s="195"/>
      <c r="D26" s="196"/>
      <c r="E26" s="282" t="s">
        <v>4</v>
      </c>
      <c r="F26" s="283">
        <v>1</v>
      </c>
      <c r="G26" s="284"/>
      <c r="H26" s="284"/>
      <c r="I26" s="284"/>
      <c r="J26" s="284"/>
      <c r="K26" s="285"/>
      <c r="L26" s="283">
        <v>1</v>
      </c>
      <c r="M26" s="284"/>
      <c r="N26" s="284"/>
      <c r="O26" s="284"/>
      <c r="P26" s="284"/>
      <c r="Q26" s="285"/>
      <c r="R26" s="283">
        <v>1</v>
      </c>
      <c r="S26" s="284"/>
      <c r="T26" s="284"/>
      <c r="U26" s="284"/>
      <c r="V26" s="284"/>
      <c r="W26" s="285"/>
      <c r="X26" s="283">
        <v>1</v>
      </c>
      <c r="Y26" s="284">
        <v>1</v>
      </c>
      <c r="Z26" s="284">
        <v>1</v>
      </c>
      <c r="AA26" s="284">
        <v>1</v>
      </c>
      <c r="AB26" s="284">
        <v>1</v>
      </c>
      <c r="AC26" s="285">
        <v>1</v>
      </c>
      <c r="AD26" s="283">
        <v>1</v>
      </c>
      <c r="AE26" s="284"/>
      <c r="AF26" s="284"/>
      <c r="AG26" s="284"/>
      <c r="AH26" s="284"/>
      <c r="AI26" s="285"/>
      <c r="AJ26" s="284">
        <v>1</v>
      </c>
      <c r="AK26" s="284"/>
      <c r="AL26" s="284"/>
      <c r="AM26" s="284"/>
      <c r="AN26" s="284"/>
      <c r="AO26" s="285"/>
    </row>
    <row r="27" spans="1:41">
      <c r="A27" s="186" t="s">
        <v>290</v>
      </c>
      <c r="B27" s="197">
        <v>5</v>
      </c>
      <c r="C27" s="188" t="s">
        <v>311</v>
      </c>
      <c r="D27" s="189">
        <f>Summary!G15*(1/10)</f>
        <v>5.000000000000001E-3</v>
      </c>
      <c r="E27" s="277" t="s">
        <v>334</v>
      </c>
      <c r="F27" s="271">
        <f>SUM(F28:F32)</f>
        <v>2</v>
      </c>
      <c r="G27" s="272">
        <f t="shared" ref="G27:AO27" si="4">SUM(G28:G32)</f>
        <v>0</v>
      </c>
      <c r="H27" s="272">
        <f t="shared" si="4"/>
        <v>0</v>
      </c>
      <c r="I27" s="272">
        <f t="shared" si="4"/>
        <v>0</v>
      </c>
      <c r="J27" s="272">
        <f t="shared" si="4"/>
        <v>0</v>
      </c>
      <c r="K27" s="273">
        <f t="shared" si="4"/>
        <v>0</v>
      </c>
      <c r="L27" s="271">
        <f t="shared" si="4"/>
        <v>2</v>
      </c>
      <c r="M27" s="272">
        <f t="shared" si="4"/>
        <v>0</v>
      </c>
      <c r="N27" s="272">
        <f t="shared" si="4"/>
        <v>0</v>
      </c>
      <c r="O27" s="272">
        <f t="shared" si="4"/>
        <v>0</v>
      </c>
      <c r="P27" s="272">
        <f t="shared" si="4"/>
        <v>0</v>
      </c>
      <c r="Q27" s="273">
        <f t="shared" si="4"/>
        <v>0</v>
      </c>
      <c r="R27" s="271">
        <f t="shared" si="4"/>
        <v>2</v>
      </c>
      <c r="S27" s="272">
        <f t="shared" si="4"/>
        <v>0</v>
      </c>
      <c r="T27" s="272">
        <f t="shared" si="4"/>
        <v>0</v>
      </c>
      <c r="U27" s="272">
        <f t="shared" si="4"/>
        <v>0</v>
      </c>
      <c r="V27" s="272">
        <f t="shared" si="4"/>
        <v>0</v>
      </c>
      <c r="W27" s="273">
        <f t="shared" si="4"/>
        <v>0</v>
      </c>
      <c r="X27" s="271">
        <f t="shared" si="4"/>
        <v>2</v>
      </c>
      <c r="Y27" s="272">
        <f t="shared" si="4"/>
        <v>0</v>
      </c>
      <c r="Z27" s="272">
        <f t="shared" si="4"/>
        <v>0</v>
      </c>
      <c r="AA27" s="272">
        <f t="shared" si="4"/>
        <v>0</v>
      </c>
      <c r="AB27" s="272">
        <f t="shared" si="4"/>
        <v>0</v>
      </c>
      <c r="AC27" s="273">
        <f t="shared" si="4"/>
        <v>0</v>
      </c>
      <c r="AD27" s="271">
        <f t="shared" si="4"/>
        <v>3</v>
      </c>
      <c r="AE27" s="272">
        <f t="shared" si="4"/>
        <v>3</v>
      </c>
      <c r="AF27" s="272">
        <f t="shared" si="4"/>
        <v>3</v>
      </c>
      <c r="AG27" s="272">
        <f t="shared" si="4"/>
        <v>3</v>
      </c>
      <c r="AH27" s="272">
        <f t="shared" si="4"/>
        <v>3</v>
      </c>
      <c r="AI27" s="273">
        <f t="shared" si="4"/>
        <v>3</v>
      </c>
      <c r="AJ27" s="272">
        <f t="shared" si="4"/>
        <v>2</v>
      </c>
      <c r="AK27" s="272">
        <f t="shared" si="4"/>
        <v>0</v>
      </c>
      <c r="AL27" s="272">
        <f t="shared" si="4"/>
        <v>0</v>
      </c>
      <c r="AM27" s="272">
        <f t="shared" si="4"/>
        <v>0</v>
      </c>
      <c r="AN27" s="272">
        <f t="shared" si="4"/>
        <v>0</v>
      </c>
      <c r="AO27" s="273">
        <f t="shared" si="4"/>
        <v>0</v>
      </c>
    </row>
    <row r="28" spans="1:41">
      <c r="A28" s="190"/>
      <c r="B28" s="191"/>
      <c r="C28" s="191"/>
      <c r="D28" s="192"/>
      <c r="E28" s="278" t="s">
        <v>0</v>
      </c>
      <c r="F28" s="279"/>
      <c r="G28" s="280"/>
      <c r="H28" s="280"/>
      <c r="I28" s="280"/>
      <c r="J28" s="280"/>
      <c r="K28" s="281"/>
      <c r="L28" s="279"/>
      <c r="M28" s="280"/>
      <c r="N28" s="280"/>
      <c r="O28" s="280"/>
      <c r="P28" s="280"/>
      <c r="Q28" s="281"/>
      <c r="R28" s="279"/>
      <c r="S28" s="280"/>
      <c r="T28" s="280"/>
      <c r="U28" s="280"/>
      <c r="V28" s="280"/>
      <c r="W28" s="281"/>
      <c r="X28" s="279"/>
      <c r="Y28" s="280"/>
      <c r="Z28" s="280"/>
      <c r="AA28" s="280"/>
      <c r="AB28" s="280"/>
      <c r="AC28" s="281"/>
      <c r="AD28" s="279"/>
      <c r="AE28" s="280"/>
      <c r="AF28" s="280"/>
      <c r="AG28" s="280"/>
      <c r="AH28" s="280"/>
      <c r="AI28" s="281"/>
      <c r="AJ28" s="280"/>
      <c r="AK28" s="280"/>
      <c r="AL28" s="280"/>
      <c r="AM28" s="280"/>
      <c r="AN28" s="280"/>
      <c r="AO28" s="281"/>
    </row>
    <row r="29" spans="1:41">
      <c r="A29" s="190"/>
      <c r="B29" s="191"/>
      <c r="C29" s="191"/>
      <c r="D29" s="193"/>
      <c r="E29" s="278" t="s">
        <v>1</v>
      </c>
      <c r="F29" s="279"/>
      <c r="G29" s="280"/>
      <c r="H29" s="280"/>
      <c r="I29" s="280"/>
      <c r="J29" s="280"/>
      <c r="K29" s="281"/>
      <c r="L29" s="279"/>
      <c r="M29" s="280"/>
      <c r="N29" s="280"/>
      <c r="O29" s="280"/>
      <c r="P29" s="280"/>
      <c r="Q29" s="281"/>
      <c r="R29" s="279"/>
      <c r="S29" s="280"/>
      <c r="T29" s="280"/>
      <c r="U29" s="280"/>
      <c r="V29" s="280"/>
      <c r="W29" s="281"/>
      <c r="X29" s="279"/>
      <c r="Y29" s="280"/>
      <c r="Z29" s="280"/>
      <c r="AA29" s="280"/>
      <c r="AB29" s="280"/>
      <c r="AC29" s="281"/>
      <c r="AD29" s="279"/>
      <c r="AE29" s="280"/>
      <c r="AF29" s="280"/>
      <c r="AG29" s="280"/>
      <c r="AH29" s="280"/>
      <c r="AI29" s="281"/>
      <c r="AJ29" s="280"/>
      <c r="AK29" s="280"/>
      <c r="AL29" s="280"/>
      <c r="AM29" s="280"/>
      <c r="AN29" s="280"/>
      <c r="AO29" s="281"/>
    </row>
    <row r="30" spans="1:41">
      <c r="A30" s="190"/>
      <c r="B30" s="191"/>
      <c r="C30" s="191"/>
      <c r="D30" s="193"/>
      <c r="E30" s="278" t="s">
        <v>2</v>
      </c>
      <c r="F30" s="279">
        <v>1</v>
      </c>
      <c r="G30" s="280"/>
      <c r="H30" s="280"/>
      <c r="I30" s="280"/>
      <c r="J30" s="280"/>
      <c r="K30" s="281"/>
      <c r="L30" s="279">
        <v>1</v>
      </c>
      <c r="M30" s="280"/>
      <c r="N30" s="280"/>
      <c r="O30" s="280"/>
      <c r="P30" s="280"/>
      <c r="Q30" s="281"/>
      <c r="R30" s="279">
        <v>1</v>
      </c>
      <c r="S30" s="280"/>
      <c r="T30" s="280"/>
      <c r="U30" s="280"/>
      <c r="V30" s="280"/>
      <c r="W30" s="281"/>
      <c r="X30" s="279">
        <v>1</v>
      </c>
      <c r="Y30" s="280"/>
      <c r="Z30" s="280"/>
      <c r="AA30" s="280"/>
      <c r="AB30" s="280"/>
      <c r="AC30" s="281"/>
      <c r="AD30" s="279">
        <v>1</v>
      </c>
      <c r="AE30" s="280">
        <v>1</v>
      </c>
      <c r="AF30" s="280">
        <v>1</v>
      </c>
      <c r="AG30" s="280">
        <v>1</v>
      </c>
      <c r="AH30" s="280">
        <v>1</v>
      </c>
      <c r="AI30" s="281">
        <v>1</v>
      </c>
      <c r="AJ30" s="280">
        <v>1</v>
      </c>
      <c r="AK30" s="280"/>
      <c r="AL30" s="280"/>
      <c r="AM30" s="280"/>
      <c r="AN30" s="280"/>
      <c r="AO30" s="281"/>
    </row>
    <row r="31" spans="1:41">
      <c r="A31" s="190"/>
      <c r="B31" s="191"/>
      <c r="C31" s="191"/>
      <c r="D31" s="193"/>
      <c r="E31" s="278" t="s">
        <v>3</v>
      </c>
      <c r="F31" s="279"/>
      <c r="G31" s="280"/>
      <c r="H31" s="280"/>
      <c r="I31" s="280"/>
      <c r="J31" s="280"/>
      <c r="K31" s="281"/>
      <c r="L31" s="279"/>
      <c r="M31" s="280"/>
      <c r="N31" s="280"/>
      <c r="O31" s="280"/>
      <c r="P31" s="280"/>
      <c r="Q31" s="281"/>
      <c r="R31" s="279"/>
      <c r="S31" s="280"/>
      <c r="T31" s="280"/>
      <c r="U31" s="280"/>
      <c r="V31" s="280"/>
      <c r="W31" s="281"/>
      <c r="X31" s="279"/>
      <c r="Y31" s="280"/>
      <c r="Z31" s="280"/>
      <c r="AA31" s="280"/>
      <c r="AB31" s="280"/>
      <c r="AC31" s="281"/>
      <c r="AD31" s="279">
        <v>1</v>
      </c>
      <c r="AE31" s="280">
        <v>1</v>
      </c>
      <c r="AF31" s="280">
        <v>1</v>
      </c>
      <c r="AG31" s="280">
        <v>1</v>
      </c>
      <c r="AH31" s="280">
        <v>1</v>
      </c>
      <c r="AI31" s="281">
        <v>1</v>
      </c>
      <c r="AJ31" s="280"/>
      <c r="AK31" s="280"/>
      <c r="AL31" s="280"/>
      <c r="AM31" s="280"/>
      <c r="AN31" s="280"/>
      <c r="AO31" s="281"/>
    </row>
    <row r="32" spans="1:41">
      <c r="A32" s="194"/>
      <c r="B32" s="195"/>
      <c r="C32" s="195"/>
      <c r="D32" s="196"/>
      <c r="E32" s="282" t="s">
        <v>4</v>
      </c>
      <c r="F32" s="283">
        <v>1</v>
      </c>
      <c r="G32" s="284"/>
      <c r="H32" s="284"/>
      <c r="I32" s="284"/>
      <c r="J32" s="284"/>
      <c r="K32" s="285"/>
      <c r="L32" s="283">
        <v>1</v>
      </c>
      <c r="M32" s="284"/>
      <c r="N32" s="284"/>
      <c r="O32" s="284"/>
      <c r="P32" s="284"/>
      <c r="Q32" s="285"/>
      <c r="R32" s="283">
        <v>1</v>
      </c>
      <c r="S32" s="284"/>
      <c r="T32" s="284"/>
      <c r="U32" s="284"/>
      <c r="V32" s="284"/>
      <c r="W32" s="285"/>
      <c r="X32" s="283">
        <v>1</v>
      </c>
      <c r="Y32" s="284"/>
      <c r="Z32" s="284"/>
      <c r="AA32" s="284"/>
      <c r="AB32" s="284"/>
      <c r="AC32" s="285"/>
      <c r="AD32" s="283">
        <v>1</v>
      </c>
      <c r="AE32" s="284">
        <v>1</v>
      </c>
      <c r="AF32" s="284">
        <v>1</v>
      </c>
      <c r="AG32" s="284">
        <v>1</v>
      </c>
      <c r="AH32" s="284">
        <v>1</v>
      </c>
      <c r="AI32" s="285">
        <v>1</v>
      </c>
      <c r="AJ32" s="284">
        <v>1</v>
      </c>
      <c r="AK32" s="284"/>
      <c r="AL32" s="284"/>
      <c r="AM32" s="284"/>
      <c r="AN32" s="284"/>
      <c r="AO32" s="285"/>
    </row>
    <row r="33" spans="1:41">
      <c r="A33" s="186" t="s">
        <v>290</v>
      </c>
      <c r="B33" s="197">
        <v>6</v>
      </c>
      <c r="C33" s="188" t="s">
        <v>311</v>
      </c>
      <c r="D33" s="189">
        <f>Summary!G15*(1/10)</f>
        <v>5.000000000000001E-3</v>
      </c>
      <c r="E33" s="277" t="s">
        <v>334</v>
      </c>
      <c r="F33" s="271">
        <f>SUM(F34:F38)</f>
        <v>2</v>
      </c>
      <c r="G33" s="272">
        <f t="shared" ref="G33:AO33" si="5">SUM(G34:G38)</f>
        <v>0</v>
      </c>
      <c r="H33" s="272">
        <f t="shared" si="5"/>
        <v>0</v>
      </c>
      <c r="I33" s="272">
        <f t="shared" si="5"/>
        <v>0</v>
      </c>
      <c r="J33" s="272">
        <f t="shared" si="5"/>
        <v>0</v>
      </c>
      <c r="K33" s="273">
        <f t="shared" si="5"/>
        <v>0</v>
      </c>
      <c r="L33" s="271">
        <f t="shared" si="5"/>
        <v>2</v>
      </c>
      <c r="M33" s="272">
        <f t="shared" si="5"/>
        <v>0</v>
      </c>
      <c r="N33" s="272">
        <f t="shared" si="5"/>
        <v>0</v>
      </c>
      <c r="O33" s="272">
        <f t="shared" si="5"/>
        <v>0</v>
      </c>
      <c r="P33" s="272">
        <f t="shared" si="5"/>
        <v>0</v>
      </c>
      <c r="Q33" s="273">
        <f t="shared" si="5"/>
        <v>0</v>
      </c>
      <c r="R33" s="271">
        <f t="shared" si="5"/>
        <v>2</v>
      </c>
      <c r="S33" s="272">
        <f t="shared" si="5"/>
        <v>0</v>
      </c>
      <c r="T33" s="272">
        <f t="shared" si="5"/>
        <v>0</v>
      </c>
      <c r="U33" s="272">
        <f t="shared" si="5"/>
        <v>0</v>
      </c>
      <c r="V33" s="272">
        <f t="shared" si="5"/>
        <v>0</v>
      </c>
      <c r="W33" s="273">
        <f t="shared" si="5"/>
        <v>0</v>
      </c>
      <c r="X33" s="271">
        <f t="shared" si="5"/>
        <v>2</v>
      </c>
      <c r="Y33" s="272">
        <f t="shared" si="5"/>
        <v>0</v>
      </c>
      <c r="Z33" s="272">
        <f t="shared" si="5"/>
        <v>0</v>
      </c>
      <c r="AA33" s="272">
        <f t="shared" si="5"/>
        <v>0</v>
      </c>
      <c r="AB33" s="272">
        <f t="shared" si="5"/>
        <v>0</v>
      </c>
      <c r="AC33" s="273">
        <f t="shared" si="5"/>
        <v>0</v>
      </c>
      <c r="AD33" s="271">
        <f t="shared" si="5"/>
        <v>2</v>
      </c>
      <c r="AE33" s="272">
        <f t="shared" si="5"/>
        <v>0</v>
      </c>
      <c r="AF33" s="272">
        <f t="shared" si="5"/>
        <v>0</v>
      </c>
      <c r="AG33" s="272">
        <f t="shared" si="5"/>
        <v>0</v>
      </c>
      <c r="AH33" s="272">
        <f t="shared" si="5"/>
        <v>0</v>
      </c>
      <c r="AI33" s="273">
        <f t="shared" si="5"/>
        <v>0</v>
      </c>
      <c r="AJ33" s="272">
        <f t="shared" si="5"/>
        <v>3</v>
      </c>
      <c r="AK33" s="272">
        <f t="shared" si="5"/>
        <v>3</v>
      </c>
      <c r="AL33" s="272">
        <f t="shared" si="5"/>
        <v>3</v>
      </c>
      <c r="AM33" s="272">
        <f t="shared" si="5"/>
        <v>3</v>
      </c>
      <c r="AN33" s="272">
        <f t="shared" si="5"/>
        <v>3</v>
      </c>
      <c r="AO33" s="273">
        <f t="shared" si="5"/>
        <v>3</v>
      </c>
    </row>
    <row r="34" spans="1:41">
      <c r="A34" s="190"/>
      <c r="B34" s="191"/>
      <c r="C34" s="191"/>
      <c r="D34" s="192"/>
      <c r="E34" s="278" t="s">
        <v>0</v>
      </c>
      <c r="F34" s="279"/>
      <c r="G34" s="280"/>
      <c r="H34" s="280"/>
      <c r="I34" s="280"/>
      <c r="J34" s="280"/>
      <c r="K34" s="281"/>
      <c r="L34" s="279"/>
      <c r="M34" s="280"/>
      <c r="N34" s="280"/>
      <c r="O34" s="280"/>
      <c r="P34" s="280"/>
      <c r="Q34" s="281"/>
      <c r="R34" s="279"/>
      <c r="S34" s="280"/>
      <c r="T34" s="280"/>
      <c r="U34" s="280"/>
      <c r="V34" s="280"/>
      <c r="W34" s="281"/>
      <c r="X34" s="279"/>
      <c r="Y34" s="280"/>
      <c r="Z34" s="280"/>
      <c r="AA34" s="280"/>
      <c r="AB34" s="280"/>
      <c r="AC34" s="281"/>
      <c r="AD34" s="279"/>
      <c r="AE34" s="280"/>
      <c r="AF34" s="280"/>
      <c r="AG34" s="280"/>
      <c r="AH34" s="280"/>
      <c r="AI34" s="281"/>
      <c r="AJ34" s="280"/>
      <c r="AK34" s="280"/>
      <c r="AL34" s="280"/>
      <c r="AM34" s="280"/>
      <c r="AN34" s="280"/>
      <c r="AO34" s="281"/>
    </row>
    <row r="35" spans="1:41">
      <c r="A35" s="190"/>
      <c r="B35" s="191"/>
      <c r="C35" s="191"/>
      <c r="D35" s="193"/>
      <c r="E35" s="278" t="s">
        <v>1</v>
      </c>
      <c r="F35" s="279"/>
      <c r="G35" s="280"/>
      <c r="H35" s="280"/>
      <c r="I35" s="280"/>
      <c r="J35" s="280"/>
      <c r="K35" s="281"/>
      <c r="L35" s="279"/>
      <c r="M35" s="280"/>
      <c r="N35" s="280"/>
      <c r="O35" s="280"/>
      <c r="P35" s="280"/>
      <c r="Q35" s="281"/>
      <c r="R35" s="279"/>
      <c r="S35" s="280"/>
      <c r="T35" s="280"/>
      <c r="U35" s="280"/>
      <c r="V35" s="280"/>
      <c r="W35" s="281"/>
      <c r="X35" s="279"/>
      <c r="Y35" s="280"/>
      <c r="Z35" s="280"/>
      <c r="AA35" s="280"/>
      <c r="AB35" s="280"/>
      <c r="AC35" s="281"/>
      <c r="AD35" s="279"/>
      <c r="AE35" s="280"/>
      <c r="AF35" s="280"/>
      <c r="AG35" s="280"/>
      <c r="AH35" s="280"/>
      <c r="AI35" s="281"/>
      <c r="AJ35" s="280"/>
      <c r="AK35" s="280"/>
      <c r="AL35" s="280"/>
      <c r="AM35" s="280"/>
      <c r="AN35" s="280"/>
      <c r="AO35" s="281"/>
    </row>
    <row r="36" spans="1:41">
      <c r="A36" s="190"/>
      <c r="B36" s="191"/>
      <c r="C36" s="191"/>
      <c r="D36" s="193"/>
      <c r="E36" s="278" t="s">
        <v>2</v>
      </c>
      <c r="F36" s="279">
        <v>1</v>
      </c>
      <c r="G36" s="280"/>
      <c r="H36" s="280"/>
      <c r="I36" s="280"/>
      <c r="J36" s="280"/>
      <c r="K36" s="281"/>
      <c r="L36" s="279">
        <v>1</v>
      </c>
      <c r="M36" s="280"/>
      <c r="N36" s="280"/>
      <c r="O36" s="280"/>
      <c r="P36" s="280"/>
      <c r="Q36" s="281"/>
      <c r="R36" s="279">
        <v>1</v>
      </c>
      <c r="S36" s="280"/>
      <c r="T36" s="280"/>
      <c r="U36" s="280"/>
      <c r="V36" s="280"/>
      <c r="W36" s="281"/>
      <c r="X36" s="279">
        <v>1</v>
      </c>
      <c r="Y36" s="280"/>
      <c r="Z36" s="280"/>
      <c r="AA36" s="280"/>
      <c r="AB36" s="280"/>
      <c r="AC36" s="281"/>
      <c r="AD36" s="279">
        <v>1</v>
      </c>
      <c r="AE36" s="280"/>
      <c r="AF36" s="280"/>
      <c r="AG36" s="280"/>
      <c r="AH36" s="280"/>
      <c r="AI36" s="281"/>
      <c r="AJ36" s="280">
        <v>1</v>
      </c>
      <c r="AK36" s="280">
        <v>1</v>
      </c>
      <c r="AL36" s="280">
        <v>1</v>
      </c>
      <c r="AM36" s="280">
        <v>1</v>
      </c>
      <c r="AN36" s="280">
        <v>1</v>
      </c>
      <c r="AO36" s="281">
        <v>1</v>
      </c>
    </row>
    <row r="37" spans="1:41">
      <c r="A37" s="190"/>
      <c r="B37" s="191"/>
      <c r="C37" s="191"/>
      <c r="D37" s="193"/>
      <c r="E37" s="278" t="s">
        <v>3</v>
      </c>
      <c r="F37" s="279"/>
      <c r="G37" s="280"/>
      <c r="H37" s="280"/>
      <c r="I37" s="280"/>
      <c r="J37" s="280"/>
      <c r="K37" s="281"/>
      <c r="L37" s="279"/>
      <c r="M37" s="280"/>
      <c r="N37" s="280"/>
      <c r="O37" s="280"/>
      <c r="P37" s="280"/>
      <c r="Q37" s="281"/>
      <c r="R37" s="279"/>
      <c r="S37" s="280"/>
      <c r="T37" s="280"/>
      <c r="U37" s="280"/>
      <c r="V37" s="280"/>
      <c r="W37" s="281"/>
      <c r="X37" s="279"/>
      <c r="Y37" s="280"/>
      <c r="Z37" s="280"/>
      <c r="AA37" s="280"/>
      <c r="AB37" s="280"/>
      <c r="AC37" s="281"/>
      <c r="AD37" s="279"/>
      <c r="AE37" s="280"/>
      <c r="AF37" s="280"/>
      <c r="AG37" s="280"/>
      <c r="AH37" s="280"/>
      <c r="AI37" s="281"/>
      <c r="AJ37" s="280">
        <v>1</v>
      </c>
      <c r="AK37" s="280">
        <v>1</v>
      </c>
      <c r="AL37" s="280">
        <v>1</v>
      </c>
      <c r="AM37" s="280">
        <v>1</v>
      </c>
      <c r="AN37" s="280">
        <v>1</v>
      </c>
      <c r="AO37" s="281">
        <v>1</v>
      </c>
    </row>
    <row r="38" spans="1:41">
      <c r="A38" s="194"/>
      <c r="B38" s="195"/>
      <c r="C38" s="195"/>
      <c r="D38" s="196"/>
      <c r="E38" s="282" t="s">
        <v>4</v>
      </c>
      <c r="F38" s="283">
        <v>1</v>
      </c>
      <c r="G38" s="284"/>
      <c r="H38" s="284"/>
      <c r="I38" s="284"/>
      <c r="J38" s="284"/>
      <c r="K38" s="285"/>
      <c r="L38" s="283">
        <v>1</v>
      </c>
      <c r="M38" s="284"/>
      <c r="N38" s="284"/>
      <c r="O38" s="284"/>
      <c r="P38" s="284"/>
      <c r="Q38" s="285"/>
      <c r="R38" s="283">
        <v>1</v>
      </c>
      <c r="S38" s="284"/>
      <c r="T38" s="284"/>
      <c r="U38" s="284"/>
      <c r="V38" s="284"/>
      <c r="W38" s="285"/>
      <c r="X38" s="283">
        <v>1</v>
      </c>
      <c r="Y38" s="284"/>
      <c r="Z38" s="284"/>
      <c r="AA38" s="284"/>
      <c r="AB38" s="284"/>
      <c r="AC38" s="285"/>
      <c r="AD38" s="283">
        <v>1</v>
      </c>
      <c r="AE38" s="284"/>
      <c r="AF38" s="284"/>
      <c r="AG38" s="284"/>
      <c r="AH38" s="284"/>
      <c r="AI38" s="285"/>
      <c r="AJ38" s="284">
        <v>1</v>
      </c>
      <c r="AK38" s="284">
        <v>1</v>
      </c>
      <c r="AL38" s="284">
        <v>1</v>
      </c>
      <c r="AM38" s="284">
        <v>1</v>
      </c>
      <c r="AN38" s="284">
        <v>1</v>
      </c>
      <c r="AO38" s="285">
        <v>1</v>
      </c>
    </row>
    <row r="39" spans="1:41">
      <c r="A39" s="186" t="s">
        <v>290</v>
      </c>
      <c r="B39" s="197">
        <v>7</v>
      </c>
      <c r="C39" s="188" t="s">
        <v>312</v>
      </c>
      <c r="D39" s="189">
        <f>Summary!G15*(1/10)</f>
        <v>5.000000000000001E-3</v>
      </c>
      <c r="E39" s="277" t="s">
        <v>334</v>
      </c>
      <c r="F39" s="271">
        <f>SUM(F40:F44)</f>
        <v>2</v>
      </c>
      <c r="G39" s="272">
        <f t="shared" ref="G39:AO39" si="6">SUM(G40:G44)</f>
        <v>0</v>
      </c>
      <c r="H39" s="272">
        <f t="shared" si="6"/>
        <v>0</v>
      </c>
      <c r="I39" s="272">
        <f t="shared" si="6"/>
        <v>0</v>
      </c>
      <c r="J39" s="272">
        <f t="shared" si="6"/>
        <v>0</v>
      </c>
      <c r="K39" s="273">
        <f t="shared" si="6"/>
        <v>0</v>
      </c>
      <c r="L39" s="271">
        <f t="shared" si="6"/>
        <v>3</v>
      </c>
      <c r="M39" s="272">
        <f t="shared" si="6"/>
        <v>3</v>
      </c>
      <c r="N39" s="272">
        <f t="shared" si="6"/>
        <v>3</v>
      </c>
      <c r="O39" s="272">
        <f t="shared" si="6"/>
        <v>3</v>
      </c>
      <c r="P39" s="272">
        <f t="shared" si="6"/>
        <v>3</v>
      </c>
      <c r="Q39" s="273">
        <f t="shared" si="6"/>
        <v>3</v>
      </c>
      <c r="R39" s="271">
        <f t="shared" si="6"/>
        <v>3</v>
      </c>
      <c r="S39" s="272">
        <f t="shared" si="6"/>
        <v>0</v>
      </c>
      <c r="T39" s="272">
        <f t="shared" si="6"/>
        <v>3</v>
      </c>
      <c r="U39" s="272">
        <f t="shared" si="6"/>
        <v>0</v>
      </c>
      <c r="V39" s="272">
        <f t="shared" si="6"/>
        <v>3</v>
      </c>
      <c r="W39" s="273">
        <f t="shared" si="6"/>
        <v>0</v>
      </c>
      <c r="X39" s="271">
        <f t="shared" si="6"/>
        <v>3</v>
      </c>
      <c r="Y39" s="272">
        <f t="shared" si="6"/>
        <v>0</v>
      </c>
      <c r="Z39" s="272">
        <f t="shared" si="6"/>
        <v>3</v>
      </c>
      <c r="AA39" s="272">
        <f t="shared" si="6"/>
        <v>0</v>
      </c>
      <c r="AB39" s="272">
        <f t="shared" si="6"/>
        <v>3</v>
      </c>
      <c r="AC39" s="273">
        <f t="shared" si="6"/>
        <v>0</v>
      </c>
      <c r="AD39" s="271">
        <f t="shared" si="6"/>
        <v>3</v>
      </c>
      <c r="AE39" s="272">
        <f t="shared" si="6"/>
        <v>0</v>
      </c>
      <c r="AF39" s="272">
        <f t="shared" si="6"/>
        <v>3</v>
      </c>
      <c r="AG39" s="272">
        <f t="shared" si="6"/>
        <v>0</v>
      </c>
      <c r="AH39" s="272">
        <f t="shared" si="6"/>
        <v>3</v>
      </c>
      <c r="AI39" s="273">
        <f t="shared" si="6"/>
        <v>0</v>
      </c>
      <c r="AJ39" s="272">
        <f t="shared" si="6"/>
        <v>3</v>
      </c>
      <c r="AK39" s="272">
        <f t="shared" si="6"/>
        <v>0</v>
      </c>
      <c r="AL39" s="272">
        <f t="shared" si="6"/>
        <v>3</v>
      </c>
      <c r="AM39" s="272">
        <f t="shared" si="6"/>
        <v>0</v>
      </c>
      <c r="AN39" s="272">
        <f t="shared" si="6"/>
        <v>3</v>
      </c>
      <c r="AO39" s="273">
        <f t="shared" si="6"/>
        <v>0</v>
      </c>
    </row>
    <row r="40" spans="1:41">
      <c r="A40" s="190"/>
      <c r="B40" s="191"/>
      <c r="C40" s="191"/>
      <c r="D40" s="192"/>
      <c r="E40" s="278" t="s">
        <v>0</v>
      </c>
      <c r="F40" s="279"/>
      <c r="G40" s="280"/>
      <c r="H40" s="280"/>
      <c r="I40" s="280"/>
      <c r="J40" s="280"/>
      <c r="K40" s="281"/>
      <c r="L40" s="279"/>
      <c r="M40" s="280"/>
      <c r="N40" s="280"/>
      <c r="O40" s="280"/>
      <c r="P40" s="280"/>
      <c r="Q40" s="281"/>
      <c r="R40" s="279"/>
      <c r="S40" s="280"/>
      <c r="T40" s="280"/>
      <c r="U40" s="280"/>
      <c r="V40" s="280"/>
      <c r="W40" s="281"/>
      <c r="X40" s="279"/>
      <c r="Y40" s="280"/>
      <c r="Z40" s="280"/>
      <c r="AA40" s="280"/>
      <c r="AB40" s="280"/>
      <c r="AC40" s="281"/>
      <c r="AD40" s="279"/>
      <c r="AE40" s="280"/>
      <c r="AF40" s="280"/>
      <c r="AG40" s="280"/>
      <c r="AH40" s="280"/>
      <c r="AI40" s="281"/>
      <c r="AJ40" s="280"/>
      <c r="AK40" s="280"/>
      <c r="AL40" s="280"/>
      <c r="AM40" s="280"/>
      <c r="AN40" s="280"/>
      <c r="AO40" s="281"/>
    </row>
    <row r="41" spans="1:41">
      <c r="A41" s="190"/>
      <c r="B41" s="191"/>
      <c r="C41" s="191"/>
      <c r="D41" s="193"/>
      <c r="E41" s="278" t="s">
        <v>1</v>
      </c>
      <c r="F41" s="279"/>
      <c r="G41" s="280"/>
      <c r="H41" s="280"/>
      <c r="I41" s="280"/>
      <c r="J41" s="280"/>
      <c r="K41" s="281"/>
      <c r="L41" s="279"/>
      <c r="M41" s="280"/>
      <c r="N41" s="280"/>
      <c r="O41" s="280"/>
      <c r="P41" s="280"/>
      <c r="Q41" s="281"/>
      <c r="R41" s="279"/>
      <c r="S41" s="280"/>
      <c r="T41" s="280"/>
      <c r="U41" s="280"/>
      <c r="V41" s="280"/>
      <c r="W41" s="281"/>
      <c r="X41" s="279"/>
      <c r="Y41" s="280"/>
      <c r="Z41" s="280"/>
      <c r="AA41" s="280"/>
      <c r="AB41" s="280"/>
      <c r="AC41" s="281"/>
      <c r="AD41" s="279"/>
      <c r="AE41" s="280"/>
      <c r="AF41" s="280"/>
      <c r="AG41" s="280"/>
      <c r="AH41" s="280"/>
      <c r="AI41" s="281"/>
      <c r="AJ41" s="280"/>
      <c r="AK41" s="280"/>
      <c r="AL41" s="280"/>
      <c r="AM41" s="280"/>
      <c r="AN41" s="280"/>
      <c r="AO41" s="281"/>
    </row>
    <row r="42" spans="1:41">
      <c r="A42" s="190"/>
      <c r="B42" s="191"/>
      <c r="C42" s="191"/>
      <c r="D42" s="193"/>
      <c r="E42" s="278" t="s">
        <v>2</v>
      </c>
      <c r="F42" s="279">
        <v>1</v>
      </c>
      <c r="G42" s="280"/>
      <c r="H42" s="280"/>
      <c r="I42" s="280"/>
      <c r="J42" s="280"/>
      <c r="K42" s="281"/>
      <c r="L42" s="279">
        <v>1</v>
      </c>
      <c r="M42" s="280">
        <v>1</v>
      </c>
      <c r="N42" s="280">
        <v>1</v>
      </c>
      <c r="O42" s="280">
        <v>1</v>
      </c>
      <c r="P42" s="280">
        <v>1</v>
      </c>
      <c r="Q42" s="281">
        <v>1</v>
      </c>
      <c r="R42" s="279">
        <v>1</v>
      </c>
      <c r="S42" s="280"/>
      <c r="T42" s="280">
        <v>1</v>
      </c>
      <c r="U42" s="280"/>
      <c r="V42" s="280">
        <v>1</v>
      </c>
      <c r="W42" s="281"/>
      <c r="X42" s="279">
        <v>1</v>
      </c>
      <c r="Y42" s="280"/>
      <c r="Z42" s="280">
        <v>1</v>
      </c>
      <c r="AA42" s="280"/>
      <c r="AB42" s="280">
        <v>1</v>
      </c>
      <c r="AC42" s="281"/>
      <c r="AD42" s="279">
        <v>1</v>
      </c>
      <c r="AE42" s="280"/>
      <c r="AF42" s="280">
        <v>1</v>
      </c>
      <c r="AG42" s="280"/>
      <c r="AH42" s="280">
        <v>1</v>
      </c>
      <c r="AI42" s="281"/>
      <c r="AJ42" s="280">
        <v>1</v>
      </c>
      <c r="AK42" s="280"/>
      <c r="AL42" s="280">
        <v>1</v>
      </c>
      <c r="AM42" s="280"/>
      <c r="AN42" s="280">
        <v>1</v>
      </c>
      <c r="AO42" s="281"/>
    </row>
    <row r="43" spans="1:41">
      <c r="A43" s="190"/>
      <c r="B43" s="191"/>
      <c r="C43" s="191"/>
      <c r="D43" s="193"/>
      <c r="E43" s="278" t="s">
        <v>3</v>
      </c>
      <c r="F43" s="279"/>
      <c r="G43" s="280"/>
      <c r="H43" s="280"/>
      <c r="I43" s="280"/>
      <c r="J43" s="280"/>
      <c r="K43" s="281"/>
      <c r="L43" s="279">
        <v>1</v>
      </c>
      <c r="M43" s="280">
        <v>1</v>
      </c>
      <c r="N43" s="280">
        <v>1</v>
      </c>
      <c r="O43" s="280">
        <v>1</v>
      </c>
      <c r="P43" s="280">
        <v>1</v>
      </c>
      <c r="Q43" s="281">
        <v>1</v>
      </c>
      <c r="R43" s="279">
        <v>1</v>
      </c>
      <c r="S43" s="280"/>
      <c r="T43" s="280">
        <v>1</v>
      </c>
      <c r="U43" s="280"/>
      <c r="V43" s="280">
        <v>1</v>
      </c>
      <c r="W43" s="281"/>
      <c r="X43" s="279">
        <v>1</v>
      </c>
      <c r="Y43" s="280"/>
      <c r="Z43" s="280">
        <v>1</v>
      </c>
      <c r="AA43" s="280"/>
      <c r="AB43" s="280">
        <v>1</v>
      </c>
      <c r="AC43" s="281"/>
      <c r="AD43" s="279">
        <v>1</v>
      </c>
      <c r="AE43" s="280"/>
      <c r="AF43" s="280">
        <v>1</v>
      </c>
      <c r="AG43" s="280"/>
      <c r="AH43" s="280">
        <v>1</v>
      </c>
      <c r="AI43" s="281"/>
      <c r="AJ43" s="280">
        <v>1</v>
      </c>
      <c r="AK43" s="280"/>
      <c r="AL43" s="280">
        <v>1</v>
      </c>
      <c r="AM43" s="280"/>
      <c r="AN43" s="280">
        <v>1</v>
      </c>
      <c r="AO43" s="281"/>
    </row>
    <row r="44" spans="1:41">
      <c r="A44" s="194"/>
      <c r="B44" s="195"/>
      <c r="C44" s="195"/>
      <c r="D44" s="196"/>
      <c r="E44" s="282" t="s">
        <v>4</v>
      </c>
      <c r="F44" s="283">
        <v>1</v>
      </c>
      <c r="G44" s="284"/>
      <c r="H44" s="284"/>
      <c r="I44" s="284"/>
      <c r="J44" s="284"/>
      <c r="K44" s="285"/>
      <c r="L44" s="283">
        <v>1</v>
      </c>
      <c r="M44" s="284">
        <v>1</v>
      </c>
      <c r="N44" s="284">
        <v>1</v>
      </c>
      <c r="O44" s="284">
        <v>1</v>
      </c>
      <c r="P44" s="284">
        <v>1</v>
      </c>
      <c r="Q44" s="285">
        <v>1</v>
      </c>
      <c r="R44" s="283">
        <v>1</v>
      </c>
      <c r="S44" s="284"/>
      <c r="T44" s="284">
        <v>1</v>
      </c>
      <c r="U44" s="284"/>
      <c r="V44" s="284">
        <v>1</v>
      </c>
      <c r="W44" s="285"/>
      <c r="X44" s="283">
        <v>1</v>
      </c>
      <c r="Y44" s="284"/>
      <c r="Z44" s="284">
        <v>1</v>
      </c>
      <c r="AA44" s="284"/>
      <c r="AB44" s="284">
        <v>1</v>
      </c>
      <c r="AC44" s="285"/>
      <c r="AD44" s="283">
        <v>1</v>
      </c>
      <c r="AE44" s="284"/>
      <c r="AF44" s="284">
        <v>1</v>
      </c>
      <c r="AG44" s="284"/>
      <c r="AH44" s="284">
        <v>1</v>
      </c>
      <c r="AI44" s="285"/>
      <c r="AJ44" s="284">
        <v>1</v>
      </c>
      <c r="AK44" s="284"/>
      <c r="AL44" s="284">
        <v>1</v>
      </c>
      <c r="AM44" s="284"/>
      <c r="AN44" s="284">
        <v>1</v>
      </c>
      <c r="AO44" s="285"/>
    </row>
    <row r="45" spans="1:41">
      <c r="A45" s="186" t="s">
        <v>290</v>
      </c>
      <c r="B45" s="197">
        <v>8</v>
      </c>
      <c r="C45" s="188" t="s">
        <v>312</v>
      </c>
      <c r="D45" s="189">
        <f>Summary!G15*(1/10)</f>
        <v>5.000000000000001E-3</v>
      </c>
      <c r="E45" s="277" t="s">
        <v>334</v>
      </c>
      <c r="F45" s="271">
        <f>SUM(F46:F50)</f>
        <v>2</v>
      </c>
      <c r="G45" s="272">
        <f t="shared" ref="G45:AO45" si="7">SUM(G46:G50)</f>
        <v>0</v>
      </c>
      <c r="H45" s="272">
        <f t="shared" si="7"/>
        <v>0</v>
      </c>
      <c r="I45" s="272">
        <f t="shared" si="7"/>
        <v>0</v>
      </c>
      <c r="J45" s="272">
        <f t="shared" si="7"/>
        <v>0</v>
      </c>
      <c r="K45" s="273">
        <f t="shared" si="7"/>
        <v>0</v>
      </c>
      <c r="L45" s="271">
        <f t="shared" si="7"/>
        <v>2</v>
      </c>
      <c r="M45" s="272">
        <f t="shared" si="7"/>
        <v>0</v>
      </c>
      <c r="N45" s="272">
        <f t="shared" si="7"/>
        <v>0</v>
      </c>
      <c r="O45" s="272">
        <f t="shared" si="7"/>
        <v>0</v>
      </c>
      <c r="P45" s="272">
        <f t="shared" si="7"/>
        <v>0</v>
      </c>
      <c r="Q45" s="273">
        <f t="shared" si="7"/>
        <v>0</v>
      </c>
      <c r="R45" s="271">
        <f t="shared" si="7"/>
        <v>3</v>
      </c>
      <c r="S45" s="272">
        <f t="shared" si="7"/>
        <v>3</v>
      </c>
      <c r="T45" s="272">
        <f t="shared" si="7"/>
        <v>3</v>
      </c>
      <c r="U45" s="272">
        <f t="shared" si="7"/>
        <v>3</v>
      </c>
      <c r="V45" s="272">
        <f t="shared" si="7"/>
        <v>3</v>
      </c>
      <c r="W45" s="273">
        <f t="shared" si="7"/>
        <v>3</v>
      </c>
      <c r="X45" s="271">
        <f t="shared" si="7"/>
        <v>3</v>
      </c>
      <c r="Y45" s="272">
        <f t="shared" si="7"/>
        <v>0</v>
      </c>
      <c r="Z45" s="272">
        <f t="shared" si="7"/>
        <v>3</v>
      </c>
      <c r="AA45" s="272">
        <f t="shared" si="7"/>
        <v>0</v>
      </c>
      <c r="AB45" s="272">
        <f t="shared" si="7"/>
        <v>3</v>
      </c>
      <c r="AC45" s="273">
        <f t="shared" si="7"/>
        <v>0</v>
      </c>
      <c r="AD45" s="271">
        <f t="shared" si="7"/>
        <v>3</v>
      </c>
      <c r="AE45" s="272">
        <f t="shared" si="7"/>
        <v>0</v>
      </c>
      <c r="AF45" s="272">
        <f t="shared" si="7"/>
        <v>3</v>
      </c>
      <c r="AG45" s="272">
        <f t="shared" si="7"/>
        <v>0</v>
      </c>
      <c r="AH45" s="272">
        <f t="shared" si="7"/>
        <v>3</v>
      </c>
      <c r="AI45" s="273">
        <f t="shared" si="7"/>
        <v>0</v>
      </c>
      <c r="AJ45" s="272">
        <f t="shared" si="7"/>
        <v>3</v>
      </c>
      <c r="AK45" s="272">
        <f t="shared" si="7"/>
        <v>0</v>
      </c>
      <c r="AL45" s="272">
        <f t="shared" si="7"/>
        <v>3</v>
      </c>
      <c r="AM45" s="272">
        <f t="shared" si="7"/>
        <v>0</v>
      </c>
      <c r="AN45" s="272">
        <f t="shared" si="7"/>
        <v>3</v>
      </c>
      <c r="AO45" s="273">
        <f t="shared" si="7"/>
        <v>0</v>
      </c>
    </row>
    <row r="46" spans="1:41">
      <c r="A46" s="190"/>
      <c r="B46" s="191"/>
      <c r="C46" s="191"/>
      <c r="D46" s="192"/>
      <c r="E46" s="278" t="s">
        <v>0</v>
      </c>
      <c r="F46" s="279"/>
      <c r="G46" s="280"/>
      <c r="H46" s="280"/>
      <c r="I46" s="280"/>
      <c r="J46" s="280"/>
      <c r="K46" s="281"/>
      <c r="L46" s="279"/>
      <c r="M46" s="280"/>
      <c r="N46" s="280"/>
      <c r="O46" s="280"/>
      <c r="P46" s="280"/>
      <c r="Q46" s="281"/>
      <c r="R46" s="279"/>
      <c r="S46" s="280"/>
      <c r="T46" s="280"/>
      <c r="U46" s="280"/>
      <c r="V46" s="280"/>
      <c r="W46" s="281"/>
      <c r="X46" s="279"/>
      <c r="Y46" s="280"/>
      <c r="Z46" s="280"/>
      <c r="AA46" s="280"/>
      <c r="AB46" s="280"/>
      <c r="AC46" s="281"/>
      <c r="AD46" s="279"/>
      <c r="AE46" s="280"/>
      <c r="AF46" s="280"/>
      <c r="AG46" s="280"/>
      <c r="AH46" s="280"/>
      <c r="AI46" s="281"/>
      <c r="AJ46" s="280"/>
      <c r="AK46" s="280"/>
      <c r="AL46" s="280"/>
      <c r="AM46" s="280"/>
      <c r="AN46" s="280"/>
      <c r="AO46" s="281"/>
    </row>
    <row r="47" spans="1:41">
      <c r="A47" s="190"/>
      <c r="B47" s="191"/>
      <c r="C47" s="191"/>
      <c r="D47" s="193"/>
      <c r="E47" s="278" t="s">
        <v>1</v>
      </c>
      <c r="F47" s="279"/>
      <c r="G47" s="280"/>
      <c r="H47" s="280"/>
      <c r="I47" s="280"/>
      <c r="J47" s="280"/>
      <c r="K47" s="281"/>
      <c r="L47" s="279"/>
      <c r="M47" s="280"/>
      <c r="N47" s="280"/>
      <c r="O47" s="280"/>
      <c r="P47" s="280"/>
      <c r="Q47" s="281"/>
      <c r="R47" s="279"/>
      <c r="S47" s="280"/>
      <c r="T47" s="280"/>
      <c r="U47" s="280"/>
      <c r="V47" s="280"/>
      <c r="W47" s="281"/>
      <c r="X47" s="279"/>
      <c r="Y47" s="280"/>
      <c r="Z47" s="280"/>
      <c r="AA47" s="280"/>
      <c r="AB47" s="280"/>
      <c r="AC47" s="281"/>
      <c r="AD47" s="279"/>
      <c r="AE47" s="280"/>
      <c r="AF47" s="280"/>
      <c r="AG47" s="280"/>
      <c r="AH47" s="280"/>
      <c r="AI47" s="281"/>
      <c r="AJ47" s="280"/>
      <c r="AK47" s="280"/>
      <c r="AL47" s="280"/>
      <c r="AM47" s="280"/>
      <c r="AN47" s="280"/>
      <c r="AO47" s="281"/>
    </row>
    <row r="48" spans="1:41">
      <c r="A48" s="190"/>
      <c r="B48" s="191"/>
      <c r="C48" s="191"/>
      <c r="D48" s="193"/>
      <c r="E48" s="278" t="s">
        <v>2</v>
      </c>
      <c r="F48" s="279">
        <v>1</v>
      </c>
      <c r="G48" s="280"/>
      <c r="H48" s="280"/>
      <c r="I48" s="280"/>
      <c r="J48" s="280"/>
      <c r="K48" s="281"/>
      <c r="L48" s="279">
        <v>1</v>
      </c>
      <c r="M48" s="280"/>
      <c r="N48" s="280"/>
      <c r="O48" s="280"/>
      <c r="P48" s="280"/>
      <c r="Q48" s="281"/>
      <c r="R48" s="279">
        <v>1</v>
      </c>
      <c r="S48" s="280">
        <v>1</v>
      </c>
      <c r="T48" s="280">
        <v>1</v>
      </c>
      <c r="U48" s="280">
        <v>1</v>
      </c>
      <c r="V48" s="280">
        <v>1</v>
      </c>
      <c r="W48" s="281">
        <v>1</v>
      </c>
      <c r="X48" s="279">
        <v>1</v>
      </c>
      <c r="Y48" s="280"/>
      <c r="Z48" s="280">
        <v>1</v>
      </c>
      <c r="AA48" s="280"/>
      <c r="AB48" s="280">
        <v>1</v>
      </c>
      <c r="AC48" s="281"/>
      <c r="AD48" s="279">
        <v>1</v>
      </c>
      <c r="AE48" s="280"/>
      <c r="AF48" s="280">
        <v>1</v>
      </c>
      <c r="AG48" s="280"/>
      <c r="AH48" s="280">
        <v>1</v>
      </c>
      <c r="AI48" s="281"/>
      <c r="AJ48" s="280">
        <v>1</v>
      </c>
      <c r="AK48" s="280"/>
      <c r="AL48" s="280">
        <v>1</v>
      </c>
      <c r="AM48" s="280"/>
      <c r="AN48" s="280">
        <v>1</v>
      </c>
      <c r="AO48" s="281"/>
    </row>
    <row r="49" spans="1:41">
      <c r="A49" s="190"/>
      <c r="B49" s="191"/>
      <c r="C49" s="191"/>
      <c r="D49" s="193"/>
      <c r="E49" s="278" t="s">
        <v>3</v>
      </c>
      <c r="F49" s="279"/>
      <c r="G49" s="280"/>
      <c r="H49" s="280"/>
      <c r="I49" s="280"/>
      <c r="J49" s="280"/>
      <c r="K49" s="281"/>
      <c r="L49" s="279"/>
      <c r="M49" s="280"/>
      <c r="N49" s="280"/>
      <c r="O49" s="280"/>
      <c r="P49" s="280"/>
      <c r="Q49" s="281"/>
      <c r="R49" s="279">
        <v>1</v>
      </c>
      <c r="S49" s="280">
        <v>1</v>
      </c>
      <c r="T49" s="280">
        <v>1</v>
      </c>
      <c r="U49" s="280">
        <v>1</v>
      </c>
      <c r="V49" s="280">
        <v>1</v>
      </c>
      <c r="W49" s="281">
        <v>1</v>
      </c>
      <c r="X49" s="279">
        <v>1</v>
      </c>
      <c r="Y49" s="280"/>
      <c r="Z49" s="280">
        <v>1</v>
      </c>
      <c r="AA49" s="280"/>
      <c r="AB49" s="280">
        <v>1</v>
      </c>
      <c r="AC49" s="281"/>
      <c r="AD49" s="279">
        <v>1</v>
      </c>
      <c r="AE49" s="280"/>
      <c r="AF49" s="280">
        <v>1</v>
      </c>
      <c r="AG49" s="280"/>
      <c r="AH49" s="280">
        <v>1</v>
      </c>
      <c r="AI49" s="281"/>
      <c r="AJ49" s="280">
        <v>1</v>
      </c>
      <c r="AK49" s="280"/>
      <c r="AL49" s="280">
        <v>1</v>
      </c>
      <c r="AM49" s="280"/>
      <c r="AN49" s="280">
        <v>1</v>
      </c>
      <c r="AO49" s="281"/>
    </row>
    <row r="50" spans="1:41">
      <c r="A50" s="194"/>
      <c r="B50" s="195"/>
      <c r="C50" s="195"/>
      <c r="D50" s="196"/>
      <c r="E50" s="282" t="s">
        <v>4</v>
      </c>
      <c r="F50" s="283">
        <v>1</v>
      </c>
      <c r="G50" s="284"/>
      <c r="H50" s="284"/>
      <c r="I50" s="284"/>
      <c r="J50" s="284"/>
      <c r="K50" s="285"/>
      <c r="L50" s="283">
        <v>1</v>
      </c>
      <c r="M50" s="284"/>
      <c r="N50" s="284"/>
      <c r="O50" s="284"/>
      <c r="P50" s="284"/>
      <c r="Q50" s="285"/>
      <c r="R50" s="283">
        <v>1</v>
      </c>
      <c r="S50" s="284">
        <v>1</v>
      </c>
      <c r="T50" s="284">
        <v>1</v>
      </c>
      <c r="U50" s="284">
        <v>1</v>
      </c>
      <c r="V50" s="284">
        <v>1</v>
      </c>
      <c r="W50" s="285">
        <v>1</v>
      </c>
      <c r="X50" s="283">
        <v>1</v>
      </c>
      <c r="Y50" s="284"/>
      <c r="Z50" s="284">
        <v>1</v>
      </c>
      <c r="AA50" s="284"/>
      <c r="AB50" s="284">
        <v>1</v>
      </c>
      <c r="AC50" s="285"/>
      <c r="AD50" s="283">
        <v>1</v>
      </c>
      <c r="AE50" s="284"/>
      <c r="AF50" s="284">
        <v>1</v>
      </c>
      <c r="AG50" s="284"/>
      <c r="AH50" s="284">
        <v>1</v>
      </c>
      <c r="AI50" s="285"/>
      <c r="AJ50" s="284">
        <v>1</v>
      </c>
      <c r="AK50" s="284"/>
      <c r="AL50" s="284">
        <v>1</v>
      </c>
      <c r="AM50" s="284"/>
      <c r="AN50" s="284">
        <v>1</v>
      </c>
      <c r="AO50" s="285"/>
    </row>
    <row r="51" spans="1:41">
      <c r="A51" s="186" t="s">
        <v>290</v>
      </c>
      <c r="B51" s="197">
        <v>9</v>
      </c>
      <c r="C51" s="188" t="s">
        <v>312</v>
      </c>
      <c r="D51" s="189">
        <f>Summary!G15*(1/10)</f>
        <v>5.000000000000001E-3</v>
      </c>
      <c r="E51" s="277" t="s">
        <v>334</v>
      </c>
      <c r="F51" s="271">
        <f>SUM(F52:F56)</f>
        <v>2</v>
      </c>
      <c r="G51" s="272">
        <f t="shared" ref="G51:AO51" si="8">SUM(G52:G56)</f>
        <v>0</v>
      </c>
      <c r="H51" s="272">
        <f t="shared" si="8"/>
        <v>0</v>
      </c>
      <c r="I51" s="272">
        <f t="shared" si="8"/>
        <v>0</v>
      </c>
      <c r="J51" s="272">
        <f t="shared" si="8"/>
        <v>0</v>
      </c>
      <c r="K51" s="273">
        <f t="shared" si="8"/>
        <v>0</v>
      </c>
      <c r="L51" s="271">
        <f t="shared" si="8"/>
        <v>2</v>
      </c>
      <c r="M51" s="272">
        <f t="shared" si="8"/>
        <v>0</v>
      </c>
      <c r="N51" s="272">
        <f t="shared" si="8"/>
        <v>0</v>
      </c>
      <c r="O51" s="272">
        <f t="shared" si="8"/>
        <v>0</v>
      </c>
      <c r="P51" s="272">
        <f t="shared" si="8"/>
        <v>0</v>
      </c>
      <c r="Q51" s="273">
        <f t="shared" si="8"/>
        <v>0</v>
      </c>
      <c r="R51" s="271">
        <f t="shared" si="8"/>
        <v>2</v>
      </c>
      <c r="S51" s="272">
        <f t="shared" si="8"/>
        <v>0</v>
      </c>
      <c r="T51" s="272">
        <f t="shared" si="8"/>
        <v>0</v>
      </c>
      <c r="U51" s="272">
        <f t="shared" si="8"/>
        <v>0</v>
      </c>
      <c r="V51" s="272">
        <f t="shared" si="8"/>
        <v>0</v>
      </c>
      <c r="W51" s="273">
        <f t="shared" si="8"/>
        <v>0</v>
      </c>
      <c r="X51" s="271">
        <f t="shared" si="8"/>
        <v>3</v>
      </c>
      <c r="Y51" s="272">
        <f t="shared" si="8"/>
        <v>3</v>
      </c>
      <c r="Z51" s="272">
        <f t="shared" si="8"/>
        <v>3</v>
      </c>
      <c r="AA51" s="272">
        <f t="shared" si="8"/>
        <v>3</v>
      </c>
      <c r="AB51" s="272">
        <f t="shared" si="8"/>
        <v>3</v>
      </c>
      <c r="AC51" s="273">
        <f t="shared" si="8"/>
        <v>3</v>
      </c>
      <c r="AD51" s="271">
        <f t="shared" si="8"/>
        <v>3</v>
      </c>
      <c r="AE51" s="272">
        <f t="shared" si="8"/>
        <v>0</v>
      </c>
      <c r="AF51" s="272">
        <f t="shared" si="8"/>
        <v>3</v>
      </c>
      <c r="AG51" s="272">
        <f t="shared" si="8"/>
        <v>0</v>
      </c>
      <c r="AH51" s="272">
        <f t="shared" si="8"/>
        <v>3</v>
      </c>
      <c r="AI51" s="273">
        <f t="shared" si="8"/>
        <v>0</v>
      </c>
      <c r="AJ51" s="272">
        <f t="shared" si="8"/>
        <v>3</v>
      </c>
      <c r="AK51" s="272">
        <f t="shared" si="8"/>
        <v>0</v>
      </c>
      <c r="AL51" s="272">
        <f t="shared" si="8"/>
        <v>3</v>
      </c>
      <c r="AM51" s="272">
        <f t="shared" si="8"/>
        <v>0</v>
      </c>
      <c r="AN51" s="272">
        <f t="shared" si="8"/>
        <v>3</v>
      </c>
      <c r="AO51" s="273">
        <f t="shared" si="8"/>
        <v>0</v>
      </c>
    </row>
    <row r="52" spans="1:41">
      <c r="A52" s="190"/>
      <c r="B52" s="191"/>
      <c r="C52" s="191"/>
      <c r="D52" s="192"/>
      <c r="E52" s="278" t="s">
        <v>0</v>
      </c>
      <c r="F52" s="279"/>
      <c r="G52" s="280"/>
      <c r="H52" s="280"/>
      <c r="I52" s="280"/>
      <c r="J52" s="280"/>
      <c r="K52" s="281"/>
      <c r="L52" s="279"/>
      <c r="M52" s="280"/>
      <c r="N52" s="280"/>
      <c r="O52" s="280"/>
      <c r="P52" s="280"/>
      <c r="Q52" s="281"/>
      <c r="R52" s="279"/>
      <c r="S52" s="280"/>
      <c r="T52" s="280"/>
      <c r="U52" s="280"/>
      <c r="V52" s="280"/>
      <c r="W52" s="281"/>
      <c r="X52" s="279"/>
      <c r="Y52" s="280"/>
      <c r="Z52" s="280"/>
      <c r="AA52" s="280"/>
      <c r="AB52" s="280"/>
      <c r="AC52" s="281"/>
      <c r="AD52" s="279"/>
      <c r="AE52" s="280"/>
      <c r="AF52" s="280"/>
      <c r="AG52" s="280"/>
      <c r="AH52" s="280"/>
      <c r="AI52" s="281"/>
      <c r="AJ52" s="280"/>
      <c r="AK52" s="280"/>
      <c r="AL52" s="280"/>
      <c r="AM52" s="280"/>
      <c r="AN52" s="280"/>
      <c r="AO52" s="281"/>
    </row>
    <row r="53" spans="1:41">
      <c r="A53" s="190"/>
      <c r="B53" s="191"/>
      <c r="C53" s="191"/>
      <c r="D53" s="193"/>
      <c r="E53" s="278" t="s">
        <v>1</v>
      </c>
      <c r="F53" s="279"/>
      <c r="G53" s="280"/>
      <c r="H53" s="280"/>
      <c r="I53" s="280"/>
      <c r="J53" s="280"/>
      <c r="K53" s="281"/>
      <c r="L53" s="279"/>
      <c r="M53" s="280"/>
      <c r="N53" s="280"/>
      <c r="O53" s="280"/>
      <c r="P53" s="280"/>
      <c r="Q53" s="281"/>
      <c r="R53" s="279"/>
      <c r="S53" s="280"/>
      <c r="T53" s="280"/>
      <c r="U53" s="280"/>
      <c r="V53" s="280"/>
      <c r="W53" s="281"/>
      <c r="X53" s="279"/>
      <c r="Y53" s="280"/>
      <c r="Z53" s="280"/>
      <c r="AA53" s="280"/>
      <c r="AB53" s="280"/>
      <c r="AC53" s="281"/>
      <c r="AD53" s="279"/>
      <c r="AE53" s="280"/>
      <c r="AF53" s="280"/>
      <c r="AG53" s="280"/>
      <c r="AH53" s="280"/>
      <c r="AI53" s="281"/>
      <c r="AJ53" s="280"/>
      <c r="AK53" s="280"/>
      <c r="AL53" s="280"/>
      <c r="AM53" s="280"/>
      <c r="AN53" s="280"/>
      <c r="AO53" s="281"/>
    </row>
    <row r="54" spans="1:41">
      <c r="A54" s="190"/>
      <c r="B54" s="191"/>
      <c r="C54" s="191"/>
      <c r="D54" s="193"/>
      <c r="E54" s="278" t="s">
        <v>2</v>
      </c>
      <c r="F54" s="279">
        <v>1</v>
      </c>
      <c r="G54" s="280"/>
      <c r="H54" s="280"/>
      <c r="I54" s="280"/>
      <c r="J54" s="280"/>
      <c r="K54" s="281"/>
      <c r="L54" s="279">
        <v>1</v>
      </c>
      <c r="M54" s="280"/>
      <c r="N54" s="280"/>
      <c r="O54" s="280"/>
      <c r="P54" s="280"/>
      <c r="Q54" s="281"/>
      <c r="R54" s="279">
        <v>1</v>
      </c>
      <c r="S54" s="280"/>
      <c r="T54" s="280"/>
      <c r="U54" s="280"/>
      <c r="V54" s="280"/>
      <c r="W54" s="281"/>
      <c r="X54" s="279">
        <v>1</v>
      </c>
      <c r="Y54" s="280">
        <v>1</v>
      </c>
      <c r="Z54" s="280">
        <v>1</v>
      </c>
      <c r="AA54" s="280">
        <v>1</v>
      </c>
      <c r="AB54" s="280">
        <v>1</v>
      </c>
      <c r="AC54" s="281">
        <v>1</v>
      </c>
      <c r="AD54" s="279">
        <v>1</v>
      </c>
      <c r="AE54" s="280"/>
      <c r="AF54" s="280">
        <v>1</v>
      </c>
      <c r="AG54" s="280"/>
      <c r="AH54" s="280">
        <v>1</v>
      </c>
      <c r="AI54" s="281"/>
      <c r="AJ54" s="280">
        <v>1</v>
      </c>
      <c r="AK54" s="280"/>
      <c r="AL54" s="280">
        <v>1</v>
      </c>
      <c r="AM54" s="280"/>
      <c r="AN54" s="280">
        <v>1</v>
      </c>
      <c r="AO54" s="281"/>
    </row>
    <row r="55" spans="1:41">
      <c r="A55" s="190"/>
      <c r="B55" s="191"/>
      <c r="C55" s="191"/>
      <c r="D55" s="193"/>
      <c r="E55" s="278" t="s">
        <v>3</v>
      </c>
      <c r="F55" s="279"/>
      <c r="G55" s="280"/>
      <c r="H55" s="280"/>
      <c r="I55" s="280"/>
      <c r="J55" s="280"/>
      <c r="K55" s="281"/>
      <c r="L55" s="279"/>
      <c r="M55" s="280"/>
      <c r="N55" s="280"/>
      <c r="O55" s="280"/>
      <c r="P55" s="280"/>
      <c r="Q55" s="281"/>
      <c r="R55" s="279"/>
      <c r="S55" s="280"/>
      <c r="T55" s="280"/>
      <c r="U55" s="280"/>
      <c r="V55" s="280"/>
      <c r="W55" s="281"/>
      <c r="X55" s="279">
        <v>1</v>
      </c>
      <c r="Y55" s="280">
        <v>1</v>
      </c>
      <c r="Z55" s="280">
        <v>1</v>
      </c>
      <c r="AA55" s="280">
        <v>1</v>
      </c>
      <c r="AB55" s="280">
        <v>1</v>
      </c>
      <c r="AC55" s="281">
        <v>1</v>
      </c>
      <c r="AD55" s="279">
        <v>1</v>
      </c>
      <c r="AE55" s="280"/>
      <c r="AF55" s="280">
        <v>1</v>
      </c>
      <c r="AG55" s="280"/>
      <c r="AH55" s="280">
        <v>1</v>
      </c>
      <c r="AI55" s="281"/>
      <c r="AJ55" s="280">
        <v>1</v>
      </c>
      <c r="AK55" s="280"/>
      <c r="AL55" s="280">
        <v>1</v>
      </c>
      <c r="AM55" s="280"/>
      <c r="AN55" s="280">
        <v>1</v>
      </c>
      <c r="AO55" s="281"/>
    </row>
    <row r="56" spans="1:41">
      <c r="A56" s="194"/>
      <c r="B56" s="195"/>
      <c r="C56" s="195"/>
      <c r="D56" s="196"/>
      <c r="E56" s="282" t="s">
        <v>4</v>
      </c>
      <c r="F56" s="283">
        <v>1</v>
      </c>
      <c r="G56" s="284"/>
      <c r="H56" s="284"/>
      <c r="I56" s="284"/>
      <c r="J56" s="284"/>
      <c r="K56" s="285"/>
      <c r="L56" s="283">
        <v>1</v>
      </c>
      <c r="M56" s="284"/>
      <c r="N56" s="284"/>
      <c r="O56" s="284"/>
      <c r="P56" s="284"/>
      <c r="Q56" s="285"/>
      <c r="R56" s="283">
        <v>1</v>
      </c>
      <c r="S56" s="284"/>
      <c r="T56" s="284"/>
      <c r="U56" s="284"/>
      <c r="V56" s="284"/>
      <c r="W56" s="285"/>
      <c r="X56" s="283">
        <v>1</v>
      </c>
      <c r="Y56" s="284">
        <v>1</v>
      </c>
      <c r="Z56" s="284">
        <v>1</v>
      </c>
      <c r="AA56" s="284">
        <v>1</v>
      </c>
      <c r="AB56" s="284">
        <v>1</v>
      </c>
      <c r="AC56" s="285">
        <v>1</v>
      </c>
      <c r="AD56" s="283">
        <v>1</v>
      </c>
      <c r="AE56" s="284"/>
      <c r="AF56" s="284">
        <v>1</v>
      </c>
      <c r="AG56" s="284"/>
      <c r="AH56" s="284">
        <v>1</v>
      </c>
      <c r="AI56" s="285"/>
      <c r="AJ56" s="284">
        <v>1</v>
      </c>
      <c r="AK56" s="284"/>
      <c r="AL56" s="284">
        <v>1</v>
      </c>
      <c r="AM56" s="284"/>
      <c r="AN56" s="284">
        <v>1</v>
      </c>
      <c r="AO56" s="285"/>
    </row>
    <row r="57" spans="1:41">
      <c r="A57" s="186" t="s">
        <v>290</v>
      </c>
      <c r="B57" s="197">
        <v>10</v>
      </c>
      <c r="C57" s="188" t="s">
        <v>312</v>
      </c>
      <c r="D57" s="189">
        <f>Summary!G15*(1/10)</f>
        <v>5.000000000000001E-3</v>
      </c>
      <c r="E57" s="277" t="s">
        <v>334</v>
      </c>
      <c r="F57" s="271">
        <f>SUM(F58:F62)</f>
        <v>2</v>
      </c>
      <c r="G57" s="272">
        <f t="shared" ref="G57:AO57" si="9">SUM(G58:G62)</f>
        <v>0</v>
      </c>
      <c r="H57" s="272">
        <f t="shared" si="9"/>
        <v>0</v>
      </c>
      <c r="I57" s="272">
        <f t="shared" si="9"/>
        <v>0</v>
      </c>
      <c r="J57" s="272">
        <f t="shared" si="9"/>
        <v>0</v>
      </c>
      <c r="K57" s="273">
        <f t="shared" si="9"/>
        <v>0</v>
      </c>
      <c r="L57" s="271">
        <f t="shared" si="9"/>
        <v>2</v>
      </c>
      <c r="M57" s="272">
        <f t="shared" si="9"/>
        <v>0</v>
      </c>
      <c r="N57" s="272">
        <f t="shared" si="9"/>
        <v>0</v>
      </c>
      <c r="O57" s="272">
        <f t="shared" si="9"/>
        <v>0</v>
      </c>
      <c r="P57" s="272">
        <f t="shared" si="9"/>
        <v>0</v>
      </c>
      <c r="Q57" s="273">
        <f t="shared" si="9"/>
        <v>0</v>
      </c>
      <c r="R57" s="271">
        <f t="shared" si="9"/>
        <v>2</v>
      </c>
      <c r="S57" s="272">
        <f t="shared" si="9"/>
        <v>0</v>
      </c>
      <c r="T57" s="272">
        <f t="shared" si="9"/>
        <v>0</v>
      </c>
      <c r="U57" s="272">
        <f t="shared" si="9"/>
        <v>0</v>
      </c>
      <c r="V57" s="272">
        <f t="shared" si="9"/>
        <v>0</v>
      </c>
      <c r="W57" s="273">
        <f t="shared" si="9"/>
        <v>0</v>
      </c>
      <c r="X57" s="271">
        <f t="shared" si="9"/>
        <v>2</v>
      </c>
      <c r="Y57" s="272">
        <f t="shared" si="9"/>
        <v>0</v>
      </c>
      <c r="Z57" s="272">
        <f t="shared" si="9"/>
        <v>0</v>
      </c>
      <c r="AA57" s="272">
        <f t="shared" si="9"/>
        <v>0</v>
      </c>
      <c r="AB57" s="272">
        <f t="shared" si="9"/>
        <v>0</v>
      </c>
      <c r="AC57" s="273">
        <f t="shared" si="9"/>
        <v>0</v>
      </c>
      <c r="AD57" s="271">
        <f t="shared" si="9"/>
        <v>3</v>
      </c>
      <c r="AE57" s="272">
        <f t="shared" si="9"/>
        <v>3</v>
      </c>
      <c r="AF57" s="272">
        <f t="shared" si="9"/>
        <v>3</v>
      </c>
      <c r="AG57" s="272">
        <f t="shared" si="9"/>
        <v>3</v>
      </c>
      <c r="AH57" s="272">
        <f t="shared" si="9"/>
        <v>3</v>
      </c>
      <c r="AI57" s="273">
        <f t="shared" si="9"/>
        <v>3</v>
      </c>
      <c r="AJ57" s="272">
        <f t="shared" si="9"/>
        <v>3</v>
      </c>
      <c r="AK57" s="272">
        <f t="shared" si="9"/>
        <v>0</v>
      </c>
      <c r="AL57" s="272">
        <f t="shared" si="9"/>
        <v>3</v>
      </c>
      <c r="AM57" s="272">
        <f t="shared" si="9"/>
        <v>0</v>
      </c>
      <c r="AN57" s="272">
        <f t="shared" si="9"/>
        <v>3</v>
      </c>
      <c r="AO57" s="273">
        <f t="shared" si="9"/>
        <v>0</v>
      </c>
    </row>
    <row r="58" spans="1:41">
      <c r="A58" s="190"/>
      <c r="B58" s="191"/>
      <c r="C58" s="191"/>
      <c r="D58" s="192"/>
      <c r="E58" s="278" t="s">
        <v>0</v>
      </c>
      <c r="F58" s="279"/>
      <c r="G58" s="280"/>
      <c r="H58" s="280"/>
      <c r="I58" s="280"/>
      <c r="J58" s="280"/>
      <c r="K58" s="281"/>
      <c r="L58" s="279"/>
      <c r="M58" s="280"/>
      <c r="N58" s="280"/>
      <c r="O58" s="280"/>
      <c r="P58" s="280"/>
      <c r="Q58" s="281"/>
      <c r="R58" s="279"/>
      <c r="S58" s="280"/>
      <c r="T58" s="280"/>
      <c r="U58" s="280"/>
      <c r="V58" s="280"/>
      <c r="W58" s="281"/>
      <c r="X58" s="279"/>
      <c r="Y58" s="280"/>
      <c r="Z58" s="280"/>
      <c r="AA58" s="280"/>
      <c r="AB58" s="280"/>
      <c r="AC58" s="281"/>
      <c r="AD58" s="279"/>
      <c r="AE58" s="280"/>
      <c r="AF58" s="280"/>
      <c r="AG58" s="280"/>
      <c r="AH58" s="280"/>
      <c r="AI58" s="281"/>
      <c r="AJ58" s="280"/>
      <c r="AK58" s="280"/>
      <c r="AL58" s="280"/>
      <c r="AM58" s="280"/>
      <c r="AN58" s="280"/>
      <c r="AO58" s="281"/>
    </row>
    <row r="59" spans="1:41">
      <c r="A59" s="190"/>
      <c r="B59" s="191"/>
      <c r="C59" s="191"/>
      <c r="D59" s="193"/>
      <c r="E59" s="278" t="s">
        <v>1</v>
      </c>
      <c r="F59" s="279"/>
      <c r="G59" s="280"/>
      <c r="H59" s="280"/>
      <c r="I59" s="280"/>
      <c r="J59" s="280"/>
      <c r="K59" s="281"/>
      <c r="L59" s="279"/>
      <c r="M59" s="280"/>
      <c r="N59" s="280"/>
      <c r="O59" s="280"/>
      <c r="P59" s="280"/>
      <c r="Q59" s="281"/>
      <c r="R59" s="279"/>
      <c r="S59" s="280"/>
      <c r="T59" s="280"/>
      <c r="U59" s="280"/>
      <c r="V59" s="280"/>
      <c r="W59" s="281"/>
      <c r="X59" s="279"/>
      <c r="Y59" s="280"/>
      <c r="Z59" s="280"/>
      <c r="AA59" s="280"/>
      <c r="AB59" s="280"/>
      <c r="AC59" s="281"/>
      <c r="AD59" s="279"/>
      <c r="AE59" s="280"/>
      <c r="AF59" s="280"/>
      <c r="AG59" s="280"/>
      <c r="AH59" s="280"/>
      <c r="AI59" s="281"/>
      <c r="AJ59" s="280"/>
      <c r="AK59" s="280"/>
      <c r="AL59" s="280"/>
      <c r="AM59" s="280"/>
      <c r="AN59" s="280"/>
      <c r="AO59" s="281"/>
    </row>
    <row r="60" spans="1:41">
      <c r="A60" s="190"/>
      <c r="B60" s="191"/>
      <c r="C60" s="191"/>
      <c r="D60" s="193"/>
      <c r="E60" s="278" t="s">
        <v>2</v>
      </c>
      <c r="F60" s="279">
        <v>1</v>
      </c>
      <c r="G60" s="280"/>
      <c r="H60" s="280"/>
      <c r="I60" s="280"/>
      <c r="J60" s="280"/>
      <c r="K60" s="281"/>
      <c r="L60" s="279">
        <v>1</v>
      </c>
      <c r="M60" s="280"/>
      <c r="N60" s="280"/>
      <c r="O60" s="280"/>
      <c r="P60" s="280"/>
      <c r="Q60" s="281"/>
      <c r="R60" s="279">
        <v>1</v>
      </c>
      <c r="S60" s="280"/>
      <c r="T60" s="280"/>
      <c r="U60" s="280"/>
      <c r="V60" s="280"/>
      <c r="W60" s="281"/>
      <c r="X60" s="279">
        <v>1</v>
      </c>
      <c r="Y60" s="280"/>
      <c r="Z60" s="280"/>
      <c r="AA60" s="280"/>
      <c r="AB60" s="280"/>
      <c r="AC60" s="281"/>
      <c r="AD60" s="279">
        <v>1</v>
      </c>
      <c r="AE60" s="280">
        <v>1</v>
      </c>
      <c r="AF60" s="280">
        <v>1</v>
      </c>
      <c r="AG60" s="280">
        <v>1</v>
      </c>
      <c r="AH60" s="280">
        <v>1</v>
      </c>
      <c r="AI60" s="281">
        <v>1</v>
      </c>
      <c r="AJ60" s="280">
        <v>1</v>
      </c>
      <c r="AK60" s="280"/>
      <c r="AL60" s="280">
        <v>1</v>
      </c>
      <c r="AM60" s="280"/>
      <c r="AN60" s="280">
        <v>1</v>
      </c>
      <c r="AO60" s="281"/>
    </row>
    <row r="61" spans="1:41">
      <c r="A61" s="190"/>
      <c r="B61" s="191"/>
      <c r="C61" s="191"/>
      <c r="D61" s="193"/>
      <c r="E61" s="278" t="s">
        <v>3</v>
      </c>
      <c r="F61" s="279"/>
      <c r="G61" s="280"/>
      <c r="H61" s="280"/>
      <c r="I61" s="280"/>
      <c r="J61" s="280"/>
      <c r="K61" s="281"/>
      <c r="L61" s="279"/>
      <c r="M61" s="280"/>
      <c r="N61" s="280"/>
      <c r="O61" s="280"/>
      <c r="P61" s="280"/>
      <c r="Q61" s="281"/>
      <c r="R61" s="279"/>
      <c r="S61" s="280"/>
      <c r="T61" s="280"/>
      <c r="U61" s="280"/>
      <c r="V61" s="280"/>
      <c r="W61" s="281"/>
      <c r="X61" s="279"/>
      <c r="Y61" s="280"/>
      <c r="Z61" s="280"/>
      <c r="AA61" s="280"/>
      <c r="AB61" s="280"/>
      <c r="AC61" s="281"/>
      <c r="AD61" s="279">
        <v>1</v>
      </c>
      <c r="AE61" s="280">
        <v>1</v>
      </c>
      <c r="AF61" s="280">
        <v>1</v>
      </c>
      <c r="AG61" s="280">
        <v>1</v>
      </c>
      <c r="AH61" s="280">
        <v>1</v>
      </c>
      <c r="AI61" s="281">
        <v>1</v>
      </c>
      <c r="AJ61" s="280">
        <v>1</v>
      </c>
      <c r="AK61" s="280"/>
      <c r="AL61" s="280">
        <v>1</v>
      </c>
      <c r="AM61" s="280"/>
      <c r="AN61" s="280">
        <v>1</v>
      </c>
      <c r="AO61" s="281"/>
    </row>
    <row r="62" spans="1:41">
      <c r="A62" s="194"/>
      <c r="B62" s="195"/>
      <c r="C62" s="195"/>
      <c r="D62" s="196"/>
      <c r="E62" s="282" t="s">
        <v>4</v>
      </c>
      <c r="F62" s="283">
        <v>1</v>
      </c>
      <c r="G62" s="284"/>
      <c r="H62" s="284"/>
      <c r="I62" s="284"/>
      <c r="J62" s="284"/>
      <c r="K62" s="285"/>
      <c r="L62" s="283">
        <v>1</v>
      </c>
      <c r="M62" s="284"/>
      <c r="N62" s="284"/>
      <c r="O62" s="284"/>
      <c r="P62" s="284"/>
      <c r="Q62" s="285"/>
      <c r="R62" s="283">
        <v>1</v>
      </c>
      <c r="S62" s="284"/>
      <c r="T62" s="284"/>
      <c r="U62" s="284"/>
      <c r="V62" s="284"/>
      <c r="W62" s="285"/>
      <c r="X62" s="283">
        <v>1</v>
      </c>
      <c r="Y62" s="284"/>
      <c r="Z62" s="284"/>
      <c r="AA62" s="284"/>
      <c r="AB62" s="284"/>
      <c r="AC62" s="285"/>
      <c r="AD62" s="283">
        <v>1</v>
      </c>
      <c r="AE62" s="284">
        <v>1</v>
      </c>
      <c r="AF62" s="284">
        <v>1</v>
      </c>
      <c r="AG62" s="284">
        <v>1</v>
      </c>
      <c r="AH62" s="284">
        <v>1</v>
      </c>
      <c r="AI62" s="285">
        <v>1</v>
      </c>
      <c r="AJ62" s="284">
        <v>1</v>
      </c>
      <c r="AK62" s="284"/>
      <c r="AL62" s="284">
        <v>1</v>
      </c>
      <c r="AM62" s="284"/>
      <c r="AN62" s="284">
        <v>1</v>
      </c>
      <c r="AO62" s="285"/>
    </row>
    <row r="63" spans="1:41">
      <c r="A63" s="198" t="s">
        <v>291</v>
      </c>
      <c r="B63" s="199">
        <v>11</v>
      </c>
      <c r="C63" s="185" t="s">
        <v>313</v>
      </c>
      <c r="D63" s="200">
        <f>Summary!G16*(1/19)</f>
        <v>1.0526315789473684E-2</v>
      </c>
      <c r="E63" s="277" t="s">
        <v>334</v>
      </c>
      <c r="F63" s="271">
        <f>SUM(F64:F68)</f>
        <v>3</v>
      </c>
      <c r="G63" s="272">
        <f t="shared" ref="G63:AO63" si="10">SUM(G64:G68)</f>
        <v>0</v>
      </c>
      <c r="H63" s="272">
        <f t="shared" si="10"/>
        <v>3</v>
      </c>
      <c r="I63" s="272">
        <f t="shared" si="10"/>
        <v>0</v>
      </c>
      <c r="J63" s="272">
        <f t="shared" si="10"/>
        <v>3</v>
      </c>
      <c r="K63" s="273">
        <f t="shared" si="10"/>
        <v>0</v>
      </c>
      <c r="L63" s="271">
        <f t="shared" si="10"/>
        <v>3</v>
      </c>
      <c r="M63" s="272">
        <f t="shared" si="10"/>
        <v>0</v>
      </c>
      <c r="N63" s="272">
        <f t="shared" si="10"/>
        <v>3</v>
      </c>
      <c r="O63" s="272">
        <f t="shared" si="10"/>
        <v>0</v>
      </c>
      <c r="P63" s="272">
        <f t="shared" si="10"/>
        <v>3</v>
      </c>
      <c r="Q63" s="273">
        <f t="shared" si="10"/>
        <v>0</v>
      </c>
      <c r="R63" s="271">
        <f t="shared" si="10"/>
        <v>3</v>
      </c>
      <c r="S63" s="272">
        <f t="shared" si="10"/>
        <v>0</v>
      </c>
      <c r="T63" s="272">
        <f t="shared" si="10"/>
        <v>3</v>
      </c>
      <c r="U63" s="272">
        <f t="shared" si="10"/>
        <v>0</v>
      </c>
      <c r="V63" s="272">
        <f t="shared" si="10"/>
        <v>3</v>
      </c>
      <c r="W63" s="273">
        <f t="shared" si="10"/>
        <v>0</v>
      </c>
      <c r="X63" s="271">
        <f t="shared" si="10"/>
        <v>3</v>
      </c>
      <c r="Y63" s="272">
        <f t="shared" si="10"/>
        <v>0</v>
      </c>
      <c r="Z63" s="272">
        <f t="shared" si="10"/>
        <v>3</v>
      </c>
      <c r="AA63" s="272">
        <f t="shared" si="10"/>
        <v>0</v>
      </c>
      <c r="AB63" s="272">
        <f t="shared" si="10"/>
        <v>3</v>
      </c>
      <c r="AC63" s="273">
        <f t="shared" si="10"/>
        <v>0</v>
      </c>
      <c r="AD63" s="271">
        <f t="shared" si="10"/>
        <v>3</v>
      </c>
      <c r="AE63" s="272">
        <f t="shared" si="10"/>
        <v>0</v>
      </c>
      <c r="AF63" s="272">
        <f t="shared" si="10"/>
        <v>3</v>
      </c>
      <c r="AG63" s="272">
        <f t="shared" si="10"/>
        <v>0</v>
      </c>
      <c r="AH63" s="272">
        <f t="shared" si="10"/>
        <v>3</v>
      </c>
      <c r="AI63" s="273">
        <f t="shared" si="10"/>
        <v>0</v>
      </c>
      <c r="AJ63" s="272">
        <f t="shared" si="10"/>
        <v>3</v>
      </c>
      <c r="AK63" s="272">
        <f t="shared" si="10"/>
        <v>0</v>
      </c>
      <c r="AL63" s="272">
        <f t="shared" si="10"/>
        <v>3</v>
      </c>
      <c r="AM63" s="272">
        <f t="shared" si="10"/>
        <v>0</v>
      </c>
      <c r="AN63" s="272">
        <f t="shared" si="10"/>
        <v>3</v>
      </c>
      <c r="AO63" s="273">
        <f t="shared" si="10"/>
        <v>0</v>
      </c>
    </row>
    <row r="64" spans="1:41">
      <c r="A64" s="190"/>
      <c r="B64" s="191"/>
      <c r="C64" s="191"/>
      <c r="D64" s="192"/>
      <c r="E64" s="278" t="s">
        <v>0</v>
      </c>
      <c r="F64" s="279"/>
      <c r="G64" s="280"/>
      <c r="H64" s="280"/>
      <c r="I64" s="280"/>
      <c r="J64" s="280"/>
      <c r="K64" s="281"/>
      <c r="L64" s="279"/>
      <c r="M64" s="280"/>
      <c r="N64" s="280"/>
      <c r="O64" s="280"/>
      <c r="P64" s="280"/>
      <c r="Q64" s="281"/>
      <c r="R64" s="279"/>
      <c r="S64" s="280"/>
      <c r="T64" s="280"/>
      <c r="U64" s="280"/>
      <c r="V64" s="280"/>
      <c r="W64" s="281"/>
      <c r="X64" s="279"/>
      <c r="Y64" s="280"/>
      <c r="Z64" s="280"/>
      <c r="AA64" s="280"/>
      <c r="AB64" s="280"/>
      <c r="AC64" s="281"/>
      <c r="AD64" s="279"/>
      <c r="AE64" s="280"/>
      <c r="AF64" s="280"/>
      <c r="AG64" s="280"/>
      <c r="AH64" s="280"/>
      <c r="AI64" s="281"/>
      <c r="AJ64" s="280"/>
      <c r="AK64" s="280"/>
      <c r="AL64" s="280"/>
      <c r="AM64" s="280"/>
      <c r="AN64" s="280"/>
      <c r="AO64" s="281"/>
    </row>
    <row r="65" spans="1:41">
      <c r="A65" s="190"/>
      <c r="B65" s="191"/>
      <c r="C65" s="191"/>
      <c r="D65" s="193"/>
      <c r="E65" s="278" t="s">
        <v>1</v>
      </c>
      <c r="F65" s="279"/>
      <c r="G65" s="280"/>
      <c r="H65" s="280"/>
      <c r="I65" s="280"/>
      <c r="J65" s="280"/>
      <c r="K65" s="281"/>
      <c r="L65" s="279"/>
      <c r="M65" s="280"/>
      <c r="N65" s="280"/>
      <c r="O65" s="280"/>
      <c r="P65" s="280"/>
      <c r="Q65" s="281"/>
      <c r="R65" s="279"/>
      <c r="S65" s="280"/>
      <c r="T65" s="280"/>
      <c r="U65" s="280"/>
      <c r="V65" s="280"/>
      <c r="W65" s="281"/>
      <c r="X65" s="279"/>
      <c r="Y65" s="280"/>
      <c r="Z65" s="280"/>
      <c r="AA65" s="280"/>
      <c r="AB65" s="280"/>
      <c r="AC65" s="281"/>
      <c r="AD65" s="279"/>
      <c r="AE65" s="280"/>
      <c r="AF65" s="280"/>
      <c r="AG65" s="280"/>
      <c r="AH65" s="280"/>
      <c r="AI65" s="281"/>
      <c r="AJ65" s="280"/>
      <c r="AK65" s="280"/>
      <c r="AL65" s="280"/>
      <c r="AM65" s="280"/>
      <c r="AN65" s="280"/>
      <c r="AO65" s="281"/>
    </row>
    <row r="66" spans="1:41">
      <c r="A66" s="190"/>
      <c r="B66" s="191"/>
      <c r="C66" s="191"/>
      <c r="D66" s="193"/>
      <c r="E66" s="278" t="s">
        <v>2</v>
      </c>
      <c r="F66" s="279">
        <v>1</v>
      </c>
      <c r="G66" s="280"/>
      <c r="H66" s="280">
        <v>1</v>
      </c>
      <c r="I66" s="280"/>
      <c r="J66" s="280">
        <v>1</v>
      </c>
      <c r="K66" s="281"/>
      <c r="L66" s="279">
        <v>1</v>
      </c>
      <c r="M66" s="280"/>
      <c r="N66" s="280">
        <v>1</v>
      </c>
      <c r="O66" s="280"/>
      <c r="P66" s="280">
        <v>1</v>
      </c>
      <c r="Q66" s="281"/>
      <c r="R66" s="279">
        <v>1</v>
      </c>
      <c r="S66" s="280"/>
      <c r="T66" s="280">
        <v>1</v>
      </c>
      <c r="U66" s="280"/>
      <c r="V66" s="280">
        <v>1</v>
      </c>
      <c r="W66" s="281"/>
      <c r="X66" s="279">
        <v>1</v>
      </c>
      <c r="Y66" s="280"/>
      <c r="Z66" s="280">
        <v>1</v>
      </c>
      <c r="AA66" s="280"/>
      <c r="AB66" s="280">
        <v>1</v>
      </c>
      <c r="AC66" s="281"/>
      <c r="AD66" s="279">
        <v>1</v>
      </c>
      <c r="AE66" s="280"/>
      <c r="AF66" s="280">
        <v>1</v>
      </c>
      <c r="AG66" s="280"/>
      <c r="AH66" s="280">
        <v>1</v>
      </c>
      <c r="AI66" s="281"/>
      <c r="AJ66" s="280">
        <v>1</v>
      </c>
      <c r="AK66" s="280"/>
      <c r="AL66" s="280">
        <v>1</v>
      </c>
      <c r="AM66" s="280"/>
      <c r="AN66" s="280">
        <v>1</v>
      </c>
      <c r="AO66" s="281"/>
    </row>
    <row r="67" spans="1:41">
      <c r="A67" s="190"/>
      <c r="B67" s="191"/>
      <c r="C67" s="191"/>
      <c r="D67" s="193"/>
      <c r="E67" s="278" t="s">
        <v>3</v>
      </c>
      <c r="F67" s="279">
        <v>1</v>
      </c>
      <c r="G67" s="280"/>
      <c r="H67" s="280">
        <v>1</v>
      </c>
      <c r="I67" s="280"/>
      <c r="J67" s="280">
        <v>1</v>
      </c>
      <c r="K67" s="281"/>
      <c r="L67" s="279">
        <v>1</v>
      </c>
      <c r="M67" s="280"/>
      <c r="N67" s="280">
        <v>1</v>
      </c>
      <c r="O67" s="280"/>
      <c r="P67" s="280">
        <v>1</v>
      </c>
      <c r="Q67" s="281"/>
      <c r="R67" s="279">
        <v>1</v>
      </c>
      <c r="S67" s="280"/>
      <c r="T67" s="280">
        <v>1</v>
      </c>
      <c r="U67" s="280"/>
      <c r="V67" s="280">
        <v>1</v>
      </c>
      <c r="W67" s="281"/>
      <c r="X67" s="279">
        <v>1</v>
      </c>
      <c r="Y67" s="280"/>
      <c r="Z67" s="280">
        <v>1</v>
      </c>
      <c r="AA67" s="280"/>
      <c r="AB67" s="280">
        <v>1</v>
      </c>
      <c r="AC67" s="281"/>
      <c r="AD67" s="279">
        <v>1</v>
      </c>
      <c r="AE67" s="280"/>
      <c r="AF67" s="280">
        <v>1</v>
      </c>
      <c r="AG67" s="280"/>
      <c r="AH67" s="280">
        <v>1</v>
      </c>
      <c r="AI67" s="281"/>
      <c r="AJ67" s="280">
        <v>1</v>
      </c>
      <c r="AK67" s="280"/>
      <c r="AL67" s="280">
        <v>1</v>
      </c>
      <c r="AM67" s="280"/>
      <c r="AN67" s="280">
        <v>1</v>
      </c>
      <c r="AO67" s="281"/>
    </row>
    <row r="68" spans="1:41">
      <c r="A68" s="194"/>
      <c r="B68" s="195"/>
      <c r="C68" s="195"/>
      <c r="D68" s="196"/>
      <c r="E68" s="282" t="s">
        <v>4</v>
      </c>
      <c r="F68" s="283">
        <v>1</v>
      </c>
      <c r="G68" s="284"/>
      <c r="H68" s="284">
        <v>1</v>
      </c>
      <c r="I68" s="284"/>
      <c r="J68" s="284">
        <v>1</v>
      </c>
      <c r="K68" s="285"/>
      <c r="L68" s="283">
        <v>1</v>
      </c>
      <c r="M68" s="284"/>
      <c r="N68" s="284">
        <v>1</v>
      </c>
      <c r="O68" s="284"/>
      <c r="P68" s="284">
        <v>1</v>
      </c>
      <c r="Q68" s="285"/>
      <c r="R68" s="283">
        <v>1</v>
      </c>
      <c r="S68" s="284"/>
      <c r="T68" s="284">
        <v>1</v>
      </c>
      <c r="U68" s="284"/>
      <c r="V68" s="284">
        <v>1</v>
      </c>
      <c r="W68" s="285"/>
      <c r="X68" s="283">
        <v>1</v>
      </c>
      <c r="Y68" s="284"/>
      <c r="Z68" s="284">
        <v>1</v>
      </c>
      <c r="AA68" s="284"/>
      <c r="AB68" s="284">
        <v>1</v>
      </c>
      <c r="AC68" s="285"/>
      <c r="AD68" s="283">
        <v>1</v>
      </c>
      <c r="AE68" s="284"/>
      <c r="AF68" s="284">
        <v>1</v>
      </c>
      <c r="AG68" s="284"/>
      <c r="AH68" s="284">
        <v>1</v>
      </c>
      <c r="AI68" s="285"/>
      <c r="AJ68" s="284">
        <v>1</v>
      </c>
      <c r="AK68" s="284"/>
      <c r="AL68" s="284">
        <v>1</v>
      </c>
      <c r="AM68" s="284"/>
      <c r="AN68" s="284">
        <v>1</v>
      </c>
      <c r="AO68" s="285"/>
    </row>
    <row r="69" spans="1:41">
      <c r="A69" s="198" t="s">
        <v>291</v>
      </c>
      <c r="B69" s="199">
        <v>12</v>
      </c>
      <c r="C69" s="188" t="s">
        <v>311</v>
      </c>
      <c r="D69" s="189">
        <f>Summary!G16*(1/19)</f>
        <v>1.0526315789473684E-2</v>
      </c>
      <c r="E69" s="277" t="s">
        <v>334</v>
      </c>
      <c r="F69" s="271">
        <f>SUM(F70:F74)</f>
        <v>3</v>
      </c>
      <c r="G69" s="272">
        <f t="shared" ref="G69:AO69" si="11">SUM(G70:G74)</f>
        <v>0</v>
      </c>
      <c r="H69" s="272">
        <f t="shared" si="11"/>
        <v>3</v>
      </c>
      <c r="I69" s="272">
        <f t="shared" si="11"/>
        <v>0</v>
      </c>
      <c r="J69" s="272">
        <f t="shared" si="11"/>
        <v>3</v>
      </c>
      <c r="K69" s="273">
        <f t="shared" si="11"/>
        <v>0</v>
      </c>
      <c r="L69" s="271">
        <f t="shared" si="11"/>
        <v>3</v>
      </c>
      <c r="M69" s="272">
        <f t="shared" si="11"/>
        <v>3</v>
      </c>
      <c r="N69" s="272">
        <f t="shared" si="11"/>
        <v>3</v>
      </c>
      <c r="O69" s="272">
        <f t="shared" si="11"/>
        <v>3</v>
      </c>
      <c r="P69" s="272">
        <f t="shared" si="11"/>
        <v>3</v>
      </c>
      <c r="Q69" s="273">
        <f t="shared" si="11"/>
        <v>3</v>
      </c>
      <c r="R69" s="271">
        <f t="shared" si="11"/>
        <v>2</v>
      </c>
      <c r="S69" s="272">
        <f t="shared" si="11"/>
        <v>0</v>
      </c>
      <c r="T69" s="272">
        <f t="shared" si="11"/>
        <v>0</v>
      </c>
      <c r="U69" s="272">
        <f t="shared" si="11"/>
        <v>0</v>
      </c>
      <c r="V69" s="272">
        <f t="shared" si="11"/>
        <v>0</v>
      </c>
      <c r="W69" s="273">
        <f t="shared" si="11"/>
        <v>0</v>
      </c>
      <c r="X69" s="271">
        <f t="shared" si="11"/>
        <v>2</v>
      </c>
      <c r="Y69" s="272">
        <f t="shared" si="11"/>
        <v>0</v>
      </c>
      <c r="Z69" s="272">
        <f t="shared" si="11"/>
        <v>0</v>
      </c>
      <c r="AA69" s="272">
        <f t="shared" si="11"/>
        <v>0</v>
      </c>
      <c r="AB69" s="272">
        <f t="shared" si="11"/>
        <v>0</v>
      </c>
      <c r="AC69" s="273">
        <f t="shared" si="11"/>
        <v>0</v>
      </c>
      <c r="AD69" s="271">
        <f t="shared" si="11"/>
        <v>2</v>
      </c>
      <c r="AE69" s="272">
        <f t="shared" si="11"/>
        <v>0</v>
      </c>
      <c r="AF69" s="272">
        <f t="shared" si="11"/>
        <v>0</v>
      </c>
      <c r="AG69" s="272">
        <f t="shared" si="11"/>
        <v>0</v>
      </c>
      <c r="AH69" s="272">
        <f t="shared" si="11"/>
        <v>0</v>
      </c>
      <c r="AI69" s="273">
        <f t="shared" si="11"/>
        <v>0</v>
      </c>
      <c r="AJ69" s="272">
        <f t="shared" si="11"/>
        <v>2</v>
      </c>
      <c r="AK69" s="272">
        <f t="shared" si="11"/>
        <v>0</v>
      </c>
      <c r="AL69" s="272">
        <f t="shared" si="11"/>
        <v>0</v>
      </c>
      <c r="AM69" s="272">
        <f t="shared" si="11"/>
        <v>0</v>
      </c>
      <c r="AN69" s="272">
        <f t="shared" si="11"/>
        <v>0</v>
      </c>
      <c r="AO69" s="273">
        <f t="shared" si="11"/>
        <v>0</v>
      </c>
    </row>
    <row r="70" spans="1:41">
      <c r="A70" s="190"/>
      <c r="B70" s="191"/>
      <c r="C70" s="191"/>
      <c r="D70" s="192"/>
      <c r="E70" s="278" t="s">
        <v>0</v>
      </c>
      <c r="F70" s="279"/>
      <c r="G70" s="280"/>
      <c r="H70" s="280"/>
      <c r="I70" s="280"/>
      <c r="J70" s="280"/>
      <c r="K70" s="281"/>
      <c r="L70" s="279"/>
      <c r="M70" s="280"/>
      <c r="N70" s="280"/>
      <c r="O70" s="280"/>
      <c r="P70" s="280"/>
      <c r="Q70" s="281"/>
      <c r="R70" s="279"/>
      <c r="S70" s="280"/>
      <c r="T70" s="280"/>
      <c r="U70" s="280"/>
      <c r="V70" s="280"/>
      <c r="W70" s="281"/>
      <c r="X70" s="279"/>
      <c r="Y70" s="280"/>
      <c r="Z70" s="280"/>
      <c r="AA70" s="280"/>
      <c r="AB70" s="280"/>
      <c r="AC70" s="281"/>
      <c r="AD70" s="279"/>
      <c r="AE70" s="280"/>
      <c r="AF70" s="280"/>
      <c r="AG70" s="280"/>
      <c r="AH70" s="280"/>
      <c r="AI70" s="281"/>
      <c r="AJ70" s="280"/>
      <c r="AK70" s="280"/>
      <c r="AL70" s="280"/>
      <c r="AM70" s="280"/>
      <c r="AN70" s="280"/>
      <c r="AO70" s="281"/>
    </row>
    <row r="71" spans="1:41">
      <c r="A71" s="190"/>
      <c r="B71" s="191"/>
      <c r="C71" s="191"/>
      <c r="D71" s="193"/>
      <c r="E71" s="278" t="s">
        <v>1</v>
      </c>
      <c r="F71" s="279"/>
      <c r="G71" s="280"/>
      <c r="H71" s="280"/>
      <c r="I71" s="280"/>
      <c r="J71" s="280"/>
      <c r="K71" s="281"/>
      <c r="L71" s="279"/>
      <c r="M71" s="280"/>
      <c r="N71" s="280"/>
      <c r="O71" s="280"/>
      <c r="P71" s="280"/>
      <c r="Q71" s="281"/>
      <c r="R71" s="279"/>
      <c r="S71" s="280"/>
      <c r="T71" s="280"/>
      <c r="U71" s="280"/>
      <c r="V71" s="280"/>
      <c r="W71" s="281"/>
      <c r="X71" s="279"/>
      <c r="Y71" s="280"/>
      <c r="Z71" s="280"/>
      <c r="AA71" s="280"/>
      <c r="AB71" s="280"/>
      <c r="AC71" s="281"/>
      <c r="AD71" s="279"/>
      <c r="AE71" s="280"/>
      <c r="AF71" s="280"/>
      <c r="AG71" s="280"/>
      <c r="AH71" s="280"/>
      <c r="AI71" s="281"/>
      <c r="AJ71" s="280"/>
      <c r="AK71" s="280"/>
      <c r="AL71" s="280"/>
      <c r="AM71" s="280"/>
      <c r="AN71" s="280"/>
      <c r="AO71" s="281"/>
    </row>
    <row r="72" spans="1:41">
      <c r="A72" s="190"/>
      <c r="B72" s="191"/>
      <c r="C72" s="191"/>
      <c r="D72" s="193"/>
      <c r="E72" s="278" t="s">
        <v>2</v>
      </c>
      <c r="F72" s="279">
        <v>1</v>
      </c>
      <c r="G72" s="280"/>
      <c r="H72" s="280">
        <v>1</v>
      </c>
      <c r="I72" s="280"/>
      <c r="J72" s="280">
        <v>1</v>
      </c>
      <c r="K72" s="281"/>
      <c r="L72" s="279">
        <v>1</v>
      </c>
      <c r="M72" s="280">
        <v>1</v>
      </c>
      <c r="N72" s="280">
        <v>1</v>
      </c>
      <c r="O72" s="280">
        <v>1</v>
      </c>
      <c r="P72" s="280">
        <v>1</v>
      </c>
      <c r="Q72" s="281">
        <v>1</v>
      </c>
      <c r="R72" s="279">
        <v>1</v>
      </c>
      <c r="S72" s="280"/>
      <c r="T72" s="280"/>
      <c r="U72" s="280"/>
      <c r="V72" s="280"/>
      <c r="W72" s="281"/>
      <c r="X72" s="279">
        <v>1</v>
      </c>
      <c r="Y72" s="280"/>
      <c r="Z72" s="280"/>
      <c r="AA72" s="280"/>
      <c r="AB72" s="280"/>
      <c r="AC72" s="281"/>
      <c r="AD72" s="279">
        <v>1</v>
      </c>
      <c r="AE72" s="280"/>
      <c r="AF72" s="280"/>
      <c r="AG72" s="280"/>
      <c r="AH72" s="280"/>
      <c r="AI72" s="281"/>
      <c r="AJ72" s="280">
        <v>1</v>
      </c>
      <c r="AK72" s="280"/>
      <c r="AL72" s="280"/>
      <c r="AM72" s="280"/>
      <c r="AN72" s="280"/>
      <c r="AO72" s="281"/>
    </row>
    <row r="73" spans="1:41">
      <c r="A73" s="190"/>
      <c r="B73" s="191"/>
      <c r="C73" s="191"/>
      <c r="D73" s="193"/>
      <c r="E73" s="278" t="s">
        <v>3</v>
      </c>
      <c r="F73" s="279">
        <v>1</v>
      </c>
      <c r="G73" s="280"/>
      <c r="H73" s="280">
        <v>1</v>
      </c>
      <c r="I73" s="280"/>
      <c r="J73" s="280">
        <v>1</v>
      </c>
      <c r="K73" s="281"/>
      <c r="L73" s="279">
        <v>1</v>
      </c>
      <c r="M73" s="280">
        <v>1</v>
      </c>
      <c r="N73" s="280">
        <v>1</v>
      </c>
      <c r="O73" s="280">
        <v>1</v>
      </c>
      <c r="P73" s="280">
        <v>1</v>
      </c>
      <c r="Q73" s="281">
        <v>1</v>
      </c>
      <c r="R73" s="279"/>
      <c r="S73" s="280"/>
      <c r="T73" s="280"/>
      <c r="U73" s="280"/>
      <c r="V73" s="280"/>
      <c r="W73" s="281"/>
      <c r="X73" s="279"/>
      <c r="Y73" s="280"/>
      <c r="Z73" s="280"/>
      <c r="AA73" s="280"/>
      <c r="AB73" s="280"/>
      <c r="AC73" s="281"/>
      <c r="AD73" s="279"/>
      <c r="AE73" s="280"/>
      <c r="AF73" s="280"/>
      <c r="AG73" s="280"/>
      <c r="AH73" s="280"/>
      <c r="AI73" s="281"/>
      <c r="AJ73" s="280"/>
      <c r="AK73" s="280"/>
      <c r="AL73" s="280"/>
      <c r="AM73" s="280"/>
      <c r="AN73" s="280"/>
      <c r="AO73" s="281"/>
    </row>
    <row r="74" spans="1:41">
      <c r="A74" s="194"/>
      <c r="B74" s="195"/>
      <c r="C74" s="195"/>
      <c r="D74" s="196"/>
      <c r="E74" s="282" t="s">
        <v>4</v>
      </c>
      <c r="F74" s="283">
        <v>1</v>
      </c>
      <c r="G74" s="284"/>
      <c r="H74" s="284">
        <v>1</v>
      </c>
      <c r="I74" s="284"/>
      <c r="J74" s="284">
        <v>1</v>
      </c>
      <c r="K74" s="285"/>
      <c r="L74" s="283">
        <v>1</v>
      </c>
      <c r="M74" s="284">
        <v>1</v>
      </c>
      <c r="N74" s="284">
        <v>1</v>
      </c>
      <c r="O74" s="284">
        <v>1</v>
      </c>
      <c r="P74" s="284">
        <v>1</v>
      </c>
      <c r="Q74" s="285">
        <v>1</v>
      </c>
      <c r="R74" s="283">
        <v>1</v>
      </c>
      <c r="S74" s="284"/>
      <c r="T74" s="284"/>
      <c r="U74" s="284"/>
      <c r="V74" s="284"/>
      <c r="W74" s="285"/>
      <c r="X74" s="283">
        <v>1</v>
      </c>
      <c r="Y74" s="284"/>
      <c r="Z74" s="284"/>
      <c r="AA74" s="284"/>
      <c r="AB74" s="284"/>
      <c r="AC74" s="285"/>
      <c r="AD74" s="283">
        <v>1</v>
      </c>
      <c r="AE74" s="284"/>
      <c r="AF74" s="284"/>
      <c r="AG74" s="284"/>
      <c r="AH74" s="284"/>
      <c r="AI74" s="285"/>
      <c r="AJ74" s="284">
        <v>1</v>
      </c>
      <c r="AK74" s="284"/>
      <c r="AL74" s="284"/>
      <c r="AM74" s="284"/>
      <c r="AN74" s="284"/>
      <c r="AO74" s="285"/>
    </row>
    <row r="75" spans="1:41">
      <c r="A75" s="198" t="s">
        <v>291</v>
      </c>
      <c r="B75" s="199">
        <v>13</v>
      </c>
      <c r="C75" s="188" t="s">
        <v>311</v>
      </c>
      <c r="D75" s="189">
        <f>Summary!G16*(1/19)</f>
        <v>1.0526315789473684E-2</v>
      </c>
      <c r="E75" s="277" t="s">
        <v>334</v>
      </c>
      <c r="F75" s="271">
        <f>SUM(F76:F80)</f>
        <v>3</v>
      </c>
      <c r="G75" s="272">
        <f t="shared" ref="G75:AO75" si="12">SUM(G76:G80)</f>
        <v>0</v>
      </c>
      <c r="H75" s="272">
        <f t="shared" si="12"/>
        <v>3</v>
      </c>
      <c r="I75" s="272">
        <f t="shared" si="12"/>
        <v>0</v>
      </c>
      <c r="J75" s="272">
        <f t="shared" si="12"/>
        <v>3</v>
      </c>
      <c r="K75" s="273">
        <f t="shared" si="12"/>
        <v>0</v>
      </c>
      <c r="L75" s="271">
        <f t="shared" si="12"/>
        <v>3</v>
      </c>
      <c r="M75" s="272">
        <f t="shared" si="12"/>
        <v>0</v>
      </c>
      <c r="N75" s="272">
        <f t="shared" si="12"/>
        <v>3</v>
      </c>
      <c r="O75" s="272">
        <f t="shared" si="12"/>
        <v>0</v>
      </c>
      <c r="P75" s="272">
        <f t="shared" si="12"/>
        <v>3</v>
      </c>
      <c r="Q75" s="273">
        <f t="shared" si="12"/>
        <v>0</v>
      </c>
      <c r="R75" s="271">
        <f t="shared" si="12"/>
        <v>3</v>
      </c>
      <c r="S75" s="272">
        <f t="shared" si="12"/>
        <v>3</v>
      </c>
      <c r="T75" s="272">
        <f t="shared" si="12"/>
        <v>3</v>
      </c>
      <c r="U75" s="272">
        <f t="shared" si="12"/>
        <v>3</v>
      </c>
      <c r="V75" s="272">
        <f t="shared" si="12"/>
        <v>3</v>
      </c>
      <c r="W75" s="273">
        <f t="shared" si="12"/>
        <v>3</v>
      </c>
      <c r="X75" s="271">
        <f t="shared" si="12"/>
        <v>2</v>
      </c>
      <c r="Y75" s="272">
        <f t="shared" si="12"/>
        <v>0</v>
      </c>
      <c r="Z75" s="272">
        <f t="shared" si="12"/>
        <v>0</v>
      </c>
      <c r="AA75" s="272">
        <f t="shared" si="12"/>
        <v>0</v>
      </c>
      <c r="AB75" s="272">
        <f t="shared" si="12"/>
        <v>0</v>
      </c>
      <c r="AC75" s="273">
        <f t="shared" si="12"/>
        <v>0</v>
      </c>
      <c r="AD75" s="271">
        <f t="shared" si="12"/>
        <v>2</v>
      </c>
      <c r="AE75" s="272">
        <f t="shared" si="12"/>
        <v>0</v>
      </c>
      <c r="AF75" s="272">
        <f t="shared" si="12"/>
        <v>0</v>
      </c>
      <c r="AG75" s="272">
        <f t="shared" si="12"/>
        <v>0</v>
      </c>
      <c r="AH75" s="272">
        <f t="shared" si="12"/>
        <v>0</v>
      </c>
      <c r="AI75" s="273">
        <f t="shared" si="12"/>
        <v>0</v>
      </c>
      <c r="AJ75" s="272">
        <f t="shared" si="12"/>
        <v>2</v>
      </c>
      <c r="AK75" s="272">
        <f t="shared" si="12"/>
        <v>0</v>
      </c>
      <c r="AL75" s="272">
        <f t="shared" si="12"/>
        <v>0</v>
      </c>
      <c r="AM75" s="272">
        <f t="shared" si="12"/>
        <v>0</v>
      </c>
      <c r="AN75" s="272">
        <f t="shared" si="12"/>
        <v>0</v>
      </c>
      <c r="AO75" s="273">
        <f t="shared" si="12"/>
        <v>0</v>
      </c>
    </row>
    <row r="76" spans="1:41">
      <c r="A76" s="190"/>
      <c r="B76" s="191"/>
      <c r="C76" s="191"/>
      <c r="D76" s="192"/>
      <c r="E76" s="278" t="s">
        <v>0</v>
      </c>
      <c r="F76" s="279"/>
      <c r="G76" s="280"/>
      <c r="H76" s="280"/>
      <c r="I76" s="280"/>
      <c r="J76" s="280"/>
      <c r="K76" s="281"/>
      <c r="L76" s="279"/>
      <c r="M76" s="280"/>
      <c r="N76" s="280"/>
      <c r="O76" s="280"/>
      <c r="P76" s="280"/>
      <c r="Q76" s="281"/>
      <c r="R76" s="279"/>
      <c r="S76" s="280"/>
      <c r="T76" s="280"/>
      <c r="U76" s="280"/>
      <c r="V76" s="280"/>
      <c r="W76" s="281"/>
      <c r="X76" s="279"/>
      <c r="Y76" s="280"/>
      <c r="Z76" s="280"/>
      <c r="AA76" s="280"/>
      <c r="AB76" s="280"/>
      <c r="AC76" s="281"/>
      <c r="AD76" s="279"/>
      <c r="AE76" s="280"/>
      <c r="AF76" s="280"/>
      <c r="AG76" s="280"/>
      <c r="AH76" s="280"/>
      <c r="AI76" s="281"/>
      <c r="AJ76" s="280"/>
      <c r="AK76" s="280"/>
      <c r="AL76" s="280"/>
      <c r="AM76" s="280"/>
      <c r="AN76" s="280"/>
      <c r="AO76" s="281"/>
    </row>
    <row r="77" spans="1:41">
      <c r="A77" s="190"/>
      <c r="B77" s="191"/>
      <c r="C77" s="191"/>
      <c r="D77" s="193"/>
      <c r="E77" s="278" t="s">
        <v>1</v>
      </c>
      <c r="F77" s="279"/>
      <c r="G77" s="280"/>
      <c r="H77" s="280"/>
      <c r="I77" s="280"/>
      <c r="J77" s="280"/>
      <c r="K77" s="281"/>
      <c r="L77" s="279"/>
      <c r="M77" s="280"/>
      <c r="N77" s="280"/>
      <c r="O77" s="280"/>
      <c r="P77" s="280"/>
      <c r="Q77" s="281"/>
      <c r="R77" s="279"/>
      <c r="S77" s="280"/>
      <c r="T77" s="280"/>
      <c r="U77" s="280"/>
      <c r="V77" s="280"/>
      <c r="W77" s="281"/>
      <c r="X77" s="279"/>
      <c r="Y77" s="280"/>
      <c r="Z77" s="280"/>
      <c r="AA77" s="280"/>
      <c r="AB77" s="280"/>
      <c r="AC77" s="281"/>
      <c r="AD77" s="279"/>
      <c r="AE77" s="280"/>
      <c r="AF77" s="280"/>
      <c r="AG77" s="280"/>
      <c r="AH77" s="280"/>
      <c r="AI77" s="281"/>
      <c r="AJ77" s="280"/>
      <c r="AK77" s="280"/>
      <c r="AL77" s="280"/>
      <c r="AM77" s="280"/>
      <c r="AN77" s="280"/>
      <c r="AO77" s="281"/>
    </row>
    <row r="78" spans="1:41">
      <c r="A78" s="190"/>
      <c r="B78" s="191"/>
      <c r="C78" s="191"/>
      <c r="D78" s="193"/>
      <c r="E78" s="278" t="s">
        <v>2</v>
      </c>
      <c r="F78" s="279">
        <v>1</v>
      </c>
      <c r="G78" s="280"/>
      <c r="H78" s="280">
        <v>1</v>
      </c>
      <c r="I78" s="280"/>
      <c r="J78" s="280">
        <v>1</v>
      </c>
      <c r="K78" s="281"/>
      <c r="L78" s="279">
        <v>1</v>
      </c>
      <c r="M78" s="280"/>
      <c r="N78" s="280">
        <v>1</v>
      </c>
      <c r="O78" s="280"/>
      <c r="P78" s="280">
        <v>1</v>
      </c>
      <c r="Q78" s="281"/>
      <c r="R78" s="279">
        <v>1</v>
      </c>
      <c r="S78" s="280">
        <v>1</v>
      </c>
      <c r="T78" s="280">
        <v>1</v>
      </c>
      <c r="U78" s="280">
        <v>1</v>
      </c>
      <c r="V78" s="280">
        <v>1</v>
      </c>
      <c r="W78" s="281">
        <v>1</v>
      </c>
      <c r="X78" s="279">
        <v>1</v>
      </c>
      <c r="Y78" s="280"/>
      <c r="Z78" s="280"/>
      <c r="AA78" s="280"/>
      <c r="AB78" s="280"/>
      <c r="AC78" s="281"/>
      <c r="AD78" s="279">
        <v>1</v>
      </c>
      <c r="AE78" s="280"/>
      <c r="AF78" s="280"/>
      <c r="AG78" s="280"/>
      <c r="AH78" s="280"/>
      <c r="AI78" s="281"/>
      <c r="AJ78" s="280">
        <v>1</v>
      </c>
      <c r="AK78" s="280"/>
      <c r="AL78" s="280"/>
      <c r="AM78" s="280"/>
      <c r="AN78" s="280"/>
      <c r="AO78" s="281"/>
    </row>
    <row r="79" spans="1:41">
      <c r="A79" s="190"/>
      <c r="B79" s="191"/>
      <c r="C79" s="191"/>
      <c r="D79" s="193"/>
      <c r="E79" s="278" t="s">
        <v>3</v>
      </c>
      <c r="F79" s="279">
        <v>1</v>
      </c>
      <c r="G79" s="280"/>
      <c r="H79" s="280">
        <v>1</v>
      </c>
      <c r="I79" s="280"/>
      <c r="J79" s="280">
        <v>1</v>
      </c>
      <c r="K79" s="281"/>
      <c r="L79" s="279">
        <v>1</v>
      </c>
      <c r="M79" s="280"/>
      <c r="N79" s="280">
        <v>1</v>
      </c>
      <c r="O79" s="280"/>
      <c r="P79" s="280">
        <v>1</v>
      </c>
      <c r="Q79" s="281"/>
      <c r="R79" s="279">
        <v>1</v>
      </c>
      <c r="S79" s="280">
        <v>1</v>
      </c>
      <c r="T79" s="280">
        <v>1</v>
      </c>
      <c r="U79" s="280">
        <v>1</v>
      </c>
      <c r="V79" s="280">
        <v>1</v>
      </c>
      <c r="W79" s="281">
        <v>1</v>
      </c>
      <c r="X79" s="279"/>
      <c r="Y79" s="280"/>
      <c r="Z79" s="280"/>
      <c r="AA79" s="280"/>
      <c r="AB79" s="280"/>
      <c r="AC79" s="281"/>
      <c r="AD79" s="279"/>
      <c r="AE79" s="280"/>
      <c r="AF79" s="280"/>
      <c r="AG79" s="280"/>
      <c r="AH79" s="280"/>
      <c r="AI79" s="281"/>
      <c r="AJ79" s="280"/>
      <c r="AK79" s="280"/>
      <c r="AL79" s="280"/>
      <c r="AM79" s="280"/>
      <c r="AN79" s="280"/>
      <c r="AO79" s="281"/>
    </row>
    <row r="80" spans="1:41">
      <c r="A80" s="194"/>
      <c r="B80" s="195"/>
      <c r="C80" s="195"/>
      <c r="D80" s="196"/>
      <c r="E80" s="282" t="s">
        <v>4</v>
      </c>
      <c r="F80" s="279">
        <v>1</v>
      </c>
      <c r="G80" s="280"/>
      <c r="H80" s="280">
        <v>1</v>
      </c>
      <c r="I80" s="280"/>
      <c r="J80" s="280">
        <v>1</v>
      </c>
      <c r="K80" s="281"/>
      <c r="L80" s="279">
        <v>1</v>
      </c>
      <c r="M80" s="280"/>
      <c r="N80" s="280">
        <v>1</v>
      </c>
      <c r="O80" s="280"/>
      <c r="P80" s="280">
        <v>1</v>
      </c>
      <c r="Q80" s="281"/>
      <c r="R80" s="279">
        <v>1</v>
      </c>
      <c r="S80" s="280">
        <v>1</v>
      </c>
      <c r="T80" s="280">
        <v>1</v>
      </c>
      <c r="U80" s="280">
        <v>1</v>
      </c>
      <c r="V80" s="280">
        <v>1</v>
      </c>
      <c r="W80" s="281">
        <v>1</v>
      </c>
      <c r="X80" s="279">
        <v>1</v>
      </c>
      <c r="Y80" s="280"/>
      <c r="Z80" s="280"/>
      <c r="AA80" s="280"/>
      <c r="AB80" s="280"/>
      <c r="AC80" s="281"/>
      <c r="AD80" s="279">
        <v>1</v>
      </c>
      <c r="AE80" s="280"/>
      <c r="AF80" s="280"/>
      <c r="AG80" s="280"/>
      <c r="AH80" s="280"/>
      <c r="AI80" s="281"/>
      <c r="AJ80" s="280">
        <v>1</v>
      </c>
      <c r="AK80" s="280"/>
      <c r="AL80" s="280"/>
      <c r="AM80" s="280"/>
      <c r="AN80" s="280"/>
      <c r="AO80" s="281"/>
    </row>
    <row r="81" spans="1:41">
      <c r="A81" s="198" t="s">
        <v>291</v>
      </c>
      <c r="B81" s="199">
        <v>14</v>
      </c>
      <c r="C81" s="188" t="s">
        <v>311</v>
      </c>
      <c r="D81" s="189">
        <f>Summary!G16*(1/19)</f>
        <v>1.0526315789473684E-2</v>
      </c>
      <c r="E81" s="277" t="s">
        <v>334</v>
      </c>
      <c r="F81" s="271">
        <f>SUM(F82:F86)</f>
        <v>3</v>
      </c>
      <c r="G81" s="272">
        <f t="shared" ref="G81:AO81" si="13">SUM(G82:G86)</f>
        <v>0</v>
      </c>
      <c r="H81" s="272">
        <f t="shared" si="13"/>
        <v>3</v>
      </c>
      <c r="I81" s="272">
        <f t="shared" si="13"/>
        <v>0</v>
      </c>
      <c r="J81" s="272">
        <f t="shared" si="13"/>
        <v>3</v>
      </c>
      <c r="K81" s="273">
        <f t="shared" si="13"/>
        <v>0</v>
      </c>
      <c r="L81" s="271">
        <f t="shared" si="13"/>
        <v>3</v>
      </c>
      <c r="M81" s="272">
        <f t="shared" si="13"/>
        <v>0</v>
      </c>
      <c r="N81" s="272">
        <f t="shared" si="13"/>
        <v>3</v>
      </c>
      <c r="O81" s="272">
        <f t="shared" si="13"/>
        <v>0</v>
      </c>
      <c r="P81" s="272">
        <f t="shared" si="13"/>
        <v>3</v>
      </c>
      <c r="Q81" s="273">
        <f t="shared" si="13"/>
        <v>0</v>
      </c>
      <c r="R81" s="271">
        <f t="shared" si="13"/>
        <v>3</v>
      </c>
      <c r="S81" s="272">
        <f t="shared" si="13"/>
        <v>0</v>
      </c>
      <c r="T81" s="272">
        <f t="shared" si="13"/>
        <v>3</v>
      </c>
      <c r="U81" s="272">
        <f t="shared" si="13"/>
        <v>0</v>
      </c>
      <c r="V81" s="272">
        <f t="shared" si="13"/>
        <v>3</v>
      </c>
      <c r="W81" s="273">
        <f t="shared" si="13"/>
        <v>0</v>
      </c>
      <c r="X81" s="271">
        <f t="shared" si="13"/>
        <v>3</v>
      </c>
      <c r="Y81" s="272">
        <f t="shared" si="13"/>
        <v>3</v>
      </c>
      <c r="Z81" s="272">
        <f t="shared" si="13"/>
        <v>3</v>
      </c>
      <c r="AA81" s="272">
        <f t="shared" si="13"/>
        <v>3</v>
      </c>
      <c r="AB81" s="272">
        <f t="shared" si="13"/>
        <v>3</v>
      </c>
      <c r="AC81" s="273">
        <f t="shared" si="13"/>
        <v>3</v>
      </c>
      <c r="AD81" s="271">
        <f t="shared" si="13"/>
        <v>2</v>
      </c>
      <c r="AE81" s="272">
        <f t="shared" si="13"/>
        <v>0</v>
      </c>
      <c r="AF81" s="272">
        <f t="shared" si="13"/>
        <v>0</v>
      </c>
      <c r="AG81" s="272">
        <f t="shared" si="13"/>
        <v>0</v>
      </c>
      <c r="AH81" s="272">
        <f t="shared" si="13"/>
        <v>0</v>
      </c>
      <c r="AI81" s="273">
        <f t="shared" si="13"/>
        <v>0</v>
      </c>
      <c r="AJ81" s="272">
        <f t="shared" si="13"/>
        <v>2</v>
      </c>
      <c r="AK81" s="272">
        <f t="shared" si="13"/>
        <v>0</v>
      </c>
      <c r="AL81" s="272">
        <f t="shared" si="13"/>
        <v>0</v>
      </c>
      <c r="AM81" s="272">
        <f t="shared" si="13"/>
        <v>0</v>
      </c>
      <c r="AN81" s="272">
        <f t="shared" si="13"/>
        <v>0</v>
      </c>
      <c r="AO81" s="273">
        <f t="shared" si="13"/>
        <v>0</v>
      </c>
    </row>
    <row r="82" spans="1:41">
      <c r="A82" s="190"/>
      <c r="B82" s="191"/>
      <c r="C82" s="191"/>
      <c r="D82" s="192"/>
      <c r="E82" s="278" t="s">
        <v>0</v>
      </c>
      <c r="F82" s="279"/>
      <c r="G82" s="280"/>
      <c r="H82" s="280"/>
      <c r="I82" s="280"/>
      <c r="J82" s="280"/>
      <c r="K82" s="281"/>
      <c r="L82" s="279"/>
      <c r="M82" s="280"/>
      <c r="N82" s="280"/>
      <c r="O82" s="280"/>
      <c r="P82" s="280"/>
      <c r="Q82" s="281"/>
      <c r="R82" s="279"/>
      <c r="S82" s="280"/>
      <c r="T82" s="280"/>
      <c r="U82" s="280"/>
      <c r="V82" s="280"/>
      <c r="W82" s="281"/>
      <c r="X82" s="279"/>
      <c r="Y82" s="280"/>
      <c r="Z82" s="280"/>
      <c r="AA82" s="280"/>
      <c r="AB82" s="280"/>
      <c r="AC82" s="281"/>
      <c r="AD82" s="279"/>
      <c r="AE82" s="280"/>
      <c r="AF82" s="280"/>
      <c r="AG82" s="280"/>
      <c r="AH82" s="280"/>
      <c r="AI82" s="281"/>
      <c r="AJ82" s="280"/>
      <c r="AK82" s="280"/>
      <c r="AL82" s="280"/>
      <c r="AM82" s="280"/>
      <c r="AN82" s="280"/>
      <c r="AO82" s="281"/>
    </row>
    <row r="83" spans="1:41">
      <c r="A83" s="190"/>
      <c r="B83" s="191"/>
      <c r="C83" s="191"/>
      <c r="D83" s="193"/>
      <c r="E83" s="278" t="s">
        <v>1</v>
      </c>
      <c r="F83" s="279"/>
      <c r="G83" s="280"/>
      <c r="H83" s="280"/>
      <c r="I83" s="280"/>
      <c r="J83" s="280"/>
      <c r="K83" s="281"/>
      <c r="L83" s="279"/>
      <c r="M83" s="280"/>
      <c r="N83" s="280"/>
      <c r="O83" s="280"/>
      <c r="P83" s="280"/>
      <c r="Q83" s="281"/>
      <c r="R83" s="279"/>
      <c r="S83" s="280"/>
      <c r="T83" s="280"/>
      <c r="U83" s="280"/>
      <c r="V83" s="280"/>
      <c r="W83" s="281"/>
      <c r="X83" s="279"/>
      <c r="Y83" s="280"/>
      <c r="Z83" s="280"/>
      <c r="AA83" s="280"/>
      <c r="AB83" s="280"/>
      <c r="AC83" s="281"/>
      <c r="AD83" s="279"/>
      <c r="AE83" s="280"/>
      <c r="AF83" s="280"/>
      <c r="AG83" s="280"/>
      <c r="AH83" s="280"/>
      <c r="AI83" s="281"/>
      <c r="AJ83" s="280"/>
      <c r="AK83" s="280"/>
      <c r="AL83" s="280"/>
      <c r="AM83" s="280"/>
      <c r="AN83" s="280"/>
      <c r="AO83" s="281"/>
    </row>
    <row r="84" spans="1:41">
      <c r="A84" s="190"/>
      <c r="B84" s="191"/>
      <c r="C84" s="191"/>
      <c r="D84" s="193"/>
      <c r="E84" s="278" t="s">
        <v>2</v>
      </c>
      <c r="F84" s="279">
        <v>1</v>
      </c>
      <c r="G84" s="280"/>
      <c r="H84" s="280">
        <v>1</v>
      </c>
      <c r="I84" s="280"/>
      <c r="J84" s="280">
        <v>1</v>
      </c>
      <c r="K84" s="281"/>
      <c r="L84" s="279">
        <v>1</v>
      </c>
      <c r="M84" s="280"/>
      <c r="N84" s="280">
        <v>1</v>
      </c>
      <c r="O84" s="280"/>
      <c r="P84" s="280">
        <v>1</v>
      </c>
      <c r="Q84" s="281"/>
      <c r="R84" s="279">
        <v>1</v>
      </c>
      <c r="S84" s="280"/>
      <c r="T84" s="280">
        <v>1</v>
      </c>
      <c r="U84" s="280"/>
      <c r="V84" s="280">
        <v>1</v>
      </c>
      <c r="W84" s="281"/>
      <c r="X84" s="279">
        <v>1</v>
      </c>
      <c r="Y84" s="280">
        <v>1</v>
      </c>
      <c r="Z84" s="280">
        <v>1</v>
      </c>
      <c r="AA84" s="280">
        <v>1</v>
      </c>
      <c r="AB84" s="280">
        <v>1</v>
      </c>
      <c r="AC84" s="281">
        <v>1</v>
      </c>
      <c r="AD84" s="279">
        <v>1</v>
      </c>
      <c r="AE84" s="280"/>
      <c r="AF84" s="280"/>
      <c r="AG84" s="280"/>
      <c r="AH84" s="280"/>
      <c r="AI84" s="281"/>
      <c r="AJ84" s="280">
        <v>1</v>
      </c>
      <c r="AK84" s="280"/>
      <c r="AL84" s="280"/>
      <c r="AM84" s="280"/>
      <c r="AN84" s="280"/>
      <c r="AO84" s="281"/>
    </row>
    <row r="85" spans="1:41">
      <c r="A85" s="190"/>
      <c r="B85" s="191"/>
      <c r="C85" s="191"/>
      <c r="D85" s="193"/>
      <c r="E85" s="278" t="s">
        <v>3</v>
      </c>
      <c r="F85" s="279">
        <v>1</v>
      </c>
      <c r="G85" s="280"/>
      <c r="H85" s="280">
        <v>1</v>
      </c>
      <c r="I85" s="280"/>
      <c r="J85" s="280">
        <v>1</v>
      </c>
      <c r="K85" s="281"/>
      <c r="L85" s="279">
        <v>1</v>
      </c>
      <c r="M85" s="280"/>
      <c r="N85" s="280">
        <v>1</v>
      </c>
      <c r="O85" s="280"/>
      <c r="P85" s="280">
        <v>1</v>
      </c>
      <c r="Q85" s="281"/>
      <c r="R85" s="279">
        <v>1</v>
      </c>
      <c r="S85" s="280"/>
      <c r="T85" s="280">
        <v>1</v>
      </c>
      <c r="U85" s="280"/>
      <c r="V85" s="280">
        <v>1</v>
      </c>
      <c r="W85" s="281"/>
      <c r="X85" s="279">
        <v>1</v>
      </c>
      <c r="Y85" s="280">
        <v>1</v>
      </c>
      <c r="Z85" s="280">
        <v>1</v>
      </c>
      <c r="AA85" s="280">
        <v>1</v>
      </c>
      <c r="AB85" s="280">
        <v>1</v>
      </c>
      <c r="AC85" s="281">
        <v>1</v>
      </c>
      <c r="AD85" s="279"/>
      <c r="AE85" s="280"/>
      <c r="AF85" s="280"/>
      <c r="AG85" s="280"/>
      <c r="AH85" s="280"/>
      <c r="AI85" s="281"/>
      <c r="AJ85" s="280"/>
      <c r="AK85" s="280"/>
      <c r="AL85" s="280"/>
      <c r="AM85" s="280"/>
      <c r="AN85" s="280"/>
      <c r="AO85" s="281"/>
    </row>
    <row r="86" spans="1:41">
      <c r="A86" s="194"/>
      <c r="B86" s="195"/>
      <c r="C86" s="195"/>
      <c r="D86" s="196"/>
      <c r="E86" s="282" t="s">
        <v>4</v>
      </c>
      <c r="F86" s="279">
        <v>1</v>
      </c>
      <c r="G86" s="280"/>
      <c r="H86" s="280">
        <v>1</v>
      </c>
      <c r="I86" s="280"/>
      <c r="J86" s="280">
        <v>1</v>
      </c>
      <c r="K86" s="281"/>
      <c r="L86" s="279">
        <v>1</v>
      </c>
      <c r="M86" s="280"/>
      <c r="N86" s="280">
        <v>1</v>
      </c>
      <c r="O86" s="280"/>
      <c r="P86" s="280">
        <v>1</v>
      </c>
      <c r="Q86" s="281"/>
      <c r="R86" s="279">
        <v>1</v>
      </c>
      <c r="S86" s="280"/>
      <c r="T86" s="280">
        <v>1</v>
      </c>
      <c r="U86" s="280"/>
      <c r="V86" s="280">
        <v>1</v>
      </c>
      <c r="W86" s="281"/>
      <c r="X86" s="279">
        <v>1</v>
      </c>
      <c r="Y86" s="280">
        <v>1</v>
      </c>
      <c r="Z86" s="280">
        <v>1</v>
      </c>
      <c r="AA86" s="280">
        <v>1</v>
      </c>
      <c r="AB86" s="280">
        <v>1</v>
      </c>
      <c r="AC86" s="281">
        <v>1</v>
      </c>
      <c r="AD86" s="279">
        <v>1</v>
      </c>
      <c r="AE86" s="280"/>
      <c r="AF86" s="280"/>
      <c r="AG86" s="280"/>
      <c r="AH86" s="280"/>
      <c r="AI86" s="281"/>
      <c r="AJ86" s="280">
        <v>1</v>
      </c>
      <c r="AK86" s="280"/>
      <c r="AL86" s="280"/>
      <c r="AM86" s="280"/>
      <c r="AN86" s="280"/>
      <c r="AO86" s="281"/>
    </row>
    <row r="87" spans="1:41">
      <c r="A87" s="198" t="s">
        <v>291</v>
      </c>
      <c r="B87" s="199">
        <v>15</v>
      </c>
      <c r="C87" s="188" t="s">
        <v>311</v>
      </c>
      <c r="D87" s="189">
        <f>Summary!G16*(1/19)</f>
        <v>1.0526315789473684E-2</v>
      </c>
      <c r="E87" s="277" t="s">
        <v>334</v>
      </c>
      <c r="F87" s="271">
        <f>SUM(F88:F92)</f>
        <v>3</v>
      </c>
      <c r="G87" s="272">
        <f t="shared" ref="G87:AO87" si="14">SUM(G88:G92)</f>
        <v>0</v>
      </c>
      <c r="H87" s="272">
        <f t="shared" si="14"/>
        <v>3</v>
      </c>
      <c r="I87" s="272">
        <f t="shared" si="14"/>
        <v>0</v>
      </c>
      <c r="J87" s="272">
        <f t="shared" si="14"/>
        <v>3</v>
      </c>
      <c r="K87" s="273">
        <f t="shared" si="14"/>
        <v>0</v>
      </c>
      <c r="L87" s="271">
        <f t="shared" si="14"/>
        <v>3</v>
      </c>
      <c r="M87" s="272">
        <f t="shared" si="14"/>
        <v>0</v>
      </c>
      <c r="N87" s="272">
        <f t="shared" si="14"/>
        <v>3</v>
      </c>
      <c r="O87" s="272">
        <f t="shared" si="14"/>
        <v>0</v>
      </c>
      <c r="P87" s="272">
        <f t="shared" si="14"/>
        <v>3</v>
      </c>
      <c r="Q87" s="273">
        <f t="shared" si="14"/>
        <v>0</v>
      </c>
      <c r="R87" s="271">
        <f t="shared" si="14"/>
        <v>3</v>
      </c>
      <c r="S87" s="272">
        <f t="shared" si="14"/>
        <v>0</v>
      </c>
      <c r="T87" s="272">
        <f t="shared" si="14"/>
        <v>3</v>
      </c>
      <c r="U87" s="272">
        <f t="shared" si="14"/>
        <v>0</v>
      </c>
      <c r="V87" s="272">
        <f t="shared" si="14"/>
        <v>3</v>
      </c>
      <c r="W87" s="273">
        <f t="shared" si="14"/>
        <v>0</v>
      </c>
      <c r="X87" s="271">
        <f t="shared" si="14"/>
        <v>3</v>
      </c>
      <c r="Y87" s="272">
        <f t="shared" si="14"/>
        <v>0</v>
      </c>
      <c r="Z87" s="272">
        <f t="shared" si="14"/>
        <v>3</v>
      </c>
      <c r="AA87" s="272">
        <f t="shared" si="14"/>
        <v>0</v>
      </c>
      <c r="AB87" s="272">
        <f t="shared" si="14"/>
        <v>3</v>
      </c>
      <c r="AC87" s="273">
        <f t="shared" si="14"/>
        <v>0</v>
      </c>
      <c r="AD87" s="271">
        <f t="shared" si="14"/>
        <v>3</v>
      </c>
      <c r="AE87" s="272">
        <f t="shared" si="14"/>
        <v>3</v>
      </c>
      <c r="AF87" s="272">
        <f t="shared" si="14"/>
        <v>3</v>
      </c>
      <c r="AG87" s="272">
        <f t="shared" si="14"/>
        <v>3</v>
      </c>
      <c r="AH87" s="272">
        <f t="shared" si="14"/>
        <v>3</v>
      </c>
      <c r="AI87" s="273">
        <f t="shared" si="14"/>
        <v>3</v>
      </c>
      <c r="AJ87" s="272">
        <f t="shared" si="14"/>
        <v>2</v>
      </c>
      <c r="AK87" s="272">
        <f t="shared" si="14"/>
        <v>0</v>
      </c>
      <c r="AL87" s="272">
        <f t="shared" si="14"/>
        <v>0</v>
      </c>
      <c r="AM87" s="272">
        <f t="shared" si="14"/>
        <v>0</v>
      </c>
      <c r="AN87" s="272">
        <f t="shared" si="14"/>
        <v>0</v>
      </c>
      <c r="AO87" s="273">
        <f t="shared" si="14"/>
        <v>0</v>
      </c>
    </row>
    <row r="88" spans="1:41">
      <c r="A88" s="190"/>
      <c r="B88" s="191"/>
      <c r="C88" s="191"/>
      <c r="D88" s="192"/>
      <c r="E88" s="278" t="s">
        <v>0</v>
      </c>
      <c r="F88" s="279"/>
      <c r="G88" s="280"/>
      <c r="H88" s="280"/>
      <c r="I88" s="280"/>
      <c r="J88" s="280"/>
      <c r="K88" s="281"/>
      <c r="L88" s="279"/>
      <c r="M88" s="280"/>
      <c r="N88" s="280"/>
      <c r="O88" s="280"/>
      <c r="P88" s="280"/>
      <c r="Q88" s="281"/>
      <c r="R88" s="279"/>
      <c r="S88" s="280"/>
      <c r="T88" s="280"/>
      <c r="U88" s="280"/>
      <c r="V88" s="280"/>
      <c r="W88" s="281"/>
      <c r="X88" s="279"/>
      <c r="Y88" s="280"/>
      <c r="Z88" s="280"/>
      <c r="AA88" s="280"/>
      <c r="AB88" s="280"/>
      <c r="AC88" s="281"/>
      <c r="AD88" s="279"/>
      <c r="AE88" s="280"/>
      <c r="AF88" s="280"/>
      <c r="AG88" s="280"/>
      <c r="AH88" s="280"/>
      <c r="AI88" s="281"/>
      <c r="AJ88" s="280"/>
      <c r="AK88" s="280"/>
      <c r="AL88" s="280"/>
      <c r="AM88" s="280"/>
      <c r="AN88" s="280"/>
      <c r="AO88" s="281"/>
    </row>
    <row r="89" spans="1:41">
      <c r="A89" s="190"/>
      <c r="B89" s="191"/>
      <c r="C89" s="191"/>
      <c r="D89" s="193"/>
      <c r="E89" s="278" t="s">
        <v>1</v>
      </c>
      <c r="F89" s="279"/>
      <c r="G89" s="280"/>
      <c r="H89" s="280"/>
      <c r="I89" s="280"/>
      <c r="J89" s="280"/>
      <c r="K89" s="281"/>
      <c r="L89" s="279"/>
      <c r="M89" s="280"/>
      <c r="N89" s="280"/>
      <c r="O89" s="280"/>
      <c r="P89" s="280"/>
      <c r="Q89" s="281"/>
      <c r="R89" s="279"/>
      <c r="S89" s="280"/>
      <c r="T89" s="280"/>
      <c r="U89" s="280"/>
      <c r="V89" s="280"/>
      <c r="W89" s="281"/>
      <c r="X89" s="279"/>
      <c r="Y89" s="280"/>
      <c r="Z89" s="280"/>
      <c r="AA89" s="280"/>
      <c r="AB89" s="280"/>
      <c r="AC89" s="281"/>
      <c r="AD89" s="279"/>
      <c r="AE89" s="280"/>
      <c r="AF89" s="280"/>
      <c r="AG89" s="280"/>
      <c r="AH89" s="280"/>
      <c r="AI89" s="281"/>
      <c r="AJ89" s="280"/>
      <c r="AK89" s="280"/>
      <c r="AL89" s="280"/>
      <c r="AM89" s="280"/>
      <c r="AN89" s="280"/>
      <c r="AO89" s="281"/>
    </row>
    <row r="90" spans="1:41">
      <c r="A90" s="190"/>
      <c r="B90" s="191"/>
      <c r="C90" s="191"/>
      <c r="D90" s="193"/>
      <c r="E90" s="278" t="s">
        <v>2</v>
      </c>
      <c r="F90" s="279">
        <v>1</v>
      </c>
      <c r="G90" s="280"/>
      <c r="H90" s="280">
        <v>1</v>
      </c>
      <c r="I90" s="280"/>
      <c r="J90" s="280">
        <v>1</v>
      </c>
      <c r="K90" s="281"/>
      <c r="L90" s="279">
        <v>1</v>
      </c>
      <c r="M90" s="280"/>
      <c r="N90" s="280">
        <v>1</v>
      </c>
      <c r="O90" s="280"/>
      <c r="P90" s="280">
        <v>1</v>
      </c>
      <c r="Q90" s="281"/>
      <c r="R90" s="279">
        <v>1</v>
      </c>
      <c r="S90" s="280"/>
      <c r="T90" s="280">
        <v>1</v>
      </c>
      <c r="U90" s="280"/>
      <c r="V90" s="280">
        <v>1</v>
      </c>
      <c r="W90" s="281"/>
      <c r="X90" s="279">
        <v>1</v>
      </c>
      <c r="Y90" s="280"/>
      <c r="Z90" s="280">
        <v>1</v>
      </c>
      <c r="AA90" s="280"/>
      <c r="AB90" s="280">
        <v>1</v>
      </c>
      <c r="AC90" s="281"/>
      <c r="AD90" s="279">
        <v>1</v>
      </c>
      <c r="AE90" s="280">
        <v>1</v>
      </c>
      <c r="AF90" s="280">
        <v>1</v>
      </c>
      <c r="AG90" s="280">
        <v>1</v>
      </c>
      <c r="AH90" s="280">
        <v>1</v>
      </c>
      <c r="AI90" s="281">
        <v>1</v>
      </c>
      <c r="AJ90" s="280">
        <v>1</v>
      </c>
      <c r="AK90" s="280"/>
      <c r="AL90" s="280"/>
      <c r="AM90" s="280"/>
      <c r="AN90" s="280"/>
      <c r="AO90" s="281"/>
    </row>
    <row r="91" spans="1:41">
      <c r="A91" s="190"/>
      <c r="B91" s="191"/>
      <c r="C91" s="191"/>
      <c r="D91" s="193"/>
      <c r="E91" s="278" t="s">
        <v>3</v>
      </c>
      <c r="F91" s="279">
        <v>1</v>
      </c>
      <c r="G91" s="280"/>
      <c r="H91" s="280">
        <v>1</v>
      </c>
      <c r="I91" s="280"/>
      <c r="J91" s="280">
        <v>1</v>
      </c>
      <c r="K91" s="281"/>
      <c r="L91" s="279">
        <v>1</v>
      </c>
      <c r="M91" s="280"/>
      <c r="N91" s="280">
        <v>1</v>
      </c>
      <c r="O91" s="280"/>
      <c r="P91" s="280">
        <v>1</v>
      </c>
      <c r="Q91" s="281"/>
      <c r="R91" s="279">
        <v>1</v>
      </c>
      <c r="S91" s="280"/>
      <c r="T91" s="280">
        <v>1</v>
      </c>
      <c r="U91" s="280"/>
      <c r="V91" s="280">
        <v>1</v>
      </c>
      <c r="W91" s="281"/>
      <c r="X91" s="279">
        <v>1</v>
      </c>
      <c r="Y91" s="280"/>
      <c r="Z91" s="280">
        <v>1</v>
      </c>
      <c r="AA91" s="280"/>
      <c r="AB91" s="280">
        <v>1</v>
      </c>
      <c r="AC91" s="281"/>
      <c r="AD91" s="279">
        <v>1</v>
      </c>
      <c r="AE91" s="280">
        <v>1</v>
      </c>
      <c r="AF91" s="280">
        <v>1</v>
      </c>
      <c r="AG91" s="280">
        <v>1</v>
      </c>
      <c r="AH91" s="280">
        <v>1</v>
      </c>
      <c r="AI91" s="281">
        <v>1</v>
      </c>
      <c r="AJ91" s="280"/>
      <c r="AK91" s="280"/>
      <c r="AL91" s="280"/>
      <c r="AM91" s="280"/>
      <c r="AN91" s="280"/>
      <c r="AO91" s="281"/>
    </row>
    <row r="92" spans="1:41">
      <c r="A92" s="194"/>
      <c r="B92" s="195"/>
      <c r="C92" s="195"/>
      <c r="D92" s="196"/>
      <c r="E92" s="282" t="s">
        <v>4</v>
      </c>
      <c r="F92" s="279">
        <v>1</v>
      </c>
      <c r="G92" s="280"/>
      <c r="H92" s="280">
        <v>1</v>
      </c>
      <c r="I92" s="280"/>
      <c r="J92" s="280">
        <v>1</v>
      </c>
      <c r="K92" s="281"/>
      <c r="L92" s="279">
        <v>1</v>
      </c>
      <c r="M92" s="280"/>
      <c r="N92" s="280">
        <v>1</v>
      </c>
      <c r="O92" s="280"/>
      <c r="P92" s="280">
        <v>1</v>
      </c>
      <c r="Q92" s="281"/>
      <c r="R92" s="279">
        <v>1</v>
      </c>
      <c r="S92" s="280"/>
      <c r="T92" s="280">
        <v>1</v>
      </c>
      <c r="U92" s="280"/>
      <c r="V92" s="280">
        <v>1</v>
      </c>
      <c r="W92" s="281"/>
      <c r="X92" s="279">
        <v>1</v>
      </c>
      <c r="Y92" s="280"/>
      <c r="Z92" s="280">
        <v>1</v>
      </c>
      <c r="AA92" s="280"/>
      <c r="AB92" s="280">
        <v>1</v>
      </c>
      <c r="AC92" s="281"/>
      <c r="AD92" s="279">
        <v>1</v>
      </c>
      <c r="AE92" s="280">
        <v>1</v>
      </c>
      <c r="AF92" s="280">
        <v>1</v>
      </c>
      <c r="AG92" s="280">
        <v>1</v>
      </c>
      <c r="AH92" s="280">
        <v>1</v>
      </c>
      <c r="AI92" s="281">
        <v>1</v>
      </c>
      <c r="AJ92" s="280">
        <v>1</v>
      </c>
      <c r="AK92" s="280"/>
      <c r="AL92" s="280"/>
      <c r="AM92" s="280"/>
      <c r="AN92" s="280"/>
      <c r="AO92" s="281"/>
    </row>
    <row r="93" spans="1:41">
      <c r="A93" s="198" t="s">
        <v>291</v>
      </c>
      <c r="B93" s="199">
        <v>16</v>
      </c>
      <c r="C93" s="188" t="s">
        <v>311</v>
      </c>
      <c r="D93" s="189">
        <f>Summary!G16*(1/19)</f>
        <v>1.0526315789473684E-2</v>
      </c>
      <c r="E93" s="277" t="s">
        <v>334</v>
      </c>
      <c r="F93" s="271">
        <f>SUM(F94:F98)</f>
        <v>3</v>
      </c>
      <c r="G93" s="272">
        <f t="shared" ref="G93:AO93" si="15">SUM(G94:G98)</f>
        <v>0</v>
      </c>
      <c r="H93" s="272">
        <f t="shared" si="15"/>
        <v>3</v>
      </c>
      <c r="I93" s="272">
        <f t="shared" si="15"/>
        <v>0</v>
      </c>
      <c r="J93" s="272">
        <f t="shared" si="15"/>
        <v>3</v>
      </c>
      <c r="K93" s="273">
        <f t="shared" si="15"/>
        <v>0</v>
      </c>
      <c r="L93" s="271">
        <f t="shared" si="15"/>
        <v>3</v>
      </c>
      <c r="M93" s="272">
        <f t="shared" si="15"/>
        <v>0</v>
      </c>
      <c r="N93" s="272">
        <f t="shared" si="15"/>
        <v>3</v>
      </c>
      <c r="O93" s="272">
        <f t="shared" si="15"/>
        <v>0</v>
      </c>
      <c r="P93" s="272">
        <f t="shared" si="15"/>
        <v>3</v>
      </c>
      <c r="Q93" s="273">
        <f t="shared" si="15"/>
        <v>0</v>
      </c>
      <c r="R93" s="271">
        <f t="shared" si="15"/>
        <v>3</v>
      </c>
      <c r="S93" s="272">
        <f t="shared" si="15"/>
        <v>0</v>
      </c>
      <c r="T93" s="272">
        <f t="shared" si="15"/>
        <v>3</v>
      </c>
      <c r="U93" s="272">
        <f t="shared" si="15"/>
        <v>0</v>
      </c>
      <c r="V93" s="272">
        <f t="shared" si="15"/>
        <v>3</v>
      </c>
      <c r="W93" s="273">
        <f t="shared" si="15"/>
        <v>0</v>
      </c>
      <c r="X93" s="271">
        <f t="shared" si="15"/>
        <v>3</v>
      </c>
      <c r="Y93" s="272">
        <f t="shared" si="15"/>
        <v>0</v>
      </c>
      <c r="Z93" s="272">
        <f t="shared" si="15"/>
        <v>3</v>
      </c>
      <c r="AA93" s="272">
        <f t="shared" si="15"/>
        <v>0</v>
      </c>
      <c r="AB93" s="272">
        <f t="shared" si="15"/>
        <v>3</v>
      </c>
      <c r="AC93" s="273">
        <f t="shared" si="15"/>
        <v>0</v>
      </c>
      <c r="AD93" s="271">
        <f t="shared" si="15"/>
        <v>3</v>
      </c>
      <c r="AE93" s="272">
        <f t="shared" si="15"/>
        <v>0</v>
      </c>
      <c r="AF93" s="272">
        <f t="shared" si="15"/>
        <v>3</v>
      </c>
      <c r="AG93" s="272">
        <f t="shared" si="15"/>
        <v>0</v>
      </c>
      <c r="AH93" s="272">
        <f t="shared" si="15"/>
        <v>3</v>
      </c>
      <c r="AI93" s="273">
        <f t="shared" si="15"/>
        <v>0</v>
      </c>
      <c r="AJ93" s="272">
        <f t="shared" si="15"/>
        <v>3</v>
      </c>
      <c r="AK93" s="272">
        <f t="shared" si="15"/>
        <v>3</v>
      </c>
      <c r="AL93" s="272">
        <f t="shared" si="15"/>
        <v>3</v>
      </c>
      <c r="AM93" s="272">
        <f t="shared" si="15"/>
        <v>3</v>
      </c>
      <c r="AN93" s="272">
        <f t="shared" si="15"/>
        <v>3</v>
      </c>
      <c r="AO93" s="273">
        <f t="shared" si="15"/>
        <v>3</v>
      </c>
    </row>
    <row r="94" spans="1:41">
      <c r="A94" s="190"/>
      <c r="B94" s="191"/>
      <c r="C94" s="191"/>
      <c r="D94" s="192"/>
      <c r="E94" s="278" t="s">
        <v>0</v>
      </c>
      <c r="F94" s="279"/>
      <c r="G94" s="280"/>
      <c r="H94" s="280"/>
      <c r="I94" s="280"/>
      <c r="J94" s="280"/>
      <c r="K94" s="281"/>
      <c r="L94" s="279"/>
      <c r="M94" s="280"/>
      <c r="N94" s="280"/>
      <c r="O94" s="280"/>
      <c r="P94" s="280"/>
      <c r="Q94" s="281"/>
      <c r="R94" s="279"/>
      <c r="S94" s="280"/>
      <c r="T94" s="280"/>
      <c r="U94" s="280"/>
      <c r="V94" s="280"/>
      <c r="W94" s="281"/>
      <c r="X94" s="279"/>
      <c r="Y94" s="280"/>
      <c r="Z94" s="280"/>
      <c r="AA94" s="280"/>
      <c r="AB94" s="280"/>
      <c r="AC94" s="281"/>
      <c r="AD94" s="279"/>
      <c r="AE94" s="280"/>
      <c r="AF94" s="280"/>
      <c r="AG94" s="280"/>
      <c r="AH94" s="280"/>
      <c r="AI94" s="281"/>
      <c r="AJ94" s="280"/>
      <c r="AK94" s="280"/>
      <c r="AL94" s="280"/>
      <c r="AM94" s="280"/>
      <c r="AN94" s="280"/>
      <c r="AO94" s="281"/>
    </row>
    <row r="95" spans="1:41">
      <c r="A95" s="190"/>
      <c r="B95" s="191"/>
      <c r="C95" s="191"/>
      <c r="D95" s="193"/>
      <c r="E95" s="278" t="s">
        <v>1</v>
      </c>
      <c r="F95" s="279"/>
      <c r="G95" s="280"/>
      <c r="H95" s="280"/>
      <c r="I95" s="280"/>
      <c r="J95" s="280"/>
      <c r="K95" s="281"/>
      <c r="L95" s="279"/>
      <c r="M95" s="280"/>
      <c r="N95" s="280"/>
      <c r="O95" s="280"/>
      <c r="P95" s="280"/>
      <c r="Q95" s="281"/>
      <c r="R95" s="279"/>
      <c r="S95" s="280"/>
      <c r="T95" s="280"/>
      <c r="U95" s="280"/>
      <c r="V95" s="280"/>
      <c r="W95" s="281"/>
      <c r="X95" s="279"/>
      <c r="Y95" s="280"/>
      <c r="Z95" s="280"/>
      <c r="AA95" s="280"/>
      <c r="AB95" s="280"/>
      <c r="AC95" s="281"/>
      <c r="AD95" s="279"/>
      <c r="AE95" s="280"/>
      <c r="AF95" s="280"/>
      <c r="AG95" s="280"/>
      <c r="AH95" s="280"/>
      <c r="AI95" s="281"/>
      <c r="AJ95" s="280"/>
      <c r="AK95" s="280"/>
      <c r="AL95" s="280"/>
      <c r="AM95" s="280"/>
      <c r="AN95" s="280"/>
      <c r="AO95" s="281"/>
    </row>
    <row r="96" spans="1:41">
      <c r="A96" s="190"/>
      <c r="B96" s="191"/>
      <c r="C96" s="191"/>
      <c r="D96" s="193"/>
      <c r="E96" s="278" t="s">
        <v>2</v>
      </c>
      <c r="F96" s="279">
        <v>1</v>
      </c>
      <c r="G96" s="280"/>
      <c r="H96" s="280">
        <v>1</v>
      </c>
      <c r="I96" s="280"/>
      <c r="J96" s="280">
        <v>1</v>
      </c>
      <c r="K96" s="281"/>
      <c r="L96" s="279">
        <v>1</v>
      </c>
      <c r="M96" s="280"/>
      <c r="N96" s="280">
        <v>1</v>
      </c>
      <c r="O96" s="280"/>
      <c r="P96" s="280">
        <v>1</v>
      </c>
      <c r="Q96" s="281"/>
      <c r="R96" s="279">
        <v>1</v>
      </c>
      <c r="S96" s="280"/>
      <c r="T96" s="280">
        <v>1</v>
      </c>
      <c r="U96" s="280"/>
      <c r="V96" s="280">
        <v>1</v>
      </c>
      <c r="W96" s="281"/>
      <c r="X96" s="279">
        <v>1</v>
      </c>
      <c r="Y96" s="280"/>
      <c r="Z96" s="280">
        <v>1</v>
      </c>
      <c r="AA96" s="280"/>
      <c r="AB96" s="280">
        <v>1</v>
      </c>
      <c r="AC96" s="281"/>
      <c r="AD96" s="279">
        <v>1</v>
      </c>
      <c r="AE96" s="280"/>
      <c r="AF96" s="280">
        <v>1</v>
      </c>
      <c r="AG96" s="280"/>
      <c r="AH96" s="280">
        <v>1</v>
      </c>
      <c r="AI96" s="281"/>
      <c r="AJ96" s="280">
        <v>1</v>
      </c>
      <c r="AK96" s="280">
        <v>1</v>
      </c>
      <c r="AL96" s="280">
        <v>1</v>
      </c>
      <c r="AM96" s="280">
        <v>1</v>
      </c>
      <c r="AN96" s="280">
        <v>1</v>
      </c>
      <c r="AO96" s="281">
        <v>1</v>
      </c>
    </row>
    <row r="97" spans="1:41">
      <c r="A97" s="190"/>
      <c r="B97" s="191"/>
      <c r="C97" s="191"/>
      <c r="D97" s="193"/>
      <c r="E97" s="278" t="s">
        <v>3</v>
      </c>
      <c r="F97" s="279">
        <v>1</v>
      </c>
      <c r="G97" s="280"/>
      <c r="H97" s="280">
        <v>1</v>
      </c>
      <c r="I97" s="280"/>
      <c r="J97" s="280">
        <v>1</v>
      </c>
      <c r="K97" s="281"/>
      <c r="L97" s="279">
        <v>1</v>
      </c>
      <c r="M97" s="280"/>
      <c r="N97" s="280">
        <v>1</v>
      </c>
      <c r="O97" s="280"/>
      <c r="P97" s="280">
        <v>1</v>
      </c>
      <c r="Q97" s="281"/>
      <c r="R97" s="279">
        <v>1</v>
      </c>
      <c r="S97" s="280"/>
      <c r="T97" s="280">
        <v>1</v>
      </c>
      <c r="U97" s="280"/>
      <c r="V97" s="280">
        <v>1</v>
      </c>
      <c r="W97" s="281"/>
      <c r="X97" s="279">
        <v>1</v>
      </c>
      <c r="Y97" s="280"/>
      <c r="Z97" s="280">
        <v>1</v>
      </c>
      <c r="AA97" s="280"/>
      <c r="AB97" s="280">
        <v>1</v>
      </c>
      <c r="AC97" s="281"/>
      <c r="AD97" s="279">
        <v>1</v>
      </c>
      <c r="AE97" s="280"/>
      <c r="AF97" s="280">
        <v>1</v>
      </c>
      <c r="AG97" s="280"/>
      <c r="AH97" s="280">
        <v>1</v>
      </c>
      <c r="AI97" s="281"/>
      <c r="AJ97" s="280">
        <v>1</v>
      </c>
      <c r="AK97" s="280">
        <v>1</v>
      </c>
      <c r="AL97" s="280">
        <v>1</v>
      </c>
      <c r="AM97" s="280">
        <v>1</v>
      </c>
      <c r="AN97" s="280">
        <v>1</v>
      </c>
      <c r="AO97" s="281">
        <v>1</v>
      </c>
    </row>
    <row r="98" spans="1:41">
      <c r="A98" s="194"/>
      <c r="B98" s="195"/>
      <c r="C98" s="195"/>
      <c r="D98" s="196"/>
      <c r="E98" s="282" t="s">
        <v>4</v>
      </c>
      <c r="F98" s="279">
        <v>1</v>
      </c>
      <c r="G98" s="280"/>
      <c r="H98" s="280">
        <v>1</v>
      </c>
      <c r="I98" s="280"/>
      <c r="J98" s="280">
        <v>1</v>
      </c>
      <c r="K98" s="281"/>
      <c r="L98" s="279">
        <v>1</v>
      </c>
      <c r="M98" s="280"/>
      <c r="N98" s="280">
        <v>1</v>
      </c>
      <c r="O98" s="280"/>
      <c r="P98" s="280">
        <v>1</v>
      </c>
      <c r="Q98" s="281"/>
      <c r="R98" s="279">
        <v>1</v>
      </c>
      <c r="S98" s="280"/>
      <c r="T98" s="280">
        <v>1</v>
      </c>
      <c r="U98" s="280"/>
      <c r="V98" s="280">
        <v>1</v>
      </c>
      <c r="W98" s="281"/>
      <c r="X98" s="279">
        <v>1</v>
      </c>
      <c r="Y98" s="280"/>
      <c r="Z98" s="280">
        <v>1</v>
      </c>
      <c r="AA98" s="280"/>
      <c r="AB98" s="280">
        <v>1</v>
      </c>
      <c r="AC98" s="281"/>
      <c r="AD98" s="279">
        <v>1</v>
      </c>
      <c r="AE98" s="280"/>
      <c r="AF98" s="280">
        <v>1</v>
      </c>
      <c r="AG98" s="280"/>
      <c r="AH98" s="280">
        <v>1</v>
      </c>
      <c r="AI98" s="281"/>
      <c r="AJ98" s="280">
        <v>1</v>
      </c>
      <c r="AK98" s="280">
        <v>1</v>
      </c>
      <c r="AL98" s="280">
        <v>1</v>
      </c>
      <c r="AM98" s="280">
        <v>1</v>
      </c>
      <c r="AN98" s="280">
        <v>1</v>
      </c>
      <c r="AO98" s="281">
        <v>1</v>
      </c>
    </row>
    <row r="99" spans="1:41">
      <c r="A99" s="198" t="s">
        <v>291</v>
      </c>
      <c r="B99" s="199">
        <v>17</v>
      </c>
      <c r="C99" s="188" t="s">
        <v>312</v>
      </c>
      <c r="D99" s="189">
        <f>Summary!G16*(1/19)</f>
        <v>1.0526315789473684E-2</v>
      </c>
      <c r="E99" s="277" t="s">
        <v>334</v>
      </c>
      <c r="F99" s="271">
        <f>SUM(F100:F104)</f>
        <v>3</v>
      </c>
      <c r="G99" s="272">
        <f t="shared" ref="G99:AO99" si="16">SUM(G100:G104)</f>
        <v>0</v>
      </c>
      <c r="H99" s="272">
        <f t="shared" si="16"/>
        <v>3</v>
      </c>
      <c r="I99" s="272">
        <f t="shared" si="16"/>
        <v>0</v>
      </c>
      <c r="J99" s="272">
        <f t="shared" si="16"/>
        <v>3</v>
      </c>
      <c r="K99" s="273">
        <f t="shared" si="16"/>
        <v>0</v>
      </c>
      <c r="L99" s="271">
        <f t="shared" si="16"/>
        <v>3</v>
      </c>
      <c r="M99" s="272">
        <f t="shared" si="16"/>
        <v>3</v>
      </c>
      <c r="N99" s="272">
        <f t="shared" si="16"/>
        <v>3</v>
      </c>
      <c r="O99" s="272">
        <f t="shared" si="16"/>
        <v>3</v>
      </c>
      <c r="P99" s="272">
        <f t="shared" si="16"/>
        <v>3</v>
      </c>
      <c r="Q99" s="273">
        <f t="shared" si="16"/>
        <v>3</v>
      </c>
      <c r="R99" s="271">
        <f t="shared" si="16"/>
        <v>3</v>
      </c>
      <c r="S99" s="272">
        <f t="shared" si="16"/>
        <v>0</v>
      </c>
      <c r="T99" s="272">
        <f t="shared" si="16"/>
        <v>3</v>
      </c>
      <c r="U99" s="272">
        <f t="shared" si="16"/>
        <v>0</v>
      </c>
      <c r="V99" s="272">
        <f t="shared" si="16"/>
        <v>3</v>
      </c>
      <c r="W99" s="273">
        <f t="shared" si="16"/>
        <v>0</v>
      </c>
      <c r="X99" s="271">
        <f t="shared" si="16"/>
        <v>3</v>
      </c>
      <c r="Y99" s="272">
        <f t="shared" si="16"/>
        <v>0</v>
      </c>
      <c r="Z99" s="272">
        <f t="shared" si="16"/>
        <v>3</v>
      </c>
      <c r="AA99" s="272">
        <f t="shared" si="16"/>
        <v>0</v>
      </c>
      <c r="AB99" s="272">
        <f t="shared" si="16"/>
        <v>3</v>
      </c>
      <c r="AC99" s="273">
        <f t="shared" si="16"/>
        <v>0</v>
      </c>
      <c r="AD99" s="271">
        <f t="shared" si="16"/>
        <v>3</v>
      </c>
      <c r="AE99" s="272">
        <f t="shared" si="16"/>
        <v>0</v>
      </c>
      <c r="AF99" s="272">
        <f t="shared" si="16"/>
        <v>3</v>
      </c>
      <c r="AG99" s="272">
        <f t="shared" si="16"/>
        <v>0</v>
      </c>
      <c r="AH99" s="272">
        <f t="shared" si="16"/>
        <v>3</v>
      </c>
      <c r="AI99" s="273">
        <f t="shared" si="16"/>
        <v>0</v>
      </c>
      <c r="AJ99" s="272">
        <f t="shared" si="16"/>
        <v>3</v>
      </c>
      <c r="AK99" s="272">
        <f t="shared" si="16"/>
        <v>0</v>
      </c>
      <c r="AL99" s="272">
        <f t="shared" si="16"/>
        <v>3</v>
      </c>
      <c r="AM99" s="272">
        <f t="shared" si="16"/>
        <v>0</v>
      </c>
      <c r="AN99" s="272">
        <f t="shared" si="16"/>
        <v>3</v>
      </c>
      <c r="AO99" s="273">
        <f t="shared" si="16"/>
        <v>0</v>
      </c>
    </row>
    <row r="100" spans="1:41">
      <c r="A100" s="190"/>
      <c r="B100" s="191"/>
      <c r="C100" s="191"/>
      <c r="D100" s="192"/>
      <c r="E100" s="278" t="s">
        <v>0</v>
      </c>
      <c r="F100" s="279"/>
      <c r="G100" s="280"/>
      <c r="H100" s="280"/>
      <c r="I100" s="280"/>
      <c r="J100" s="280"/>
      <c r="K100" s="281"/>
      <c r="L100" s="279"/>
      <c r="M100" s="280"/>
      <c r="N100" s="280"/>
      <c r="O100" s="280"/>
      <c r="P100" s="280"/>
      <c r="Q100" s="281"/>
      <c r="R100" s="279"/>
      <c r="S100" s="280"/>
      <c r="T100" s="280"/>
      <c r="U100" s="280"/>
      <c r="V100" s="280"/>
      <c r="W100" s="281"/>
      <c r="X100" s="279"/>
      <c r="Y100" s="280"/>
      <c r="Z100" s="280"/>
      <c r="AA100" s="280"/>
      <c r="AB100" s="280"/>
      <c r="AC100" s="281"/>
      <c r="AD100" s="279"/>
      <c r="AE100" s="280"/>
      <c r="AF100" s="280"/>
      <c r="AG100" s="280"/>
      <c r="AH100" s="280"/>
      <c r="AI100" s="281"/>
      <c r="AJ100" s="280"/>
      <c r="AK100" s="280"/>
      <c r="AL100" s="280"/>
      <c r="AM100" s="280"/>
      <c r="AN100" s="280"/>
      <c r="AO100" s="281"/>
    </row>
    <row r="101" spans="1:41">
      <c r="A101" s="190"/>
      <c r="B101" s="191"/>
      <c r="C101" s="191"/>
      <c r="D101" s="193"/>
      <c r="E101" s="278" t="s">
        <v>1</v>
      </c>
      <c r="F101" s="279"/>
      <c r="G101" s="280"/>
      <c r="H101" s="280"/>
      <c r="I101" s="280"/>
      <c r="J101" s="280"/>
      <c r="K101" s="281"/>
      <c r="L101" s="279"/>
      <c r="M101" s="280"/>
      <c r="N101" s="280"/>
      <c r="O101" s="280"/>
      <c r="P101" s="280"/>
      <c r="Q101" s="281"/>
      <c r="R101" s="279"/>
      <c r="S101" s="280"/>
      <c r="T101" s="280"/>
      <c r="U101" s="280"/>
      <c r="V101" s="280"/>
      <c r="W101" s="281"/>
      <c r="X101" s="279"/>
      <c r="Y101" s="280"/>
      <c r="Z101" s="280"/>
      <c r="AA101" s="280"/>
      <c r="AB101" s="280"/>
      <c r="AC101" s="281"/>
      <c r="AD101" s="279"/>
      <c r="AE101" s="280"/>
      <c r="AF101" s="280"/>
      <c r="AG101" s="280"/>
      <c r="AH101" s="280"/>
      <c r="AI101" s="281"/>
      <c r="AJ101" s="280"/>
      <c r="AK101" s="280"/>
      <c r="AL101" s="280"/>
      <c r="AM101" s="280"/>
      <c r="AN101" s="280"/>
      <c r="AO101" s="281"/>
    </row>
    <row r="102" spans="1:41">
      <c r="A102" s="190"/>
      <c r="B102" s="191"/>
      <c r="C102" s="191"/>
      <c r="D102" s="193"/>
      <c r="E102" s="278" t="s">
        <v>2</v>
      </c>
      <c r="F102" s="279">
        <v>1</v>
      </c>
      <c r="G102" s="280"/>
      <c r="H102" s="280">
        <v>1</v>
      </c>
      <c r="I102" s="280"/>
      <c r="J102" s="280">
        <v>1</v>
      </c>
      <c r="K102" s="281"/>
      <c r="L102" s="279">
        <v>1</v>
      </c>
      <c r="M102" s="280">
        <v>1</v>
      </c>
      <c r="N102" s="280">
        <v>1</v>
      </c>
      <c r="O102" s="280">
        <v>1</v>
      </c>
      <c r="P102" s="280">
        <v>1</v>
      </c>
      <c r="Q102" s="281">
        <v>1</v>
      </c>
      <c r="R102" s="279">
        <v>1</v>
      </c>
      <c r="S102" s="280"/>
      <c r="T102" s="280">
        <v>1</v>
      </c>
      <c r="U102" s="280"/>
      <c r="V102" s="280">
        <v>1</v>
      </c>
      <c r="W102" s="281"/>
      <c r="X102" s="279">
        <v>1</v>
      </c>
      <c r="Y102" s="280"/>
      <c r="Z102" s="280">
        <v>1</v>
      </c>
      <c r="AA102" s="280"/>
      <c r="AB102" s="280">
        <v>1</v>
      </c>
      <c r="AC102" s="281"/>
      <c r="AD102" s="279">
        <v>1</v>
      </c>
      <c r="AE102" s="280"/>
      <c r="AF102" s="280">
        <v>1</v>
      </c>
      <c r="AG102" s="280"/>
      <c r="AH102" s="280">
        <v>1</v>
      </c>
      <c r="AI102" s="281"/>
      <c r="AJ102" s="280">
        <v>1</v>
      </c>
      <c r="AK102" s="280"/>
      <c r="AL102" s="280">
        <v>1</v>
      </c>
      <c r="AM102" s="280"/>
      <c r="AN102" s="280">
        <v>1</v>
      </c>
      <c r="AO102" s="281"/>
    </row>
    <row r="103" spans="1:41">
      <c r="A103" s="190"/>
      <c r="B103" s="191"/>
      <c r="C103" s="191"/>
      <c r="D103" s="193"/>
      <c r="E103" s="278" t="s">
        <v>3</v>
      </c>
      <c r="F103" s="279">
        <v>1</v>
      </c>
      <c r="G103" s="280"/>
      <c r="H103" s="280">
        <v>1</v>
      </c>
      <c r="I103" s="280"/>
      <c r="J103" s="280">
        <v>1</v>
      </c>
      <c r="K103" s="281"/>
      <c r="L103" s="279">
        <v>1</v>
      </c>
      <c r="M103" s="280">
        <v>1</v>
      </c>
      <c r="N103" s="280">
        <v>1</v>
      </c>
      <c r="O103" s="280">
        <v>1</v>
      </c>
      <c r="P103" s="280">
        <v>1</v>
      </c>
      <c r="Q103" s="281">
        <v>1</v>
      </c>
      <c r="R103" s="279">
        <v>1</v>
      </c>
      <c r="S103" s="280"/>
      <c r="T103" s="280">
        <v>1</v>
      </c>
      <c r="U103" s="280"/>
      <c r="V103" s="280">
        <v>1</v>
      </c>
      <c r="W103" s="281"/>
      <c r="X103" s="279">
        <v>1</v>
      </c>
      <c r="Y103" s="280"/>
      <c r="Z103" s="280">
        <v>1</v>
      </c>
      <c r="AA103" s="280"/>
      <c r="AB103" s="280">
        <v>1</v>
      </c>
      <c r="AC103" s="281"/>
      <c r="AD103" s="279">
        <v>1</v>
      </c>
      <c r="AE103" s="280"/>
      <c r="AF103" s="280">
        <v>1</v>
      </c>
      <c r="AG103" s="280"/>
      <c r="AH103" s="280">
        <v>1</v>
      </c>
      <c r="AI103" s="281"/>
      <c r="AJ103" s="280">
        <v>1</v>
      </c>
      <c r="AK103" s="280"/>
      <c r="AL103" s="280">
        <v>1</v>
      </c>
      <c r="AM103" s="280"/>
      <c r="AN103" s="280">
        <v>1</v>
      </c>
      <c r="AO103" s="281"/>
    </row>
    <row r="104" spans="1:41">
      <c r="A104" s="194"/>
      <c r="B104" s="195"/>
      <c r="C104" s="195"/>
      <c r="D104" s="196"/>
      <c r="E104" s="282" t="s">
        <v>4</v>
      </c>
      <c r="F104" s="279">
        <v>1</v>
      </c>
      <c r="G104" s="280"/>
      <c r="H104" s="280">
        <v>1</v>
      </c>
      <c r="I104" s="280"/>
      <c r="J104" s="280">
        <v>1</v>
      </c>
      <c r="K104" s="281"/>
      <c r="L104" s="279">
        <v>1</v>
      </c>
      <c r="M104" s="280">
        <v>1</v>
      </c>
      <c r="N104" s="280">
        <v>1</v>
      </c>
      <c r="O104" s="280">
        <v>1</v>
      </c>
      <c r="P104" s="280">
        <v>1</v>
      </c>
      <c r="Q104" s="281">
        <v>1</v>
      </c>
      <c r="R104" s="279">
        <v>1</v>
      </c>
      <c r="S104" s="280"/>
      <c r="T104" s="280">
        <v>1</v>
      </c>
      <c r="U104" s="280"/>
      <c r="V104" s="280">
        <v>1</v>
      </c>
      <c r="W104" s="281"/>
      <c r="X104" s="279">
        <v>1</v>
      </c>
      <c r="Y104" s="280"/>
      <c r="Z104" s="280">
        <v>1</v>
      </c>
      <c r="AA104" s="280"/>
      <c r="AB104" s="280">
        <v>1</v>
      </c>
      <c r="AC104" s="281"/>
      <c r="AD104" s="279">
        <v>1</v>
      </c>
      <c r="AE104" s="280"/>
      <c r="AF104" s="280">
        <v>1</v>
      </c>
      <c r="AG104" s="280"/>
      <c r="AH104" s="280">
        <v>1</v>
      </c>
      <c r="AI104" s="281"/>
      <c r="AJ104" s="280">
        <v>1</v>
      </c>
      <c r="AK104" s="280"/>
      <c r="AL104" s="280">
        <v>1</v>
      </c>
      <c r="AM104" s="280"/>
      <c r="AN104" s="280">
        <v>1</v>
      </c>
      <c r="AO104" s="281"/>
    </row>
    <row r="105" spans="1:41">
      <c r="A105" s="198" t="s">
        <v>291</v>
      </c>
      <c r="B105" s="199">
        <v>18</v>
      </c>
      <c r="C105" s="188" t="s">
        <v>312</v>
      </c>
      <c r="D105" s="189">
        <f>Summary!G16*(1/19)</f>
        <v>1.0526315789473684E-2</v>
      </c>
      <c r="E105" s="277" t="s">
        <v>334</v>
      </c>
      <c r="F105" s="271">
        <f>SUM(F106:F110)</f>
        <v>3</v>
      </c>
      <c r="G105" s="272">
        <f t="shared" ref="G105:AO105" si="17">SUM(G106:G110)</f>
        <v>0</v>
      </c>
      <c r="H105" s="272">
        <f t="shared" si="17"/>
        <v>3</v>
      </c>
      <c r="I105" s="272">
        <f t="shared" si="17"/>
        <v>0</v>
      </c>
      <c r="J105" s="272">
        <f t="shared" si="17"/>
        <v>3</v>
      </c>
      <c r="K105" s="273">
        <f t="shared" si="17"/>
        <v>0</v>
      </c>
      <c r="L105" s="271">
        <f t="shared" si="17"/>
        <v>3</v>
      </c>
      <c r="M105" s="272">
        <f t="shared" si="17"/>
        <v>0</v>
      </c>
      <c r="N105" s="272">
        <f t="shared" si="17"/>
        <v>3</v>
      </c>
      <c r="O105" s="272">
        <f t="shared" si="17"/>
        <v>0</v>
      </c>
      <c r="P105" s="272">
        <f t="shared" si="17"/>
        <v>3</v>
      </c>
      <c r="Q105" s="273">
        <f t="shared" si="17"/>
        <v>0</v>
      </c>
      <c r="R105" s="271">
        <f t="shared" si="17"/>
        <v>3</v>
      </c>
      <c r="S105" s="272">
        <f t="shared" si="17"/>
        <v>3</v>
      </c>
      <c r="T105" s="272">
        <f t="shared" si="17"/>
        <v>3</v>
      </c>
      <c r="U105" s="272">
        <f t="shared" si="17"/>
        <v>3</v>
      </c>
      <c r="V105" s="272">
        <f t="shared" si="17"/>
        <v>3</v>
      </c>
      <c r="W105" s="273">
        <f t="shared" si="17"/>
        <v>3</v>
      </c>
      <c r="X105" s="271">
        <f t="shared" si="17"/>
        <v>3</v>
      </c>
      <c r="Y105" s="272">
        <f t="shared" si="17"/>
        <v>0</v>
      </c>
      <c r="Z105" s="272">
        <f t="shared" si="17"/>
        <v>3</v>
      </c>
      <c r="AA105" s="272">
        <f t="shared" si="17"/>
        <v>0</v>
      </c>
      <c r="AB105" s="272">
        <f t="shared" si="17"/>
        <v>3</v>
      </c>
      <c r="AC105" s="273">
        <f t="shared" si="17"/>
        <v>0</v>
      </c>
      <c r="AD105" s="271">
        <f t="shared" si="17"/>
        <v>3</v>
      </c>
      <c r="AE105" s="272">
        <f t="shared" si="17"/>
        <v>0</v>
      </c>
      <c r="AF105" s="272">
        <f t="shared" si="17"/>
        <v>3</v>
      </c>
      <c r="AG105" s="272">
        <f t="shared" si="17"/>
        <v>0</v>
      </c>
      <c r="AH105" s="272">
        <f t="shared" si="17"/>
        <v>3</v>
      </c>
      <c r="AI105" s="273">
        <f t="shared" si="17"/>
        <v>0</v>
      </c>
      <c r="AJ105" s="272">
        <f t="shared" si="17"/>
        <v>3</v>
      </c>
      <c r="AK105" s="272">
        <f t="shared" si="17"/>
        <v>0</v>
      </c>
      <c r="AL105" s="272">
        <f t="shared" si="17"/>
        <v>3</v>
      </c>
      <c r="AM105" s="272">
        <f t="shared" si="17"/>
        <v>0</v>
      </c>
      <c r="AN105" s="272">
        <f t="shared" si="17"/>
        <v>3</v>
      </c>
      <c r="AO105" s="273">
        <f t="shared" si="17"/>
        <v>0</v>
      </c>
    </row>
    <row r="106" spans="1:41">
      <c r="A106" s="190"/>
      <c r="B106" s="191"/>
      <c r="C106" s="191"/>
      <c r="D106" s="192"/>
      <c r="E106" s="278" t="s">
        <v>0</v>
      </c>
      <c r="F106" s="279"/>
      <c r="G106" s="280"/>
      <c r="H106" s="280"/>
      <c r="I106" s="280"/>
      <c r="J106" s="280"/>
      <c r="K106" s="281"/>
      <c r="L106" s="279"/>
      <c r="M106" s="280"/>
      <c r="N106" s="280"/>
      <c r="O106" s="280"/>
      <c r="P106" s="280"/>
      <c r="Q106" s="281"/>
      <c r="R106" s="279"/>
      <c r="S106" s="280"/>
      <c r="T106" s="280"/>
      <c r="U106" s="280"/>
      <c r="V106" s="280"/>
      <c r="W106" s="281"/>
      <c r="X106" s="279"/>
      <c r="Y106" s="280"/>
      <c r="Z106" s="280"/>
      <c r="AA106" s="280"/>
      <c r="AB106" s="280"/>
      <c r="AC106" s="281"/>
      <c r="AD106" s="279"/>
      <c r="AE106" s="280"/>
      <c r="AF106" s="280"/>
      <c r="AG106" s="280"/>
      <c r="AH106" s="280"/>
      <c r="AI106" s="281"/>
      <c r="AJ106" s="280"/>
      <c r="AK106" s="280"/>
      <c r="AL106" s="280"/>
      <c r="AM106" s="280"/>
      <c r="AN106" s="280"/>
      <c r="AO106" s="281"/>
    </row>
    <row r="107" spans="1:41">
      <c r="A107" s="190"/>
      <c r="B107" s="191"/>
      <c r="C107" s="191"/>
      <c r="D107" s="193"/>
      <c r="E107" s="278" t="s">
        <v>1</v>
      </c>
      <c r="F107" s="279"/>
      <c r="G107" s="280"/>
      <c r="H107" s="280"/>
      <c r="I107" s="280"/>
      <c r="J107" s="280"/>
      <c r="K107" s="281"/>
      <c r="L107" s="279"/>
      <c r="M107" s="280"/>
      <c r="N107" s="280"/>
      <c r="O107" s="280"/>
      <c r="P107" s="280"/>
      <c r="Q107" s="281"/>
      <c r="R107" s="279"/>
      <c r="S107" s="280"/>
      <c r="T107" s="280"/>
      <c r="U107" s="280"/>
      <c r="V107" s="280"/>
      <c r="W107" s="281"/>
      <c r="X107" s="279"/>
      <c r="Y107" s="280"/>
      <c r="Z107" s="280"/>
      <c r="AA107" s="280"/>
      <c r="AB107" s="280"/>
      <c r="AC107" s="281"/>
      <c r="AD107" s="279"/>
      <c r="AE107" s="280"/>
      <c r="AF107" s="280"/>
      <c r="AG107" s="280"/>
      <c r="AH107" s="280"/>
      <c r="AI107" s="281"/>
      <c r="AJ107" s="280"/>
      <c r="AK107" s="280"/>
      <c r="AL107" s="280"/>
      <c r="AM107" s="280"/>
      <c r="AN107" s="280"/>
      <c r="AO107" s="281"/>
    </row>
    <row r="108" spans="1:41">
      <c r="A108" s="190"/>
      <c r="B108" s="191"/>
      <c r="C108" s="191"/>
      <c r="D108" s="193"/>
      <c r="E108" s="278" t="s">
        <v>2</v>
      </c>
      <c r="F108" s="279">
        <v>1</v>
      </c>
      <c r="G108" s="280"/>
      <c r="H108" s="280">
        <v>1</v>
      </c>
      <c r="I108" s="280"/>
      <c r="J108" s="280">
        <v>1</v>
      </c>
      <c r="K108" s="281"/>
      <c r="L108" s="279">
        <v>1</v>
      </c>
      <c r="M108" s="280"/>
      <c r="N108" s="280">
        <v>1</v>
      </c>
      <c r="O108" s="280"/>
      <c r="P108" s="280">
        <v>1</v>
      </c>
      <c r="Q108" s="281"/>
      <c r="R108" s="279">
        <v>1</v>
      </c>
      <c r="S108" s="280">
        <v>1</v>
      </c>
      <c r="T108" s="280">
        <v>1</v>
      </c>
      <c r="U108" s="280">
        <v>1</v>
      </c>
      <c r="V108" s="280">
        <v>1</v>
      </c>
      <c r="W108" s="281">
        <v>1</v>
      </c>
      <c r="X108" s="279">
        <v>1</v>
      </c>
      <c r="Y108" s="280"/>
      <c r="Z108" s="280">
        <v>1</v>
      </c>
      <c r="AA108" s="280"/>
      <c r="AB108" s="280">
        <v>1</v>
      </c>
      <c r="AC108" s="281"/>
      <c r="AD108" s="279">
        <v>1</v>
      </c>
      <c r="AE108" s="280"/>
      <c r="AF108" s="280">
        <v>1</v>
      </c>
      <c r="AG108" s="280"/>
      <c r="AH108" s="280">
        <v>1</v>
      </c>
      <c r="AI108" s="281"/>
      <c r="AJ108" s="280">
        <v>1</v>
      </c>
      <c r="AK108" s="280"/>
      <c r="AL108" s="280">
        <v>1</v>
      </c>
      <c r="AM108" s="280"/>
      <c r="AN108" s="280">
        <v>1</v>
      </c>
      <c r="AO108" s="281"/>
    </row>
    <row r="109" spans="1:41">
      <c r="A109" s="190"/>
      <c r="B109" s="191"/>
      <c r="C109" s="191"/>
      <c r="D109" s="193"/>
      <c r="E109" s="278" t="s">
        <v>3</v>
      </c>
      <c r="F109" s="279">
        <v>1</v>
      </c>
      <c r="G109" s="280"/>
      <c r="H109" s="280">
        <v>1</v>
      </c>
      <c r="I109" s="280"/>
      <c r="J109" s="280">
        <v>1</v>
      </c>
      <c r="K109" s="281"/>
      <c r="L109" s="279">
        <v>1</v>
      </c>
      <c r="M109" s="280"/>
      <c r="N109" s="280">
        <v>1</v>
      </c>
      <c r="O109" s="280"/>
      <c r="P109" s="280">
        <v>1</v>
      </c>
      <c r="Q109" s="281"/>
      <c r="R109" s="279">
        <v>1</v>
      </c>
      <c r="S109" s="280">
        <v>1</v>
      </c>
      <c r="T109" s="280">
        <v>1</v>
      </c>
      <c r="U109" s="280">
        <v>1</v>
      </c>
      <c r="V109" s="280">
        <v>1</v>
      </c>
      <c r="W109" s="281">
        <v>1</v>
      </c>
      <c r="X109" s="279">
        <v>1</v>
      </c>
      <c r="Y109" s="280"/>
      <c r="Z109" s="280">
        <v>1</v>
      </c>
      <c r="AA109" s="280"/>
      <c r="AB109" s="280">
        <v>1</v>
      </c>
      <c r="AC109" s="281"/>
      <c r="AD109" s="279">
        <v>1</v>
      </c>
      <c r="AE109" s="280"/>
      <c r="AF109" s="280">
        <v>1</v>
      </c>
      <c r="AG109" s="280"/>
      <c r="AH109" s="280">
        <v>1</v>
      </c>
      <c r="AI109" s="281"/>
      <c r="AJ109" s="280">
        <v>1</v>
      </c>
      <c r="AK109" s="280"/>
      <c r="AL109" s="280">
        <v>1</v>
      </c>
      <c r="AM109" s="280"/>
      <c r="AN109" s="280">
        <v>1</v>
      </c>
      <c r="AO109" s="281"/>
    </row>
    <row r="110" spans="1:41">
      <c r="A110" s="194"/>
      <c r="B110" s="195"/>
      <c r="C110" s="195"/>
      <c r="D110" s="196"/>
      <c r="E110" s="282" t="s">
        <v>4</v>
      </c>
      <c r="F110" s="279">
        <v>1</v>
      </c>
      <c r="G110" s="280"/>
      <c r="H110" s="280">
        <v>1</v>
      </c>
      <c r="I110" s="280"/>
      <c r="J110" s="280">
        <v>1</v>
      </c>
      <c r="K110" s="281"/>
      <c r="L110" s="279">
        <v>1</v>
      </c>
      <c r="M110" s="280"/>
      <c r="N110" s="280">
        <v>1</v>
      </c>
      <c r="O110" s="280"/>
      <c r="P110" s="280">
        <v>1</v>
      </c>
      <c r="Q110" s="281"/>
      <c r="R110" s="279">
        <v>1</v>
      </c>
      <c r="S110" s="280">
        <v>1</v>
      </c>
      <c r="T110" s="280">
        <v>1</v>
      </c>
      <c r="U110" s="280">
        <v>1</v>
      </c>
      <c r="V110" s="280">
        <v>1</v>
      </c>
      <c r="W110" s="281">
        <v>1</v>
      </c>
      <c r="X110" s="279">
        <v>1</v>
      </c>
      <c r="Y110" s="280"/>
      <c r="Z110" s="280">
        <v>1</v>
      </c>
      <c r="AA110" s="280"/>
      <c r="AB110" s="280">
        <v>1</v>
      </c>
      <c r="AC110" s="281"/>
      <c r="AD110" s="279">
        <v>1</v>
      </c>
      <c r="AE110" s="280"/>
      <c r="AF110" s="280">
        <v>1</v>
      </c>
      <c r="AG110" s="280"/>
      <c r="AH110" s="280">
        <v>1</v>
      </c>
      <c r="AI110" s="281"/>
      <c r="AJ110" s="280">
        <v>1</v>
      </c>
      <c r="AK110" s="280"/>
      <c r="AL110" s="280">
        <v>1</v>
      </c>
      <c r="AM110" s="280"/>
      <c r="AN110" s="280">
        <v>1</v>
      </c>
      <c r="AO110" s="281"/>
    </row>
    <row r="111" spans="1:41">
      <c r="A111" s="198" t="s">
        <v>291</v>
      </c>
      <c r="B111" s="199">
        <v>19</v>
      </c>
      <c r="C111" s="188" t="s">
        <v>312</v>
      </c>
      <c r="D111" s="189">
        <f>Summary!G16*(1/19)</f>
        <v>1.0526315789473684E-2</v>
      </c>
      <c r="E111" s="277" t="s">
        <v>334</v>
      </c>
      <c r="F111" s="271">
        <f>SUM(F112:F116)</f>
        <v>3</v>
      </c>
      <c r="G111" s="272">
        <f t="shared" ref="G111:AO111" si="18">SUM(G112:G116)</f>
        <v>0</v>
      </c>
      <c r="H111" s="272">
        <f t="shared" si="18"/>
        <v>3</v>
      </c>
      <c r="I111" s="272">
        <f t="shared" si="18"/>
        <v>0</v>
      </c>
      <c r="J111" s="272">
        <f t="shared" si="18"/>
        <v>3</v>
      </c>
      <c r="K111" s="273">
        <f t="shared" si="18"/>
        <v>0</v>
      </c>
      <c r="L111" s="271">
        <f t="shared" si="18"/>
        <v>3</v>
      </c>
      <c r="M111" s="272">
        <f t="shared" si="18"/>
        <v>0</v>
      </c>
      <c r="N111" s="272">
        <f t="shared" si="18"/>
        <v>3</v>
      </c>
      <c r="O111" s="272">
        <f t="shared" si="18"/>
        <v>0</v>
      </c>
      <c r="P111" s="272">
        <f t="shared" si="18"/>
        <v>3</v>
      </c>
      <c r="Q111" s="273">
        <f t="shared" si="18"/>
        <v>0</v>
      </c>
      <c r="R111" s="271">
        <f t="shared" si="18"/>
        <v>3</v>
      </c>
      <c r="S111" s="272">
        <f t="shared" si="18"/>
        <v>0</v>
      </c>
      <c r="T111" s="272">
        <f t="shared" si="18"/>
        <v>3</v>
      </c>
      <c r="U111" s="272">
        <f t="shared" si="18"/>
        <v>0</v>
      </c>
      <c r="V111" s="272">
        <f t="shared" si="18"/>
        <v>3</v>
      </c>
      <c r="W111" s="273">
        <f t="shared" si="18"/>
        <v>0</v>
      </c>
      <c r="X111" s="271">
        <f t="shared" si="18"/>
        <v>3</v>
      </c>
      <c r="Y111" s="272">
        <f t="shared" si="18"/>
        <v>3</v>
      </c>
      <c r="Z111" s="272">
        <f t="shared" si="18"/>
        <v>3</v>
      </c>
      <c r="AA111" s="272">
        <f t="shared" si="18"/>
        <v>3</v>
      </c>
      <c r="AB111" s="272">
        <f t="shared" si="18"/>
        <v>3</v>
      </c>
      <c r="AC111" s="273">
        <f t="shared" si="18"/>
        <v>3</v>
      </c>
      <c r="AD111" s="271">
        <f t="shared" si="18"/>
        <v>3</v>
      </c>
      <c r="AE111" s="272">
        <f t="shared" si="18"/>
        <v>0</v>
      </c>
      <c r="AF111" s="272">
        <f t="shared" si="18"/>
        <v>3</v>
      </c>
      <c r="AG111" s="272">
        <f t="shared" si="18"/>
        <v>0</v>
      </c>
      <c r="AH111" s="272">
        <f t="shared" si="18"/>
        <v>3</v>
      </c>
      <c r="AI111" s="273">
        <f t="shared" si="18"/>
        <v>0</v>
      </c>
      <c r="AJ111" s="272">
        <f t="shared" si="18"/>
        <v>3</v>
      </c>
      <c r="AK111" s="272">
        <f t="shared" si="18"/>
        <v>0</v>
      </c>
      <c r="AL111" s="272">
        <f t="shared" si="18"/>
        <v>3</v>
      </c>
      <c r="AM111" s="272">
        <f t="shared" si="18"/>
        <v>0</v>
      </c>
      <c r="AN111" s="272">
        <f t="shared" si="18"/>
        <v>3</v>
      </c>
      <c r="AO111" s="273">
        <f t="shared" si="18"/>
        <v>0</v>
      </c>
    </row>
    <row r="112" spans="1:41">
      <c r="A112" s="190"/>
      <c r="B112" s="191"/>
      <c r="C112" s="191"/>
      <c r="D112" s="192"/>
      <c r="E112" s="278" t="s">
        <v>0</v>
      </c>
      <c r="F112" s="279"/>
      <c r="G112" s="280"/>
      <c r="H112" s="280"/>
      <c r="I112" s="280"/>
      <c r="J112" s="280"/>
      <c r="K112" s="281"/>
      <c r="L112" s="279"/>
      <c r="M112" s="280"/>
      <c r="N112" s="280"/>
      <c r="O112" s="280"/>
      <c r="P112" s="280"/>
      <c r="Q112" s="281"/>
      <c r="R112" s="279"/>
      <c r="S112" s="280"/>
      <c r="T112" s="280"/>
      <c r="U112" s="280"/>
      <c r="V112" s="280"/>
      <c r="W112" s="281"/>
      <c r="X112" s="279"/>
      <c r="Y112" s="280"/>
      <c r="Z112" s="280"/>
      <c r="AA112" s="280"/>
      <c r="AB112" s="280"/>
      <c r="AC112" s="281"/>
      <c r="AD112" s="279"/>
      <c r="AE112" s="280"/>
      <c r="AF112" s="280"/>
      <c r="AG112" s="280"/>
      <c r="AH112" s="280"/>
      <c r="AI112" s="281"/>
      <c r="AJ112" s="280"/>
      <c r="AK112" s="280"/>
      <c r="AL112" s="280"/>
      <c r="AM112" s="280"/>
      <c r="AN112" s="280"/>
      <c r="AO112" s="281"/>
    </row>
    <row r="113" spans="1:41">
      <c r="A113" s="190"/>
      <c r="B113" s="191"/>
      <c r="C113" s="191"/>
      <c r="D113" s="193"/>
      <c r="E113" s="278" t="s">
        <v>1</v>
      </c>
      <c r="F113" s="279"/>
      <c r="G113" s="280"/>
      <c r="H113" s="280"/>
      <c r="I113" s="280"/>
      <c r="J113" s="280"/>
      <c r="K113" s="281"/>
      <c r="L113" s="279"/>
      <c r="M113" s="280"/>
      <c r="N113" s="280"/>
      <c r="O113" s="280"/>
      <c r="P113" s="280"/>
      <c r="Q113" s="281"/>
      <c r="R113" s="279"/>
      <c r="S113" s="280"/>
      <c r="T113" s="280"/>
      <c r="U113" s="280"/>
      <c r="V113" s="280"/>
      <c r="W113" s="281"/>
      <c r="X113" s="279"/>
      <c r="Y113" s="280"/>
      <c r="Z113" s="280"/>
      <c r="AA113" s="280"/>
      <c r="AB113" s="280"/>
      <c r="AC113" s="281"/>
      <c r="AD113" s="279"/>
      <c r="AE113" s="280"/>
      <c r="AF113" s="280"/>
      <c r="AG113" s="280"/>
      <c r="AH113" s="280"/>
      <c r="AI113" s="281"/>
      <c r="AJ113" s="280"/>
      <c r="AK113" s="280"/>
      <c r="AL113" s="280"/>
      <c r="AM113" s="280"/>
      <c r="AN113" s="280"/>
      <c r="AO113" s="281"/>
    </row>
    <row r="114" spans="1:41">
      <c r="A114" s="190"/>
      <c r="B114" s="191"/>
      <c r="C114" s="191"/>
      <c r="D114" s="193"/>
      <c r="E114" s="278" t="s">
        <v>2</v>
      </c>
      <c r="F114" s="279">
        <v>1</v>
      </c>
      <c r="G114" s="280"/>
      <c r="H114" s="280">
        <v>1</v>
      </c>
      <c r="I114" s="280"/>
      <c r="J114" s="280">
        <v>1</v>
      </c>
      <c r="K114" s="281"/>
      <c r="L114" s="279">
        <v>1</v>
      </c>
      <c r="M114" s="280"/>
      <c r="N114" s="280">
        <v>1</v>
      </c>
      <c r="O114" s="280"/>
      <c r="P114" s="280">
        <v>1</v>
      </c>
      <c r="Q114" s="281"/>
      <c r="R114" s="279">
        <v>1</v>
      </c>
      <c r="S114" s="280"/>
      <c r="T114" s="280">
        <v>1</v>
      </c>
      <c r="U114" s="280"/>
      <c r="V114" s="280">
        <v>1</v>
      </c>
      <c r="W114" s="281"/>
      <c r="X114" s="279">
        <v>1</v>
      </c>
      <c r="Y114" s="280">
        <v>1</v>
      </c>
      <c r="Z114" s="280">
        <v>1</v>
      </c>
      <c r="AA114" s="280">
        <v>1</v>
      </c>
      <c r="AB114" s="280">
        <v>1</v>
      </c>
      <c r="AC114" s="281">
        <v>1</v>
      </c>
      <c r="AD114" s="279">
        <v>1</v>
      </c>
      <c r="AE114" s="280"/>
      <c r="AF114" s="280">
        <v>1</v>
      </c>
      <c r="AG114" s="280"/>
      <c r="AH114" s="280">
        <v>1</v>
      </c>
      <c r="AI114" s="281"/>
      <c r="AJ114" s="280">
        <v>1</v>
      </c>
      <c r="AK114" s="280"/>
      <c r="AL114" s="280">
        <v>1</v>
      </c>
      <c r="AM114" s="280"/>
      <c r="AN114" s="280">
        <v>1</v>
      </c>
      <c r="AO114" s="281"/>
    </row>
    <row r="115" spans="1:41">
      <c r="A115" s="190"/>
      <c r="B115" s="191"/>
      <c r="C115" s="191"/>
      <c r="D115" s="193"/>
      <c r="E115" s="278" t="s">
        <v>3</v>
      </c>
      <c r="F115" s="279">
        <v>1</v>
      </c>
      <c r="G115" s="280"/>
      <c r="H115" s="280">
        <v>1</v>
      </c>
      <c r="I115" s="280"/>
      <c r="J115" s="280">
        <v>1</v>
      </c>
      <c r="K115" s="281"/>
      <c r="L115" s="279">
        <v>1</v>
      </c>
      <c r="M115" s="280"/>
      <c r="N115" s="280">
        <v>1</v>
      </c>
      <c r="O115" s="280"/>
      <c r="P115" s="280">
        <v>1</v>
      </c>
      <c r="Q115" s="281"/>
      <c r="R115" s="279">
        <v>1</v>
      </c>
      <c r="S115" s="280"/>
      <c r="T115" s="280">
        <v>1</v>
      </c>
      <c r="U115" s="280"/>
      <c r="V115" s="280">
        <v>1</v>
      </c>
      <c r="W115" s="281"/>
      <c r="X115" s="279">
        <v>1</v>
      </c>
      <c r="Y115" s="280">
        <v>1</v>
      </c>
      <c r="Z115" s="280">
        <v>1</v>
      </c>
      <c r="AA115" s="280">
        <v>1</v>
      </c>
      <c r="AB115" s="280">
        <v>1</v>
      </c>
      <c r="AC115" s="281">
        <v>1</v>
      </c>
      <c r="AD115" s="279">
        <v>1</v>
      </c>
      <c r="AE115" s="280"/>
      <c r="AF115" s="280">
        <v>1</v>
      </c>
      <c r="AG115" s="280"/>
      <c r="AH115" s="280">
        <v>1</v>
      </c>
      <c r="AI115" s="281"/>
      <c r="AJ115" s="280">
        <v>1</v>
      </c>
      <c r="AK115" s="280"/>
      <c r="AL115" s="280">
        <v>1</v>
      </c>
      <c r="AM115" s="280"/>
      <c r="AN115" s="280">
        <v>1</v>
      </c>
      <c r="AO115" s="281"/>
    </row>
    <row r="116" spans="1:41">
      <c r="A116" s="194"/>
      <c r="B116" s="195"/>
      <c r="C116" s="195"/>
      <c r="D116" s="196"/>
      <c r="E116" s="282" t="s">
        <v>4</v>
      </c>
      <c r="F116" s="279">
        <v>1</v>
      </c>
      <c r="G116" s="280"/>
      <c r="H116" s="280">
        <v>1</v>
      </c>
      <c r="I116" s="280"/>
      <c r="J116" s="280">
        <v>1</v>
      </c>
      <c r="K116" s="281"/>
      <c r="L116" s="279">
        <v>1</v>
      </c>
      <c r="M116" s="280"/>
      <c r="N116" s="280">
        <v>1</v>
      </c>
      <c r="O116" s="280"/>
      <c r="P116" s="280">
        <v>1</v>
      </c>
      <c r="Q116" s="281"/>
      <c r="R116" s="279">
        <v>1</v>
      </c>
      <c r="S116" s="280"/>
      <c r="T116" s="280">
        <v>1</v>
      </c>
      <c r="U116" s="280"/>
      <c r="V116" s="280">
        <v>1</v>
      </c>
      <c r="W116" s="281"/>
      <c r="X116" s="279">
        <v>1</v>
      </c>
      <c r="Y116" s="280">
        <v>1</v>
      </c>
      <c r="Z116" s="280">
        <v>1</v>
      </c>
      <c r="AA116" s="280">
        <v>1</v>
      </c>
      <c r="AB116" s="280">
        <v>1</v>
      </c>
      <c r="AC116" s="281">
        <v>1</v>
      </c>
      <c r="AD116" s="279">
        <v>1</v>
      </c>
      <c r="AE116" s="280"/>
      <c r="AF116" s="280">
        <v>1</v>
      </c>
      <c r="AG116" s="280"/>
      <c r="AH116" s="280">
        <v>1</v>
      </c>
      <c r="AI116" s="281"/>
      <c r="AJ116" s="280">
        <v>1</v>
      </c>
      <c r="AK116" s="280"/>
      <c r="AL116" s="280">
        <v>1</v>
      </c>
      <c r="AM116" s="280"/>
      <c r="AN116" s="280">
        <v>1</v>
      </c>
      <c r="AO116" s="281"/>
    </row>
    <row r="117" spans="1:41">
      <c r="A117" s="198" t="s">
        <v>291</v>
      </c>
      <c r="B117" s="199">
        <v>20</v>
      </c>
      <c r="C117" s="188" t="s">
        <v>312</v>
      </c>
      <c r="D117" s="189">
        <f>Summary!G16*(1/19)</f>
        <v>1.0526315789473684E-2</v>
      </c>
      <c r="E117" s="277" t="s">
        <v>334</v>
      </c>
      <c r="F117" s="271">
        <f>SUM(F118:F122)</f>
        <v>3</v>
      </c>
      <c r="G117" s="272">
        <f t="shared" ref="G117:AO117" si="19">SUM(G118:G122)</f>
        <v>0</v>
      </c>
      <c r="H117" s="272">
        <f t="shared" si="19"/>
        <v>3</v>
      </c>
      <c r="I117" s="272">
        <f t="shared" si="19"/>
        <v>0</v>
      </c>
      <c r="J117" s="272">
        <f t="shared" si="19"/>
        <v>3</v>
      </c>
      <c r="K117" s="273">
        <f t="shared" si="19"/>
        <v>0</v>
      </c>
      <c r="L117" s="271">
        <f t="shared" si="19"/>
        <v>3</v>
      </c>
      <c r="M117" s="272">
        <f t="shared" si="19"/>
        <v>0</v>
      </c>
      <c r="N117" s="272">
        <f t="shared" si="19"/>
        <v>3</v>
      </c>
      <c r="O117" s="272">
        <f t="shared" si="19"/>
        <v>0</v>
      </c>
      <c r="P117" s="272">
        <f t="shared" si="19"/>
        <v>3</v>
      </c>
      <c r="Q117" s="273">
        <f t="shared" si="19"/>
        <v>0</v>
      </c>
      <c r="R117" s="271">
        <f t="shared" si="19"/>
        <v>3</v>
      </c>
      <c r="S117" s="272">
        <f t="shared" si="19"/>
        <v>0</v>
      </c>
      <c r="T117" s="272">
        <f t="shared" si="19"/>
        <v>3</v>
      </c>
      <c r="U117" s="272">
        <f t="shared" si="19"/>
        <v>0</v>
      </c>
      <c r="V117" s="272">
        <f t="shared" si="19"/>
        <v>3</v>
      </c>
      <c r="W117" s="273">
        <f t="shared" si="19"/>
        <v>0</v>
      </c>
      <c r="X117" s="271">
        <f t="shared" si="19"/>
        <v>3</v>
      </c>
      <c r="Y117" s="272">
        <f t="shared" si="19"/>
        <v>0</v>
      </c>
      <c r="Z117" s="272">
        <f t="shared" si="19"/>
        <v>3</v>
      </c>
      <c r="AA117" s="272">
        <f t="shared" si="19"/>
        <v>0</v>
      </c>
      <c r="AB117" s="272">
        <f t="shared" si="19"/>
        <v>3</v>
      </c>
      <c r="AC117" s="273">
        <f t="shared" si="19"/>
        <v>0</v>
      </c>
      <c r="AD117" s="271">
        <f t="shared" si="19"/>
        <v>3</v>
      </c>
      <c r="AE117" s="272">
        <f t="shared" si="19"/>
        <v>3</v>
      </c>
      <c r="AF117" s="272">
        <f t="shared" si="19"/>
        <v>3</v>
      </c>
      <c r="AG117" s="272">
        <f t="shared" si="19"/>
        <v>3</v>
      </c>
      <c r="AH117" s="272">
        <f t="shared" si="19"/>
        <v>3</v>
      </c>
      <c r="AI117" s="273">
        <f t="shared" si="19"/>
        <v>3</v>
      </c>
      <c r="AJ117" s="272">
        <f t="shared" si="19"/>
        <v>3</v>
      </c>
      <c r="AK117" s="272">
        <f t="shared" si="19"/>
        <v>0</v>
      </c>
      <c r="AL117" s="272">
        <f t="shared" si="19"/>
        <v>3</v>
      </c>
      <c r="AM117" s="272">
        <f t="shared" si="19"/>
        <v>0</v>
      </c>
      <c r="AN117" s="272">
        <f t="shared" si="19"/>
        <v>3</v>
      </c>
      <c r="AO117" s="273">
        <f t="shared" si="19"/>
        <v>0</v>
      </c>
    </row>
    <row r="118" spans="1:41">
      <c r="A118" s="190"/>
      <c r="B118" s="191"/>
      <c r="C118" s="191"/>
      <c r="D118" s="192"/>
      <c r="E118" s="278" t="s">
        <v>0</v>
      </c>
      <c r="F118" s="279"/>
      <c r="G118" s="280"/>
      <c r="H118" s="280"/>
      <c r="I118" s="280"/>
      <c r="J118" s="280"/>
      <c r="K118" s="281"/>
      <c r="L118" s="279"/>
      <c r="M118" s="280"/>
      <c r="N118" s="280"/>
      <c r="O118" s="280"/>
      <c r="P118" s="280"/>
      <c r="Q118" s="281"/>
      <c r="R118" s="279"/>
      <c r="S118" s="280"/>
      <c r="T118" s="280"/>
      <c r="U118" s="280"/>
      <c r="V118" s="280"/>
      <c r="W118" s="281"/>
      <c r="X118" s="279"/>
      <c r="Y118" s="280"/>
      <c r="Z118" s="280"/>
      <c r="AA118" s="280"/>
      <c r="AB118" s="280"/>
      <c r="AC118" s="281"/>
      <c r="AD118" s="279"/>
      <c r="AE118" s="280"/>
      <c r="AF118" s="280"/>
      <c r="AG118" s="280"/>
      <c r="AH118" s="280"/>
      <c r="AI118" s="281"/>
      <c r="AJ118" s="280"/>
      <c r="AK118" s="280"/>
      <c r="AL118" s="280"/>
      <c r="AM118" s="280"/>
      <c r="AN118" s="280"/>
      <c r="AO118" s="281"/>
    </row>
    <row r="119" spans="1:41">
      <c r="A119" s="190"/>
      <c r="B119" s="191"/>
      <c r="C119" s="191"/>
      <c r="D119" s="193"/>
      <c r="E119" s="278" t="s">
        <v>1</v>
      </c>
      <c r="F119" s="279"/>
      <c r="G119" s="280"/>
      <c r="H119" s="280"/>
      <c r="I119" s="280"/>
      <c r="J119" s="280"/>
      <c r="K119" s="281"/>
      <c r="L119" s="279"/>
      <c r="M119" s="280"/>
      <c r="N119" s="280"/>
      <c r="O119" s="280"/>
      <c r="P119" s="280"/>
      <c r="Q119" s="281"/>
      <c r="R119" s="279"/>
      <c r="S119" s="280"/>
      <c r="T119" s="280"/>
      <c r="U119" s="280"/>
      <c r="V119" s="280"/>
      <c r="W119" s="281"/>
      <c r="X119" s="279"/>
      <c r="Y119" s="280"/>
      <c r="Z119" s="280"/>
      <c r="AA119" s="280"/>
      <c r="AB119" s="280"/>
      <c r="AC119" s="281"/>
      <c r="AD119" s="279"/>
      <c r="AE119" s="280"/>
      <c r="AF119" s="280"/>
      <c r="AG119" s="280"/>
      <c r="AH119" s="280"/>
      <c r="AI119" s="281"/>
      <c r="AJ119" s="280"/>
      <c r="AK119" s="280"/>
      <c r="AL119" s="280"/>
      <c r="AM119" s="280"/>
      <c r="AN119" s="280"/>
      <c r="AO119" s="281"/>
    </row>
    <row r="120" spans="1:41">
      <c r="A120" s="190"/>
      <c r="B120" s="191"/>
      <c r="C120" s="191"/>
      <c r="D120" s="193"/>
      <c r="E120" s="278" t="s">
        <v>2</v>
      </c>
      <c r="F120" s="279">
        <v>1</v>
      </c>
      <c r="G120" s="280"/>
      <c r="H120" s="280">
        <v>1</v>
      </c>
      <c r="I120" s="280"/>
      <c r="J120" s="280">
        <v>1</v>
      </c>
      <c r="K120" s="281"/>
      <c r="L120" s="279">
        <v>1</v>
      </c>
      <c r="M120" s="280"/>
      <c r="N120" s="280">
        <v>1</v>
      </c>
      <c r="O120" s="280"/>
      <c r="P120" s="280">
        <v>1</v>
      </c>
      <c r="Q120" s="281"/>
      <c r="R120" s="279">
        <v>1</v>
      </c>
      <c r="S120" s="280"/>
      <c r="T120" s="280">
        <v>1</v>
      </c>
      <c r="U120" s="280"/>
      <c r="V120" s="280">
        <v>1</v>
      </c>
      <c r="W120" s="281"/>
      <c r="X120" s="279">
        <v>1</v>
      </c>
      <c r="Y120" s="280"/>
      <c r="Z120" s="280">
        <v>1</v>
      </c>
      <c r="AA120" s="280"/>
      <c r="AB120" s="280">
        <v>1</v>
      </c>
      <c r="AC120" s="281"/>
      <c r="AD120" s="279">
        <v>1</v>
      </c>
      <c r="AE120" s="280">
        <v>1</v>
      </c>
      <c r="AF120" s="280">
        <v>1</v>
      </c>
      <c r="AG120" s="280">
        <v>1</v>
      </c>
      <c r="AH120" s="280">
        <v>1</v>
      </c>
      <c r="AI120" s="281">
        <v>1</v>
      </c>
      <c r="AJ120" s="280">
        <v>1</v>
      </c>
      <c r="AK120" s="280"/>
      <c r="AL120" s="280">
        <v>1</v>
      </c>
      <c r="AM120" s="280"/>
      <c r="AN120" s="280">
        <v>1</v>
      </c>
      <c r="AO120" s="281"/>
    </row>
    <row r="121" spans="1:41">
      <c r="A121" s="190"/>
      <c r="B121" s="191"/>
      <c r="C121" s="191"/>
      <c r="D121" s="193"/>
      <c r="E121" s="278" t="s">
        <v>3</v>
      </c>
      <c r="F121" s="279">
        <v>1</v>
      </c>
      <c r="G121" s="280"/>
      <c r="H121" s="280">
        <v>1</v>
      </c>
      <c r="I121" s="280"/>
      <c r="J121" s="280">
        <v>1</v>
      </c>
      <c r="K121" s="281"/>
      <c r="L121" s="279">
        <v>1</v>
      </c>
      <c r="M121" s="280"/>
      <c r="N121" s="280">
        <v>1</v>
      </c>
      <c r="O121" s="280"/>
      <c r="P121" s="280">
        <v>1</v>
      </c>
      <c r="Q121" s="281"/>
      <c r="R121" s="279">
        <v>1</v>
      </c>
      <c r="S121" s="280"/>
      <c r="T121" s="280">
        <v>1</v>
      </c>
      <c r="U121" s="280"/>
      <c r="V121" s="280">
        <v>1</v>
      </c>
      <c r="W121" s="281"/>
      <c r="X121" s="279">
        <v>1</v>
      </c>
      <c r="Y121" s="280"/>
      <c r="Z121" s="280">
        <v>1</v>
      </c>
      <c r="AA121" s="280"/>
      <c r="AB121" s="280">
        <v>1</v>
      </c>
      <c r="AC121" s="281"/>
      <c r="AD121" s="279">
        <v>1</v>
      </c>
      <c r="AE121" s="280">
        <v>1</v>
      </c>
      <c r="AF121" s="280">
        <v>1</v>
      </c>
      <c r="AG121" s="280">
        <v>1</v>
      </c>
      <c r="AH121" s="280">
        <v>1</v>
      </c>
      <c r="AI121" s="281">
        <v>1</v>
      </c>
      <c r="AJ121" s="280">
        <v>1</v>
      </c>
      <c r="AK121" s="280"/>
      <c r="AL121" s="280">
        <v>1</v>
      </c>
      <c r="AM121" s="280"/>
      <c r="AN121" s="280">
        <v>1</v>
      </c>
      <c r="AO121" s="281"/>
    </row>
    <row r="122" spans="1:41">
      <c r="A122" s="194"/>
      <c r="B122" s="195"/>
      <c r="C122" s="195"/>
      <c r="D122" s="196"/>
      <c r="E122" s="282" t="s">
        <v>4</v>
      </c>
      <c r="F122" s="279">
        <v>1</v>
      </c>
      <c r="G122" s="280"/>
      <c r="H122" s="280">
        <v>1</v>
      </c>
      <c r="I122" s="280"/>
      <c r="J122" s="280">
        <v>1</v>
      </c>
      <c r="K122" s="281"/>
      <c r="L122" s="279">
        <v>1</v>
      </c>
      <c r="M122" s="280"/>
      <c r="N122" s="280">
        <v>1</v>
      </c>
      <c r="O122" s="280"/>
      <c r="P122" s="280">
        <v>1</v>
      </c>
      <c r="Q122" s="281"/>
      <c r="R122" s="279">
        <v>1</v>
      </c>
      <c r="S122" s="280"/>
      <c r="T122" s="280">
        <v>1</v>
      </c>
      <c r="U122" s="280"/>
      <c r="V122" s="280">
        <v>1</v>
      </c>
      <c r="W122" s="281"/>
      <c r="X122" s="279">
        <v>1</v>
      </c>
      <c r="Y122" s="280"/>
      <c r="Z122" s="280">
        <v>1</v>
      </c>
      <c r="AA122" s="280"/>
      <c r="AB122" s="280">
        <v>1</v>
      </c>
      <c r="AC122" s="281"/>
      <c r="AD122" s="279">
        <v>1</v>
      </c>
      <c r="AE122" s="280">
        <v>1</v>
      </c>
      <c r="AF122" s="280">
        <v>1</v>
      </c>
      <c r="AG122" s="280">
        <v>1</v>
      </c>
      <c r="AH122" s="280">
        <v>1</v>
      </c>
      <c r="AI122" s="281">
        <v>1</v>
      </c>
      <c r="AJ122" s="280">
        <v>1</v>
      </c>
      <c r="AK122" s="280"/>
      <c r="AL122" s="280">
        <v>1</v>
      </c>
      <c r="AM122" s="280"/>
      <c r="AN122" s="280">
        <v>1</v>
      </c>
      <c r="AO122" s="281"/>
    </row>
    <row r="123" spans="1:41">
      <c r="A123" s="198" t="s">
        <v>291</v>
      </c>
      <c r="B123" s="199">
        <v>21</v>
      </c>
      <c r="C123" s="201" t="s">
        <v>314</v>
      </c>
      <c r="D123" s="202">
        <f>Summary!G16*(1/19)</f>
        <v>1.0526315789473684E-2</v>
      </c>
      <c r="E123" s="277" t="s">
        <v>334</v>
      </c>
      <c r="F123" s="271">
        <f>SUM(F124:F128)</f>
        <v>3</v>
      </c>
      <c r="G123" s="272">
        <f t="shared" ref="G123:AO123" si="20">SUM(G124:G128)</f>
        <v>0</v>
      </c>
      <c r="H123" s="272">
        <f t="shared" si="20"/>
        <v>3</v>
      </c>
      <c r="I123" s="272">
        <f t="shared" si="20"/>
        <v>0</v>
      </c>
      <c r="J123" s="272">
        <f t="shared" si="20"/>
        <v>3</v>
      </c>
      <c r="K123" s="273">
        <f t="shared" si="20"/>
        <v>0</v>
      </c>
      <c r="L123" s="271">
        <f t="shared" si="20"/>
        <v>3</v>
      </c>
      <c r="M123" s="272">
        <f t="shared" si="20"/>
        <v>3</v>
      </c>
      <c r="N123" s="272">
        <f t="shared" si="20"/>
        <v>3</v>
      </c>
      <c r="O123" s="272">
        <f t="shared" si="20"/>
        <v>3</v>
      </c>
      <c r="P123" s="272">
        <f t="shared" si="20"/>
        <v>3</v>
      </c>
      <c r="Q123" s="273">
        <f t="shared" si="20"/>
        <v>3</v>
      </c>
      <c r="R123" s="271">
        <f t="shared" si="20"/>
        <v>3</v>
      </c>
      <c r="S123" s="272">
        <f t="shared" si="20"/>
        <v>0</v>
      </c>
      <c r="T123" s="272">
        <f t="shared" si="20"/>
        <v>3</v>
      </c>
      <c r="U123" s="272">
        <f t="shared" si="20"/>
        <v>0</v>
      </c>
      <c r="V123" s="272">
        <f t="shared" si="20"/>
        <v>3</v>
      </c>
      <c r="W123" s="273">
        <f t="shared" si="20"/>
        <v>0</v>
      </c>
      <c r="X123" s="271">
        <f t="shared" si="20"/>
        <v>3</v>
      </c>
      <c r="Y123" s="272">
        <f t="shared" si="20"/>
        <v>0</v>
      </c>
      <c r="Z123" s="272">
        <f t="shared" si="20"/>
        <v>3</v>
      </c>
      <c r="AA123" s="272">
        <f t="shared" si="20"/>
        <v>0</v>
      </c>
      <c r="AB123" s="272">
        <f t="shared" si="20"/>
        <v>3</v>
      </c>
      <c r="AC123" s="273">
        <f t="shared" si="20"/>
        <v>0</v>
      </c>
      <c r="AD123" s="271">
        <f t="shared" si="20"/>
        <v>3</v>
      </c>
      <c r="AE123" s="272">
        <f t="shared" si="20"/>
        <v>0</v>
      </c>
      <c r="AF123" s="272">
        <f t="shared" si="20"/>
        <v>3</v>
      </c>
      <c r="AG123" s="272">
        <f t="shared" si="20"/>
        <v>0</v>
      </c>
      <c r="AH123" s="272">
        <f t="shared" si="20"/>
        <v>3</v>
      </c>
      <c r="AI123" s="273">
        <f t="shared" si="20"/>
        <v>0</v>
      </c>
      <c r="AJ123" s="272">
        <f t="shared" si="20"/>
        <v>3</v>
      </c>
      <c r="AK123" s="272">
        <f t="shared" si="20"/>
        <v>0</v>
      </c>
      <c r="AL123" s="272">
        <f t="shared" si="20"/>
        <v>3</v>
      </c>
      <c r="AM123" s="272">
        <f t="shared" si="20"/>
        <v>0</v>
      </c>
      <c r="AN123" s="272">
        <f t="shared" si="20"/>
        <v>3</v>
      </c>
      <c r="AO123" s="273">
        <f t="shared" si="20"/>
        <v>0</v>
      </c>
    </row>
    <row r="124" spans="1:41">
      <c r="A124" s="190"/>
      <c r="B124" s="191"/>
      <c r="C124" s="191"/>
      <c r="D124" s="192"/>
      <c r="E124" s="278" t="s">
        <v>0</v>
      </c>
      <c r="F124" s="279"/>
      <c r="G124" s="280"/>
      <c r="H124" s="280"/>
      <c r="I124" s="280"/>
      <c r="J124" s="280"/>
      <c r="K124" s="281"/>
      <c r="L124" s="279"/>
      <c r="M124" s="280"/>
      <c r="N124" s="280"/>
      <c r="O124" s="280"/>
      <c r="P124" s="280"/>
      <c r="Q124" s="281"/>
      <c r="R124" s="279"/>
      <c r="S124" s="280"/>
      <c r="T124" s="280"/>
      <c r="U124" s="280"/>
      <c r="V124" s="280"/>
      <c r="W124" s="281"/>
      <c r="X124" s="279"/>
      <c r="Y124" s="280"/>
      <c r="Z124" s="280"/>
      <c r="AA124" s="280"/>
      <c r="AB124" s="280"/>
      <c r="AC124" s="281"/>
      <c r="AD124" s="279"/>
      <c r="AE124" s="280"/>
      <c r="AF124" s="280"/>
      <c r="AG124" s="280"/>
      <c r="AH124" s="280"/>
      <c r="AI124" s="281"/>
      <c r="AJ124" s="280"/>
      <c r="AK124" s="280"/>
      <c r="AL124" s="280"/>
      <c r="AM124" s="280"/>
      <c r="AN124" s="280"/>
      <c r="AO124" s="281"/>
    </row>
    <row r="125" spans="1:41">
      <c r="A125" s="190"/>
      <c r="B125" s="191"/>
      <c r="C125" s="191"/>
      <c r="D125" s="193"/>
      <c r="E125" s="278" t="s">
        <v>1</v>
      </c>
      <c r="F125" s="279"/>
      <c r="G125" s="280"/>
      <c r="H125" s="280"/>
      <c r="I125" s="280"/>
      <c r="J125" s="280"/>
      <c r="K125" s="281"/>
      <c r="L125" s="279">
        <v>1</v>
      </c>
      <c r="M125" s="280">
        <v>1</v>
      </c>
      <c r="N125" s="280">
        <v>1</v>
      </c>
      <c r="O125" s="280">
        <v>1</v>
      </c>
      <c r="P125" s="280">
        <v>1</v>
      </c>
      <c r="Q125" s="281">
        <v>1</v>
      </c>
      <c r="R125" s="279"/>
      <c r="S125" s="280"/>
      <c r="T125" s="280"/>
      <c r="U125" s="280"/>
      <c r="V125" s="280"/>
      <c r="W125" s="281"/>
      <c r="X125" s="279"/>
      <c r="Y125" s="280"/>
      <c r="Z125" s="280"/>
      <c r="AA125" s="280"/>
      <c r="AB125" s="280"/>
      <c r="AC125" s="281"/>
      <c r="AD125" s="279"/>
      <c r="AE125" s="280"/>
      <c r="AF125" s="280"/>
      <c r="AG125" s="280"/>
      <c r="AH125" s="280"/>
      <c r="AI125" s="281"/>
      <c r="AJ125" s="280"/>
      <c r="AK125" s="280"/>
      <c r="AL125" s="280"/>
      <c r="AM125" s="280"/>
      <c r="AN125" s="280"/>
      <c r="AO125" s="281"/>
    </row>
    <row r="126" spans="1:41">
      <c r="A126" s="190"/>
      <c r="B126" s="191"/>
      <c r="C126" s="191"/>
      <c r="D126" s="193"/>
      <c r="E126" s="278" t="s">
        <v>2</v>
      </c>
      <c r="F126" s="279">
        <v>1</v>
      </c>
      <c r="G126" s="280"/>
      <c r="H126" s="280">
        <v>1</v>
      </c>
      <c r="I126" s="280"/>
      <c r="J126" s="280">
        <v>1</v>
      </c>
      <c r="K126" s="281"/>
      <c r="L126" s="279"/>
      <c r="M126" s="280"/>
      <c r="N126" s="280"/>
      <c r="O126" s="280"/>
      <c r="P126" s="280"/>
      <c r="Q126" s="281"/>
      <c r="R126" s="279">
        <v>1</v>
      </c>
      <c r="S126" s="280"/>
      <c r="T126" s="280">
        <v>1</v>
      </c>
      <c r="U126" s="280"/>
      <c r="V126" s="280">
        <v>1</v>
      </c>
      <c r="W126" s="281"/>
      <c r="X126" s="279">
        <v>1</v>
      </c>
      <c r="Y126" s="280"/>
      <c r="Z126" s="280">
        <v>1</v>
      </c>
      <c r="AA126" s="280"/>
      <c r="AB126" s="280">
        <v>1</v>
      </c>
      <c r="AC126" s="281"/>
      <c r="AD126" s="279">
        <v>1</v>
      </c>
      <c r="AE126" s="280"/>
      <c r="AF126" s="280">
        <v>1</v>
      </c>
      <c r="AG126" s="280"/>
      <c r="AH126" s="280">
        <v>1</v>
      </c>
      <c r="AI126" s="281"/>
      <c r="AJ126" s="280">
        <v>1</v>
      </c>
      <c r="AK126" s="280"/>
      <c r="AL126" s="280">
        <v>1</v>
      </c>
      <c r="AM126" s="280"/>
      <c r="AN126" s="280">
        <v>1</v>
      </c>
      <c r="AO126" s="281"/>
    </row>
    <row r="127" spans="1:41">
      <c r="A127" s="190"/>
      <c r="B127" s="191"/>
      <c r="C127" s="191"/>
      <c r="D127" s="193"/>
      <c r="E127" s="278" t="s">
        <v>3</v>
      </c>
      <c r="F127" s="279">
        <v>1</v>
      </c>
      <c r="G127" s="280"/>
      <c r="H127" s="280">
        <v>1</v>
      </c>
      <c r="I127" s="280"/>
      <c r="J127" s="280">
        <v>1</v>
      </c>
      <c r="K127" s="281"/>
      <c r="L127" s="279">
        <v>1</v>
      </c>
      <c r="M127" s="280">
        <v>1</v>
      </c>
      <c r="N127" s="280">
        <v>1</v>
      </c>
      <c r="O127" s="280">
        <v>1</v>
      </c>
      <c r="P127" s="280">
        <v>1</v>
      </c>
      <c r="Q127" s="281">
        <v>1</v>
      </c>
      <c r="R127" s="279">
        <v>1</v>
      </c>
      <c r="S127" s="280"/>
      <c r="T127" s="280">
        <v>1</v>
      </c>
      <c r="U127" s="280"/>
      <c r="V127" s="280">
        <v>1</v>
      </c>
      <c r="W127" s="281"/>
      <c r="X127" s="279">
        <v>1</v>
      </c>
      <c r="Y127" s="280"/>
      <c r="Z127" s="280">
        <v>1</v>
      </c>
      <c r="AA127" s="280"/>
      <c r="AB127" s="280">
        <v>1</v>
      </c>
      <c r="AC127" s="281"/>
      <c r="AD127" s="279">
        <v>1</v>
      </c>
      <c r="AE127" s="280"/>
      <c r="AF127" s="280">
        <v>1</v>
      </c>
      <c r="AG127" s="280"/>
      <c r="AH127" s="280">
        <v>1</v>
      </c>
      <c r="AI127" s="281"/>
      <c r="AJ127" s="280">
        <v>1</v>
      </c>
      <c r="AK127" s="280"/>
      <c r="AL127" s="280">
        <v>1</v>
      </c>
      <c r="AM127" s="280"/>
      <c r="AN127" s="280">
        <v>1</v>
      </c>
      <c r="AO127" s="281"/>
    </row>
    <row r="128" spans="1:41">
      <c r="A128" s="194"/>
      <c r="B128" s="195"/>
      <c r="C128" s="195"/>
      <c r="D128" s="196"/>
      <c r="E128" s="282" t="s">
        <v>4</v>
      </c>
      <c r="F128" s="279">
        <v>1</v>
      </c>
      <c r="G128" s="280"/>
      <c r="H128" s="280">
        <v>1</v>
      </c>
      <c r="I128" s="280"/>
      <c r="J128" s="280">
        <v>1</v>
      </c>
      <c r="K128" s="281"/>
      <c r="L128" s="279">
        <v>1</v>
      </c>
      <c r="M128" s="280">
        <v>1</v>
      </c>
      <c r="N128" s="280">
        <v>1</v>
      </c>
      <c r="O128" s="280">
        <v>1</v>
      </c>
      <c r="P128" s="280">
        <v>1</v>
      </c>
      <c r="Q128" s="281">
        <v>1</v>
      </c>
      <c r="R128" s="279">
        <v>1</v>
      </c>
      <c r="S128" s="280"/>
      <c r="T128" s="280">
        <v>1</v>
      </c>
      <c r="U128" s="280"/>
      <c r="V128" s="280">
        <v>1</v>
      </c>
      <c r="W128" s="281"/>
      <c r="X128" s="279">
        <v>1</v>
      </c>
      <c r="Y128" s="280"/>
      <c r="Z128" s="280">
        <v>1</v>
      </c>
      <c r="AA128" s="280"/>
      <c r="AB128" s="280">
        <v>1</v>
      </c>
      <c r="AC128" s="281"/>
      <c r="AD128" s="279">
        <v>1</v>
      </c>
      <c r="AE128" s="280"/>
      <c r="AF128" s="280">
        <v>1</v>
      </c>
      <c r="AG128" s="280"/>
      <c r="AH128" s="280">
        <v>1</v>
      </c>
      <c r="AI128" s="281"/>
      <c r="AJ128" s="280">
        <v>1</v>
      </c>
      <c r="AK128" s="280"/>
      <c r="AL128" s="280">
        <v>1</v>
      </c>
      <c r="AM128" s="280"/>
      <c r="AN128" s="280">
        <v>1</v>
      </c>
      <c r="AO128" s="281"/>
    </row>
    <row r="129" spans="1:41">
      <c r="A129" s="198" t="s">
        <v>291</v>
      </c>
      <c r="B129" s="199">
        <v>22</v>
      </c>
      <c r="C129" s="201" t="s">
        <v>314</v>
      </c>
      <c r="D129" s="202">
        <f>Summary!G16*(1/19)</f>
        <v>1.0526315789473684E-2</v>
      </c>
      <c r="E129" s="277" t="s">
        <v>334</v>
      </c>
      <c r="F129" s="271">
        <f>SUM(F130:F134)</f>
        <v>3</v>
      </c>
      <c r="G129" s="272">
        <f t="shared" ref="G129:AO129" si="21">SUM(G130:G134)</f>
        <v>0</v>
      </c>
      <c r="H129" s="272">
        <f t="shared" si="21"/>
        <v>3</v>
      </c>
      <c r="I129" s="272">
        <f t="shared" si="21"/>
        <v>0</v>
      </c>
      <c r="J129" s="272">
        <f t="shared" si="21"/>
        <v>3</v>
      </c>
      <c r="K129" s="273">
        <f t="shared" si="21"/>
        <v>0</v>
      </c>
      <c r="L129" s="271">
        <f t="shared" si="21"/>
        <v>3</v>
      </c>
      <c r="M129" s="272">
        <f t="shared" si="21"/>
        <v>0</v>
      </c>
      <c r="N129" s="272">
        <f t="shared" si="21"/>
        <v>3</v>
      </c>
      <c r="O129" s="272">
        <f t="shared" si="21"/>
        <v>0</v>
      </c>
      <c r="P129" s="272">
        <f t="shared" si="21"/>
        <v>3</v>
      </c>
      <c r="Q129" s="273">
        <f t="shared" si="21"/>
        <v>0</v>
      </c>
      <c r="R129" s="271">
        <f t="shared" si="21"/>
        <v>3</v>
      </c>
      <c r="S129" s="272">
        <f t="shared" si="21"/>
        <v>3</v>
      </c>
      <c r="T129" s="272">
        <f t="shared" si="21"/>
        <v>3</v>
      </c>
      <c r="U129" s="272">
        <f t="shared" si="21"/>
        <v>3</v>
      </c>
      <c r="V129" s="272">
        <f t="shared" si="21"/>
        <v>3</v>
      </c>
      <c r="W129" s="273">
        <f t="shared" si="21"/>
        <v>3</v>
      </c>
      <c r="X129" s="271">
        <f t="shared" si="21"/>
        <v>3</v>
      </c>
      <c r="Y129" s="272">
        <f t="shared" si="21"/>
        <v>0</v>
      </c>
      <c r="Z129" s="272">
        <f t="shared" si="21"/>
        <v>3</v>
      </c>
      <c r="AA129" s="272">
        <f t="shared" si="21"/>
        <v>0</v>
      </c>
      <c r="AB129" s="272">
        <f t="shared" si="21"/>
        <v>3</v>
      </c>
      <c r="AC129" s="273">
        <f t="shared" si="21"/>
        <v>0</v>
      </c>
      <c r="AD129" s="271">
        <f t="shared" si="21"/>
        <v>3</v>
      </c>
      <c r="AE129" s="272">
        <f t="shared" si="21"/>
        <v>0</v>
      </c>
      <c r="AF129" s="272">
        <f t="shared" si="21"/>
        <v>3</v>
      </c>
      <c r="AG129" s="272">
        <f t="shared" si="21"/>
        <v>0</v>
      </c>
      <c r="AH129" s="272">
        <f t="shared" si="21"/>
        <v>3</v>
      </c>
      <c r="AI129" s="273">
        <f t="shared" si="21"/>
        <v>0</v>
      </c>
      <c r="AJ129" s="272">
        <f t="shared" si="21"/>
        <v>3</v>
      </c>
      <c r="AK129" s="272">
        <f t="shared" si="21"/>
        <v>0</v>
      </c>
      <c r="AL129" s="272">
        <f t="shared" si="21"/>
        <v>3</v>
      </c>
      <c r="AM129" s="272">
        <f t="shared" si="21"/>
        <v>0</v>
      </c>
      <c r="AN129" s="272">
        <f t="shared" si="21"/>
        <v>3</v>
      </c>
      <c r="AO129" s="273">
        <f t="shared" si="21"/>
        <v>0</v>
      </c>
    </row>
    <row r="130" spans="1:41">
      <c r="A130" s="190"/>
      <c r="B130" s="191"/>
      <c r="C130" s="191"/>
      <c r="D130" s="192"/>
      <c r="E130" s="278" t="s">
        <v>0</v>
      </c>
      <c r="F130" s="279"/>
      <c r="G130" s="280"/>
      <c r="H130" s="280"/>
      <c r="I130" s="280"/>
      <c r="J130" s="280"/>
      <c r="K130" s="281"/>
      <c r="L130" s="279"/>
      <c r="M130" s="280"/>
      <c r="N130" s="280"/>
      <c r="O130" s="280"/>
      <c r="P130" s="280"/>
      <c r="Q130" s="281"/>
      <c r="R130" s="279"/>
      <c r="S130" s="280"/>
      <c r="T130" s="280"/>
      <c r="U130" s="280"/>
      <c r="V130" s="280"/>
      <c r="W130" s="281"/>
      <c r="X130" s="279"/>
      <c r="Y130" s="280"/>
      <c r="Z130" s="280"/>
      <c r="AA130" s="280"/>
      <c r="AB130" s="280"/>
      <c r="AC130" s="281"/>
      <c r="AD130" s="279"/>
      <c r="AE130" s="280"/>
      <c r="AF130" s="280"/>
      <c r="AG130" s="280"/>
      <c r="AH130" s="280"/>
      <c r="AI130" s="281"/>
      <c r="AJ130" s="280"/>
      <c r="AK130" s="280"/>
      <c r="AL130" s="280"/>
      <c r="AM130" s="280"/>
      <c r="AN130" s="280"/>
      <c r="AO130" s="281"/>
    </row>
    <row r="131" spans="1:41">
      <c r="A131" s="190"/>
      <c r="B131" s="191"/>
      <c r="C131" s="191"/>
      <c r="D131" s="193"/>
      <c r="E131" s="278" t="s">
        <v>1</v>
      </c>
      <c r="F131" s="279"/>
      <c r="G131" s="280"/>
      <c r="H131" s="280"/>
      <c r="I131" s="280"/>
      <c r="J131" s="280"/>
      <c r="K131" s="281"/>
      <c r="L131" s="279"/>
      <c r="M131" s="280"/>
      <c r="N131" s="280"/>
      <c r="O131" s="280"/>
      <c r="P131" s="280"/>
      <c r="Q131" s="281"/>
      <c r="R131" s="279">
        <v>1</v>
      </c>
      <c r="S131" s="280">
        <v>1</v>
      </c>
      <c r="T131" s="280">
        <v>1</v>
      </c>
      <c r="U131" s="280">
        <v>1</v>
      </c>
      <c r="V131" s="280">
        <v>1</v>
      </c>
      <c r="W131" s="281">
        <v>1</v>
      </c>
      <c r="X131" s="279"/>
      <c r="Y131" s="280"/>
      <c r="Z131" s="280"/>
      <c r="AA131" s="280"/>
      <c r="AB131" s="280"/>
      <c r="AC131" s="281"/>
      <c r="AD131" s="279"/>
      <c r="AE131" s="280"/>
      <c r="AF131" s="280"/>
      <c r="AG131" s="280"/>
      <c r="AH131" s="280"/>
      <c r="AI131" s="281"/>
      <c r="AJ131" s="280"/>
      <c r="AK131" s="280"/>
      <c r="AL131" s="280"/>
      <c r="AM131" s="280"/>
      <c r="AN131" s="280"/>
      <c r="AO131" s="281"/>
    </row>
    <row r="132" spans="1:41">
      <c r="A132" s="190"/>
      <c r="B132" s="191"/>
      <c r="C132" s="191"/>
      <c r="D132" s="193"/>
      <c r="E132" s="278" t="s">
        <v>2</v>
      </c>
      <c r="F132" s="279">
        <v>1</v>
      </c>
      <c r="G132" s="280"/>
      <c r="H132" s="280">
        <v>1</v>
      </c>
      <c r="I132" s="280"/>
      <c r="J132" s="280">
        <v>1</v>
      </c>
      <c r="K132" s="281"/>
      <c r="L132" s="279">
        <v>1</v>
      </c>
      <c r="M132" s="280"/>
      <c r="N132" s="280">
        <v>1</v>
      </c>
      <c r="O132" s="280"/>
      <c r="P132" s="280">
        <v>1</v>
      </c>
      <c r="Q132" s="281"/>
      <c r="R132" s="279"/>
      <c r="S132" s="280"/>
      <c r="T132" s="280"/>
      <c r="U132" s="280"/>
      <c r="V132" s="280"/>
      <c r="W132" s="281"/>
      <c r="X132" s="279">
        <v>1</v>
      </c>
      <c r="Y132" s="280"/>
      <c r="Z132" s="280">
        <v>1</v>
      </c>
      <c r="AA132" s="280"/>
      <c r="AB132" s="280">
        <v>1</v>
      </c>
      <c r="AC132" s="281"/>
      <c r="AD132" s="279">
        <v>1</v>
      </c>
      <c r="AE132" s="280"/>
      <c r="AF132" s="280">
        <v>1</v>
      </c>
      <c r="AG132" s="280"/>
      <c r="AH132" s="280">
        <v>1</v>
      </c>
      <c r="AI132" s="281"/>
      <c r="AJ132" s="280">
        <v>1</v>
      </c>
      <c r="AK132" s="280"/>
      <c r="AL132" s="280">
        <v>1</v>
      </c>
      <c r="AM132" s="280"/>
      <c r="AN132" s="280">
        <v>1</v>
      </c>
      <c r="AO132" s="281"/>
    </row>
    <row r="133" spans="1:41">
      <c r="A133" s="190"/>
      <c r="B133" s="191"/>
      <c r="C133" s="191"/>
      <c r="D133" s="193"/>
      <c r="E133" s="278" t="s">
        <v>3</v>
      </c>
      <c r="F133" s="279">
        <v>1</v>
      </c>
      <c r="G133" s="280"/>
      <c r="H133" s="280">
        <v>1</v>
      </c>
      <c r="I133" s="280"/>
      <c r="J133" s="280">
        <v>1</v>
      </c>
      <c r="K133" s="281"/>
      <c r="L133" s="279">
        <v>1</v>
      </c>
      <c r="M133" s="280"/>
      <c r="N133" s="280">
        <v>1</v>
      </c>
      <c r="O133" s="280"/>
      <c r="P133" s="280">
        <v>1</v>
      </c>
      <c r="Q133" s="281"/>
      <c r="R133" s="279">
        <v>1</v>
      </c>
      <c r="S133" s="280">
        <v>1</v>
      </c>
      <c r="T133" s="280">
        <v>1</v>
      </c>
      <c r="U133" s="280">
        <v>1</v>
      </c>
      <c r="V133" s="280">
        <v>1</v>
      </c>
      <c r="W133" s="281">
        <v>1</v>
      </c>
      <c r="X133" s="279">
        <v>1</v>
      </c>
      <c r="Y133" s="280"/>
      <c r="Z133" s="280">
        <v>1</v>
      </c>
      <c r="AA133" s="280"/>
      <c r="AB133" s="280">
        <v>1</v>
      </c>
      <c r="AC133" s="281"/>
      <c r="AD133" s="279">
        <v>1</v>
      </c>
      <c r="AE133" s="280"/>
      <c r="AF133" s="280">
        <v>1</v>
      </c>
      <c r="AG133" s="280"/>
      <c r="AH133" s="280">
        <v>1</v>
      </c>
      <c r="AI133" s="281"/>
      <c r="AJ133" s="280">
        <v>1</v>
      </c>
      <c r="AK133" s="280"/>
      <c r="AL133" s="280">
        <v>1</v>
      </c>
      <c r="AM133" s="280"/>
      <c r="AN133" s="280">
        <v>1</v>
      </c>
      <c r="AO133" s="281"/>
    </row>
    <row r="134" spans="1:41">
      <c r="A134" s="194"/>
      <c r="B134" s="195"/>
      <c r="C134" s="195"/>
      <c r="D134" s="196"/>
      <c r="E134" s="282" t="s">
        <v>4</v>
      </c>
      <c r="F134" s="279">
        <v>1</v>
      </c>
      <c r="G134" s="280"/>
      <c r="H134" s="280">
        <v>1</v>
      </c>
      <c r="I134" s="280"/>
      <c r="J134" s="280">
        <v>1</v>
      </c>
      <c r="K134" s="281"/>
      <c r="L134" s="279">
        <v>1</v>
      </c>
      <c r="M134" s="280"/>
      <c r="N134" s="280">
        <v>1</v>
      </c>
      <c r="O134" s="280"/>
      <c r="P134" s="280">
        <v>1</v>
      </c>
      <c r="Q134" s="281"/>
      <c r="R134" s="279">
        <v>1</v>
      </c>
      <c r="S134" s="280">
        <v>1</v>
      </c>
      <c r="T134" s="280">
        <v>1</v>
      </c>
      <c r="U134" s="280">
        <v>1</v>
      </c>
      <c r="V134" s="280">
        <v>1</v>
      </c>
      <c r="W134" s="281">
        <v>1</v>
      </c>
      <c r="X134" s="279">
        <v>1</v>
      </c>
      <c r="Y134" s="280"/>
      <c r="Z134" s="280">
        <v>1</v>
      </c>
      <c r="AA134" s="280"/>
      <c r="AB134" s="280">
        <v>1</v>
      </c>
      <c r="AC134" s="281"/>
      <c r="AD134" s="279">
        <v>1</v>
      </c>
      <c r="AE134" s="280"/>
      <c r="AF134" s="280">
        <v>1</v>
      </c>
      <c r="AG134" s="280"/>
      <c r="AH134" s="280">
        <v>1</v>
      </c>
      <c r="AI134" s="281"/>
      <c r="AJ134" s="280">
        <v>1</v>
      </c>
      <c r="AK134" s="280"/>
      <c r="AL134" s="280">
        <v>1</v>
      </c>
      <c r="AM134" s="280"/>
      <c r="AN134" s="280">
        <v>1</v>
      </c>
      <c r="AO134" s="281"/>
    </row>
    <row r="135" spans="1:41">
      <c r="A135" s="198" t="s">
        <v>291</v>
      </c>
      <c r="B135" s="199">
        <v>23</v>
      </c>
      <c r="C135" s="201" t="s">
        <v>314</v>
      </c>
      <c r="D135" s="202">
        <f>Summary!G16*(1/19)</f>
        <v>1.0526315789473684E-2</v>
      </c>
      <c r="E135" s="277" t="s">
        <v>334</v>
      </c>
      <c r="F135" s="271">
        <f>SUM(F136:F140)</f>
        <v>3</v>
      </c>
      <c r="G135" s="272">
        <f t="shared" ref="G135:AO135" si="22">SUM(G136:G140)</f>
        <v>0</v>
      </c>
      <c r="H135" s="272">
        <f t="shared" si="22"/>
        <v>3</v>
      </c>
      <c r="I135" s="272">
        <f t="shared" si="22"/>
        <v>0</v>
      </c>
      <c r="J135" s="272">
        <f t="shared" si="22"/>
        <v>3</v>
      </c>
      <c r="K135" s="273">
        <f t="shared" si="22"/>
        <v>0</v>
      </c>
      <c r="L135" s="271">
        <f t="shared" si="22"/>
        <v>3</v>
      </c>
      <c r="M135" s="272">
        <f t="shared" si="22"/>
        <v>0</v>
      </c>
      <c r="N135" s="272">
        <f t="shared" si="22"/>
        <v>3</v>
      </c>
      <c r="O135" s="272">
        <f t="shared" si="22"/>
        <v>0</v>
      </c>
      <c r="P135" s="272">
        <f t="shared" si="22"/>
        <v>3</v>
      </c>
      <c r="Q135" s="273">
        <f t="shared" si="22"/>
        <v>0</v>
      </c>
      <c r="R135" s="271">
        <f t="shared" si="22"/>
        <v>3</v>
      </c>
      <c r="S135" s="272">
        <f t="shared" si="22"/>
        <v>0</v>
      </c>
      <c r="T135" s="272">
        <f t="shared" si="22"/>
        <v>3</v>
      </c>
      <c r="U135" s="272">
        <f t="shared" si="22"/>
        <v>0</v>
      </c>
      <c r="V135" s="272">
        <f t="shared" si="22"/>
        <v>3</v>
      </c>
      <c r="W135" s="273">
        <f t="shared" si="22"/>
        <v>0</v>
      </c>
      <c r="X135" s="271">
        <f t="shared" si="22"/>
        <v>3</v>
      </c>
      <c r="Y135" s="272">
        <f t="shared" si="22"/>
        <v>3</v>
      </c>
      <c r="Z135" s="272">
        <f t="shared" si="22"/>
        <v>3</v>
      </c>
      <c r="AA135" s="272">
        <f t="shared" si="22"/>
        <v>3</v>
      </c>
      <c r="AB135" s="272">
        <f t="shared" si="22"/>
        <v>3</v>
      </c>
      <c r="AC135" s="273">
        <f t="shared" si="22"/>
        <v>3</v>
      </c>
      <c r="AD135" s="271">
        <f t="shared" si="22"/>
        <v>3</v>
      </c>
      <c r="AE135" s="272">
        <f t="shared" si="22"/>
        <v>0</v>
      </c>
      <c r="AF135" s="272">
        <f t="shared" si="22"/>
        <v>3</v>
      </c>
      <c r="AG135" s="272">
        <f t="shared" si="22"/>
        <v>0</v>
      </c>
      <c r="AH135" s="272">
        <f t="shared" si="22"/>
        <v>3</v>
      </c>
      <c r="AI135" s="273">
        <f t="shared" si="22"/>
        <v>0</v>
      </c>
      <c r="AJ135" s="272">
        <f t="shared" si="22"/>
        <v>3</v>
      </c>
      <c r="AK135" s="272">
        <f t="shared" si="22"/>
        <v>0</v>
      </c>
      <c r="AL135" s="272">
        <f t="shared" si="22"/>
        <v>3</v>
      </c>
      <c r="AM135" s="272">
        <f t="shared" si="22"/>
        <v>0</v>
      </c>
      <c r="AN135" s="272">
        <f t="shared" si="22"/>
        <v>3</v>
      </c>
      <c r="AO135" s="273">
        <f t="shared" si="22"/>
        <v>0</v>
      </c>
    </row>
    <row r="136" spans="1:41">
      <c r="A136" s="190"/>
      <c r="B136" s="191"/>
      <c r="C136" s="191"/>
      <c r="D136" s="192"/>
      <c r="E136" s="278" t="s">
        <v>0</v>
      </c>
      <c r="F136" s="279"/>
      <c r="G136" s="280"/>
      <c r="H136" s="280"/>
      <c r="I136" s="280"/>
      <c r="J136" s="280"/>
      <c r="K136" s="281"/>
      <c r="L136" s="279"/>
      <c r="M136" s="280"/>
      <c r="N136" s="280"/>
      <c r="O136" s="280"/>
      <c r="P136" s="280"/>
      <c r="Q136" s="281"/>
      <c r="R136" s="279"/>
      <c r="S136" s="280"/>
      <c r="T136" s="280"/>
      <c r="U136" s="280"/>
      <c r="V136" s="280"/>
      <c r="W136" s="281"/>
      <c r="X136" s="279"/>
      <c r="Y136" s="280"/>
      <c r="Z136" s="280"/>
      <c r="AA136" s="280"/>
      <c r="AB136" s="280"/>
      <c r="AC136" s="281"/>
      <c r="AD136" s="279"/>
      <c r="AE136" s="280"/>
      <c r="AF136" s="280"/>
      <c r="AG136" s="280"/>
      <c r="AH136" s="280"/>
      <c r="AI136" s="281"/>
      <c r="AJ136" s="280"/>
      <c r="AK136" s="280"/>
      <c r="AL136" s="280"/>
      <c r="AM136" s="280"/>
      <c r="AN136" s="280"/>
      <c r="AO136" s="281"/>
    </row>
    <row r="137" spans="1:41">
      <c r="A137" s="190"/>
      <c r="B137" s="191"/>
      <c r="C137" s="191"/>
      <c r="D137" s="193"/>
      <c r="E137" s="278" t="s">
        <v>1</v>
      </c>
      <c r="F137" s="279"/>
      <c r="G137" s="280"/>
      <c r="H137" s="280"/>
      <c r="I137" s="280"/>
      <c r="J137" s="280"/>
      <c r="K137" s="281"/>
      <c r="L137" s="279"/>
      <c r="M137" s="280"/>
      <c r="N137" s="280"/>
      <c r="O137" s="280"/>
      <c r="P137" s="280"/>
      <c r="Q137" s="281"/>
      <c r="R137" s="279"/>
      <c r="S137" s="280"/>
      <c r="T137" s="280"/>
      <c r="U137" s="280"/>
      <c r="V137" s="280"/>
      <c r="W137" s="281"/>
      <c r="X137" s="279">
        <v>1</v>
      </c>
      <c r="Y137" s="280">
        <v>1</v>
      </c>
      <c r="Z137" s="280">
        <v>1</v>
      </c>
      <c r="AA137" s="280">
        <v>1</v>
      </c>
      <c r="AB137" s="280">
        <v>1</v>
      </c>
      <c r="AC137" s="281">
        <v>1</v>
      </c>
      <c r="AD137" s="279"/>
      <c r="AE137" s="280"/>
      <c r="AF137" s="280"/>
      <c r="AG137" s="280"/>
      <c r="AH137" s="280"/>
      <c r="AI137" s="281"/>
      <c r="AJ137" s="280"/>
      <c r="AK137" s="280"/>
      <c r="AL137" s="280"/>
      <c r="AM137" s="280"/>
      <c r="AN137" s="280"/>
      <c r="AO137" s="281"/>
    </row>
    <row r="138" spans="1:41">
      <c r="A138" s="190"/>
      <c r="B138" s="191"/>
      <c r="C138" s="191"/>
      <c r="D138" s="193"/>
      <c r="E138" s="278" t="s">
        <v>2</v>
      </c>
      <c r="F138" s="279">
        <v>1</v>
      </c>
      <c r="G138" s="280"/>
      <c r="H138" s="280">
        <v>1</v>
      </c>
      <c r="I138" s="280"/>
      <c r="J138" s="280">
        <v>1</v>
      </c>
      <c r="K138" s="281"/>
      <c r="L138" s="279">
        <v>1</v>
      </c>
      <c r="M138" s="280"/>
      <c r="N138" s="280">
        <v>1</v>
      </c>
      <c r="O138" s="280"/>
      <c r="P138" s="280">
        <v>1</v>
      </c>
      <c r="Q138" s="281"/>
      <c r="R138" s="279">
        <v>1</v>
      </c>
      <c r="S138" s="280"/>
      <c r="T138" s="280">
        <v>1</v>
      </c>
      <c r="U138" s="280"/>
      <c r="V138" s="280">
        <v>1</v>
      </c>
      <c r="W138" s="281"/>
      <c r="X138" s="279"/>
      <c r="Y138" s="280"/>
      <c r="Z138" s="280"/>
      <c r="AA138" s="280"/>
      <c r="AB138" s="280"/>
      <c r="AC138" s="281"/>
      <c r="AD138" s="279">
        <v>1</v>
      </c>
      <c r="AE138" s="280"/>
      <c r="AF138" s="280">
        <v>1</v>
      </c>
      <c r="AG138" s="280"/>
      <c r="AH138" s="280">
        <v>1</v>
      </c>
      <c r="AI138" s="281"/>
      <c r="AJ138" s="280">
        <v>1</v>
      </c>
      <c r="AK138" s="280"/>
      <c r="AL138" s="280">
        <v>1</v>
      </c>
      <c r="AM138" s="280"/>
      <c r="AN138" s="280">
        <v>1</v>
      </c>
      <c r="AO138" s="281"/>
    </row>
    <row r="139" spans="1:41">
      <c r="A139" s="190"/>
      <c r="B139" s="191"/>
      <c r="C139" s="191"/>
      <c r="D139" s="193"/>
      <c r="E139" s="278" t="s">
        <v>3</v>
      </c>
      <c r="F139" s="279">
        <v>1</v>
      </c>
      <c r="G139" s="280"/>
      <c r="H139" s="280">
        <v>1</v>
      </c>
      <c r="I139" s="280"/>
      <c r="J139" s="280">
        <v>1</v>
      </c>
      <c r="K139" s="281"/>
      <c r="L139" s="279">
        <v>1</v>
      </c>
      <c r="M139" s="280"/>
      <c r="N139" s="280">
        <v>1</v>
      </c>
      <c r="O139" s="280"/>
      <c r="P139" s="280">
        <v>1</v>
      </c>
      <c r="Q139" s="281"/>
      <c r="R139" s="279">
        <v>1</v>
      </c>
      <c r="S139" s="280"/>
      <c r="T139" s="280">
        <v>1</v>
      </c>
      <c r="U139" s="280"/>
      <c r="V139" s="280">
        <v>1</v>
      </c>
      <c r="W139" s="281"/>
      <c r="X139" s="279">
        <v>1</v>
      </c>
      <c r="Y139" s="280">
        <v>1</v>
      </c>
      <c r="Z139" s="280">
        <v>1</v>
      </c>
      <c r="AA139" s="280">
        <v>1</v>
      </c>
      <c r="AB139" s="280">
        <v>1</v>
      </c>
      <c r="AC139" s="281">
        <v>1</v>
      </c>
      <c r="AD139" s="279">
        <v>1</v>
      </c>
      <c r="AE139" s="280"/>
      <c r="AF139" s="280">
        <v>1</v>
      </c>
      <c r="AG139" s="280"/>
      <c r="AH139" s="280">
        <v>1</v>
      </c>
      <c r="AI139" s="281"/>
      <c r="AJ139" s="280">
        <v>1</v>
      </c>
      <c r="AK139" s="280"/>
      <c r="AL139" s="280">
        <v>1</v>
      </c>
      <c r="AM139" s="280"/>
      <c r="AN139" s="280">
        <v>1</v>
      </c>
      <c r="AO139" s="281"/>
    </row>
    <row r="140" spans="1:41">
      <c r="A140" s="194"/>
      <c r="B140" s="195"/>
      <c r="C140" s="195"/>
      <c r="D140" s="196"/>
      <c r="E140" s="282" t="s">
        <v>4</v>
      </c>
      <c r="F140" s="279">
        <v>1</v>
      </c>
      <c r="G140" s="280"/>
      <c r="H140" s="280">
        <v>1</v>
      </c>
      <c r="I140" s="280"/>
      <c r="J140" s="280">
        <v>1</v>
      </c>
      <c r="K140" s="281"/>
      <c r="L140" s="279">
        <v>1</v>
      </c>
      <c r="M140" s="280"/>
      <c r="N140" s="280">
        <v>1</v>
      </c>
      <c r="O140" s="280"/>
      <c r="P140" s="280">
        <v>1</v>
      </c>
      <c r="Q140" s="281"/>
      <c r="R140" s="279">
        <v>1</v>
      </c>
      <c r="S140" s="280"/>
      <c r="T140" s="280">
        <v>1</v>
      </c>
      <c r="U140" s="280"/>
      <c r="V140" s="280">
        <v>1</v>
      </c>
      <c r="W140" s="281"/>
      <c r="X140" s="279">
        <v>1</v>
      </c>
      <c r="Y140" s="280">
        <v>1</v>
      </c>
      <c r="Z140" s="280">
        <v>1</v>
      </c>
      <c r="AA140" s="280">
        <v>1</v>
      </c>
      <c r="AB140" s="280">
        <v>1</v>
      </c>
      <c r="AC140" s="281">
        <v>1</v>
      </c>
      <c r="AD140" s="279">
        <v>1</v>
      </c>
      <c r="AE140" s="280"/>
      <c r="AF140" s="280">
        <v>1</v>
      </c>
      <c r="AG140" s="280"/>
      <c r="AH140" s="280">
        <v>1</v>
      </c>
      <c r="AI140" s="281"/>
      <c r="AJ140" s="280">
        <v>1</v>
      </c>
      <c r="AK140" s="280"/>
      <c r="AL140" s="280">
        <v>1</v>
      </c>
      <c r="AM140" s="280"/>
      <c r="AN140" s="280">
        <v>1</v>
      </c>
      <c r="AO140" s="281"/>
    </row>
    <row r="141" spans="1:41">
      <c r="A141" s="198" t="s">
        <v>291</v>
      </c>
      <c r="B141" s="199">
        <v>24</v>
      </c>
      <c r="C141" s="201" t="s">
        <v>314</v>
      </c>
      <c r="D141" s="202">
        <f>Summary!G16*(1/19)</f>
        <v>1.0526315789473684E-2</v>
      </c>
      <c r="E141" s="277" t="s">
        <v>334</v>
      </c>
      <c r="F141" s="271">
        <f>SUM(F142:F146)</f>
        <v>3</v>
      </c>
      <c r="G141" s="272">
        <f t="shared" ref="G141:AO141" si="23">SUM(G142:G146)</f>
        <v>0</v>
      </c>
      <c r="H141" s="272">
        <f t="shared" si="23"/>
        <v>3</v>
      </c>
      <c r="I141" s="272">
        <f t="shared" si="23"/>
        <v>0</v>
      </c>
      <c r="J141" s="272">
        <f t="shared" si="23"/>
        <v>3</v>
      </c>
      <c r="K141" s="273">
        <f t="shared" si="23"/>
        <v>0</v>
      </c>
      <c r="L141" s="271">
        <f t="shared" si="23"/>
        <v>3</v>
      </c>
      <c r="M141" s="272">
        <f t="shared" si="23"/>
        <v>0</v>
      </c>
      <c r="N141" s="272">
        <f t="shared" si="23"/>
        <v>3</v>
      </c>
      <c r="O141" s="272">
        <f t="shared" si="23"/>
        <v>0</v>
      </c>
      <c r="P141" s="272">
        <f t="shared" si="23"/>
        <v>3</v>
      </c>
      <c r="Q141" s="273">
        <f t="shared" si="23"/>
        <v>0</v>
      </c>
      <c r="R141" s="271">
        <f t="shared" si="23"/>
        <v>3</v>
      </c>
      <c r="S141" s="272">
        <f t="shared" si="23"/>
        <v>0</v>
      </c>
      <c r="T141" s="272">
        <f t="shared" si="23"/>
        <v>3</v>
      </c>
      <c r="U141" s="272">
        <f t="shared" si="23"/>
        <v>0</v>
      </c>
      <c r="V141" s="272">
        <f t="shared" si="23"/>
        <v>3</v>
      </c>
      <c r="W141" s="273">
        <f t="shared" si="23"/>
        <v>0</v>
      </c>
      <c r="X141" s="271">
        <f t="shared" si="23"/>
        <v>3</v>
      </c>
      <c r="Y141" s="272">
        <f t="shared" si="23"/>
        <v>0</v>
      </c>
      <c r="Z141" s="272">
        <f t="shared" si="23"/>
        <v>3</v>
      </c>
      <c r="AA141" s="272">
        <f t="shared" si="23"/>
        <v>0</v>
      </c>
      <c r="AB141" s="272">
        <f t="shared" si="23"/>
        <v>3</v>
      </c>
      <c r="AC141" s="273">
        <f t="shared" si="23"/>
        <v>0</v>
      </c>
      <c r="AD141" s="271">
        <f t="shared" si="23"/>
        <v>3</v>
      </c>
      <c r="AE141" s="272">
        <f t="shared" si="23"/>
        <v>3</v>
      </c>
      <c r="AF141" s="272">
        <f t="shared" si="23"/>
        <v>3</v>
      </c>
      <c r="AG141" s="272">
        <f t="shared" si="23"/>
        <v>3</v>
      </c>
      <c r="AH141" s="272">
        <f t="shared" si="23"/>
        <v>3</v>
      </c>
      <c r="AI141" s="273">
        <f t="shared" si="23"/>
        <v>3</v>
      </c>
      <c r="AJ141" s="272">
        <f t="shared" si="23"/>
        <v>3</v>
      </c>
      <c r="AK141" s="272">
        <f t="shared" si="23"/>
        <v>0</v>
      </c>
      <c r="AL141" s="272">
        <f t="shared" si="23"/>
        <v>3</v>
      </c>
      <c r="AM141" s="272">
        <f t="shared" si="23"/>
        <v>0</v>
      </c>
      <c r="AN141" s="272">
        <f t="shared" si="23"/>
        <v>3</v>
      </c>
      <c r="AO141" s="273">
        <f t="shared" si="23"/>
        <v>0</v>
      </c>
    </row>
    <row r="142" spans="1:41">
      <c r="A142" s="190"/>
      <c r="B142" s="191"/>
      <c r="C142" s="191"/>
      <c r="D142" s="192"/>
      <c r="E142" s="278" t="s">
        <v>0</v>
      </c>
      <c r="F142" s="279"/>
      <c r="G142" s="280"/>
      <c r="H142" s="280"/>
      <c r="I142" s="280"/>
      <c r="J142" s="280"/>
      <c r="K142" s="281"/>
      <c r="L142" s="279"/>
      <c r="M142" s="280"/>
      <c r="N142" s="280"/>
      <c r="O142" s="280"/>
      <c r="P142" s="280"/>
      <c r="Q142" s="281"/>
      <c r="R142" s="279"/>
      <c r="S142" s="280"/>
      <c r="T142" s="280"/>
      <c r="U142" s="280"/>
      <c r="V142" s="280"/>
      <c r="W142" s="281"/>
      <c r="X142" s="279"/>
      <c r="Y142" s="280"/>
      <c r="Z142" s="280"/>
      <c r="AA142" s="280"/>
      <c r="AB142" s="280"/>
      <c r="AC142" s="281"/>
      <c r="AD142" s="279"/>
      <c r="AE142" s="280"/>
      <c r="AF142" s="280"/>
      <c r="AG142" s="280"/>
      <c r="AH142" s="280"/>
      <c r="AI142" s="281"/>
      <c r="AJ142" s="280"/>
      <c r="AK142" s="280"/>
      <c r="AL142" s="280"/>
      <c r="AM142" s="280"/>
      <c r="AN142" s="280"/>
      <c r="AO142" s="281"/>
    </row>
    <row r="143" spans="1:41">
      <c r="A143" s="190"/>
      <c r="B143" s="191"/>
      <c r="C143" s="191"/>
      <c r="D143" s="193"/>
      <c r="E143" s="278" t="s">
        <v>1</v>
      </c>
      <c r="F143" s="279"/>
      <c r="G143" s="280"/>
      <c r="H143" s="280"/>
      <c r="I143" s="280"/>
      <c r="J143" s="280"/>
      <c r="K143" s="281"/>
      <c r="L143" s="279"/>
      <c r="M143" s="280"/>
      <c r="N143" s="280"/>
      <c r="O143" s="280"/>
      <c r="P143" s="280"/>
      <c r="Q143" s="281"/>
      <c r="R143" s="279"/>
      <c r="S143" s="280"/>
      <c r="T143" s="280"/>
      <c r="U143" s="280"/>
      <c r="V143" s="280"/>
      <c r="W143" s="281"/>
      <c r="X143" s="279"/>
      <c r="Y143" s="280"/>
      <c r="Z143" s="280"/>
      <c r="AA143" s="280"/>
      <c r="AB143" s="280"/>
      <c r="AC143" s="281"/>
      <c r="AD143" s="279">
        <v>1</v>
      </c>
      <c r="AE143" s="280">
        <v>1</v>
      </c>
      <c r="AF143" s="280">
        <v>1</v>
      </c>
      <c r="AG143" s="280">
        <v>1</v>
      </c>
      <c r="AH143" s="280">
        <v>1</v>
      </c>
      <c r="AI143" s="281">
        <v>1</v>
      </c>
      <c r="AJ143" s="280"/>
      <c r="AK143" s="280"/>
      <c r="AL143" s="280"/>
      <c r="AM143" s="280"/>
      <c r="AN143" s="280"/>
      <c r="AO143" s="281"/>
    </row>
    <row r="144" spans="1:41">
      <c r="A144" s="190"/>
      <c r="B144" s="191"/>
      <c r="C144" s="191"/>
      <c r="D144" s="193"/>
      <c r="E144" s="278" t="s">
        <v>2</v>
      </c>
      <c r="F144" s="279">
        <v>1</v>
      </c>
      <c r="G144" s="280"/>
      <c r="H144" s="280">
        <v>1</v>
      </c>
      <c r="I144" s="280"/>
      <c r="J144" s="280">
        <v>1</v>
      </c>
      <c r="K144" s="281"/>
      <c r="L144" s="279">
        <v>1</v>
      </c>
      <c r="M144" s="280"/>
      <c r="N144" s="280">
        <v>1</v>
      </c>
      <c r="O144" s="280"/>
      <c r="P144" s="280">
        <v>1</v>
      </c>
      <c r="Q144" s="281"/>
      <c r="R144" s="279">
        <v>1</v>
      </c>
      <c r="S144" s="280"/>
      <c r="T144" s="280">
        <v>1</v>
      </c>
      <c r="U144" s="280"/>
      <c r="V144" s="280">
        <v>1</v>
      </c>
      <c r="W144" s="281"/>
      <c r="X144" s="279">
        <v>1</v>
      </c>
      <c r="Y144" s="280"/>
      <c r="Z144" s="280">
        <v>1</v>
      </c>
      <c r="AA144" s="280"/>
      <c r="AB144" s="280">
        <v>1</v>
      </c>
      <c r="AC144" s="281"/>
      <c r="AD144" s="279"/>
      <c r="AE144" s="280"/>
      <c r="AF144" s="280"/>
      <c r="AG144" s="280"/>
      <c r="AH144" s="280"/>
      <c r="AI144" s="281"/>
      <c r="AJ144" s="280">
        <v>1</v>
      </c>
      <c r="AK144" s="280"/>
      <c r="AL144" s="280">
        <v>1</v>
      </c>
      <c r="AM144" s="280"/>
      <c r="AN144" s="280">
        <v>1</v>
      </c>
      <c r="AO144" s="281"/>
    </row>
    <row r="145" spans="1:41">
      <c r="A145" s="190"/>
      <c r="B145" s="191"/>
      <c r="C145" s="191"/>
      <c r="D145" s="193"/>
      <c r="E145" s="278" t="s">
        <v>3</v>
      </c>
      <c r="F145" s="279">
        <v>1</v>
      </c>
      <c r="G145" s="280"/>
      <c r="H145" s="280">
        <v>1</v>
      </c>
      <c r="I145" s="280"/>
      <c r="J145" s="280">
        <v>1</v>
      </c>
      <c r="K145" s="281"/>
      <c r="L145" s="279">
        <v>1</v>
      </c>
      <c r="M145" s="280"/>
      <c r="N145" s="280">
        <v>1</v>
      </c>
      <c r="O145" s="280"/>
      <c r="P145" s="280">
        <v>1</v>
      </c>
      <c r="Q145" s="281"/>
      <c r="R145" s="279">
        <v>1</v>
      </c>
      <c r="S145" s="280"/>
      <c r="T145" s="280">
        <v>1</v>
      </c>
      <c r="U145" s="280"/>
      <c r="V145" s="280">
        <v>1</v>
      </c>
      <c r="W145" s="281"/>
      <c r="X145" s="279">
        <v>1</v>
      </c>
      <c r="Y145" s="280"/>
      <c r="Z145" s="280">
        <v>1</v>
      </c>
      <c r="AA145" s="280"/>
      <c r="AB145" s="280">
        <v>1</v>
      </c>
      <c r="AC145" s="281"/>
      <c r="AD145" s="279">
        <v>1</v>
      </c>
      <c r="AE145" s="280">
        <v>1</v>
      </c>
      <c r="AF145" s="280">
        <v>1</v>
      </c>
      <c r="AG145" s="280">
        <v>1</v>
      </c>
      <c r="AH145" s="280">
        <v>1</v>
      </c>
      <c r="AI145" s="281">
        <v>1</v>
      </c>
      <c r="AJ145" s="280">
        <v>1</v>
      </c>
      <c r="AK145" s="280"/>
      <c r="AL145" s="280">
        <v>1</v>
      </c>
      <c r="AM145" s="280"/>
      <c r="AN145" s="280">
        <v>1</v>
      </c>
      <c r="AO145" s="281"/>
    </row>
    <row r="146" spans="1:41">
      <c r="A146" s="194"/>
      <c r="B146" s="195"/>
      <c r="C146" s="195"/>
      <c r="D146" s="196"/>
      <c r="E146" s="282" t="s">
        <v>4</v>
      </c>
      <c r="F146" s="279">
        <v>1</v>
      </c>
      <c r="G146" s="280"/>
      <c r="H146" s="280">
        <v>1</v>
      </c>
      <c r="I146" s="280"/>
      <c r="J146" s="280">
        <v>1</v>
      </c>
      <c r="K146" s="281"/>
      <c r="L146" s="279">
        <v>1</v>
      </c>
      <c r="M146" s="280"/>
      <c r="N146" s="280">
        <v>1</v>
      </c>
      <c r="O146" s="280"/>
      <c r="P146" s="280">
        <v>1</v>
      </c>
      <c r="Q146" s="281"/>
      <c r="R146" s="279">
        <v>1</v>
      </c>
      <c r="S146" s="280"/>
      <c r="T146" s="280">
        <v>1</v>
      </c>
      <c r="U146" s="280"/>
      <c r="V146" s="280">
        <v>1</v>
      </c>
      <c r="W146" s="281"/>
      <c r="X146" s="279">
        <v>1</v>
      </c>
      <c r="Y146" s="280"/>
      <c r="Z146" s="280">
        <v>1</v>
      </c>
      <c r="AA146" s="280"/>
      <c r="AB146" s="280">
        <v>1</v>
      </c>
      <c r="AC146" s="281"/>
      <c r="AD146" s="279">
        <v>1</v>
      </c>
      <c r="AE146" s="280">
        <v>1</v>
      </c>
      <c r="AF146" s="280">
        <v>1</v>
      </c>
      <c r="AG146" s="280">
        <v>1</v>
      </c>
      <c r="AH146" s="280">
        <v>1</v>
      </c>
      <c r="AI146" s="281">
        <v>1</v>
      </c>
      <c r="AJ146" s="280">
        <v>1</v>
      </c>
      <c r="AK146" s="280"/>
      <c r="AL146" s="280">
        <v>1</v>
      </c>
      <c r="AM146" s="280"/>
      <c r="AN146" s="280">
        <v>1</v>
      </c>
      <c r="AO146" s="281"/>
    </row>
    <row r="147" spans="1:41">
      <c r="A147" s="198" t="s">
        <v>291</v>
      </c>
      <c r="B147" s="199">
        <v>25</v>
      </c>
      <c r="C147" s="201" t="s">
        <v>314</v>
      </c>
      <c r="D147" s="202">
        <f>Summary!G16*(1/19)</f>
        <v>1.0526315789473684E-2</v>
      </c>
      <c r="E147" s="277" t="s">
        <v>334</v>
      </c>
      <c r="F147" s="271">
        <f>SUM(F148:F152)</f>
        <v>3</v>
      </c>
      <c r="G147" s="272">
        <f t="shared" ref="G147:AO147" si="24">SUM(G148:G152)</f>
        <v>0</v>
      </c>
      <c r="H147" s="272">
        <f t="shared" si="24"/>
        <v>3</v>
      </c>
      <c r="I147" s="272">
        <f t="shared" si="24"/>
        <v>0</v>
      </c>
      <c r="J147" s="272">
        <f t="shared" si="24"/>
        <v>3</v>
      </c>
      <c r="K147" s="273">
        <f t="shared" si="24"/>
        <v>0</v>
      </c>
      <c r="L147" s="271">
        <f t="shared" si="24"/>
        <v>3</v>
      </c>
      <c r="M147" s="272">
        <f t="shared" si="24"/>
        <v>0</v>
      </c>
      <c r="N147" s="272">
        <f t="shared" si="24"/>
        <v>3</v>
      </c>
      <c r="O147" s="272">
        <f t="shared" si="24"/>
        <v>0</v>
      </c>
      <c r="P147" s="272">
        <f t="shared" si="24"/>
        <v>3</v>
      </c>
      <c r="Q147" s="273">
        <f t="shared" si="24"/>
        <v>0</v>
      </c>
      <c r="R147" s="271">
        <f t="shared" si="24"/>
        <v>3</v>
      </c>
      <c r="S147" s="272">
        <f t="shared" si="24"/>
        <v>0</v>
      </c>
      <c r="T147" s="272">
        <f t="shared" si="24"/>
        <v>3</v>
      </c>
      <c r="U147" s="272">
        <f t="shared" si="24"/>
        <v>0</v>
      </c>
      <c r="V147" s="272">
        <f t="shared" si="24"/>
        <v>3</v>
      </c>
      <c r="W147" s="273">
        <f t="shared" si="24"/>
        <v>0</v>
      </c>
      <c r="X147" s="271">
        <f t="shared" si="24"/>
        <v>3</v>
      </c>
      <c r="Y147" s="272">
        <f t="shared" si="24"/>
        <v>0</v>
      </c>
      <c r="Z147" s="272">
        <f t="shared" si="24"/>
        <v>3</v>
      </c>
      <c r="AA147" s="272">
        <f t="shared" si="24"/>
        <v>0</v>
      </c>
      <c r="AB147" s="272">
        <f t="shared" si="24"/>
        <v>3</v>
      </c>
      <c r="AC147" s="273">
        <f t="shared" si="24"/>
        <v>0</v>
      </c>
      <c r="AD147" s="271">
        <f t="shared" si="24"/>
        <v>3</v>
      </c>
      <c r="AE147" s="272">
        <f t="shared" si="24"/>
        <v>0</v>
      </c>
      <c r="AF147" s="272">
        <f t="shared" si="24"/>
        <v>3</v>
      </c>
      <c r="AG147" s="272">
        <f t="shared" si="24"/>
        <v>0</v>
      </c>
      <c r="AH147" s="272">
        <f t="shared" si="24"/>
        <v>3</v>
      </c>
      <c r="AI147" s="273">
        <f t="shared" si="24"/>
        <v>0</v>
      </c>
      <c r="AJ147" s="272">
        <f t="shared" si="24"/>
        <v>3</v>
      </c>
      <c r="AK147" s="272">
        <f t="shared" si="24"/>
        <v>3</v>
      </c>
      <c r="AL147" s="272">
        <f t="shared" si="24"/>
        <v>3</v>
      </c>
      <c r="AM147" s="272">
        <f t="shared" si="24"/>
        <v>3</v>
      </c>
      <c r="AN147" s="272">
        <f t="shared" si="24"/>
        <v>3</v>
      </c>
      <c r="AO147" s="273">
        <f t="shared" si="24"/>
        <v>3</v>
      </c>
    </row>
    <row r="148" spans="1:41">
      <c r="A148" s="190"/>
      <c r="B148" s="191"/>
      <c r="C148" s="191"/>
      <c r="D148" s="192"/>
      <c r="E148" s="278" t="s">
        <v>0</v>
      </c>
      <c r="F148" s="279"/>
      <c r="G148" s="280"/>
      <c r="H148" s="280"/>
      <c r="I148" s="280"/>
      <c r="J148" s="280"/>
      <c r="K148" s="281"/>
      <c r="L148" s="279"/>
      <c r="M148" s="280"/>
      <c r="N148" s="280"/>
      <c r="O148" s="280"/>
      <c r="P148" s="280"/>
      <c r="Q148" s="281"/>
      <c r="R148" s="279"/>
      <c r="S148" s="280"/>
      <c r="T148" s="280"/>
      <c r="U148" s="280"/>
      <c r="V148" s="280"/>
      <c r="W148" s="281"/>
      <c r="X148" s="279"/>
      <c r="Y148" s="280"/>
      <c r="Z148" s="280"/>
      <c r="AA148" s="280"/>
      <c r="AB148" s="280"/>
      <c r="AC148" s="281"/>
      <c r="AD148" s="279"/>
      <c r="AE148" s="280"/>
      <c r="AF148" s="280"/>
      <c r="AG148" s="280"/>
      <c r="AH148" s="280"/>
      <c r="AI148" s="281"/>
      <c r="AJ148" s="280"/>
      <c r="AK148" s="280"/>
      <c r="AL148" s="280"/>
      <c r="AM148" s="280"/>
      <c r="AN148" s="280"/>
      <c r="AO148" s="281"/>
    </row>
    <row r="149" spans="1:41">
      <c r="A149" s="190"/>
      <c r="B149" s="191"/>
      <c r="C149" s="191"/>
      <c r="D149" s="193"/>
      <c r="E149" s="278" t="s">
        <v>1</v>
      </c>
      <c r="F149" s="279"/>
      <c r="G149" s="280"/>
      <c r="H149" s="280"/>
      <c r="I149" s="280"/>
      <c r="J149" s="280"/>
      <c r="K149" s="281"/>
      <c r="L149" s="279"/>
      <c r="M149" s="280"/>
      <c r="N149" s="280"/>
      <c r="O149" s="280"/>
      <c r="P149" s="280"/>
      <c r="Q149" s="281"/>
      <c r="R149" s="279"/>
      <c r="S149" s="280"/>
      <c r="T149" s="280"/>
      <c r="U149" s="280"/>
      <c r="V149" s="280"/>
      <c r="W149" s="281"/>
      <c r="X149" s="279"/>
      <c r="Y149" s="280"/>
      <c r="Z149" s="280"/>
      <c r="AA149" s="280"/>
      <c r="AB149" s="280"/>
      <c r="AC149" s="281"/>
      <c r="AD149" s="279"/>
      <c r="AE149" s="280"/>
      <c r="AF149" s="280"/>
      <c r="AG149" s="280"/>
      <c r="AH149" s="280"/>
      <c r="AI149" s="281"/>
      <c r="AJ149" s="280">
        <v>1</v>
      </c>
      <c r="AK149" s="280">
        <v>1</v>
      </c>
      <c r="AL149" s="280">
        <v>1</v>
      </c>
      <c r="AM149" s="280">
        <v>1</v>
      </c>
      <c r="AN149" s="280">
        <v>1</v>
      </c>
      <c r="AO149" s="281">
        <v>1</v>
      </c>
    </row>
    <row r="150" spans="1:41">
      <c r="A150" s="190"/>
      <c r="B150" s="191"/>
      <c r="C150" s="191"/>
      <c r="D150" s="193"/>
      <c r="E150" s="278" t="s">
        <v>2</v>
      </c>
      <c r="F150" s="279">
        <v>1</v>
      </c>
      <c r="G150" s="280"/>
      <c r="H150" s="280">
        <v>1</v>
      </c>
      <c r="I150" s="280"/>
      <c r="J150" s="280">
        <v>1</v>
      </c>
      <c r="K150" s="281"/>
      <c r="L150" s="279">
        <v>1</v>
      </c>
      <c r="M150" s="280"/>
      <c r="N150" s="280">
        <v>1</v>
      </c>
      <c r="O150" s="280"/>
      <c r="P150" s="280">
        <v>1</v>
      </c>
      <c r="Q150" s="281"/>
      <c r="R150" s="279">
        <v>1</v>
      </c>
      <c r="S150" s="280"/>
      <c r="T150" s="280">
        <v>1</v>
      </c>
      <c r="U150" s="280"/>
      <c r="V150" s="280">
        <v>1</v>
      </c>
      <c r="W150" s="281"/>
      <c r="X150" s="279">
        <v>1</v>
      </c>
      <c r="Y150" s="280"/>
      <c r="Z150" s="280">
        <v>1</v>
      </c>
      <c r="AA150" s="280"/>
      <c r="AB150" s="280">
        <v>1</v>
      </c>
      <c r="AC150" s="281"/>
      <c r="AD150" s="279">
        <v>1</v>
      </c>
      <c r="AE150" s="280"/>
      <c r="AF150" s="280">
        <v>1</v>
      </c>
      <c r="AG150" s="280"/>
      <c r="AH150" s="280">
        <v>1</v>
      </c>
      <c r="AI150" s="281"/>
      <c r="AJ150" s="280"/>
      <c r="AK150" s="280"/>
      <c r="AL150" s="280"/>
      <c r="AM150" s="280"/>
      <c r="AN150" s="280"/>
      <c r="AO150" s="281"/>
    </row>
    <row r="151" spans="1:41">
      <c r="A151" s="190"/>
      <c r="B151" s="191"/>
      <c r="C151" s="191"/>
      <c r="D151" s="193"/>
      <c r="E151" s="278" t="s">
        <v>3</v>
      </c>
      <c r="F151" s="279">
        <v>1</v>
      </c>
      <c r="G151" s="280"/>
      <c r="H151" s="280">
        <v>1</v>
      </c>
      <c r="I151" s="280"/>
      <c r="J151" s="280">
        <v>1</v>
      </c>
      <c r="K151" s="281"/>
      <c r="L151" s="279">
        <v>1</v>
      </c>
      <c r="M151" s="280"/>
      <c r="N151" s="280">
        <v>1</v>
      </c>
      <c r="O151" s="280"/>
      <c r="P151" s="280">
        <v>1</v>
      </c>
      <c r="Q151" s="281"/>
      <c r="R151" s="279">
        <v>1</v>
      </c>
      <c r="S151" s="280"/>
      <c r="T151" s="280">
        <v>1</v>
      </c>
      <c r="U151" s="280"/>
      <c r="V151" s="280">
        <v>1</v>
      </c>
      <c r="W151" s="281"/>
      <c r="X151" s="279">
        <v>1</v>
      </c>
      <c r="Y151" s="280"/>
      <c r="Z151" s="280">
        <v>1</v>
      </c>
      <c r="AA151" s="280"/>
      <c r="AB151" s="280">
        <v>1</v>
      </c>
      <c r="AC151" s="281"/>
      <c r="AD151" s="279">
        <v>1</v>
      </c>
      <c r="AE151" s="280"/>
      <c r="AF151" s="280">
        <v>1</v>
      </c>
      <c r="AG151" s="280"/>
      <c r="AH151" s="280">
        <v>1</v>
      </c>
      <c r="AI151" s="281"/>
      <c r="AJ151" s="280">
        <v>1</v>
      </c>
      <c r="AK151" s="280">
        <v>1</v>
      </c>
      <c r="AL151" s="280">
        <v>1</v>
      </c>
      <c r="AM151" s="280">
        <v>1</v>
      </c>
      <c r="AN151" s="280">
        <v>1</v>
      </c>
      <c r="AO151" s="281">
        <v>1</v>
      </c>
    </row>
    <row r="152" spans="1:41">
      <c r="A152" s="194"/>
      <c r="B152" s="195"/>
      <c r="C152" s="195"/>
      <c r="D152" s="196"/>
      <c r="E152" s="282" t="s">
        <v>4</v>
      </c>
      <c r="F152" s="279">
        <v>1</v>
      </c>
      <c r="G152" s="280"/>
      <c r="H152" s="280">
        <v>1</v>
      </c>
      <c r="I152" s="280"/>
      <c r="J152" s="280">
        <v>1</v>
      </c>
      <c r="K152" s="281"/>
      <c r="L152" s="279">
        <v>1</v>
      </c>
      <c r="M152" s="280"/>
      <c r="N152" s="280">
        <v>1</v>
      </c>
      <c r="O152" s="280"/>
      <c r="P152" s="280">
        <v>1</v>
      </c>
      <c r="Q152" s="281"/>
      <c r="R152" s="279">
        <v>1</v>
      </c>
      <c r="S152" s="280"/>
      <c r="T152" s="280">
        <v>1</v>
      </c>
      <c r="U152" s="280"/>
      <c r="V152" s="280">
        <v>1</v>
      </c>
      <c r="W152" s="281"/>
      <c r="X152" s="279">
        <v>1</v>
      </c>
      <c r="Y152" s="280"/>
      <c r="Z152" s="280">
        <v>1</v>
      </c>
      <c r="AA152" s="280"/>
      <c r="AB152" s="280">
        <v>1</v>
      </c>
      <c r="AC152" s="281"/>
      <c r="AD152" s="279">
        <v>1</v>
      </c>
      <c r="AE152" s="280"/>
      <c r="AF152" s="280">
        <v>1</v>
      </c>
      <c r="AG152" s="280"/>
      <c r="AH152" s="280">
        <v>1</v>
      </c>
      <c r="AI152" s="281"/>
      <c r="AJ152" s="280">
        <v>1</v>
      </c>
      <c r="AK152" s="280">
        <v>1</v>
      </c>
      <c r="AL152" s="280">
        <v>1</v>
      </c>
      <c r="AM152" s="280">
        <v>1</v>
      </c>
      <c r="AN152" s="280">
        <v>1</v>
      </c>
      <c r="AO152" s="281">
        <v>1</v>
      </c>
    </row>
    <row r="153" spans="1:41">
      <c r="A153" s="198" t="s">
        <v>291</v>
      </c>
      <c r="B153" s="199">
        <v>26</v>
      </c>
      <c r="C153" s="201" t="s">
        <v>315</v>
      </c>
      <c r="D153" s="202">
        <f>Summary!G16*(1/19)</f>
        <v>1.0526315789473684E-2</v>
      </c>
      <c r="E153" s="277" t="s">
        <v>334</v>
      </c>
      <c r="F153" s="271">
        <f>SUM(F154:F158)</f>
        <v>3</v>
      </c>
      <c r="G153" s="272">
        <f t="shared" ref="G153:AO153" si="25">SUM(G154:G158)</f>
        <v>0</v>
      </c>
      <c r="H153" s="272">
        <f t="shared" si="25"/>
        <v>3</v>
      </c>
      <c r="I153" s="272">
        <f t="shared" si="25"/>
        <v>0</v>
      </c>
      <c r="J153" s="272">
        <f t="shared" si="25"/>
        <v>3</v>
      </c>
      <c r="K153" s="273">
        <f t="shared" si="25"/>
        <v>0</v>
      </c>
      <c r="L153" s="271">
        <f t="shared" si="25"/>
        <v>3</v>
      </c>
      <c r="M153" s="272">
        <f t="shared" si="25"/>
        <v>3</v>
      </c>
      <c r="N153" s="272">
        <f t="shared" si="25"/>
        <v>3</v>
      </c>
      <c r="O153" s="272">
        <f t="shared" si="25"/>
        <v>3</v>
      </c>
      <c r="P153" s="272">
        <f t="shared" si="25"/>
        <v>3</v>
      </c>
      <c r="Q153" s="273">
        <f t="shared" si="25"/>
        <v>3</v>
      </c>
      <c r="R153" s="271">
        <f t="shared" si="25"/>
        <v>3</v>
      </c>
      <c r="S153" s="272">
        <f t="shared" si="25"/>
        <v>0</v>
      </c>
      <c r="T153" s="272">
        <f t="shared" si="25"/>
        <v>3</v>
      </c>
      <c r="U153" s="272">
        <f t="shared" si="25"/>
        <v>0</v>
      </c>
      <c r="V153" s="272">
        <f t="shared" si="25"/>
        <v>3</v>
      </c>
      <c r="W153" s="273">
        <f t="shared" si="25"/>
        <v>0</v>
      </c>
      <c r="X153" s="271">
        <f t="shared" si="25"/>
        <v>3</v>
      </c>
      <c r="Y153" s="272">
        <f t="shared" si="25"/>
        <v>0</v>
      </c>
      <c r="Z153" s="272">
        <f t="shared" si="25"/>
        <v>3</v>
      </c>
      <c r="AA153" s="272">
        <f t="shared" si="25"/>
        <v>0</v>
      </c>
      <c r="AB153" s="272">
        <f t="shared" si="25"/>
        <v>3</v>
      </c>
      <c r="AC153" s="273">
        <f t="shared" si="25"/>
        <v>0</v>
      </c>
      <c r="AD153" s="271">
        <f t="shared" si="25"/>
        <v>3</v>
      </c>
      <c r="AE153" s="272">
        <f t="shared" si="25"/>
        <v>0</v>
      </c>
      <c r="AF153" s="272">
        <f t="shared" si="25"/>
        <v>3</v>
      </c>
      <c r="AG153" s="272">
        <f t="shared" si="25"/>
        <v>0</v>
      </c>
      <c r="AH153" s="272">
        <f t="shared" si="25"/>
        <v>3</v>
      </c>
      <c r="AI153" s="273">
        <f t="shared" si="25"/>
        <v>0</v>
      </c>
      <c r="AJ153" s="272">
        <f t="shared" si="25"/>
        <v>3</v>
      </c>
      <c r="AK153" s="272">
        <f t="shared" si="25"/>
        <v>0</v>
      </c>
      <c r="AL153" s="272">
        <f t="shared" si="25"/>
        <v>3</v>
      </c>
      <c r="AM153" s="272">
        <f t="shared" si="25"/>
        <v>0</v>
      </c>
      <c r="AN153" s="272">
        <f t="shared" si="25"/>
        <v>3</v>
      </c>
      <c r="AO153" s="273">
        <f t="shared" si="25"/>
        <v>0</v>
      </c>
    </row>
    <row r="154" spans="1:41">
      <c r="A154" s="190"/>
      <c r="B154" s="191"/>
      <c r="C154" s="191"/>
      <c r="D154" s="192"/>
      <c r="E154" s="278" t="s">
        <v>0</v>
      </c>
      <c r="F154" s="279"/>
      <c r="G154" s="280"/>
      <c r="H154" s="280"/>
      <c r="I154" s="280"/>
      <c r="J154" s="280"/>
      <c r="K154" s="281"/>
      <c r="L154" s="279"/>
      <c r="M154" s="280"/>
      <c r="N154" s="280"/>
      <c r="O154" s="280"/>
      <c r="P154" s="280"/>
      <c r="Q154" s="281"/>
      <c r="R154" s="279"/>
      <c r="S154" s="280"/>
      <c r="T154" s="280"/>
      <c r="U154" s="280"/>
      <c r="V154" s="280"/>
      <c r="W154" s="281"/>
      <c r="X154" s="279"/>
      <c r="Y154" s="280"/>
      <c r="Z154" s="280"/>
      <c r="AA154" s="280"/>
      <c r="AB154" s="280"/>
      <c r="AC154" s="281"/>
      <c r="AD154" s="279"/>
      <c r="AE154" s="280"/>
      <c r="AF154" s="280"/>
      <c r="AG154" s="280"/>
      <c r="AH154" s="280"/>
      <c r="AI154" s="281"/>
      <c r="AJ154" s="280"/>
      <c r="AK154" s="280"/>
      <c r="AL154" s="280"/>
      <c r="AM154" s="280"/>
      <c r="AN154" s="280"/>
      <c r="AO154" s="281"/>
    </row>
    <row r="155" spans="1:41">
      <c r="A155" s="190"/>
      <c r="B155" s="191"/>
      <c r="C155" s="191"/>
      <c r="D155" s="193"/>
      <c r="E155" s="278" t="s">
        <v>1</v>
      </c>
      <c r="F155" s="279"/>
      <c r="G155" s="280"/>
      <c r="H155" s="280"/>
      <c r="I155" s="280"/>
      <c r="J155" s="280"/>
      <c r="K155" s="281"/>
      <c r="L155" s="279">
        <v>1</v>
      </c>
      <c r="M155" s="280">
        <v>1</v>
      </c>
      <c r="N155" s="280">
        <v>1</v>
      </c>
      <c r="O155" s="280">
        <v>1</v>
      </c>
      <c r="P155" s="280">
        <v>1</v>
      </c>
      <c r="Q155" s="281">
        <v>1</v>
      </c>
      <c r="R155" s="279">
        <v>1</v>
      </c>
      <c r="S155" s="280"/>
      <c r="T155" s="280">
        <v>1</v>
      </c>
      <c r="U155" s="280"/>
      <c r="V155" s="280">
        <v>1</v>
      </c>
      <c r="W155" s="281"/>
      <c r="X155" s="279">
        <v>1</v>
      </c>
      <c r="Y155" s="280"/>
      <c r="Z155" s="280">
        <v>1</v>
      </c>
      <c r="AA155" s="280"/>
      <c r="AB155" s="280">
        <v>1</v>
      </c>
      <c r="AC155" s="281"/>
      <c r="AD155" s="279">
        <v>1</v>
      </c>
      <c r="AE155" s="280"/>
      <c r="AF155" s="280">
        <v>1</v>
      </c>
      <c r="AG155" s="280"/>
      <c r="AH155" s="280">
        <v>1</v>
      </c>
      <c r="AI155" s="281"/>
      <c r="AJ155" s="280">
        <v>1</v>
      </c>
      <c r="AK155" s="280"/>
      <c r="AL155" s="280">
        <v>1</v>
      </c>
      <c r="AM155" s="280"/>
      <c r="AN155" s="280">
        <v>1</v>
      </c>
      <c r="AO155" s="281"/>
    </row>
    <row r="156" spans="1:41">
      <c r="A156" s="190"/>
      <c r="B156" s="191"/>
      <c r="C156" s="191"/>
      <c r="D156" s="193"/>
      <c r="E156" s="278" t="s">
        <v>2</v>
      </c>
      <c r="F156" s="279">
        <v>1</v>
      </c>
      <c r="G156" s="280"/>
      <c r="H156" s="280">
        <v>1</v>
      </c>
      <c r="I156" s="280"/>
      <c r="J156" s="280">
        <v>1</v>
      </c>
      <c r="K156" s="281"/>
      <c r="L156" s="279"/>
      <c r="M156" s="280"/>
      <c r="N156" s="280"/>
      <c r="O156" s="280"/>
      <c r="P156" s="280"/>
      <c r="Q156" s="281"/>
      <c r="R156" s="279"/>
      <c r="S156" s="280"/>
      <c r="T156" s="280"/>
      <c r="U156" s="280"/>
      <c r="V156" s="280"/>
      <c r="W156" s="281"/>
      <c r="X156" s="279"/>
      <c r="Y156" s="280"/>
      <c r="Z156" s="280"/>
      <c r="AA156" s="280"/>
      <c r="AB156" s="280"/>
      <c r="AC156" s="281"/>
      <c r="AD156" s="279"/>
      <c r="AE156" s="280"/>
      <c r="AF156" s="280"/>
      <c r="AG156" s="280"/>
      <c r="AH156" s="280"/>
      <c r="AI156" s="281"/>
      <c r="AJ156" s="280"/>
      <c r="AK156" s="280"/>
      <c r="AL156" s="280"/>
      <c r="AM156" s="280"/>
      <c r="AN156" s="280"/>
      <c r="AO156" s="281"/>
    </row>
    <row r="157" spans="1:41">
      <c r="A157" s="190"/>
      <c r="B157" s="191"/>
      <c r="C157" s="191"/>
      <c r="D157" s="193"/>
      <c r="E157" s="278" t="s">
        <v>3</v>
      </c>
      <c r="F157" s="279">
        <v>1</v>
      </c>
      <c r="G157" s="280"/>
      <c r="H157" s="280">
        <v>1</v>
      </c>
      <c r="I157" s="280"/>
      <c r="J157" s="280">
        <v>1</v>
      </c>
      <c r="K157" s="281"/>
      <c r="L157" s="279">
        <v>1</v>
      </c>
      <c r="M157" s="280">
        <v>1</v>
      </c>
      <c r="N157" s="280">
        <v>1</v>
      </c>
      <c r="O157" s="280">
        <v>1</v>
      </c>
      <c r="P157" s="280">
        <v>1</v>
      </c>
      <c r="Q157" s="281">
        <v>1</v>
      </c>
      <c r="R157" s="279">
        <v>1</v>
      </c>
      <c r="S157" s="280"/>
      <c r="T157" s="280">
        <v>1</v>
      </c>
      <c r="U157" s="280"/>
      <c r="V157" s="280">
        <v>1</v>
      </c>
      <c r="W157" s="281"/>
      <c r="X157" s="279">
        <v>1</v>
      </c>
      <c r="Y157" s="280"/>
      <c r="Z157" s="280">
        <v>1</v>
      </c>
      <c r="AA157" s="280"/>
      <c r="AB157" s="280">
        <v>1</v>
      </c>
      <c r="AC157" s="281"/>
      <c r="AD157" s="279">
        <v>1</v>
      </c>
      <c r="AE157" s="280"/>
      <c r="AF157" s="280">
        <v>1</v>
      </c>
      <c r="AG157" s="280"/>
      <c r="AH157" s="280">
        <v>1</v>
      </c>
      <c r="AI157" s="281"/>
      <c r="AJ157" s="280">
        <v>1</v>
      </c>
      <c r="AK157" s="280"/>
      <c r="AL157" s="280">
        <v>1</v>
      </c>
      <c r="AM157" s="280"/>
      <c r="AN157" s="280">
        <v>1</v>
      </c>
      <c r="AO157" s="281"/>
    </row>
    <row r="158" spans="1:41">
      <c r="A158" s="194"/>
      <c r="B158" s="195"/>
      <c r="C158" s="195"/>
      <c r="D158" s="196"/>
      <c r="E158" s="282" t="s">
        <v>4</v>
      </c>
      <c r="F158" s="279">
        <v>1</v>
      </c>
      <c r="G158" s="280"/>
      <c r="H158" s="280">
        <v>1</v>
      </c>
      <c r="I158" s="280"/>
      <c r="J158" s="280">
        <v>1</v>
      </c>
      <c r="K158" s="281"/>
      <c r="L158" s="279">
        <v>1</v>
      </c>
      <c r="M158" s="280">
        <v>1</v>
      </c>
      <c r="N158" s="280">
        <v>1</v>
      </c>
      <c r="O158" s="280">
        <v>1</v>
      </c>
      <c r="P158" s="280">
        <v>1</v>
      </c>
      <c r="Q158" s="281">
        <v>1</v>
      </c>
      <c r="R158" s="279">
        <v>1</v>
      </c>
      <c r="S158" s="280"/>
      <c r="T158" s="280">
        <v>1</v>
      </c>
      <c r="U158" s="280"/>
      <c r="V158" s="280">
        <v>1</v>
      </c>
      <c r="W158" s="281"/>
      <c r="X158" s="279">
        <v>1</v>
      </c>
      <c r="Y158" s="280"/>
      <c r="Z158" s="280">
        <v>1</v>
      </c>
      <c r="AA158" s="280"/>
      <c r="AB158" s="280">
        <v>1</v>
      </c>
      <c r="AC158" s="281"/>
      <c r="AD158" s="279">
        <v>1</v>
      </c>
      <c r="AE158" s="280"/>
      <c r="AF158" s="280">
        <v>1</v>
      </c>
      <c r="AG158" s="280"/>
      <c r="AH158" s="280">
        <v>1</v>
      </c>
      <c r="AI158" s="281"/>
      <c r="AJ158" s="280">
        <v>1</v>
      </c>
      <c r="AK158" s="280"/>
      <c r="AL158" s="280">
        <v>1</v>
      </c>
      <c r="AM158" s="280"/>
      <c r="AN158" s="280">
        <v>1</v>
      </c>
      <c r="AO158" s="281"/>
    </row>
    <row r="159" spans="1:41">
      <c r="A159" s="198" t="s">
        <v>291</v>
      </c>
      <c r="B159" s="199">
        <v>27</v>
      </c>
      <c r="C159" s="201" t="s">
        <v>315</v>
      </c>
      <c r="D159" s="202">
        <f>Summary!G16*(1/19)</f>
        <v>1.0526315789473684E-2</v>
      </c>
      <c r="E159" s="277" t="s">
        <v>334</v>
      </c>
      <c r="F159" s="271">
        <f>SUM(F160:F164)</f>
        <v>3</v>
      </c>
      <c r="G159" s="272">
        <f t="shared" ref="G159:AO159" si="26">SUM(G160:G164)</f>
        <v>0</v>
      </c>
      <c r="H159" s="272">
        <f t="shared" si="26"/>
        <v>3</v>
      </c>
      <c r="I159" s="272">
        <f t="shared" si="26"/>
        <v>0</v>
      </c>
      <c r="J159" s="272">
        <f t="shared" si="26"/>
        <v>3</v>
      </c>
      <c r="K159" s="273">
        <f t="shared" si="26"/>
        <v>0</v>
      </c>
      <c r="L159" s="271">
        <f t="shared" si="26"/>
        <v>3</v>
      </c>
      <c r="M159" s="272">
        <f t="shared" si="26"/>
        <v>0</v>
      </c>
      <c r="N159" s="272">
        <f t="shared" si="26"/>
        <v>3</v>
      </c>
      <c r="O159" s="272">
        <f t="shared" si="26"/>
        <v>0</v>
      </c>
      <c r="P159" s="272">
        <f t="shared" si="26"/>
        <v>3</v>
      </c>
      <c r="Q159" s="273">
        <f t="shared" si="26"/>
        <v>0</v>
      </c>
      <c r="R159" s="271">
        <f t="shared" si="26"/>
        <v>3</v>
      </c>
      <c r="S159" s="272">
        <f t="shared" si="26"/>
        <v>3</v>
      </c>
      <c r="T159" s="272">
        <f t="shared" si="26"/>
        <v>3</v>
      </c>
      <c r="U159" s="272">
        <f t="shared" si="26"/>
        <v>3</v>
      </c>
      <c r="V159" s="272">
        <f t="shared" si="26"/>
        <v>3</v>
      </c>
      <c r="W159" s="273">
        <f t="shared" si="26"/>
        <v>3</v>
      </c>
      <c r="X159" s="271">
        <f t="shared" si="26"/>
        <v>3</v>
      </c>
      <c r="Y159" s="272">
        <f t="shared" si="26"/>
        <v>0</v>
      </c>
      <c r="Z159" s="272">
        <f t="shared" si="26"/>
        <v>3</v>
      </c>
      <c r="AA159" s="272">
        <f t="shared" si="26"/>
        <v>0</v>
      </c>
      <c r="AB159" s="272">
        <f t="shared" si="26"/>
        <v>3</v>
      </c>
      <c r="AC159" s="273">
        <f t="shared" si="26"/>
        <v>0</v>
      </c>
      <c r="AD159" s="271">
        <f t="shared" si="26"/>
        <v>3</v>
      </c>
      <c r="AE159" s="272">
        <f t="shared" si="26"/>
        <v>0</v>
      </c>
      <c r="AF159" s="272">
        <f t="shared" si="26"/>
        <v>3</v>
      </c>
      <c r="AG159" s="272">
        <f t="shared" si="26"/>
        <v>0</v>
      </c>
      <c r="AH159" s="272">
        <f t="shared" si="26"/>
        <v>3</v>
      </c>
      <c r="AI159" s="273">
        <f t="shared" si="26"/>
        <v>0</v>
      </c>
      <c r="AJ159" s="272">
        <f t="shared" si="26"/>
        <v>3</v>
      </c>
      <c r="AK159" s="272">
        <f t="shared" si="26"/>
        <v>0</v>
      </c>
      <c r="AL159" s="272">
        <f t="shared" si="26"/>
        <v>3</v>
      </c>
      <c r="AM159" s="272">
        <f t="shared" si="26"/>
        <v>0</v>
      </c>
      <c r="AN159" s="272">
        <f t="shared" si="26"/>
        <v>3</v>
      </c>
      <c r="AO159" s="273">
        <f t="shared" si="26"/>
        <v>0</v>
      </c>
    </row>
    <row r="160" spans="1:41">
      <c r="A160" s="190"/>
      <c r="B160" s="191"/>
      <c r="C160" s="191"/>
      <c r="D160" s="192"/>
      <c r="E160" s="278" t="s">
        <v>0</v>
      </c>
      <c r="F160" s="279"/>
      <c r="G160" s="280"/>
      <c r="H160" s="280"/>
      <c r="I160" s="280"/>
      <c r="J160" s="280"/>
      <c r="K160" s="281"/>
      <c r="L160" s="279"/>
      <c r="M160" s="280"/>
      <c r="N160" s="280"/>
      <c r="O160" s="280"/>
      <c r="P160" s="280"/>
      <c r="Q160" s="281"/>
      <c r="R160" s="279"/>
      <c r="S160" s="280"/>
      <c r="T160" s="280"/>
      <c r="U160" s="280"/>
      <c r="V160" s="280"/>
      <c r="W160" s="281"/>
      <c r="X160" s="279"/>
      <c r="Y160" s="280"/>
      <c r="Z160" s="280"/>
      <c r="AA160" s="280"/>
      <c r="AB160" s="280"/>
      <c r="AC160" s="281"/>
      <c r="AD160" s="279"/>
      <c r="AE160" s="280"/>
      <c r="AF160" s="280"/>
      <c r="AG160" s="280"/>
      <c r="AH160" s="280"/>
      <c r="AI160" s="281"/>
      <c r="AJ160" s="280"/>
      <c r="AK160" s="280"/>
      <c r="AL160" s="280"/>
      <c r="AM160" s="280"/>
      <c r="AN160" s="280"/>
      <c r="AO160" s="281"/>
    </row>
    <row r="161" spans="1:41">
      <c r="A161" s="190"/>
      <c r="B161" s="191"/>
      <c r="C161" s="191"/>
      <c r="D161" s="193"/>
      <c r="E161" s="278" t="s">
        <v>1</v>
      </c>
      <c r="F161" s="279"/>
      <c r="G161" s="280"/>
      <c r="H161" s="280"/>
      <c r="I161" s="280"/>
      <c r="J161" s="280"/>
      <c r="K161" s="281"/>
      <c r="L161" s="279"/>
      <c r="M161" s="280"/>
      <c r="N161" s="280"/>
      <c r="O161" s="280"/>
      <c r="P161" s="280"/>
      <c r="Q161" s="281"/>
      <c r="R161" s="279">
        <v>1</v>
      </c>
      <c r="S161" s="280">
        <v>1</v>
      </c>
      <c r="T161" s="280">
        <v>1</v>
      </c>
      <c r="U161" s="280">
        <v>1</v>
      </c>
      <c r="V161" s="280">
        <v>1</v>
      </c>
      <c r="W161" s="281">
        <v>1</v>
      </c>
      <c r="X161" s="279">
        <v>1</v>
      </c>
      <c r="Y161" s="280"/>
      <c r="Z161" s="280">
        <v>1</v>
      </c>
      <c r="AA161" s="280"/>
      <c r="AB161" s="280">
        <v>1</v>
      </c>
      <c r="AC161" s="281"/>
      <c r="AD161" s="279">
        <v>1</v>
      </c>
      <c r="AE161" s="280"/>
      <c r="AF161" s="280">
        <v>1</v>
      </c>
      <c r="AG161" s="280"/>
      <c r="AH161" s="280">
        <v>1</v>
      </c>
      <c r="AI161" s="281"/>
      <c r="AJ161" s="280">
        <v>1</v>
      </c>
      <c r="AK161" s="280"/>
      <c r="AL161" s="280">
        <v>1</v>
      </c>
      <c r="AM161" s="280"/>
      <c r="AN161" s="280">
        <v>1</v>
      </c>
      <c r="AO161" s="281"/>
    </row>
    <row r="162" spans="1:41">
      <c r="A162" s="190"/>
      <c r="B162" s="191"/>
      <c r="C162" s="191"/>
      <c r="D162" s="193"/>
      <c r="E162" s="278" t="s">
        <v>2</v>
      </c>
      <c r="F162" s="279">
        <v>1</v>
      </c>
      <c r="G162" s="280"/>
      <c r="H162" s="280">
        <v>1</v>
      </c>
      <c r="I162" s="280"/>
      <c r="J162" s="280">
        <v>1</v>
      </c>
      <c r="K162" s="281"/>
      <c r="L162" s="279">
        <v>1</v>
      </c>
      <c r="M162" s="280"/>
      <c r="N162" s="280">
        <v>1</v>
      </c>
      <c r="O162" s="280"/>
      <c r="P162" s="280">
        <v>1</v>
      </c>
      <c r="Q162" s="281"/>
      <c r="R162" s="279"/>
      <c r="S162" s="280"/>
      <c r="T162" s="280"/>
      <c r="U162" s="280"/>
      <c r="V162" s="280"/>
      <c r="W162" s="281"/>
      <c r="X162" s="279"/>
      <c r="Y162" s="280"/>
      <c r="Z162" s="280"/>
      <c r="AA162" s="280"/>
      <c r="AB162" s="280"/>
      <c r="AC162" s="281"/>
      <c r="AD162" s="279"/>
      <c r="AE162" s="280"/>
      <c r="AF162" s="280"/>
      <c r="AG162" s="280"/>
      <c r="AH162" s="280"/>
      <c r="AI162" s="281"/>
      <c r="AJ162" s="280"/>
      <c r="AK162" s="280"/>
      <c r="AL162" s="280"/>
      <c r="AM162" s="280"/>
      <c r="AN162" s="280"/>
      <c r="AO162" s="281"/>
    </row>
    <row r="163" spans="1:41">
      <c r="A163" s="190"/>
      <c r="B163" s="191"/>
      <c r="C163" s="191"/>
      <c r="D163" s="193"/>
      <c r="E163" s="278" t="s">
        <v>3</v>
      </c>
      <c r="F163" s="279">
        <v>1</v>
      </c>
      <c r="G163" s="280"/>
      <c r="H163" s="280">
        <v>1</v>
      </c>
      <c r="I163" s="280"/>
      <c r="J163" s="280">
        <v>1</v>
      </c>
      <c r="K163" s="281"/>
      <c r="L163" s="279">
        <v>1</v>
      </c>
      <c r="M163" s="280"/>
      <c r="N163" s="280">
        <v>1</v>
      </c>
      <c r="O163" s="280"/>
      <c r="P163" s="280">
        <v>1</v>
      </c>
      <c r="Q163" s="281"/>
      <c r="R163" s="279">
        <v>1</v>
      </c>
      <c r="S163" s="280">
        <v>1</v>
      </c>
      <c r="T163" s="280">
        <v>1</v>
      </c>
      <c r="U163" s="280">
        <v>1</v>
      </c>
      <c r="V163" s="280">
        <v>1</v>
      </c>
      <c r="W163" s="281">
        <v>1</v>
      </c>
      <c r="X163" s="279">
        <v>1</v>
      </c>
      <c r="Y163" s="280"/>
      <c r="Z163" s="280">
        <v>1</v>
      </c>
      <c r="AA163" s="280"/>
      <c r="AB163" s="280">
        <v>1</v>
      </c>
      <c r="AC163" s="281"/>
      <c r="AD163" s="279">
        <v>1</v>
      </c>
      <c r="AE163" s="280"/>
      <c r="AF163" s="280">
        <v>1</v>
      </c>
      <c r="AG163" s="280"/>
      <c r="AH163" s="280">
        <v>1</v>
      </c>
      <c r="AI163" s="281"/>
      <c r="AJ163" s="280">
        <v>1</v>
      </c>
      <c r="AK163" s="280"/>
      <c r="AL163" s="280">
        <v>1</v>
      </c>
      <c r="AM163" s="280"/>
      <c r="AN163" s="280">
        <v>1</v>
      </c>
      <c r="AO163" s="281"/>
    </row>
    <row r="164" spans="1:41">
      <c r="A164" s="194"/>
      <c r="B164" s="195"/>
      <c r="C164" s="195"/>
      <c r="D164" s="196"/>
      <c r="E164" s="282" t="s">
        <v>4</v>
      </c>
      <c r="F164" s="279">
        <v>1</v>
      </c>
      <c r="G164" s="280"/>
      <c r="H164" s="280">
        <v>1</v>
      </c>
      <c r="I164" s="280"/>
      <c r="J164" s="280">
        <v>1</v>
      </c>
      <c r="K164" s="281"/>
      <c r="L164" s="279">
        <v>1</v>
      </c>
      <c r="M164" s="280"/>
      <c r="N164" s="280">
        <v>1</v>
      </c>
      <c r="O164" s="280"/>
      <c r="P164" s="280">
        <v>1</v>
      </c>
      <c r="Q164" s="281"/>
      <c r="R164" s="279">
        <v>1</v>
      </c>
      <c r="S164" s="280">
        <v>1</v>
      </c>
      <c r="T164" s="280">
        <v>1</v>
      </c>
      <c r="U164" s="280">
        <v>1</v>
      </c>
      <c r="V164" s="280">
        <v>1</v>
      </c>
      <c r="W164" s="281">
        <v>1</v>
      </c>
      <c r="X164" s="279">
        <v>1</v>
      </c>
      <c r="Y164" s="280"/>
      <c r="Z164" s="280">
        <v>1</v>
      </c>
      <c r="AA164" s="280"/>
      <c r="AB164" s="280">
        <v>1</v>
      </c>
      <c r="AC164" s="281"/>
      <c r="AD164" s="279">
        <v>1</v>
      </c>
      <c r="AE164" s="280"/>
      <c r="AF164" s="280">
        <v>1</v>
      </c>
      <c r="AG164" s="280"/>
      <c r="AH164" s="280">
        <v>1</v>
      </c>
      <c r="AI164" s="281"/>
      <c r="AJ164" s="280">
        <v>1</v>
      </c>
      <c r="AK164" s="280"/>
      <c r="AL164" s="280">
        <v>1</v>
      </c>
      <c r="AM164" s="280"/>
      <c r="AN164" s="280">
        <v>1</v>
      </c>
      <c r="AO164" s="281"/>
    </row>
    <row r="165" spans="1:41">
      <c r="A165" s="198" t="s">
        <v>291</v>
      </c>
      <c r="B165" s="199">
        <v>28</v>
      </c>
      <c r="C165" s="201" t="s">
        <v>315</v>
      </c>
      <c r="D165" s="202">
        <f>Summary!G16*(1/19)</f>
        <v>1.0526315789473684E-2</v>
      </c>
      <c r="E165" s="277" t="s">
        <v>334</v>
      </c>
      <c r="F165" s="271">
        <f>SUM(F166:F170)</f>
        <v>3</v>
      </c>
      <c r="G165" s="272">
        <f t="shared" ref="G165:AO165" si="27">SUM(G166:G170)</f>
        <v>0</v>
      </c>
      <c r="H165" s="272">
        <f t="shared" si="27"/>
        <v>3</v>
      </c>
      <c r="I165" s="272">
        <f t="shared" si="27"/>
        <v>0</v>
      </c>
      <c r="J165" s="272">
        <f t="shared" si="27"/>
        <v>3</v>
      </c>
      <c r="K165" s="273">
        <f t="shared" si="27"/>
        <v>0</v>
      </c>
      <c r="L165" s="271">
        <f t="shared" si="27"/>
        <v>3</v>
      </c>
      <c r="M165" s="272">
        <f t="shared" si="27"/>
        <v>0</v>
      </c>
      <c r="N165" s="272">
        <f t="shared" si="27"/>
        <v>3</v>
      </c>
      <c r="O165" s="272">
        <f t="shared" si="27"/>
        <v>0</v>
      </c>
      <c r="P165" s="272">
        <f t="shared" si="27"/>
        <v>3</v>
      </c>
      <c r="Q165" s="273">
        <f t="shared" si="27"/>
        <v>0</v>
      </c>
      <c r="R165" s="271">
        <f t="shared" si="27"/>
        <v>3</v>
      </c>
      <c r="S165" s="272">
        <f t="shared" si="27"/>
        <v>0</v>
      </c>
      <c r="T165" s="272">
        <f t="shared" si="27"/>
        <v>3</v>
      </c>
      <c r="U165" s="272">
        <f t="shared" si="27"/>
        <v>0</v>
      </c>
      <c r="V165" s="272">
        <f t="shared" si="27"/>
        <v>3</v>
      </c>
      <c r="W165" s="273">
        <f t="shared" si="27"/>
        <v>0</v>
      </c>
      <c r="X165" s="271">
        <f t="shared" si="27"/>
        <v>3</v>
      </c>
      <c r="Y165" s="272">
        <f t="shared" si="27"/>
        <v>3</v>
      </c>
      <c r="Z165" s="272">
        <f t="shared" si="27"/>
        <v>3</v>
      </c>
      <c r="AA165" s="272">
        <f t="shared" si="27"/>
        <v>3</v>
      </c>
      <c r="AB165" s="272">
        <f t="shared" si="27"/>
        <v>3</v>
      </c>
      <c r="AC165" s="273">
        <f t="shared" si="27"/>
        <v>3</v>
      </c>
      <c r="AD165" s="271">
        <f t="shared" si="27"/>
        <v>3</v>
      </c>
      <c r="AE165" s="272">
        <f t="shared" si="27"/>
        <v>0</v>
      </c>
      <c r="AF165" s="272">
        <f t="shared" si="27"/>
        <v>3</v>
      </c>
      <c r="AG165" s="272">
        <f t="shared" si="27"/>
        <v>0</v>
      </c>
      <c r="AH165" s="272">
        <f t="shared" si="27"/>
        <v>3</v>
      </c>
      <c r="AI165" s="273">
        <f t="shared" si="27"/>
        <v>0</v>
      </c>
      <c r="AJ165" s="272">
        <f t="shared" si="27"/>
        <v>3</v>
      </c>
      <c r="AK165" s="272">
        <f t="shared" si="27"/>
        <v>0</v>
      </c>
      <c r="AL165" s="272">
        <f t="shared" si="27"/>
        <v>3</v>
      </c>
      <c r="AM165" s="272">
        <f t="shared" si="27"/>
        <v>0</v>
      </c>
      <c r="AN165" s="272">
        <f t="shared" si="27"/>
        <v>3</v>
      </c>
      <c r="AO165" s="273">
        <f t="shared" si="27"/>
        <v>0</v>
      </c>
    </row>
    <row r="166" spans="1:41">
      <c r="A166" s="190"/>
      <c r="B166" s="191"/>
      <c r="C166" s="191"/>
      <c r="D166" s="192"/>
      <c r="E166" s="278" t="s">
        <v>0</v>
      </c>
      <c r="F166" s="279"/>
      <c r="G166" s="280"/>
      <c r="H166" s="280"/>
      <c r="I166" s="280"/>
      <c r="J166" s="280"/>
      <c r="K166" s="281"/>
      <c r="L166" s="279"/>
      <c r="M166" s="280"/>
      <c r="N166" s="280"/>
      <c r="O166" s="280"/>
      <c r="P166" s="280"/>
      <c r="Q166" s="281"/>
      <c r="R166" s="279"/>
      <c r="S166" s="280"/>
      <c r="T166" s="280"/>
      <c r="U166" s="280"/>
      <c r="V166" s="280"/>
      <c r="W166" s="281"/>
      <c r="X166" s="279"/>
      <c r="Y166" s="280"/>
      <c r="Z166" s="280"/>
      <c r="AA166" s="280"/>
      <c r="AB166" s="280"/>
      <c r="AC166" s="281"/>
      <c r="AD166" s="279"/>
      <c r="AE166" s="280"/>
      <c r="AF166" s="280"/>
      <c r="AG166" s="280"/>
      <c r="AH166" s="280"/>
      <c r="AI166" s="281"/>
      <c r="AJ166" s="280"/>
      <c r="AK166" s="280"/>
      <c r="AL166" s="280"/>
      <c r="AM166" s="280"/>
      <c r="AN166" s="280"/>
      <c r="AO166" s="281"/>
    </row>
    <row r="167" spans="1:41">
      <c r="A167" s="190"/>
      <c r="B167" s="191"/>
      <c r="C167" s="191"/>
      <c r="D167" s="193"/>
      <c r="E167" s="278" t="s">
        <v>1</v>
      </c>
      <c r="F167" s="279"/>
      <c r="G167" s="280"/>
      <c r="H167" s="280"/>
      <c r="I167" s="280"/>
      <c r="J167" s="280"/>
      <c r="K167" s="281"/>
      <c r="L167" s="279"/>
      <c r="M167" s="280"/>
      <c r="N167" s="280"/>
      <c r="O167" s="280"/>
      <c r="P167" s="280"/>
      <c r="Q167" s="281"/>
      <c r="R167" s="279"/>
      <c r="S167" s="280"/>
      <c r="T167" s="280"/>
      <c r="U167" s="280"/>
      <c r="V167" s="280"/>
      <c r="W167" s="281"/>
      <c r="X167" s="279">
        <v>1</v>
      </c>
      <c r="Y167" s="280">
        <v>1</v>
      </c>
      <c r="Z167" s="280">
        <v>1</v>
      </c>
      <c r="AA167" s="280">
        <v>1</v>
      </c>
      <c r="AB167" s="280">
        <v>1</v>
      </c>
      <c r="AC167" s="281">
        <v>1</v>
      </c>
      <c r="AD167" s="279">
        <v>1</v>
      </c>
      <c r="AE167" s="280"/>
      <c r="AF167" s="280">
        <v>1</v>
      </c>
      <c r="AG167" s="280"/>
      <c r="AH167" s="280">
        <v>1</v>
      </c>
      <c r="AI167" s="281"/>
      <c r="AJ167" s="280">
        <v>1</v>
      </c>
      <c r="AK167" s="280"/>
      <c r="AL167" s="280">
        <v>1</v>
      </c>
      <c r="AM167" s="280"/>
      <c r="AN167" s="280">
        <v>1</v>
      </c>
      <c r="AO167" s="281"/>
    </row>
    <row r="168" spans="1:41">
      <c r="A168" s="190"/>
      <c r="B168" s="191"/>
      <c r="C168" s="191"/>
      <c r="D168" s="193"/>
      <c r="E168" s="278" t="s">
        <v>2</v>
      </c>
      <c r="F168" s="279">
        <v>1</v>
      </c>
      <c r="G168" s="280"/>
      <c r="H168" s="280">
        <v>1</v>
      </c>
      <c r="I168" s="280"/>
      <c r="J168" s="280">
        <v>1</v>
      </c>
      <c r="K168" s="281"/>
      <c r="L168" s="279">
        <v>1</v>
      </c>
      <c r="M168" s="280"/>
      <c r="N168" s="280">
        <v>1</v>
      </c>
      <c r="O168" s="280"/>
      <c r="P168" s="280">
        <v>1</v>
      </c>
      <c r="Q168" s="281"/>
      <c r="R168" s="279">
        <v>1</v>
      </c>
      <c r="S168" s="280"/>
      <c r="T168" s="280">
        <v>1</v>
      </c>
      <c r="U168" s="280"/>
      <c r="V168" s="280">
        <v>1</v>
      </c>
      <c r="W168" s="281"/>
      <c r="X168" s="279"/>
      <c r="Y168" s="280"/>
      <c r="Z168" s="280"/>
      <c r="AA168" s="280"/>
      <c r="AB168" s="280"/>
      <c r="AC168" s="281"/>
      <c r="AD168" s="279"/>
      <c r="AE168" s="280"/>
      <c r="AF168" s="280"/>
      <c r="AG168" s="280"/>
      <c r="AH168" s="280"/>
      <c r="AI168" s="281"/>
      <c r="AJ168" s="280"/>
      <c r="AK168" s="280"/>
      <c r="AL168" s="280"/>
      <c r="AM168" s="280"/>
      <c r="AN168" s="280"/>
      <c r="AO168" s="281"/>
    </row>
    <row r="169" spans="1:41">
      <c r="A169" s="190"/>
      <c r="B169" s="191"/>
      <c r="C169" s="191"/>
      <c r="D169" s="193"/>
      <c r="E169" s="278" t="s">
        <v>3</v>
      </c>
      <c r="F169" s="279">
        <v>1</v>
      </c>
      <c r="G169" s="280"/>
      <c r="H169" s="280">
        <v>1</v>
      </c>
      <c r="I169" s="280"/>
      <c r="J169" s="280">
        <v>1</v>
      </c>
      <c r="K169" s="281"/>
      <c r="L169" s="279">
        <v>1</v>
      </c>
      <c r="M169" s="280"/>
      <c r="N169" s="280">
        <v>1</v>
      </c>
      <c r="O169" s="280"/>
      <c r="P169" s="280">
        <v>1</v>
      </c>
      <c r="Q169" s="281"/>
      <c r="R169" s="279">
        <v>1</v>
      </c>
      <c r="S169" s="280"/>
      <c r="T169" s="280">
        <v>1</v>
      </c>
      <c r="U169" s="280"/>
      <c r="V169" s="280">
        <v>1</v>
      </c>
      <c r="W169" s="281"/>
      <c r="X169" s="279">
        <v>1</v>
      </c>
      <c r="Y169" s="280">
        <v>1</v>
      </c>
      <c r="Z169" s="280">
        <v>1</v>
      </c>
      <c r="AA169" s="280">
        <v>1</v>
      </c>
      <c r="AB169" s="280">
        <v>1</v>
      </c>
      <c r="AC169" s="281">
        <v>1</v>
      </c>
      <c r="AD169" s="279">
        <v>1</v>
      </c>
      <c r="AE169" s="280"/>
      <c r="AF169" s="280">
        <v>1</v>
      </c>
      <c r="AG169" s="280"/>
      <c r="AH169" s="280">
        <v>1</v>
      </c>
      <c r="AI169" s="281"/>
      <c r="AJ169" s="280">
        <v>1</v>
      </c>
      <c r="AK169" s="280"/>
      <c r="AL169" s="280">
        <v>1</v>
      </c>
      <c r="AM169" s="280"/>
      <c r="AN169" s="280">
        <v>1</v>
      </c>
      <c r="AO169" s="281"/>
    </row>
    <row r="170" spans="1:41">
      <c r="A170" s="194"/>
      <c r="B170" s="195"/>
      <c r="C170" s="195"/>
      <c r="D170" s="196"/>
      <c r="E170" s="282" t="s">
        <v>4</v>
      </c>
      <c r="F170" s="279">
        <v>1</v>
      </c>
      <c r="G170" s="280"/>
      <c r="H170" s="280">
        <v>1</v>
      </c>
      <c r="I170" s="280"/>
      <c r="J170" s="280">
        <v>1</v>
      </c>
      <c r="K170" s="281"/>
      <c r="L170" s="279">
        <v>1</v>
      </c>
      <c r="M170" s="280"/>
      <c r="N170" s="280">
        <v>1</v>
      </c>
      <c r="O170" s="280"/>
      <c r="P170" s="280">
        <v>1</v>
      </c>
      <c r="Q170" s="281"/>
      <c r="R170" s="279">
        <v>1</v>
      </c>
      <c r="S170" s="280"/>
      <c r="T170" s="280">
        <v>1</v>
      </c>
      <c r="U170" s="280"/>
      <c r="V170" s="280">
        <v>1</v>
      </c>
      <c r="W170" s="281"/>
      <c r="X170" s="279">
        <v>1</v>
      </c>
      <c r="Y170" s="280">
        <v>1</v>
      </c>
      <c r="Z170" s="280">
        <v>1</v>
      </c>
      <c r="AA170" s="280">
        <v>1</v>
      </c>
      <c r="AB170" s="280">
        <v>1</v>
      </c>
      <c r="AC170" s="281">
        <v>1</v>
      </c>
      <c r="AD170" s="279">
        <v>1</v>
      </c>
      <c r="AE170" s="280"/>
      <c r="AF170" s="280">
        <v>1</v>
      </c>
      <c r="AG170" s="280"/>
      <c r="AH170" s="280">
        <v>1</v>
      </c>
      <c r="AI170" s="281"/>
      <c r="AJ170" s="280">
        <v>1</v>
      </c>
      <c r="AK170" s="280"/>
      <c r="AL170" s="280">
        <v>1</v>
      </c>
      <c r="AM170" s="280"/>
      <c r="AN170" s="280">
        <v>1</v>
      </c>
      <c r="AO170" s="281"/>
    </row>
    <row r="171" spans="1:41">
      <c r="A171" s="198" t="s">
        <v>291</v>
      </c>
      <c r="B171" s="199">
        <v>29</v>
      </c>
      <c r="C171" s="201" t="s">
        <v>315</v>
      </c>
      <c r="D171" s="202">
        <f>Summary!G16*(1/19)</f>
        <v>1.0526315789473684E-2</v>
      </c>
      <c r="E171" s="277" t="s">
        <v>334</v>
      </c>
      <c r="F171" s="271">
        <f>SUM(F172:F176)</f>
        <v>3</v>
      </c>
      <c r="G171" s="272">
        <f t="shared" ref="G171:AO171" si="28">SUM(G172:G176)</f>
        <v>0</v>
      </c>
      <c r="H171" s="272">
        <f t="shared" si="28"/>
        <v>3</v>
      </c>
      <c r="I171" s="272">
        <f t="shared" si="28"/>
        <v>0</v>
      </c>
      <c r="J171" s="272">
        <f t="shared" si="28"/>
        <v>3</v>
      </c>
      <c r="K171" s="273">
        <f t="shared" si="28"/>
        <v>0</v>
      </c>
      <c r="L171" s="271">
        <f t="shared" si="28"/>
        <v>3</v>
      </c>
      <c r="M171" s="272">
        <f t="shared" si="28"/>
        <v>0</v>
      </c>
      <c r="N171" s="272">
        <f t="shared" si="28"/>
        <v>3</v>
      </c>
      <c r="O171" s="272">
        <f t="shared" si="28"/>
        <v>0</v>
      </c>
      <c r="P171" s="272">
        <f t="shared" si="28"/>
        <v>3</v>
      </c>
      <c r="Q171" s="273">
        <f t="shared" si="28"/>
        <v>0</v>
      </c>
      <c r="R171" s="271">
        <f t="shared" si="28"/>
        <v>3</v>
      </c>
      <c r="S171" s="272">
        <f t="shared" si="28"/>
        <v>0</v>
      </c>
      <c r="T171" s="272">
        <f t="shared" si="28"/>
        <v>3</v>
      </c>
      <c r="U171" s="272">
        <f t="shared" si="28"/>
        <v>0</v>
      </c>
      <c r="V171" s="272">
        <f t="shared" si="28"/>
        <v>3</v>
      </c>
      <c r="W171" s="273">
        <f t="shared" si="28"/>
        <v>0</v>
      </c>
      <c r="X171" s="271">
        <f t="shared" si="28"/>
        <v>3</v>
      </c>
      <c r="Y171" s="272">
        <f t="shared" si="28"/>
        <v>0</v>
      </c>
      <c r="Z171" s="272">
        <f t="shared" si="28"/>
        <v>3</v>
      </c>
      <c r="AA171" s="272">
        <f t="shared" si="28"/>
        <v>0</v>
      </c>
      <c r="AB171" s="272">
        <f t="shared" si="28"/>
        <v>3</v>
      </c>
      <c r="AC171" s="273">
        <f t="shared" si="28"/>
        <v>0</v>
      </c>
      <c r="AD171" s="271">
        <f t="shared" si="28"/>
        <v>3</v>
      </c>
      <c r="AE171" s="272">
        <f t="shared" si="28"/>
        <v>3</v>
      </c>
      <c r="AF171" s="272">
        <f t="shared" si="28"/>
        <v>3</v>
      </c>
      <c r="AG171" s="272">
        <f t="shared" si="28"/>
        <v>3</v>
      </c>
      <c r="AH171" s="272">
        <f t="shared" si="28"/>
        <v>3</v>
      </c>
      <c r="AI171" s="273">
        <f t="shared" si="28"/>
        <v>3</v>
      </c>
      <c r="AJ171" s="272">
        <f t="shared" si="28"/>
        <v>3</v>
      </c>
      <c r="AK171" s="272">
        <f t="shared" si="28"/>
        <v>0</v>
      </c>
      <c r="AL171" s="272">
        <f t="shared" si="28"/>
        <v>3</v>
      </c>
      <c r="AM171" s="272">
        <f t="shared" si="28"/>
        <v>0</v>
      </c>
      <c r="AN171" s="272">
        <f t="shared" si="28"/>
        <v>3</v>
      </c>
      <c r="AO171" s="273">
        <f t="shared" si="28"/>
        <v>0</v>
      </c>
    </row>
    <row r="172" spans="1:41">
      <c r="A172" s="190"/>
      <c r="B172" s="191"/>
      <c r="C172" s="191"/>
      <c r="D172" s="192"/>
      <c r="E172" s="278" t="s">
        <v>0</v>
      </c>
      <c r="F172" s="279"/>
      <c r="G172" s="280"/>
      <c r="H172" s="280"/>
      <c r="I172" s="280"/>
      <c r="J172" s="280"/>
      <c r="K172" s="281"/>
      <c r="L172" s="279"/>
      <c r="M172" s="280"/>
      <c r="N172" s="280"/>
      <c r="O172" s="280"/>
      <c r="P172" s="280"/>
      <c r="Q172" s="281"/>
      <c r="R172" s="279"/>
      <c r="S172" s="280"/>
      <c r="T172" s="280"/>
      <c r="U172" s="280"/>
      <c r="V172" s="280"/>
      <c r="W172" s="281"/>
      <c r="X172" s="279"/>
      <c r="Y172" s="280"/>
      <c r="Z172" s="280"/>
      <c r="AA172" s="280"/>
      <c r="AB172" s="280"/>
      <c r="AC172" s="281"/>
      <c r="AD172" s="279"/>
      <c r="AE172" s="280"/>
      <c r="AF172" s="280"/>
      <c r="AG172" s="280"/>
      <c r="AH172" s="280"/>
      <c r="AI172" s="281"/>
      <c r="AJ172" s="280"/>
      <c r="AK172" s="280"/>
      <c r="AL172" s="280"/>
      <c r="AM172" s="280"/>
      <c r="AN172" s="280"/>
      <c r="AO172" s="281"/>
    </row>
    <row r="173" spans="1:41">
      <c r="A173" s="190"/>
      <c r="B173" s="191"/>
      <c r="C173" s="191"/>
      <c r="D173" s="193"/>
      <c r="E173" s="278" t="s">
        <v>1</v>
      </c>
      <c r="F173" s="279"/>
      <c r="G173" s="280"/>
      <c r="H173" s="280"/>
      <c r="I173" s="280"/>
      <c r="J173" s="280"/>
      <c r="K173" s="281"/>
      <c r="L173" s="279"/>
      <c r="M173" s="280"/>
      <c r="N173" s="280"/>
      <c r="O173" s="280"/>
      <c r="P173" s="280"/>
      <c r="Q173" s="281"/>
      <c r="R173" s="279"/>
      <c r="S173" s="280"/>
      <c r="T173" s="280"/>
      <c r="U173" s="280"/>
      <c r="V173" s="280"/>
      <c r="W173" s="281"/>
      <c r="X173" s="279"/>
      <c r="Y173" s="280"/>
      <c r="Z173" s="280"/>
      <c r="AA173" s="280"/>
      <c r="AB173" s="280"/>
      <c r="AC173" s="281"/>
      <c r="AD173" s="279">
        <v>1</v>
      </c>
      <c r="AE173" s="280">
        <v>1</v>
      </c>
      <c r="AF173" s="280">
        <v>1</v>
      </c>
      <c r="AG173" s="280">
        <v>1</v>
      </c>
      <c r="AH173" s="280">
        <v>1</v>
      </c>
      <c r="AI173" s="281">
        <v>1</v>
      </c>
      <c r="AJ173" s="280">
        <v>1</v>
      </c>
      <c r="AK173" s="280"/>
      <c r="AL173" s="280">
        <v>1</v>
      </c>
      <c r="AM173" s="280"/>
      <c r="AN173" s="280">
        <v>1</v>
      </c>
      <c r="AO173" s="281"/>
    </row>
    <row r="174" spans="1:41">
      <c r="A174" s="190"/>
      <c r="B174" s="191"/>
      <c r="C174" s="191"/>
      <c r="D174" s="193"/>
      <c r="E174" s="278" t="s">
        <v>2</v>
      </c>
      <c r="F174" s="279">
        <v>1</v>
      </c>
      <c r="G174" s="280"/>
      <c r="H174" s="280">
        <v>1</v>
      </c>
      <c r="I174" s="280"/>
      <c r="J174" s="280">
        <v>1</v>
      </c>
      <c r="K174" s="281"/>
      <c r="L174" s="279">
        <v>1</v>
      </c>
      <c r="M174" s="280"/>
      <c r="N174" s="280">
        <v>1</v>
      </c>
      <c r="O174" s="280"/>
      <c r="P174" s="280">
        <v>1</v>
      </c>
      <c r="Q174" s="281"/>
      <c r="R174" s="279">
        <v>1</v>
      </c>
      <c r="S174" s="280"/>
      <c r="T174" s="280">
        <v>1</v>
      </c>
      <c r="U174" s="280"/>
      <c r="V174" s="280">
        <v>1</v>
      </c>
      <c r="W174" s="281"/>
      <c r="X174" s="279">
        <v>1</v>
      </c>
      <c r="Y174" s="280"/>
      <c r="Z174" s="280">
        <v>1</v>
      </c>
      <c r="AA174" s="280"/>
      <c r="AB174" s="280">
        <v>1</v>
      </c>
      <c r="AC174" s="281"/>
      <c r="AD174" s="279"/>
      <c r="AE174" s="280"/>
      <c r="AF174" s="280"/>
      <c r="AG174" s="280"/>
      <c r="AH174" s="280"/>
      <c r="AI174" s="281"/>
      <c r="AJ174" s="280"/>
      <c r="AK174" s="280"/>
      <c r="AL174" s="280"/>
      <c r="AM174" s="280"/>
      <c r="AN174" s="280"/>
      <c r="AO174" s="281"/>
    </row>
    <row r="175" spans="1:41">
      <c r="A175" s="190"/>
      <c r="B175" s="191"/>
      <c r="C175" s="191"/>
      <c r="D175" s="193"/>
      <c r="E175" s="278" t="s">
        <v>3</v>
      </c>
      <c r="F175" s="279">
        <v>1</v>
      </c>
      <c r="G175" s="280"/>
      <c r="H175" s="280">
        <v>1</v>
      </c>
      <c r="I175" s="280"/>
      <c r="J175" s="280">
        <v>1</v>
      </c>
      <c r="K175" s="281"/>
      <c r="L175" s="279">
        <v>1</v>
      </c>
      <c r="M175" s="280"/>
      <c r="N175" s="280">
        <v>1</v>
      </c>
      <c r="O175" s="280"/>
      <c r="P175" s="280">
        <v>1</v>
      </c>
      <c r="Q175" s="281"/>
      <c r="R175" s="279">
        <v>1</v>
      </c>
      <c r="S175" s="280"/>
      <c r="T175" s="280">
        <v>1</v>
      </c>
      <c r="U175" s="280"/>
      <c r="V175" s="280">
        <v>1</v>
      </c>
      <c r="W175" s="281"/>
      <c r="X175" s="279">
        <v>1</v>
      </c>
      <c r="Y175" s="280"/>
      <c r="Z175" s="280">
        <v>1</v>
      </c>
      <c r="AA175" s="280"/>
      <c r="AB175" s="280">
        <v>1</v>
      </c>
      <c r="AC175" s="281"/>
      <c r="AD175" s="279">
        <v>1</v>
      </c>
      <c r="AE175" s="280">
        <v>1</v>
      </c>
      <c r="AF175" s="280">
        <v>1</v>
      </c>
      <c r="AG175" s="280">
        <v>1</v>
      </c>
      <c r="AH175" s="280">
        <v>1</v>
      </c>
      <c r="AI175" s="281">
        <v>1</v>
      </c>
      <c r="AJ175" s="280">
        <v>1</v>
      </c>
      <c r="AK175" s="280"/>
      <c r="AL175" s="280">
        <v>1</v>
      </c>
      <c r="AM175" s="280"/>
      <c r="AN175" s="280">
        <v>1</v>
      </c>
      <c r="AO175" s="281"/>
    </row>
    <row r="176" spans="1:41">
      <c r="A176" s="194"/>
      <c r="B176" s="195"/>
      <c r="C176" s="195"/>
      <c r="D176" s="196"/>
      <c r="E176" s="282" t="s">
        <v>4</v>
      </c>
      <c r="F176" s="279">
        <v>1</v>
      </c>
      <c r="G176" s="280"/>
      <c r="H176" s="280">
        <v>1</v>
      </c>
      <c r="I176" s="280"/>
      <c r="J176" s="280">
        <v>1</v>
      </c>
      <c r="K176" s="281"/>
      <c r="L176" s="279">
        <v>1</v>
      </c>
      <c r="M176" s="280"/>
      <c r="N176" s="280">
        <v>1</v>
      </c>
      <c r="O176" s="280"/>
      <c r="P176" s="280">
        <v>1</v>
      </c>
      <c r="Q176" s="281"/>
      <c r="R176" s="279">
        <v>1</v>
      </c>
      <c r="S176" s="280"/>
      <c r="T176" s="280">
        <v>1</v>
      </c>
      <c r="U176" s="280"/>
      <c r="V176" s="280">
        <v>1</v>
      </c>
      <c r="W176" s="281"/>
      <c r="X176" s="279">
        <v>1</v>
      </c>
      <c r="Y176" s="280"/>
      <c r="Z176" s="280">
        <v>1</v>
      </c>
      <c r="AA176" s="280"/>
      <c r="AB176" s="280">
        <v>1</v>
      </c>
      <c r="AC176" s="281"/>
      <c r="AD176" s="279">
        <v>1</v>
      </c>
      <c r="AE176" s="280">
        <v>1</v>
      </c>
      <c r="AF176" s="280">
        <v>1</v>
      </c>
      <c r="AG176" s="280">
        <v>1</v>
      </c>
      <c r="AH176" s="280">
        <v>1</v>
      </c>
      <c r="AI176" s="281">
        <v>1</v>
      </c>
      <c r="AJ176" s="280">
        <v>1</v>
      </c>
      <c r="AK176" s="280"/>
      <c r="AL176" s="280">
        <v>1</v>
      </c>
      <c r="AM176" s="280"/>
      <c r="AN176" s="280">
        <v>1</v>
      </c>
      <c r="AO176" s="281"/>
    </row>
    <row r="177" spans="1:41">
      <c r="A177" s="203" t="s">
        <v>293</v>
      </c>
      <c r="B177" s="204">
        <v>30</v>
      </c>
      <c r="C177" s="185" t="s">
        <v>316</v>
      </c>
      <c r="D177" s="200">
        <f>Summary!G17*(1/20)</f>
        <v>1.4999999999999999E-2</v>
      </c>
      <c r="E177" s="277" t="s">
        <v>334</v>
      </c>
      <c r="F177" s="271">
        <f>SUM(F178:F182)</f>
        <v>3</v>
      </c>
      <c r="G177" s="272">
        <f t="shared" ref="G177:AO177" si="29">SUM(G178:G182)</f>
        <v>3</v>
      </c>
      <c r="H177" s="272">
        <f t="shared" si="29"/>
        <v>3</v>
      </c>
      <c r="I177" s="272">
        <f t="shared" si="29"/>
        <v>3</v>
      </c>
      <c r="J177" s="272">
        <f t="shared" si="29"/>
        <v>3</v>
      </c>
      <c r="K177" s="273">
        <f t="shared" si="29"/>
        <v>3</v>
      </c>
      <c r="L177" s="271">
        <f t="shared" si="29"/>
        <v>3</v>
      </c>
      <c r="M177" s="272">
        <f t="shared" si="29"/>
        <v>3</v>
      </c>
      <c r="N177" s="272">
        <f t="shared" si="29"/>
        <v>3</v>
      </c>
      <c r="O177" s="272">
        <f t="shared" si="29"/>
        <v>3</v>
      </c>
      <c r="P177" s="272">
        <f t="shared" si="29"/>
        <v>3</v>
      </c>
      <c r="Q177" s="273">
        <f t="shared" si="29"/>
        <v>3</v>
      </c>
      <c r="R177" s="271">
        <f t="shared" si="29"/>
        <v>3</v>
      </c>
      <c r="S177" s="272">
        <f t="shared" si="29"/>
        <v>3</v>
      </c>
      <c r="T177" s="272">
        <f t="shared" si="29"/>
        <v>3</v>
      </c>
      <c r="U177" s="272">
        <f t="shared" si="29"/>
        <v>3</v>
      </c>
      <c r="V177" s="272">
        <f t="shared" si="29"/>
        <v>3</v>
      </c>
      <c r="W177" s="273">
        <f t="shared" si="29"/>
        <v>3</v>
      </c>
      <c r="X177" s="271">
        <f t="shared" si="29"/>
        <v>3</v>
      </c>
      <c r="Y177" s="272">
        <f t="shared" si="29"/>
        <v>3</v>
      </c>
      <c r="Z177" s="272">
        <f t="shared" si="29"/>
        <v>3</v>
      </c>
      <c r="AA177" s="272">
        <f t="shared" si="29"/>
        <v>3</v>
      </c>
      <c r="AB177" s="272">
        <f t="shared" si="29"/>
        <v>3</v>
      </c>
      <c r="AC177" s="273">
        <f t="shared" si="29"/>
        <v>3</v>
      </c>
      <c r="AD177" s="271">
        <f t="shared" si="29"/>
        <v>3</v>
      </c>
      <c r="AE177" s="272">
        <f t="shared" si="29"/>
        <v>3</v>
      </c>
      <c r="AF177" s="272">
        <f t="shared" si="29"/>
        <v>3</v>
      </c>
      <c r="AG177" s="272">
        <f t="shared" si="29"/>
        <v>3</v>
      </c>
      <c r="AH177" s="272">
        <f t="shared" si="29"/>
        <v>3</v>
      </c>
      <c r="AI177" s="273">
        <f t="shared" si="29"/>
        <v>3</v>
      </c>
      <c r="AJ177" s="272">
        <f t="shared" si="29"/>
        <v>3</v>
      </c>
      <c r="AK177" s="272">
        <f t="shared" si="29"/>
        <v>3</v>
      </c>
      <c r="AL177" s="272">
        <f t="shared" si="29"/>
        <v>3</v>
      </c>
      <c r="AM177" s="272">
        <f t="shared" si="29"/>
        <v>3</v>
      </c>
      <c r="AN177" s="272">
        <f t="shared" si="29"/>
        <v>3</v>
      </c>
      <c r="AO177" s="273">
        <f t="shared" si="29"/>
        <v>3</v>
      </c>
    </row>
    <row r="178" spans="1:41">
      <c r="A178" s="190"/>
      <c r="B178" s="191"/>
      <c r="C178" s="191"/>
      <c r="D178" s="192"/>
      <c r="E178" s="278" t="s">
        <v>0</v>
      </c>
      <c r="F178" s="279"/>
      <c r="G178" s="280"/>
      <c r="H178" s="280"/>
      <c r="I178" s="280"/>
      <c r="J178" s="280"/>
      <c r="K178" s="281"/>
      <c r="L178" s="279"/>
      <c r="M178" s="280"/>
      <c r="N178" s="280"/>
      <c r="O178" s="280"/>
      <c r="P178" s="280"/>
      <c r="Q178" s="281"/>
      <c r="R178" s="279"/>
      <c r="S178" s="280"/>
      <c r="T178" s="280"/>
      <c r="U178" s="280"/>
      <c r="V178" s="280"/>
      <c r="W178" s="281"/>
      <c r="X178" s="279"/>
      <c r="Y178" s="280"/>
      <c r="Z178" s="280"/>
      <c r="AA178" s="280"/>
      <c r="AB178" s="280"/>
      <c r="AC178" s="281"/>
      <c r="AD178" s="279"/>
      <c r="AE178" s="280"/>
      <c r="AF178" s="280"/>
      <c r="AG178" s="280"/>
      <c r="AH178" s="280"/>
      <c r="AI178" s="281"/>
      <c r="AJ178" s="280"/>
      <c r="AK178" s="280"/>
      <c r="AL178" s="280"/>
      <c r="AM178" s="280"/>
      <c r="AN178" s="280"/>
      <c r="AO178" s="281"/>
    </row>
    <row r="179" spans="1:41">
      <c r="A179" s="190"/>
      <c r="B179" s="191"/>
      <c r="C179" s="191"/>
      <c r="D179" s="193"/>
      <c r="E179" s="278" t="s">
        <v>1</v>
      </c>
      <c r="F179" s="279"/>
      <c r="G179" s="280"/>
      <c r="H179" s="280"/>
      <c r="I179" s="280"/>
      <c r="J179" s="280"/>
      <c r="K179" s="281"/>
      <c r="L179" s="279"/>
      <c r="M179" s="280"/>
      <c r="N179" s="280"/>
      <c r="O179" s="280"/>
      <c r="P179" s="280"/>
      <c r="Q179" s="281"/>
      <c r="R179" s="279"/>
      <c r="S179" s="280"/>
      <c r="T179" s="280"/>
      <c r="U179" s="280"/>
      <c r="V179" s="280"/>
      <c r="W179" s="281"/>
      <c r="X179" s="279"/>
      <c r="Y179" s="280"/>
      <c r="Z179" s="280"/>
      <c r="AA179" s="280"/>
      <c r="AB179" s="280"/>
      <c r="AC179" s="281"/>
      <c r="AD179" s="279"/>
      <c r="AE179" s="280"/>
      <c r="AF179" s="280"/>
      <c r="AG179" s="280"/>
      <c r="AH179" s="280"/>
      <c r="AI179" s="281"/>
      <c r="AJ179" s="280"/>
      <c r="AK179" s="280"/>
      <c r="AL179" s="280"/>
      <c r="AM179" s="280"/>
      <c r="AN179" s="280"/>
      <c r="AO179" s="281"/>
    </row>
    <row r="180" spans="1:41">
      <c r="A180" s="190"/>
      <c r="B180" s="191"/>
      <c r="C180" s="191"/>
      <c r="D180" s="193"/>
      <c r="E180" s="278" t="s">
        <v>2</v>
      </c>
      <c r="F180" s="279">
        <v>1</v>
      </c>
      <c r="G180" s="280">
        <v>1</v>
      </c>
      <c r="H180" s="280">
        <v>1</v>
      </c>
      <c r="I180" s="280">
        <v>1</v>
      </c>
      <c r="J180" s="280">
        <v>1</v>
      </c>
      <c r="K180" s="281">
        <v>1</v>
      </c>
      <c r="L180" s="279">
        <v>1</v>
      </c>
      <c r="M180" s="280">
        <v>1</v>
      </c>
      <c r="N180" s="280">
        <v>1</v>
      </c>
      <c r="O180" s="280">
        <v>1</v>
      </c>
      <c r="P180" s="280">
        <v>1</v>
      </c>
      <c r="Q180" s="281">
        <v>1</v>
      </c>
      <c r="R180" s="279">
        <v>1</v>
      </c>
      <c r="S180" s="280">
        <v>1</v>
      </c>
      <c r="T180" s="280">
        <v>1</v>
      </c>
      <c r="U180" s="280">
        <v>1</v>
      </c>
      <c r="V180" s="280">
        <v>1</v>
      </c>
      <c r="W180" s="281">
        <v>1</v>
      </c>
      <c r="X180" s="279">
        <v>1</v>
      </c>
      <c r="Y180" s="280">
        <v>1</v>
      </c>
      <c r="Z180" s="280">
        <v>1</v>
      </c>
      <c r="AA180" s="280">
        <v>1</v>
      </c>
      <c r="AB180" s="280">
        <v>1</v>
      </c>
      <c r="AC180" s="281">
        <v>1</v>
      </c>
      <c r="AD180" s="279">
        <v>1</v>
      </c>
      <c r="AE180" s="280">
        <v>1</v>
      </c>
      <c r="AF180" s="280">
        <v>1</v>
      </c>
      <c r="AG180" s="280">
        <v>1</v>
      </c>
      <c r="AH180" s="280">
        <v>1</v>
      </c>
      <c r="AI180" s="281">
        <v>1</v>
      </c>
      <c r="AJ180" s="280">
        <v>1</v>
      </c>
      <c r="AK180" s="280">
        <v>1</v>
      </c>
      <c r="AL180" s="280">
        <v>1</v>
      </c>
      <c r="AM180" s="280">
        <v>1</v>
      </c>
      <c r="AN180" s="280">
        <v>1</v>
      </c>
      <c r="AO180" s="281">
        <v>1</v>
      </c>
    </row>
    <row r="181" spans="1:41">
      <c r="A181" s="190"/>
      <c r="B181" s="191"/>
      <c r="C181" s="191"/>
      <c r="D181" s="193"/>
      <c r="E181" s="278" t="s">
        <v>3</v>
      </c>
      <c r="F181" s="279">
        <v>1</v>
      </c>
      <c r="G181" s="280">
        <v>1</v>
      </c>
      <c r="H181" s="280">
        <v>1</v>
      </c>
      <c r="I181" s="280">
        <v>1</v>
      </c>
      <c r="J181" s="280">
        <v>1</v>
      </c>
      <c r="K181" s="281">
        <v>1</v>
      </c>
      <c r="L181" s="279">
        <v>1</v>
      </c>
      <c r="M181" s="280">
        <v>1</v>
      </c>
      <c r="N181" s="280">
        <v>1</v>
      </c>
      <c r="O181" s="280">
        <v>1</v>
      </c>
      <c r="P181" s="280">
        <v>1</v>
      </c>
      <c r="Q181" s="281">
        <v>1</v>
      </c>
      <c r="R181" s="279">
        <v>1</v>
      </c>
      <c r="S181" s="280">
        <v>1</v>
      </c>
      <c r="T181" s="280">
        <v>1</v>
      </c>
      <c r="U181" s="280">
        <v>1</v>
      </c>
      <c r="V181" s="280">
        <v>1</v>
      </c>
      <c r="W181" s="281">
        <v>1</v>
      </c>
      <c r="X181" s="279">
        <v>1</v>
      </c>
      <c r="Y181" s="280">
        <v>1</v>
      </c>
      <c r="Z181" s="280">
        <v>1</v>
      </c>
      <c r="AA181" s="280">
        <v>1</v>
      </c>
      <c r="AB181" s="280">
        <v>1</v>
      </c>
      <c r="AC181" s="281">
        <v>1</v>
      </c>
      <c r="AD181" s="279">
        <v>1</v>
      </c>
      <c r="AE181" s="280">
        <v>1</v>
      </c>
      <c r="AF181" s="280">
        <v>1</v>
      </c>
      <c r="AG181" s="280">
        <v>1</v>
      </c>
      <c r="AH181" s="280">
        <v>1</v>
      </c>
      <c r="AI181" s="281">
        <v>1</v>
      </c>
      <c r="AJ181" s="280">
        <v>1</v>
      </c>
      <c r="AK181" s="280">
        <v>1</v>
      </c>
      <c r="AL181" s="280">
        <v>1</v>
      </c>
      <c r="AM181" s="280">
        <v>1</v>
      </c>
      <c r="AN181" s="280">
        <v>1</v>
      </c>
      <c r="AO181" s="281">
        <v>1</v>
      </c>
    </row>
    <row r="182" spans="1:41">
      <c r="A182" s="194"/>
      <c r="B182" s="195"/>
      <c r="C182" s="195"/>
      <c r="D182" s="196"/>
      <c r="E182" s="282" t="s">
        <v>4</v>
      </c>
      <c r="F182" s="279">
        <v>1</v>
      </c>
      <c r="G182" s="280">
        <v>1</v>
      </c>
      <c r="H182" s="280">
        <v>1</v>
      </c>
      <c r="I182" s="280">
        <v>1</v>
      </c>
      <c r="J182" s="280">
        <v>1</v>
      </c>
      <c r="K182" s="281">
        <v>1</v>
      </c>
      <c r="L182" s="279">
        <v>1</v>
      </c>
      <c r="M182" s="280">
        <v>1</v>
      </c>
      <c r="N182" s="280">
        <v>1</v>
      </c>
      <c r="O182" s="280">
        <v>1</v>
      </c>
      <c r="P182" s="280">
        <v>1</v>
      </c>
      <c r="Q182" s="281">
        <v>1</v>
      </c>
      <c r="R182" s="279">
        <v>1</v>
      </c>
      <c r="S182" s="280">
        <v>1</v>
      </c>
      <c r="T182" s="280">
        <v>1</v>
      </c>
      <c r="U182" s="280">
        <v>1</v>
      </c>
      <c r="V182" s="280">
        <v>1</v>
      </c>
      <c r="W182" s="281">
        <v>1</v>
      </c>
      <c r="X182" s="279">
        <v>1</v>
      </c>
      <c r="Y182" s="280">
        <v>1</v>
      </c>
      <c r="Z182" s="280">
        <v>1</v>
      </c>
      <c r="AA182" s="280">
        <v>1</v>
      </c>
      <c r="AB182" s="280">
        <v>1</v>
      </c>
      <c r="AC182" s="281">
        <v>1</v>
      </c>
      <c r="AD182" s="279">
        <v>1</v>
      </c>
      <c r="AE182" s="280">
        <v>1</v>
      </c>
      <c r="AF182" s="280">
        <v>1</v>
      </c>
      <c r="AG182" s="280">
        <v>1</v>
      </c>
      <c r="AH182" s="280">
        <v>1</v>
      </c>
      <c r="AI182" s="281">
        <v>1</v>
      </c>
      <c r="AJ182" s="280">
        <v>1</v>
      </c>
      <c r="AK182" s="280">
        <v>1</v>
      </c>
      <c r="AL182" s="280">
        <v>1</v>
      </c>
      <c r="AM182" s="280">
        <v>1</v>
      </c>
      <c r="AN182" s="280">
        <v>1</v>
      </c>
      <c r="AO182" s="281">
        <v>1</v>
      </c>
    </row>
    <row r="183" spans="1:41">
      <c r="A183" s="203" t="s">
        <v>293</v>
      </c>
      <c r="B183" s="204">
        <v>31</v>
      </c>
      <c r="C183" s="185" t="s">
        <v>318</v>
      </c>
      <c r="D183" s="200">
        <f>Summary!G17*(1/20)</f>
        <v>1.4999999999999999E-2</v>
      </c>
      <c r="E183" s="277" t="s">
        <v>334</v>
      </c>
      <c r="F183" s="271">
        <f>SUM(F184:F188)</f>
        <v>3</v>
      </c>
      <c r="G183" s="272">
        <f t="shared" ref="G183:AO183" si="30">SUM(G184:G188)</f>
        <v>3</v>
      </c>
      <c r="H183" s="272">
        <f t="shared" si="30"/>
        <v>3</v>
      </c>
      <c r="I183" s="272">
        <f t="shared" si="30"/>
        <v>3</v>
      </c>
      <c r="J183" s="272">
        <f t="shared" si="30"/>
        <v>3</v>
      </c>
      <c r="K183" s="273">
        <f t="shared" si="30"/>
        <v>3</v>
      </c>
      <c r="L183" s="271">
        <f t="shared" si="30"/>
        <v>2</v>
      </c>
      <c r="M183" s="272">
        <f t="shared" si="30"/>
        <v>0</v>
      </c>
      <c r="N183" s="272">
        <f t="shared" si="30"/>
        <v>0</v>
      </c>
      <c r="O183" s="272">
        <f t="shared" si="30"/>
        <v>0</v>
      </c>
      <c r="P183" s="272">
        <f t="shared" si="30"/>
        <v>0</v>
      </c>
      <c r="Q183" s="273">
        <f t="shared" si="30"/>
        <v>0</v>
      </c>
      <c r="R183" s="271">
        <f t="shared" si="30"/>
        <v>2</v>
      </c>
      <c r="S183" s="272">
        <f t="shared" si="30"/>
        <v>0</v>
      </c>
      <c r="T183" s="272">
        <f t="shared" si="30"/>
        <v>0</v>
      </c>
      <c r="U183" s="272">
        <f t="shared" si="30"/>
        <v>0</v>
      </c>
      <c r="V183" s="272">
        <f t="shared" si="30"/>
        <v>0</v>
      </c>
      <c r="W183" s="273">
        <f t="shared" si="30"/>
        <v>0</v>
      </c>
      <c r="X183" s="271">
        <f t="shared" si="30"/>
        <v>2</v>
      </c>
      <c r="Y183" s="272">
        <f t="shared" si="30"/>
        <v>0</v>
      </c>
      <c r="Z183" s="272">
        <f t="shared" si="30"/>
        <v>0</v>
      </c>
      <c r="AA183" s="272">
        <f t="shared" si="30"/>
        <v>0</v>
      </c>
      <c r="AB183" s="272">
        <f t="shared" si="30"/>
        <v>0</v>
      </c>
      <c r="AC183" s="273">
        <f t="shared" si="30"/>
        <v>0</v>
      </c>
      <c r="AD183" s="271">
        <f t="shared" si="30"/>
        <v>2</v>
      </c>
      <c r="AE183" s="272">
        <f t="shared" si="30"/>
        <v>0</v>
      </c>
      <c r="AF183" s="272">
        <f t="shared" si="30"/>
        <v>0</v>
      </c>
      <c r="AG183" s="272">
        <f t="shared" si="30"/>
        <v>0</v>
      </c>
      <c r="AH183" s="272">
        <f t="shared" si="30"/>
        <v>0</v>
      </c>
      <c r="AI183" s="273">
        <f t="shared" si="30"/>
        <v>0</v>
      </c>
      <c r="AJ183" s="272">
        <f t="shared" si="30"/>
        <v>2</v>
      </c>
      <c r="AK183" s="272">
        <f t="shared" si="30"/>
        <v>0</v>
      </c>
      <c r="AL183" s="272">
        <f t="shared" si="30"/>
        <v>0</v>
      </c>
      <c r="AM183" s="272">
        <f t="shared" si="30"/>
        <v>0</v>
      </c>
      <c r="AN183" s="272">
        <f t="shared" si="30"/>
        <v>0</v>
      </c>
      <c r="AO183" s="273">
        <f t="shared" si="30"/>
        <v>0</v>
      </c>
    </row>
    <row r="184" spans="1:41">
      <c r="A184" s="190"/>
      <c r="B184" s="191"/>
      <c r="C184" s="191"/>
      <c r="D184" s="192"/>
      <c r="E184" s="278" t="s">
        <v>0</v>
      </c>
      <c r="F184" s="279"/>
      <c r="G184" s="280"/>
      <c r="H184" s="280"/>
      <c r="I184" s="280"/>
      <c r="J184" s="280"/>
      <c r="K184" s="281"/>
      <c r="L184" s="279"/>
      <c r="M184" s="280"/>
      <c r="N184" s="280"/>
      <c r="O184" s="280"/>
      <c r="P184" s="280"/>
      <c r="Q184" s="281"/>
      <c r="R184" s="279"/>
      <c r="S184" s="280"/>
      <c r="T184" s="280"/>
      <c r="U184" s="280"/>
      <c r="V184" s="280"/>
      <c r="W184" s="281"/>
      <c r="X184" s="279"/>
      <c r="Y184" s="280"/>
      <c r="Z184" s="280"/>
      <c r="AA184" s="280"/>
      <c r="AB184" s="280"/>
      <c r="AC184" s="281"/>
      <c r="AD184" s="279"/>
      <c r="AE184" s="280"/>
      <c r="AF184" s="280"/>
      <c r="AG184" s="280"/>
      <c r="AH184" s="280"/>
      <c r="AI184" s="281"/>
      <c r="AJ184" s="280"/>
      <c r="AK184" s="280"/>
      <c r="AL184" s="280"/>
      <c r="AM184" s="280"/>
      <c r="AN184" s="280"/>
      <c r="AO184" s="281"/>
    </row>
    <row r="185" spans="1:41">
      <c r="A185" s="190"/>
      <c r="B185" s="191"/>
      <c r="C185" s="191"/>
      <c r="D185" s="193"/>
      <c r="E185" s="278" t="s">
        <v>1</v>
      </c>
      <c r="F185" s="279"/>
      <c r="G185" s="280"/>
      <c r="H185" s="280"/>
      <c r="I185" s="280"/>
      <c r="J185" s="280"/>
      <c r="K185" s="281"/>
      <c r="L185" s="279"/>
      <c r="M185" s="280"/>
      <c r="N185" s="280"/>
      <c r="O185" s="280"/>
      <c r="P185" s="280"/>
      <c r="Q185" s="281"/>
      <c r="R185" s="279"/>
      <c r="S185" s="280"/>
      <c r="T185" s="280"/>
      <c r="U185" s="280"/>
      <c r="V185" s="280"/>
      <c r="W185" s="281"/>
      <c r="X185" s="279"/>
      <c r="Y185" s="280"/>
      <c r="Z185" s="280"/>
      <c r="AA185" s="280"/>
      <c r="AB185" s="280"/>
      <c r="AC185" s="281"/>
      <c r="AD185" s="279"/>
      <c r="AE185" s="280"/>
      <c r="AF185" s="280"/>
      <c r="AG185" s="280"/>
      <c r="AH185" s="280"/>
      <c r="AI185" s="281"/>
      <c r="AJ185" s="280"/>
      <c r="AK185" s="280"/>
      <c r="AL185" s="280"/>
      <c r="AM185" s="280"/>
      <c r="AN185" s="280"/>
      <c r="AO185" s="281"/>
    </row>
    <row r="186" spans="1:41">
      <c r="A186" s="190"/>
      <c r="B186" s="191"/>
      <c r="C186" s="191"/>
      <c r="D186" s="193"/>
      <c r="E186" s="278" t="s">
        <v>2</v>
      </c>
      <c r="F186" s="279">
        <v>1</v>
      </c>
      <c r="G186" s="280">
        <v>1</v>
      </c>
      <c r="H186" s="280">
        <v>1</v>
      </c>
      <c r="I186" s="280">
        <v>1</v>
      </c>
      <c r="J186" s="280">
        <v>1</v>
      </c>
      <c r="K186" s="281">
        <v>1</v>
      </c>
      <c r="L186" s="279">
        <v>1</v>
      </c>
      <c r="M186" s="280"/>
      <c r="N186" s="280"/>
      <c r="O186" s="280"/>
      <c r="P186" s="280"/>
      <c r="Q186" s="281"/>
      <c r="R186" s="279">
        <v>1</v>
      </c>
      <c r="S186" s="280"/>
      <c r="T186" s="280"/>
      <c r="U186" s="280"/>
      <c r="V186" s="280"/>
      <c r="W186" s="281"/>
      <c r="X186" s="279">
        <v>1</v>
      </c>
      <c r="Y186" s="280"/>
      <c r="Z186" s="280"/>
      <c r="AA186" s="280"/>
      <c r="AB186" s="280"/>
      <c r="AC186" s="281"/>
      <c r="AD186" s="279">
        <v>1</v>
      </c>
      <c r="AE186" s="280"/>
      <c r="AF186" s="280"/>
      <c r="AG186" s="280"/>
      <c r="AH186" s="280"/>
      <c r="AI186" s="281"/>
      <c r="AJ186" s="280">
        <v>1</v>
      </c>
      <c r="AK186" s="280"/>
      <c r="AL186" s="280"/>
      <c r="AM186" s="280"/>
      <c r="AN186" s="280"/>
      <c r="AO186" s="281"/>
    </row>
    <row r="187" spans="1:41">
      <c r="A187" s="190"/>
      <c r="B187" s="191"/>
      <c r="C187" s="191"/>
      <c r="D187" s="193"/>
      <c r="E187" s="278" t="s">
        <v>3</v>
      </c>
      <c r="F187" s="279">
        <v>1</v>
      </c>
      <c r="G187" s="280">
        <v>1</v>
      </c>
      <c r="H187" s="280">
        <v>1</v>
      </c>
      <c r="I187" s="280">
        <v>1</v>
      </c>
      <c r="J187" s="280">
        <v>1</v>
      </c>
      <c r="K187" s="281">
        <v>1</v>
      </c>
      <c r="L187" s="279"/>
      <c r="M187" s="280"/>
      <c r="N187" s="280"/>
      <c r="O187" s="280"/>
      <c r="P187" s="280"/>
      <c r="Q187" s="281"/>
      <c r="R187" s="279"/>
      <c r="S187" s="280"/>
      <c r="T187" s="280"/>
      <c r="U187" s="280"/>
      <c r="V187" s="280"/>
      <c r="W187" s="281"/>
      <c r="X187" s="279"/>
      <c r="Y187" s="280"/>
      <c r="Z187" s="280"/>
      <c r="AA187" s="280"/>
      <c r="AB187" s="280"/>
      <c r="AC187" s="281"/>
      <c r="AD187" s="279"/>
      <c r="AE187" s="280"/>
      <c r="AF187" s="280"/>
      <c r="AG187" s="280"/>
      <c r="AH187" s="280"/>
      <c r="AI187" s="281"/>
      <c r="AJ187" s="280"/>
      <c r="AK187" s="280"/>
      <c r="AL187" s="280"/>
      <c r="AM187" s="280"/>
      <c r="AN187" s="280"/>
      <c r="AO187" s="281"/>
    </row>
    <row r="188" spans="1:41">
      <c r="A188" s="194"/>
      <c r="B188" s="195"/>
      <c r="C188" s="195"/>
      <c r="D188" s="196"/>
      <c r="E188" s="282" t="s">
        <v>4</v>
      </c>
      <c r="F188" s="279">
        <v>1</v>
      </c>
      <c r="G188" s="280">
        <v>1</v>
      </c>
      <c r="H188" s="280">
        <v>1</v>
      </c>
      <c r="I188" s="280">
        <v>1</v>
      </c>
      <c r="J188" s="280">
        <v>1</v>
      </c>
      <c r="K188" s="281">
        <v>1</v>
      </c>
      <c r="L188" s="279">
        <v>1</v>
      </c>
      <c r="M188" s="280"/>
      <c r="N188" s="280"/>
      <c r="O188" s="280"/>
      <c r="P188" s="280"/>
      <c r="Q188" s="281"/>
      <c r="R188" s="279">
        <v>1</v>
      </c>
      <c r="S188" s="280"/>
      <c r="T188" s="280"/>
      <c r="U188" s="280"/>
      <c r="V188" s="280"/>
      <c r="W188" s="281"/>
      <c r="X188" s="279">
        <v>1</v>
      </c>
      <c r="Y188" s="280"/>
      <c r="Z188" s="280"/>
      <c r="AA188" s="280"/>
      <c r="AB188" s="280"/>
      <c r="AC188" s="281"/>
      <c r="AD188" s="279">
        <v>1</v>
      </c>
      <c r="AE188" s="280"/>
      <c r="AF188" s="280"/>
      <c r="AG188" s="280"/>
      <c r="AH188" s="280"/>
      <c r="AI188" s="281"/>
      <c r="AJ188" s="280">
        <v>1</v>
      </c>
      <c r="AK188" s="280"/>
      <c r="AL188" s="280"/>
      <c r="AM188" s="280"/>
      <c r="AN188" s="280"/>
      <c r="AO188" s="281"/>
    </row>
    <row r="189" spans="1:41">
      <c r="A189" s="203" t="s">
        <v>293</v>
      </c>
      <c r="B189" s="204">
        <v>32</v>
      </c>
      <c r="C189" s="185" t="s">
        <v>318</v>
      </c>
      <c r="D189" s="200">
        <f>Summary!G17*(1/20)</f>
        <v>1.4999999999999999E-2</v>
      </c>
      <c r="E189" s="277" t="s">
        <v>334</v>
      </c>
      <c r="F189" s="271">
        <f>SUM(F190:F194)</f>
        <v>3</v>
      </c>
      <c r="G189" s="272">
        <f t="shared" ref="G189:AO189" si="31">SUM(G190:G194)</f>
        <v>3</v>
      </c>
      <c r="H189" s="272">
        <f t="shared" si="31"/>
        <v>3</v>
      </c>
      <c r="I189" s="272">
        <f t="shared" si="31"/>
        <v>3</v>
      </c>
      <c r="J189" s="272">
        <f t="shared" si="31"/>
        <v>3</v>
      </c>
      <c r="K189" s="273">
        <f t="shared" si="31"/>
        <v>3</v>
      </c>
      <c r="L189" s="271">
        <f t="shared" si="31"/>
        <v>3</v>
      </c>
      <c r="M189" s="272">
        <f t="shared" si="31"/>
        <v>3</v>
      </c>
      <c r="N189" s="272">
        <f t="shared" si="31"/>
        <v>3</v>
      </c>
      <c r="O189" s="272">
        <f t="shared" si="31"/>
        <v>3</v>
      </c>
      <c r="P189" s="272">
        <f t="shared" si="31"/>
        <v>3</v>
      </c>
      <c r="Q189" s="273">
        <f t="shared" si="31"/>
        <v>3</v>
      </c>
      <c r="R189" s="271">
        <f t="shared" si="31"/>
        <v>2</v>
      </c>
      <c r="S189" s="272">
        <f t="shared" si="31"/>
        <v>0</v>
      </c>
      <c r="T189" s="272">
        <f t="shared" si="31"/>
        <v>0</v>
      </c>
      <c r="U189" s="272">
        <f t="shared" si="31"/>
        <v>0</v>
      </c>
      <c r="V189" s="272">
        <f t="shared" si="31"/>
        <v>0</v>
      </c>
      <c r="W189" s="273">
        <f t="shared" si="31"/>
        <v>0</v>
      </c>
      <c r="X189" s="271">
        <f t="shared" si="31"/>
        <v>2</v>
      </c>
      <c r="Y189" s="272">
        <f t="shared" si="31"/>
        <v>0</v>
      </c>
      <c r="Z189" s="272">
        <f t="shared" si="31"/>
        <v>0</v>
      </c>
      <c r="AA189" s="272">
        <f t="shared" si="31"/>
        <v>0</v>
      </c>
      <c r="AB189" s="272">
        <f t="shared" si="31"/>
        <v>0</v>
      </c>
      <c r="AC189" s="273">
        <f t="shared" si="31"/>
        <v>0</v>
      </c>
      <c r="AD189" s="271">
        <f t="shared" si="31"/>
        <v>2</v>
      </c>
      <c r="AE189" s="272">
        <f t="shared" si="31"/>
        <v>0</v>
      </c>
      <c r="AF189" s="272">
        <f t="shared" si="31"/>
        <v>0</v>
      </c>
      <c r="AG189" s="272">
        <f t="shared" si="31"/>
        <v>0</v>
      </c>
      <c r="AH189" s="272">
        <f t="shared" si="31"/>
        <v>0</v>
      </c>
      <c r="AI189" s="273">
        <f t="shared" si="31"/>
        <v>0</v>
      </c>
      <c r="AJ189" s="272">
        <f t="shared" si="31"/>
        <v>2</v>
      </c>
      <c r="AK189" s="272">
        <f t="shared" si="31"/>
        <v>0</v>
      </c>
      <c r="AL189" s="272">
        <f t="shared" si="31"/>
        <v>0</v>
      </c>
      <c r="AM189" s="272">
        <f t="shared" si="31"/>
        <v>0</v>
      </c>
      <c r="AN189" s="272">
        <f t="shared" si="31"/>
        <v>0</v>
      </c>
      <c r="AO189" s="273">
        <f t="shared" si="31"/>
        <v>0</v>
      </c>
    </row>
    <row r="190" spans="1:41">
      <c r="A190" s="190"/>
      <c r="B190" s="191"/>
      <c r="C190" s="191"/>
      <c r="D190" s="192"/>
      <c r="E190" s="278" t="s">
        <v>0</v>
      </c>
      <c r="F190" s="279"/>
      <c r="G190" s="280"/>
      <c r="H190" s="280"/>
      <c r="I190" s="280"/>
      <c r="J190" s="280"/>
      <c r="K190" s="281"/>
      <c r="L190" s="279"/>
      <c r="M190" s="280"/>
      <c r="N190" s="280"/>
      <c r="O190" s="280"/>
      <c r="P190" s="280"/>
      <c r="Q190" s="281"/>
      <c r="R190" s="279"/>
      <c r="S190" s="280"/>
      <c r="T190" s="280"/>
      <c r="U190" s="280"/>
      <c r="V190" s="280"/>
      <c r="W190" s="281"/>
      <c r="X190" s="279"/>
      <c r="Y190" s="280"/>
      <c r="Z190" s="280"/>
      <c r="AA190" s="280"/>
      <c r="AB190" s="280"/>
      <c r="AC190" s="281"/>
      <c r="AD190" s="279"/>
      <c r="AE190" s="280"/>
      <c r="AF190" s="280"/>
      <c r="AG190" s="280"/>
      <c r="AH190" s="280"/>
      <c r="AI190" s="281"/>
      <c r="AJ190" s="280"/>
      <c r="AK190" s="280"/>
      <c r="AL190" s="280"/>
      <c r="AM190" s="280"/>
      <c r="AN190" s="280"/>
      <c r="AO190" s="281"/>
    </row>
    <row r="191" spans="1:41">
      <c r="A191" s="190"/>
      <c r="B191" s="191"/>
      <c r="C191" s="191"/>
      <c r="D191" s="193"/>
      <c r="E191" s="278" t="s">
        <v>1</v>
      </c>
      <c r="F191" s="279"/>
      <c r="G191" s="280"/>
      <c r="H191" s="280"/>
      <c r="I191" s="280"/>
      <c r="J191" s="280"/>
      <c r="K191" s="281"/>
      <c r="L191" s="279"/>
      <c r="M191" s="280"/>
      <c r="N191" s="280"/>
      <c r="O191" s="280"/>
      <c r="P191" s="280"/>
      <c r="Q191" s="281"/>
      <c r="R191" s="279"/>
      <c r="S191" s="280"/>
      <c r="T191" s="280"/>
      <c r="U191" s="280"/>
      <c r="V191" s="280"/>
      <c r="W191" s="281"/>
      <c r="X191" s="279"/>
      <c r="Y191" s="280"/>
      <c r="Z191" s="280"/>
      <c r="AA191" s="280"/>
      <c r="AB191" s="280"/>
      <c r="AC191" s="281"/>
      <c r="AD191" s="279"/>
      <c r="AE191" s="280"/>
      <c r="AF191" s="280"/>
      <c r="AG191" s="280"/>
      <c r="AH191" s="280"/>
      <c r="AI191" s="281"/>
      <c r="AJ191" s="280"/>
      <c r="AK191" s="280"/>
      <c r="AL191" s="280"/>
      <c r="AM191" s="280"/>
      <c r="AN191" s="280"/>
      <c r="AO191" s="281"/>
    </row>
    <row r="192" spans="1:41">
      <c r="A192" s="190"/>
      <c r="B192" s="191"/>
      <c r="C192" s="191"/>
      <c r="D192" s="193"/>
      <c r="E192" s="278" t="s">
        <v>2</v>
      </c>
      <c r="F192" s="279">
        <v>1</v>
      </c>
      <c r="G192" s="280">
        <v>1</v>
      </c>
      <c r="H192" s="280">
        <v>1</v>
      </c>
      <c r="I192" s="280">
        <v>1</v>
      </c>
      <c r="J192" s="280">
        <v>1</v>
      </c>
      <c r="K192" s="281">
        <v>1</v>
      </c>
      <c r="L192" s="279">
        <v>1</v>
      </c>
      <c r="M192" s="280">
        <v>1</v>
      </c>
      <c r="N192" s="280">
        <v>1</v>
      </c>
      <c r="O192" s="280">
        <v>1</v>
      </c>
      <c r="P192" s="280">
        <v>1</v>
      </c>
      <c r="Q192" s="281">
        <v>1</v>
      </c>
      <c r="R192" s="279">
        <v>1</v>
      </c>
      <c r="S192" s="280"/>
      <c r="T192" s="280"/>
      <c r="U192" s="280"/>
      <c r="V192" s="280"/>
      <c r="W192" s="281"/>
      <c r="X192" s="279">
        <v>1</v>
      </c>
      <c r="Y192" s="280"/>
      <c r="Z192" s="280"/>
      <c r="AA192" s="280"/>
      <c r="AB192" s="280"/>
      <c r="AC192" s="281"/>
      <c r="AD192" s="279">
        <v>1</v>
      </c>
      <c r="AE192" s="280"/>
      <c r="AF192" s="280"/>
      <c r="AG192" s="280"/>
      <c r="AH192" s="280"/>
      <c r="AI192" s="281"/>
      <c r="AJ192" s="280">
        <v>1</v>
      </c>
      <c r="AK192" s="280"/>
      <c r="AL192" s="280"/>
      <c r="AM192" s="280"/>
      <c r="AN192" s="280"/>
      <c r="AO192" s="281"/>
    </row>
    <row r="193" spans="1:41">
      <c r="A193" s="190"/>
      <c r="B193" s="191"/>
      <c r="C193" s="191"/>
      <c r="D193" s="193"/>
      <c r="E193" s="278" t="s">
        <v>3</v>
      </c>
      <c r="F193" s="279">
        <v>1</v>
      </c>
      <c r="G193" s="280">
        <v>1</v>
      </c>
      <c r="H193" s="280">
        <v>1</v>
      </c>
      <c r="I193" s="280">
        <v>1</v>
      </c>
      <c r="J193" s="280">
        <v>1</v>
      </c>
      <c r="K193" s="281">
        <v>1</v>
      </c>
      <c r="L193" s="279">
        <v>1</v>
      </c>
      <c r="M193" s="280">
        <v>1</v>
      </c>
      <c r="N193" s="280">
        <v>1</v>
      </c>
      <c r="O193" s="280">
        <v>1</v>
      </c>
      <c r="P193" s="280">
        <v>1</v>
      </c>
      <c r="Q193" s="281">
        <v>1</v>
      </c>
      <c r="R193" s="279"/>
      <c r="S193" s="280"/>
      <c r="T193" s="280"/>
      <c r="U193" s="280"/>
      <c r="V193" s="280"/>
      <c r="W193" s="281"/>
      <c r="X193" s="279"/>
      <c r="Y193" s="280"/>
      <c r="Z193" s="280"/>
      <c r="AA193" s="280"/>
      <c r="AB193" s="280"/>
      <c r="AC193" s="281"/>
      <c r="AD193" s="279"/>
      <c r="AE193" s="280"/>
      <c r="AF193" s="280"/>
      <c r="AG193" s="280"/>
      <c r="AH193" s="280"/>
      <c r="AI193" s="281"/>
      <c r="AJ193" s="280"/>
      <c r="AK193" s="280"/>
      <c r="AL193" s="280"/>
      <c r="AM193" s="280"/>
      <c r="AN193" s="280"/>
      <c r="AO193" s="281"/>
    </row>
    <row r="194" spans="1:41">
      <c r="A194" s="194"/>
      <c r="B194" s="195"/>
      <c r="C194" s="195"/>
      <c r="D194" s="196"/>
      <c r="E194" s="282" t="s">
        <v>4</v>
      </c>
      <c r="F194" s="279">
        <v>1</v>
      </c>
      <c r="G194" s="280">
        <v>1</v>
      </c>
      <c r="H194" s="280">
        <v>1</v>
      </c>
      <c r="I194" s="280">
        <v>1</v>
      </c>
      <c r="J194" s="280">
        <v>1</v>
      </c>
      <c r="K194" s="281">
        <v>1</v>
      </c>
      <c r="L194" s="279">
        <v>1</v>
      </c>
      <c r="M194" s="280">
        <v>1</v>
      </c>
      <c r="N194" s="280">
        <v>1</v>
      </c>
      <c r="O194" s="280">
        <v>1</v>
      </c>
      <c r="P194" s="280">
        <v>1</v>
      </c>
      <c r="Q194" s="281">
        <v>1</v>
      </c>
      <c r="R194" s="279">
        <v>1</v>
      </c>
      <c r="S194" s="280"/>
      <c r="T194" s="280"/>
      <c r="U194" s="280"/>
      <c r="V194" s="280"/>
      <c r="W194" s="281"/>
      <c r="X194" s="279">
        <v>1</v>
      </c>
      <c r="Y194" s="280"/>
      <c r="Z194" s="280"/>
      <c r="AA194" s="280"/>
      <c r="AB194" s="280"/>
      <c r="AC194" s="281"/>
      <c r="AD194" s="279">
        <v>1</v>
      </c>
      <c r="AE194" s="280"/>
      <c r="AF194" s="280"/>
      <c r="AG194" s="280"/>
      <c r="AH194" s="280"/>
      <c r="AI194" s="281"/>
      <c r="AJ194" s="280">
        <v>1</v>
      </c>
      <c r="AK194" s="280"/>
      <c r="AL194" s="280"/>
      <c r="AM194" s="280"/>
      <c r="AN194" s="280"/>
      <c r="AO194" s="281"/>
    </row>
    <row r="195" spans="1:41">
      <c r="A195" s="203" t="s">
        <v>293</v>
      </c>
      <c r="B195" s="204">
        <v>33</v>
      </c>
      <c r="C195" s="185" t="s">
        <v>318</v>
      </c>
      <c r="D195" s="200">
        <f>Summary!G17*(1/20)</f>
        <v>1.4999999999999999E-2</v>
      </c>
      <c r="E195" s="277" t="s">
        <v>334</v>
      </c>
      <c r="F195" s="271">
        <f>SUM(F196:F200)</f>
        <v>3</v>
      </c>
      <c r="G195" s="272">
        <f t="shared" ref="G195:AO195" si="32">SUM(G196:G200)</f>
        <v>3</v>
      </c>
      <c r="H195" s="272">
        <f t="shared" si="32"/>
        <v>3</v>
      </c>
      <c r="I195" s="272">
        <f t="shared" si="32"/>
        <v>3</v>
      </c>
      <c r="J195" s="272">
        <f t="shared" si="32"/>
        <v>3</v>
      </c>
      <c r="K195" s="273">
        <f t="shared" si="32"/>
        <v>3</v>
      </c>
      <c r="L195" s="271">
        <f t="shared" si="32"/>
        <v>3</v>
      </c>
      <c r="M195" s="272">
        <f t="shared" si="32"/>
        <v>3</v>
      </c>
      <c r="N195" s="272">
        <f t="shared" si="32"/>
        <v>3</v>
      </c>
      <c r="O195" s="272">
        <f t="shared" si="32"/>
        <v>3</v>
      </c>
      <c r="P195" s="272">
        <f t="shared" si="32"/>
        <v>3</v>
      </c>
      <c r="Q195" s="273">
        <f t="shared" si="32"/>
        <v>3</v>
      </c>
      <c r="R195" s="271">
        <f t="shared" si="32"/>
        <v>3</v>
      </c>
      <c r="S195" s="272">
        <f t="shared" si="32"/>
        <v>3</v>
      </c>
      <c r="T195" s="272">
        <f t="shared" si="32"/>
        <v>3</v>
      </c>
      <c r="U195" s="272">
        <f t="shared" si="32"/>
        <v>3</v>
      </c>
      <c r="V195" s="272">
        <f t="shared" si="32"/>
        <v>3</v>
      </c>
      <c r="W195" s="273">
        <f t="shared" si="32"/>
        <v>3</v>
      </c>
      <c r="X195" s="271">
        <f t="shared" si="32"/>
        <v>2</v>
      </c>
      <c r="Y195" s="272">
        <f t="shared" si="32"/>
        <v>0</v>
      </c>
      <c r="Z195" s="272">
        <f t="shared" si="32"/>
        <v>0</v>
      </c>
      <c r="AA195" s="272">
        <f t="shared" si="32"/>
        <v>0</v>
      </c>
      <c r="AB195" s="272">
        <f t="shared" si="32"/>
        <v>0</v>
      </c>
      <c r="AC195" s="273">
        <f t="shared" si="32"/>
        <v>0</v>
      </c>
      <c r="AD195" s="271">
        <f t="shared" si="32"/>
        <v>2</v>
      </c>
      <c r="AE195" s="272">
        <f t="shared" si="32"/>
        <v>0</v>
      </c>
      <c r="AF195" s="272">
        <f t="shared" si="32"/>
        <v>0</v>
      </c>
      <c r="AG195" s="272">
        <f t="shared" si="32"/>
        <v>0</v>
      </c>
      <c r="AH195" s="272">
        <f t="shared" si="32"/>
        <v>0</v>
      </c>
      <c r="AI195" s="273">
        <f t="shared" si="32"/>
        <v>0</v>
      </c>
      <c r="AJ195" s="272">
        <f t="shared" si="32"/>
        <v>2</v>
      </c>
      <c r="AK195" s="272">
        <f t="shared" si="32"/>
        <v>0</v>
      </c>
      <c r="AL195" s="272">
        <f t="shared" si="32"/>
        <v>0</v>
      </c>
      <c r="AM195" s="272">
        <f t="shared" si="32"/>
        <v>0</v>
      </c>
      <c r="AN195" s="272">
        <f t="shared" si="32"/>
        <v>0</v>
      </c>
      <c r="AO195" s="273">
        <f t="shared" si="32"/>
        <v>0</v>
      </c>
    </row>
    <row r="196" spans="1:41">
      <c r="A196" s="190"/>
      <c r="B196" s="191"/>
      <c r="C196" s="191"/>
      <c r="D196" s="192"/>
      <c r="E196" s="278" t="s">
        <v>0</v>
      </c>
      <c r="F196" s="279"/>
      <c r="G196" s="280"/>
      <c r="H196" s="280"/>
      <c r="I196" s="280"/>
      <c r="J196" s="280"/>
      <c r="K196" s="281"/>
      <c r="L196" s="279"/>
      <c r="M196" s="280"/>
      <c r="N196" s="280"/>
      <c r="O196" s="280"/>
      <c r="P196" s="280"/>
      <c r="Q196" s="281"/>
      <c r="R196" s="279"/>
      <c r="S196" s="280"/>
      <c r="T196" s="280"/>
      <c r="U196" s="280"/>
      <c r="V196" s="280"/>
      <c r="W196" s="281"/>
      <c r="X196" s="279"/>
      <c r="Y196" s="280"/>
      <c r="Z196" s="280"/>
      <c r="AA196" s="280"/>
      <c r="AB196" s="280"/>
      <c r="AC196" s="281"/>
      <c r="AD196" s="279"/>
      <c r="AE196" s="280"/>
      <c r="AF196" s="280"/>
      <c r="AG196" s="280"/>
      <c r="AH196" s="280"/>
      <c r="AI196" s="281"/>
      <c r="AJ196" s="280"/>
      <c r="AK196" s="280"/>
      <c r="AL196" s="280"/>
      <c r="AM196" s="280"/>
      <c r="AN196" s="280"/>
      <c r="AO196" s="281"/>
    </row>
    <row r="197" spans="1:41">
      <c r="A197" s="190"/>
      <c r="B197" s="191"/>
      <c r="C197" s="191"/>
      <c r="D197" s="193"/>
      <c r="E197" s="278" t="s">
        <v>1</v>
      </c>
      <c r="F197" s="279"/>
      <c r="G197" s="280"/>
      <c r="H197" s="280"/>
      <c r="I197" s="280"/>
      <c r="J197" s="280"/>
      <c r="K197" s="281"/>
      <c r="L197" s="279"/>
      <c r="M197" s="280"/>
      <c r="N197" s="280"/>
      <c r="O197" s="280"/>
      <c r="P197" s="280"/>
      <c r="Q197" s="281"/>
      <c r="R197" s="279"/>
      <c r="S197" s="280"/>
      <c r="T197" s="280"/>
      <c r="U197" s="280"/>
      <c r="V197" s="280"/>
      <c r="W197" s="281"/>
      <c r="X197" s="279"/>
      <c r="Y197" s="280"/>
      <c r="Z197" s="280"/>
      <c r="AA197" s="280"/>
      <c r="AB197" s="280"/>
      <c r="AC197" s="281"/>
      <c r="AD197" s="279"/>
      <c r="AE197" s="280"/>
      <c r="AF197" s="280"/>
      <c r="AG197" s="280"/>
      <c r="AH197" s="280"/>
      <c r="AI197" s="281"/>
      <c r="AJ197" s="280"/>
      <c r="AK197" s="280"/>
      <c r="AL197" s="280"/>
      <c r="AM197" s="280"/>
      <c r="AN197" s="280"/>
      <c r="AO197" s="281"/>
    </row>
    <row r="198" spans="1:41">
      <c r="A198" s="190"/>
      <c r="B198" s="191"/>
      <c r="C198" s="191"/>
      <c r="D198" s="193"/>
      <c r="E198" s="278" t="s">
        <v>2</v>
      </c>
      <c r="F198" s="279">
        <v>1</v>
      </c>
      <c r="G198" s="280">
        <v>1</v>
      </c>
      <c r="H198" s="280">
        <v>1</v>
      </c>
      <c r="I198" s="280">
        <v>1</v>
      </c>
      <c r="J198" s="280">
        <v>1</v>
      </c>
      <c r="K198" s="281">
        <v>1</v>
      </c>
      <c r="L198" s="279">
        <v>1</v>
      </c>
      <c r="M198" s="280">
        <v>1</v>
      </c>
      <c r="N198" s="280">
        <v>1</v>
      </c>
      <c r="O198" s="280">
        <v>1</v>
      </c>
      <c r="P198" s="280">
        <v>1</v>
      </c>
      <c r="Q198" s="281">
        <v>1</v>
      </c>
      <c r="R198" s="279">
        <v>1</v>
      </c>
      <c r="S198" s="280">
        <v>1</v>
      </c>
      <c r="T198" s="280">
        <v>1</v>
      </c>
      <c r="U198" s="280">
        <v>1</v>
      </c>
      <c r="V198" s="280">
        <v>1</v>
      </c>
      <c r="W198" s="281">
        <v>1</v>
      </c>
      <c r="X198" s="279">
        <v>1</v>
      </c>
      <c r="Y198" s="280"/>
      <c r="Z198" s="280"/>
      <c r="AA198" s="280"/>
      <c r="AB198" s="280"/>
      <c r="AC198" s="281"/>
      <c r="AD198" s="279">
        <v>1</v>
      </c>
      <c r="AE198" s="280"/>
      <c r="AF198" s="280"/>
      <c r="AG198" s="280"/>
      <c r="AH198" s="280"/>
      <c r="AI198" s="281"/>
      <c r="AJ198" s="280">
        <v>1</v>
      </c>
      <c r="AK198" s="280"/>
      <c r="AL198" s="280"/>
      <c r="AM198" s="280"/>
      <c r="AN198" s="280"/>
      <c r="AO198" s="281"/>
    </row>
    <row r="199" spans="1:41">
      <c r="A199" s="190"/>
      <c r="B199" s="191"/>
      <c r="C199" s="191"/>
      <c r="D199" s="193"/>
      <c r="E199" s="278" t="s">
        <v>3</v>
      </c>
      <c r="F199" s="279">
        <v>1</v>
      </c>
      <c r="G199" s="280">
        <v>1</v>
      </c>
      <c r="H199" s="280">
        <v>1</v>
      </c>
      <c r="I199" s="280">
        <v>1</v>
      </c>
      <c r="J199" s="280">
        <v>1</v>
      </c>
      <c r="K199" s="281">
        <v>1</v>
      </c>
      <c r="L199" s="279">
        <v>1</v>
      </c>
      <c r="M199" s="280">
        <v>1</v>
      </c>
      <c r="N199" s="280">
        <v>1</v>
      </c>
      <c r="O199" s="280">
        <v>1</v>
      </c>
      <c r="P199" s="280">
        <v>1</v>
      </c>
      <c r="Q199" s="281">
        <v>1</v>
      </c>
      <c r="R199" s="279">
        <v>1</v>
      </c>
      <c r="S199" s="280">
        <v>1</v>
      </c>
      <c r="T199" s="280">
        <v>1</v>
      </c>
      <c r="U199" s="280">
        <v>1</v>
      </c>
      <c r="V199" s="280">
        <v>1</v>
      </c>
      <c r="W199" s="281">
        <v>1</v>
      </c>
      <c r="X199" s="279"/>
      <c r="Y199" s="280"/>
      <c r="Z199" s="280"/>
      <c r="AA199" s="280"/>
      <c r="AB199" s="280"/>
      <c r="AC199" s="281"/>
      <c r="AD199" s="279"/>
      <c r="AE199" s="280"/>
      <c r="AF199" s="280"/>
      <c r="AG199" s="280"/>
      <c r="AH199" s="280"/>
      <c r="AI199" s="281"/>
      <c r="AJ199" s="280"/>
      <c r="AK199" s="280"/>
      <c r="AL199" s="280"/>
      <c r="AM199" s="280"/>
      <c r="AN199" s="280"/>
      <c r="AO199" s="281"/>
    </row>
    <row r="200" spans="1:41">
      <c r="A200" s="194"/>
      <c r="B200" s="195"/>
      <c r="C200" s="195"/>
      <c r="D200" s="196"/>
      <c r="E200" s="282" t="s">
        <v>4</v>
      </c>
      <c r="F200" s="279">
        <v>1</v>
      </c>
      <c r="G200" s="280">
        <v>1</v>
      </c>
      <c r="H200" s="280">
        <v>1</v>
      </c>
      <c r="I200" s="280">
        <v>1</v>
      </c>
      <c r="J200" s="280">
        <v>1</v>
      </c>
      <c r="K200" s="281">
        <v>1</v>
      </c>
      <c r="L200" s="279">
        <v>1</v>
      </c>
      <c r="M200" s="280">
        <v>1</v>
      </c>
      <c r="N200" s="280">
        <v>1</v>
      </c>
      <c r="O200" s="280">
        <v>1</v>
      </c>
      <c r="P200" s="280">
        <v>1</v>
      </c>
      <c r="Q200" s="281">
        <v>1</v>
      </c>
      <c r="R200" s="279">
        <v>1</v>
      </c>
      <c r="S200" s="280">
        <v>1</v>
      </c>
      <c r="T200" s="280">
        <v>1</v>
      </c>
      <c r="U200" s="280">
        <v>1</v>
      </c>
      <c r="V200" s="280">
        <v>1</v>
      </c>
      <c r="W200" s="281">
        <v>1</v>
      </c>
      <c r="X200" s="279">
        <v>1</v>
      </c>
      <c r="Y200" s="280"/>
      <c r="Z200" s="280"/>
      <c r="AA200" s="280"/>
      <c r="AB200" s="280"/>
      <c r="AC200" s="281"/>
      <c r="AD200" s="279">
        <v>1</v>
      </c>
      <c r="AE200" s="280"/>
      <c r="AF200" s="280"/>
      <c r="AG200" s="280"/>
      <c r="AH200" s="280"/>
      <c r="AI200" s="281"/>
      <c r="AJ200" s="280">
        <v>1</v>
      </c>
      <c r="AK200" s="280"/>
      <c r="AL200" s="280"/>
      <c r="AM200" s="280"/>
      <c r="AN200" s="280"/>
      <c r="AO200" s="281"/>
    </row>
    <row r="201" spans="1:41">
      <c r="A201" s="203" t="s">
        <v>293</v>
      </c>
      <c r="B201" s="204">
        <v>34</v>
      </c>
      <c r="C201" s="185" t="s">
        <v>318</v>
      </c>
      <c r="D201" s="200">
        <f>Summary!G17*(1/20)</f>
        <v>1.4999999999999999E-2</v>
      </c>
      <c r="E201" s="277" t="s">
        <v>334</v>
      </c>
      <c r="F201" s="271">
        <f>SUM(F202:F206)</f>
        <v>3</v>
      </c>
      <c r="G201" s="272">
        <f t="shared" ref="G201:AO201" si="33">SUM(G202:G206)</f>
        <v>3</v>
      </c>
      <c r="H201" s="272">
        <f t="shared" si="33"/>
        <v>3</v>
      </c>
      <c r="I201" s="272">
        <f t="shared" si="33"/>
        <v>3</v>
      </c>
      <c r="J201" s="272">
        <f t="shared" si="33"/>
        <v>3</v>
      </c>
      <c r="K201" s="273">
        <f t="shared" si="33"/>
        <v>3</v>
      </c>
      <c r="L201" s="271">
        <f t="shared" si="33"/>
        <v>3</v>
      </c>
      <c r="M201" s="272">
        <f t="shared" si="33"/>
        <v>3</v>
      </c>
      <c r="N201" s="272">
        <f t="shared" si="33"/>
        <v>3</v>
      </c>
      <c r="O201" s="272">
        <f t="shared" si="33"/>
        <v>3</v>
      </c>
      <c r="P201" s="272">
        <f t="shared" si="33"/>
        <v>3</v>
      </c>
      <c r="Q201" s="273">
        <f t="shared" si="33"/>
        <v>3</v>
      </c>
      <c r="R201" s="271">
        <f t="shared" si="33"/>
        <v>3</v>
      </c>
      <c r="S201" s="272">
        <f t="shared" si="33"/>
        <v>3</v>
      </c>
      <c r="T201" s="272">
        <f t="shared" si="33"/>
        <v>3</v>
      </c>
      <c r="U201" s="272">
        <f t="shared" si="33"/>
        <v>3</v>
      </c>
      <c r="V201" s="272">
        <f t="shared" si="33"/>
        <v>3</v>
      </c>
      <c r="W201" s="273">
        <f t="shared" si="33"/>
        <v>3</v>
      </c>
      <c r="X201" s="271">
        <f t="shared" si="33"/>
        <v>3</v>
      </c>
      <c r="Y201" s="272">
        <f t="shared" si="33"/>
        <v>3</v>
      </c>
      <c r="Z201" s="272">
        <f t="shared" si="33"/>
        <v>3</v>
      </c>
      <c r="AA201" s="272">
        <f t="shared" si="33"/>
        <v>3</v>
      </c>
      <c r="AB201" s="272">
        <f t="shared" si="33"/>
        <v>3</v>
      </c>
      <c r="AC201" s="273">
        <f t="shared" si="33"/>
        <v>3</v>
      </c>
      <c r="AD201" s="271">
        <f t="shared" si="33"/>
        <v>2</v>
      </c>
      <c r="AE201" s="272">
        <f t="shared" si="33"/>
        <v>0</v>
      </c>
      <c r="AF201" s="272">
        <f t="shared" si="33"/>
        <v>0</v>
      </c>
      <c r="AG201" s="272">
        <f t="shared" si="33"/>
        <v>0</v>
      </c>
      <c r="AH201" s="272">
        <f t="shared" si="33"/>
        <v>0</v>
      </c>
      <c r="AI201" s="273">
        <f t="shared" si="33"/>
        <v>0</v>
      </c>
      <c r="AJ201" s="272">
        <f t="shared" si="33"/>
        <v>2</v>
      </c>
      <c r="AK201" s="272">
        <f t="shared" si="33"/>
        <v>0</v>
      </c>
      <c r="AL201" s="272">
        <f t="shared" si="33"/>
        <v>0</v>
      </c>
      <c r="AM201" s="272">
        <f t="shared" si="33"/>
        <v>0</v>
      </c>
      <c r="AN201" s="272">
        <f t="shared" si="33"/>
        <v>0</v>
      </c>
      <c r="AO201" s="273">
        <f t="shared" si="33"/>
        <v>0</v>
      </c>
    </row>
    <row r="202" spans="1:41">
      <c r="A202" s="190"/>
      <c r="B202" s="191"/>
      <c r="C202" s="191"/>
      <c r="D202" s="192"/>
      <c r="E202" s="278" t="s">
        <v>0</v>
      </c>
      <c r="F202" s="279"/>
      <c r="G202" s="280"/>
      <c r="H202" s="280"/>
      <c r="I202" s="280"/>
      <c r="J202" s="280"/>
      <c r="K202" s="281"/>
      <c r="L202" s="279"/>
      <c r="M202" s="280"/>
      <c r="N202" s="280"/>
      <c r="O202" s="280"/>
      <c r="P202" s="280"/>
      <c r="Q202" s="281"/>
      <c r="R202" s="279"/>
      <c r="S202" s="280"/>
      <c r="T202" s="280"/>
      <c r="U202" s="280"/>
      <c r="V202" s="280"/>
      <c r="W202" s="281"/>
      <c r="X202" s="279"/>
      <c r="Y202" s="280"/>
      <c r="Z202" s="280"/>
      <c r="AA202" s="280"/>
      <c r="AB202" s="280"/>
      <c r="AC202" s="281"/>
      <c r="AD202" s="279"/>
      <c r="AE202" s="280"/>
      <c r="AF202" s="280"/>
      <c r="AG202" s="280"/>
      <c r="AH202" s="280"/>
      <c r="AI202" s="281"/>
      <c r="AJ202" s="280"/>
      <c r="AK202" s="280"/>
      <c r="AL202" s="280"/>
      <c r="AM202" s="280"/>
      <c r="AN202" s="280"/>
      <c r="AO202" s="281"/>
    </row>
    <row r="203" spans="1:41">
      <c r="A203" s="190"/>
      <c r="B203" s="191"/>
      <c r="C203" s="191"/>
      <c r="D203" s="193"/>
      <c r="E203" s="278" t="s">
        <v>1</v>
      </c>
      <c r="F203" s="279"/>
      <c r="G203" s="280"/>
      <c r="H203" s="280"/>
      <c r="I203" s="280"/>
      <c r="J203" s="280"/>
      <c r="K203" s="281"/>
      <c r="L203" s="279"/>
      <c r="M203" s="280"/>
      <c r="N203" s="280"/>
      <c r="O203" s="280"/>
      <c r="P203" s="280"/>
      <c r="Q203" s="281"/>
      <c r="R203" s="279"/>
      <c r="S203" s="280"/>
      <c r="T203" s="280"/>
      <c r="U203" s="280"/>
      <c r="V203" s="280"/>
      <c r="W203" s="281"/>
      <c r="X203" s="279"/>
      <c r="Y203" s="280"/>
      <c r="Z203" s="280"/>
      <c r="AA203" s="280"/>
      <c r="AB203" s="280"/>
      <c r="AC203" s="281"/>
      <c r="AD203" s="279"/>
      <c r="AE203" s="280"/>
      <c r="AF203" s="280"/>
      <c r="AG203" s="280"/>
      <c r="AH203" s="280"/>
      <c r="AI203" s="281"/>
      <c r="AJ203" s="280"/>
      <c r="AK203" s="280"/>
      <c r="AL203" s="280"/>
      <c r="AM203" s="280"/>
      <c r="AN203" s="280"/>
      <c r="AO203" s="281"/>
    </row>
    <row r="204" spans="1:41">
      <c r="A204" s="190"/>
      <c r="B204" s="191"/>
      <c r="C204" s="191"/>
      <c r="D204" s="193"/>
      <c r="E204" s="278" t="s">
        <v>2</v>
      </c>
      <c r="F204" s="279">
        <v>1</v>
      </c>
      <c r="G204" s="280">
        <v>1</v>
      </c>
      <c r="H204" s="280">
        <v>1</v>
      </c>
      <c r="I204" s="280">
        <v>1</v>
      </c>
      <c r="J204" s="280">
        <v>1</v>
      </c>
      <c r="K204" s="281">
        <v>1</v>
      </c>
      <c r="L204" s="279">
        <v>1</v>
      </c>
      <c r="M204" s="280">
        <v>1</v>
      </c>
      <c r="N204" s="280">
        <v>1</v>
      </c>
      <c r="O204" s="280">
        <v>1</v>
      </c>
      <c r="P204" s="280">
        <v>1</v>
      </c>
      <c r="Q204" s="281">
        <v>1</v>
      </c>
      <c r="R204" s="279">
        <v>1</v>
      </c>
      <c r="S204" s="280">
        <v>1</v>
      </c>
      <c r="T204" s="280">
        <v>1</v>
      </c>
      <c r="U204" s="280">
        <v>1</v>
      </c>
      <c r="V204" s="280">
        <v>1</v>
      </c>
      <c r="W204" s="281">
        <v>1</v>
      </c>
      <c r="X204" s="279">
        <v>1</v>
      </c>
      <c r="Y204" s="280">
        <v>1</v>
      </c>
      <c r="Z204" s="280">
        <v>1</v>
      </c>
      <c r="AA204" s="280">
        <v>1</v>
      </c>
      <c r="AB204" s="280">
        <v>1</v>
      </c>
      <c r="AC204" s="281">
        <v>1</v>
      </c>
      <c r="AD204" s="279">
        <v>1</v>
      </c>
      <c r="AE204" s="280"/>
      <c r="AF204" s="280"/>
      <c r="AG204" s="280"/>
      <c r="AH204" s="280"/>
      <c r="AI204" s="281"/>
      <c r="AJ204" s="280">
        <v>1</v>
      </c>
      <c r="AK204" s="280"/>
      <c r="AL204" s="280"/>
      <c r="AM204" s="280"/>
      <c r="AN204" s="280"/>
      <c r="AO204" s="281"/>
    </row>
    <row r="205" spans="1:41">
      <c r="A205" s="190"/>
      <c r="B205" s="191"/>
      <c r="C205" s="191"/>
      <c r="D205" s="193"/>
      <c r="E205" s="278" t="s">
        <v>3</v>
      </c>
      <c r="F205" s="279">
        <v>1</v>
      </c>
      <c r="G205" s="280">
        <v>1</v>
      </c>
      <c r="H205" s="280">
        <v>1</v>
      </c>
      <c r="I205" s="280">
        <v>1</v>
      </c>
      <c r="J205" s="280">
        <v>1</v>
      </c>
      <c r="K205" s="281">
        <v>1</v>
      </c>
      <c r="L205" s="279">
        <v>1</v>
      </c>
      <c r="M205" s="280">
        <v>1</v>
      </c>
      <c r="N205" s="280">
        <v>1</v>
      </c>
      <c r="O205" s="280">
        <v>1</v>
      </c>
      <c r="P205" s="280">
        <v>1</v>
      </c>
      <c r="Q205" s="281">
        <v>1</v>
      </c>
      <c r="R205" s="279">
        <v>1</v>
      </c>
      <c r="S205" s="280">
        <v>1</v>
      </c>
      <c r="T205" s="280">
        <v>1</v>
      </c>
      <c r="U205" s="280">
        <v>1</v>
      </c>
      <c r="V205" s="280">
        <v>1</v>
      </c>
      <c r="W205" s="281">
        <v>1</v>
      </c>
      <c r="X205" s="279">
        <v>1</v>
      </c>
      <c r="Y205" s="280">
        <v>1</v>
      </c>
      <c r="Z205" s="280">
        <v>1</v>
      </c>
      <c r="AA205" s="280">
        <v>1</v>
      </c>
      <c r="AB205" s="280">
        <v>1</v>
      </c>
      <c r="AC205" s="281">
        <v>1</v>
      </c>
      <c r="AD205" s="279"/>
      <c r="AE205" s="280"/>
      <c r="AF205" s="280"/>
      <c r="AG205" s="280"/>
      <c r="AH205" s="280"/>
      <c r="AI205" s="281"/>
      <c r="AJ205" s="280"/>
      <c r="AK205" s="280"/>
      <c r="AL205" s="280"/>
      <c r="AM205" s="280"/>
      <c r="AN205" s="280"/>
      <c r="AO205" s="281"/>
    </row>
    <row r="206" spans="1:41">
      <c r="A206" s="194"/>
      <c r="B206" s="195"/>
      <c r="C206" s="195"/>
      <c r="D206" s="196"/>
      <c r="E206" s="282" t="s">
        <v>4</v>
      </c>
      <c r="F206" s="279">
        <v>1</v>
      </c>
      <c r="G206" s="280">
        <v>1</v>
      </c>
      <c r="H206" s="280">
        <v>1</v>
      </c>
      <c r="I206" s="280">
        <v>1</v>
      </c>
      <c r="J206" s="280">
        <v>1</v>
      </c>
      <c r="K206" s="281">
        <v>1</v>
      </c>
      <c r="L206" s="279">
        <v>1</v>
      </c>
      <c r="M206" s="280">
        <v>1</v>
      </c>
      <c r="N206" s="280">
        <v>1</v>
      </c>
      <c r="O206" s="280">
        <v>1</v>
      </c>
      <c r="P206" s="280">
        <v>1</v>
      </c>
      <c r="Q206" s="281">
        <v>1</v>
      </c>
      <c r="R206" s="279">
        <v>1</v>
      </c>
      <c r="S206" s="280">
        <v>1</v>
      </c>
      <c r="T206" s="280">
        <v>1</v>
      </c>
      <c r="U206" s="280">
        <v>1</v>
      </c>
      <c r="V206" s="280">
        <v>1</v>
      </c>
      <c r="W206" s="281">
        <v>1</v>
      </c>
      <c r="X206" s="279">
        <v>1</v>
      </c>
      <c r="Y206" s="280">
        <v>1</v>
      </c>
      <c r="Z206" s="280">
        <v>1</v>
      </c>
      <c r="AA206" s="280">
        <v>1</v>
      </c>
      <c r="AB206" s="280">
        <v>1</v>
      </c>
      <c r="AC206" s="281">
        <v>1</v>
      </c>
      <c r="AD206" s="279">
        <v>1</v>
      </c>
      <c r="AE206" s="280"/>
      <c r="AF206" s="280"/>
      <c r="AG206" s="280"/>
      <c r="AH206" s="280"/>
      <c r="AI206" s="281"/>
      <c r="AJ206" s="280">
        <v>1</v>
      </c>
      <c r="AK206" s="280"/>
      <c r="AL206" s="280"/>
      <c r="AM206" s="280"/>
      <c r="AN206" s="280"/>
      <c r="AO206" s="281"/>
    </row>
    <row r="207" spans="1:41">
      <c r="A207" s="203" t="s">
        <v>293</v>
      </c>
      <c r="B207" s="204">
        <v>35</v>
      </c>
      <c r="C207" s="185" t="s">
        <v>318</v>
      </c>
      <c r="D207" s="200">
        <f>Summary!G17*(1/20)</f>
        <v>1.4999999999999999E-2</v>
      </c>
      <c r="E207" s="277" t="s">
        <v>334</v>
      </c>
      <c r="F207" s="271">
        <f>SUM(F208:F212)</f>
        <v>3</v>
      </c>
      <c r="G207" s="272">
        <f t="shared" ref="G207:AO207" si="34">SUM(G208:G212)</f>
        <v>3</v>
      </c>
      <c r="H207" s="272">
        <f t="shared" si="34"/>
        <v>3</v>
      </c>
      <c r="I207" s="272">
        <f t="shared" si="34"/>
        <v>3</v>
      </c>
      <c r="J207" s="272">
        <f t="shared" si="34"/>
        <v>3</v>
      </c>
      <c r="K207" s="273">
        <f t="shared" si="34"/>
        <v>3</v>
      </c>
      <c r="L207" s="271">
        <f t="shared" si="34"/>
        <v>3</v>
      </c>
      <c r="M207" s="272">
        <f t="shared" si="34"/>
        <v>3</v>
      </c>
      <c r="N207" s="272">
        <f t="shared" si="34"/>
        <v>3</v>
      </c>
      <c r="O207" s="272">
        <f t="shared" si="34"/>
        <v>3</v>
      </c>
      <c r="P207" s="272">
        <f t="shared" si="34"/>
        <v>3</v>
      </c>
      <c r="Q207" s="273">
        <f t="shared" si="34"/>
        <v>3</v>
      </c>
      <c r="R207" s="271">
        <f t="shared" si="34"/>
        <v>3</v>
      </c>
      <c r="S207" s="272">
        <f t="shared" si="34"/>
        <v>3</v>
      </c>
      <c r="T207" s="272">
        <f t="shared" si="34"/>
        <v>3</v>
      </c>
      <c r="U207" s="272">
        <f t="shared" si="34"/>
        <v>3</v>
      </c>
      <c r="V207" s="272">
        <f t="shared" si="34"/>
        <v>3</v>
      </c>
      <c r="W207" s="273">
        <f t="shared" si="34"/>
        <v>3</v>
      </c>
      <c r="X207" s="271">
        <f t="shared" si="34"/>
        <v>3</v>
      </c>
      <c r="Y207" s="272">
        <f t="shared" si="34"/>
        <v>3</v>
      </c>
      <c r="Z207" s="272">
        <f t="shared" si="34"/>
        <v>3</v>
      </c>
      <c r="AA207" s="272">
        <f t="shared" si="34"/>
        <v>3</v>
      </c>
      <c r="AB207" s="272">
        <f t="shared" si="34"/>
        <v>3</v>
      </c>
      <c r="AC207" s="273">
        <f t="shared" si="34"/>
        <v>3</v>
      </c>
      <c r="AD207" s="271">
        <f t="shared" si="34"/>
        <v>3</v>
      </c>
      <c r="AE207" s="272">
        <f t="shared" si="34"/>
        <v>3</v>
      </c>
      <c r="AF207" s="272">
        <f t="shared" si="34"/>
        <v>3</v>
      </c>
      <c r="AG207" s="272">
        <f t="shared" si="34"/>
        <v>3</v>
      </c>
      <c r="AH207" s="272">
        <f t="shared" si="34"/>
        <v>3</v>
      </c>
      <c r="AI207" s="273">
        <f t="shared" si="34"/>
        <v>3</v>
      </c>
      <c r="AJ207" s="272">
        <f t="shared" si="34"/>
        <v>2</v>
      </c>
      <c r="AK207" s="272">
        <f t="shared" si="34"/>
        <v>0</v>
      </c>
      <c r="AL207" s="272">
        <f t="shared" si="34"/>
        <v>0</v>
      </c>
      <c r="AM207" s="272">
        <f t="shared" si="34"/>
        <v>0</v>
      </c>
      <c r="AN207" s="272">
        <f t="shared" si="34"/>
        <v>0</v>
      </c>
      <c r="AO207" s="273">
        <f t="shared" si="34"/>
        <v>0</v>
      </c>
    </row>
    <row r="208" spans="1:41">
      <c r="A208" s="190"/>
      <c r="B208" s="191"/>
      <c r="C208" s="191"/>
      <c r="D208" s="192"/>
      <c r="E208" s="278" t="s">
        <v>0</v>
      </c>
      <c r="F208" s="279"/>
      <c r="G208" s="280"/>
      <c r="H208" s="280"/>
      <c r="I208" s="280"/>
      <c r="J208" s="280"/>
      <c r="K208" s="281"/>
      <c r="L208" s="279"/>
      <c r="M208" s="280"/>
      <c r="N208" s="280"/>
      <c r="O208" s="280"/>
      <c r="P208" s="280"/>
      <c r="Q208" s="281"/>
      <c r="R208" s="279"/>
      <c r="S208" s="280"/>
      <c r="T208" s="280"/>
      <c r="U208" s="280"/>
      <c r="V208" s="280"/>
      <c r="W208" s="281"/>
      <c r="X208" s="279"/>
      <c r="Y208" s="280"/>
      <c r="Z208" s="280"/>
      <c r="AA208" s="280"/>
      <c r="AB208" s="280"/>
      <c r="AC208" s="281"/>
      <c r="AD208" s="279"/>
      <c r="AE208" s="280"/>
      <c r="AF208" s="280"/>
      <c r="AG208" s="280"/>
      <c r="AH208" s="280"/>
      <c r="AI208" s="281"/>
      <c r="AJ208" s="280"/>
      <c r="AK208" s="280"/>
      <c r="AL208" s="280"/>
      <c r="AM208" s="280"/>
      <c r="AN208" s="280"/>
      <c r="AO208" s="281"/>
    </row>
    <row r="209" spans="1:41">
      <c r="A209" s="190"/>
      <c r="B209" s="191"/>
      <c r="C209" s="191"/>
      <c r="D209" s="193"/>
      <c r="E209" s="278" t="s">
        <v>1</v>
      </c>
      <c r="F209" s="279"/>
      <c r="G209" s="280"/>
      <c r="H209" s="280"/>
      <c r="I209" s="280"/>
      <c r="J209" s="280"/>
      <c r="K209" s="281"/>
      <c r="L209" s="279"/>
      <c r="M209" s="280"/>
      <c r="N209" s="280"/>
      <c r="O209" s="280"/>
      <c r="P209" s="280"/>
      <c r="Q209" s="281"/>
      <c r="R209" s="279"/>
      <c r="S209" s="280"/>
      <c r="T209" s="280"/>
      <c r="U209" s="280"/>
      <c r="V209" s="280"/>
      <c r="W209" s="281"/>
      <c r="X209" s="279"/>
      <c r="Y209" s="280"/>
      <c r="Z209" s="280"/>
      <c r="AA209" s="280"/>
      <c r="AB209" s="280"/>
      <c r="AC209" s="281"/>
      <c r="AD209" s="279"/>
      <c r="AE209" s="280"/>
      <c r="AF209" s="280"/>
      <c r="AG209" s="280"/>
      <c r="AH209" s="280"/>
      <c r="AI209" s="281"/>
      <c r="AJ209" s="280"/>
      <c r="AK209" s="280"/>
      <c r="AL209" s="280"/>
      <c r="AM209" s="280"/>
      <c r="AN209" s="280"/>
      <c r="AO209" s="281"/>
    </row>
    <row r="210" spans="1:41">
      <c r="A210" s="190"/>
      <c r="B210" s="191"/>
      <c r="C210" s="191"/>
      <c r="D210" s="193"/>
      <c r="E210" s="278" t="s">
        <v>2</v>
      </c>
      <c r="F210" s="279">
        <v>1</v>
      </c>
      <c r="G210" s="280">
        <v>1</v>
      </c>
      <c r="H210" s="280">
        <v>1</v>
      </c>
      <c r="I210" s="280">
        <v>1</v>
      </c>
      <c r="J210" s="280">
        <v>1</v>
      </c>
      <c r="K210" s="281">
        <v>1</v>
      </c>
      <c r="L210" s="279">
        <v>1</v>
      </c>
      <c r="M210" s="280">
        <v>1</v>
      </c>
      <c r="N210" s="280">
        <v>1</v>
      </c>
      <c r="O210" s="280">
        <v>1</v>
      </c>
      <c r="P210" s="280">
        <v>1</v>
      </c>
      <c r="Q210" s="281">
        <v>1</v>
      </c>
      <c r="R210" s="279">
        <v>1</v>
      </c>
      <c r="S210" s="280">
        <v>1</v>
      </c>
      <c r="T210" s="280">
        <v>1</v>
      </c>
      <c r="U210" s="280">
        <v>1</v>
      </c>
      <c r="V210" s="280">
        <v>1</v>
      </c>
      <c r="W210" s="281">
        <v>1</v>
      </c>
      <c r="X210" s="279">
        <v>1</v>
      </c>
      <c r="Y210" s="280">
        <v>1</v>
      </c>
      <c r="Z210" s="280">
        <v>1</v>
      </c>
      <c r="AA210" s="280">
        <v>1</v>
      </c>
      <c r="AB210" s="280">
        <v>1</v>
      </c>
      <c r="AC210" s="281">
        <v>1</v>
      </c>
      <c r="AD210" s="279">
        <v>1</v>
      </c>
      <c r="AE210" s="280">
        <v>1</v>
      </c>
      <c r="AF210" s="280">
        <v>1</v>
      </c>
      <c r="AG210" s="280">
        <v>1</v>
      </c>
      <c r="AH210" s="280">
        <v>1</v>
      </c>
      <c r="AI210" s="281">
        <v>1</v>
      </c>
      <c r="AJ210" s="280">
        <v>1</v>
      </c>
      <c r="AK210" s="280"/>
      <c r="AL210" s="280"/>
      <c r="AM210" s="280"/>
      <c r="AN210" s="280"/>
      <c r="AO210" s="281"/>
    </row>
    <row r="211" spans="1:41">
      <c r="A211" s="190"/>
      <c r="B211" s="191"/>
      <c r="C211" s="191"/>
      <c r="D211" s="193"/>
      <c r="E211" s="278" t="s">
        <v>3</v>
      </c>
      <c r="F211" s="279">
        <v>1</v>
      </c>
      <c r="G211" s="280">
        <v>1</v>
      </c>
      <c r="H211" s="280">
        <v>1</v>
      </c>
      <c r="I211" s="280">
        <v>1</v>
      </c>
      <c r="J211" s="280">
        <v>1</v>
      </c>
      <c r="K211" s="281">
        <v>1</v>
      </c>
      <c r="L211" s="279">
        <v>1</v>
      </c>
      <c r="M211" s="280">
        <v>1</v>
      </c>
      <c r="N211" s="280">
        <v>1</v>
      </c>
      <c r="O211" s="280">
        <v>1</v>
      </c>
      <c r="P211" s="280">
        <v>1</v>
      </c>
      <c r="Q211" s="281">
        <v>1</v>
      </c>
      <c r="R211" s="279">
        <v>1</v>
      </c>
      <c r="S211" s="280">
        <v>1</v>
      </c>
      <c r="T211" s="280">
        <v>1</v>
      </c>
      <c r="U211" s="280">
        <v>1</v>
      </c>
      <c r="V211" s="280">
        <v>1</v>
      </c>
      <c r="W211" s="281">
        <v>1</v>
      </c>
      <c r="X211" s="279">
        <v>1</v>
      </c>
      <c r="Y211" s="280">
        <v>1</v>
      </c>
      <c r="Z211" s="280">
        <v>1</v>
      </c>
      <c r="AA211" s="280">
        <v>1</v>
      </c>
      <c r="AB211" s="280">
        <v>1</v>
      </c>
      <c r="AC211" s="281">
        <v>1</v>
      </c>
      <c r="AD211" s="279">
        <v>1</v>
      </c>
      <c r="AE211" s="280">
        <v>1</v>
      </c>
      <c r="AF211" s="280">
        <v>1</v>
      </c>
      <c r="AG211" s="280">
        <v>1</v>
      </c>
      <c r="AH211" s="280">
        <v>1</v>
      </c>
      <c r="AI211" s="281">
        <v>1</v>
      </c>
      <c r="AJ211" s="280"/>
      <c r="AK211" s="280"/>
      <c r="AL211" s="280"/>
      <c r="AM211" s="280"/>
      <c r="AN211" s="280"/>
      <c r="AO211" s="281"/>
    </row>
    <row r="212" spans="1:41">
      <c r="A212" s="194"/>
      <c r="B212" s="195"/>
      <c r="C212" s="195"/>
      <c r="D212" s="196"/>
      <c r="E212" s="282" t="s">
        <v>4</v>
      </c>
      <c r="F212" s="279">
        <v>1</v>
      </c>
      <c r="G212" s="280">
        <v>1</v>
      </c>
      <c r="H212" s="280">
        <v>1</v>
      </c>
      <c r="I212" s="280">
        <v>1</v>
      </c>
      <c r="J212" s="280">
        <v>1</v>
      </c>
      <c r="K212" s="281">
        <v>1</v>
      </c>
      <c r="L212" s="279">
        <v>1</v>
      </c>
      <c r="M212" s="280">
        <v>1</v>
      </c>
      <c r="N212" s="280">
        <v>1</v>
      </c>
      <c r="O212" s="280">
        <v>1</v>
      </c>
      <c r="P212" s="280">
        <v>1</v>
      </c>
      <c r="Q212" s="281">
        <v>1</v>
      </c>
      <c r="R212" s="279">
        <v>1</v>
      </c>
      <c r="S212" s="280">
        <v>1</v>
      </c>
      <c r="T212" s="280">
        <v>1</v>
      </c>
      <c r="U212" s="280">
        <v>1</v>
      </c>
      <c r="V212" s="280">
        <v>1</v>
      </c>
      <c r="W212" s="281">
        <v>1</v>
      </c>
      <c r="X212" s="279">
        <v>1</v>
      </c>
      <c r="Y212" s="280">
        <v>1</v>
      </c>
      <c r="Z212" s="280">
        <v>1</v>
      </c>
      <c r="AA212" s="280">
        <v>1</v>
      </c>
      <c r="AB212" s="280">
        <v>1</v>
      </c>
      <c r="AC212" s="281">
        <v>1</v>
      </c>
      <c r="AD212" s="279">
        <v>1</v>
      </c>
      <c r="AE212" s="280">
        <v>1</v>
      </c>
      <c r="AF212" s="280">
        <v>1</v>
      </c>
      <c r="AG212" s="280">
        <v>1</v>
      </c>
      <c r="AH212" s="280">
        <v>1</v>
      </c>
      <c r="AI212" s="281">
        <v>1</v>
      </c>
      <c r="AJ212" s="280">
        <v>1</v>
      </c>
      <c r="AK212" s="280"/>
      <c r="AL212" s="280"/>
      <c r="AM212" s="280"/>
      <c r="AN212" s="280"/>
      <c r="AO212" s="281"/>
    </row>
    <row r="213" spans="1:41">
      <c r="A213" s="203" t="s">
        <v>293</v>
      </c>
      <c r="B213" s="204">
        <v>36</v>
      </c>
      <c r="C213" s="185" t="s">
        <v>317</v>
      </c>
      <c r="D213" s="200">
        <f>Summary!G17*(1/20)</f>
        <v>1.4999999999999999E-2</v>
      </c>
      <c r="E213" s="277" t="s">
        <v>334</v>
      </c>
      <c r="F213" s="271">
        <f>SUM(F214:F218)</f>
        <v>3</v>
      </c>
      <c r="G213" s="272">
        <f t="shared" ref="G213:AO213" si="35">SUM(G214:G218)</f>
        <v>3</v>
      </c>
      <c r="H213" s="272">
        <f t="shared" si="35"/>
        <v>3</v>
      </c>
      <c r="I213" s="272">
        <f t="shared" si="35"/>
        <v>3</v>
      </c>
      <c r="J213" s="272">
        <f t="shared" si="35"/>
        <v>3</v>
      </c>
      <c r="K213" s="273">
        <f t="shared" si="35"/>
        <v>3</v>
      </c>
      <c r="L213" s="271">
        <f t="shared" si="35"/>
        <v>3</v>
      </c>
      <c r="M213" s="272">
        <f t="shared" si="35"/>
        <v>0</v>
      </c>
      <c r="N213" s="272">
        <f t="shared" si="35"/>
        <v>3</v>
      </c>
      <c r="O213" s="272">
        <f t="shared" si="35"/>
        <v>0</v>
      </c>
      <c r="P213" s="272">
        <f t="shared" si="35"/>
        <v>3</v>
      </c>
      <c r="Q213" s="273">
        <f t="shared" si="35"/>
        <v>0</v>
      </c>
      <c r="R213" s="271">
        <f t="shared" si="35"/>
        <v>3</v>
      </c>
      <c r="S213" s="272">
        <f t="shared" si="35"/>
        <v>0</v>
      </c>
      <c r="T213" s="272">
        <f t="shared" si="35"/>
        <v>3</v>
      </c>
      <c r="U213" s="272">
        <f t="shared" si="35"/>
        <v>0</v>
      </c>
      <c r="V213" s="272">
        <f t="shared" si="35"/>
        <v>3</v>
      </c>
      <c r="W213" s="273">
        <f t="shared" si="35"/>
        <v>0</v>
      </c>
      <c r="X213" s="271">
        <f t="shared" si="35"/>
        <v>3</v>
      </c>
      <c r="Y213" s="272">
        <f t="shared" si="35"/>
        <v>0</v>
      </c>
      <c r="Z213" s="272">
        <f t="shared" si="35"/>
        <v>3</v>
      </c>
      <c r="AA213" s="272">
        <f t="shared" si="35"/>
        <v>0</v>
      </c>
      <c r="AB213" s="272">
        <f t="shared" si="35"/>
        <v>3</v>
      </c>
      <c r="AC213" s="273">
        <f t="shared" si="35"/>
        <v>0</v>
      </c>
      <c r="AD213" s="271">
        <f t="shared" si="35"/>
        <v>3</v>
      </c>
      <c r="AE213" s="272">
        <f t="shared" si="35"/>
        <v>0</v>
      </c>
      <c r="AF213" s="272">
        <f t="shared" si="35"/>
        <v>3</v>
      </c>
      <c r="AG213" s="272">
        <f t="shared" si="35"/>
        <v>0</v>
      </c>
      <c r="AH213" s="272">
        <f t="shared" si="35"/>
        <v>3</v>
      </c>
      <c r="AI213" s="273">
        <f t="shared" si="35"/>
        <v>0</v>
      </c>
      <c r="AJ213" s="272">
        <f t="shared" si="35"/>
        <v>3</v>
      </c>
      <c r="AK213" s="272">
        <f t="shared" si="35"/>
        <v>0</v>
      </c>
      <c r="AL213" s="272">
        <f t="shared" si="35"/>
        <v>3</v>
      </c>
      <c r="AM213" s="272">
        <f t="shared" si="35"/>
        <v>0</v>
      </c>
      <c r="AN213" s="272">
        <f t="shared" si="35"/>
        <v>3</v>
      </c>
      <c r="AO213" s="273">
        <f t="shared" si="35"/>
        <v>0</v>
      </c>
    </row>
    <row r="214" spans="1:41">
      <c r="A214" s="190"/>
      <c r="B214" s="191"/>
      <c r="C214" s="191"/>
      <c r="D214" s="192"/>
      <c r="E214" s="278" t="s">
        <v>0</v>
      </c>
      <c r="F214" s="279"/>
      <c r="G214" s="280"/>
      <c r="H214" s="280"/>
      <c r="I214" s="280"/>
      <c r="J214" s="280"/>
      <c r="K214" s="281"/>
      <c r="L214" s="279"/>
      <c r="M214" s="280"/>
      <c r="N214" s="280"/>
      <c r="O214" s="280"/>
      <c r="P214" s="280"/>
      <c r="Q214" s="281"/>
      <c r="R214" s="279"/>
      <c r="S214" s="280"/>
      <c r="T214" s="280"/>
      <c r="U214" s="280"/>
      <c r="V214" s="280"/>
      <c r="W214" s="281"/>
      <c r="X214" s="279"/>
      <c r="Y214" s="280"/>
      <c r="Z214" s="280"/>
      <c r="AA214" s="280"/>
      <c r="AB214" s="280"/>
      <c r="AC214" s="281"/>
      <c r="AD214" s="279"/>
      <c r="AE214" s="280"/>
      <c r="AF214" s="280"/>
      <c r="AG214" s="280"/>
      <c r="AH214" s="280"/>
      <c r="AI214" s="281"/>
      <c r="AJ214" s="280"/>
      <c r="AK214" s="280"/>
      <c r="AL214" s="280"/>
      <c r="AM214" s="280"/>
      <c r="AN214" s="280"/>
      <c r="AO214" s="281"/>
    </row>
    <row r="215" spans="1:41">
      <c r="A215" s="190"/>
      <c r="B215" s="191"/>
      <c r="C215" s="191"/>
      <c r="D215" s="193"/>
      <c r="E215" s="278" t="s">
        <v>1</v>
      </c>
      <c r="F215" s="279"/>
      <c r="G215" s="280"/>
      <c r="H215" s="280"/>
      <c r="I215" s="280"/>
      <c r="J215" s="280"/>
      <c r="K215" s="281"/>
      <c r="L215" s="279"/>
      <c r="M215" s="280"/>
      <c r="N215" s="280"/>
      <c r="O215" s="280"/>
      <c r="P215" s="280"/>
      <c r="Q215" s="281"/>
      <c r="R215" s="279"/>
      <c r="S215" s="280"/>
      <c r="T215" s="280"/>
      <c r="U215" s="280"/>
      <c r="V215" s="280"/>
      <c r="W215" s="281"/>
      <c r="X215" s="279"/>
      <c r="Y215" s="280"/>
      <c r="Z215" s="280"/>
      <c r="AA215" s="280"/>
      <c r="AB215" s="280"/>
      <c r="AC215" s="281"/>
      <c r="AD215" s="279"/>
      <c r="AE215" s="280"/>
      <c r="AF215" s="280"/>
      <c r="AG215" s="280"/>
      <c r="AH215" s="280"/>
      <c r="AI215" s="281"/>
      <c r="AJ215" s="280"/>
      <c r="AK215" s="280"/>
      <c r="AL215" s="280"/>
      <c r="AM215" s="280"/>
      <c r="AN215" s="280"/>
      <c r="AO215" s="281"/>
    </row>
    <row r="216" spans="1:41">
      <c r="A216" s="190"/>
      <c r="B216" s="191"/>
      <c r="C216" s="191"/>
      <c r="D216" s="193"/>
      <c r="E216" s="278" t="s">
        <v>2</v>
      </c>
      <c r="F216" s="279">
        <v>1</v>
      </c>
      <c r="G216" s="280">
        <v>1</v>
      </c>
      <c r="H216" s="280">
        <v>1</v>
      </c>
      <c r="I216" s="280">
        <v>1</v>
      </c>
      <c r="J216" s="280">
        <v>1</v>
      </c>
      <c r="K216" s="281">
        <v>1</v>
      </c>
      <c r="L216" s="279">
        <v>1</v>
      </c>
      <c r="M216" s="280"/>
      <c r="N216" s="280">
        <v>1</v>
      </c>
      <c r="O216" s="280"/>
      <c r="P216" s="280">
        <v>1</v>
      </c>
      <c r="Q216" s="281"/>
      <c r="R216" s="279">
        <v>1</v>
      </c>
      <c r="S216" s="280"/>
      <c r="T216" s="280">
        <v>1</v>
      </c>
      <c r="U216" s="280"/>
      <c r="V216" s="280">
        <v>1</v>
      </c>
      <c r="W216" s="281"/>
      <c r="X216" s="279">
        <v>1</v>
      </c>
      <c r="Y216" s="280"/>
      <c r="Z216" s="280">
        <v>1</v>
      </c>
      <c r="AA216" s="280"/>
      <c r="AB216" s="280">
        <v>1</v>
      </c>
      <c r="AC216" s="281"/>
      <c r="AD216" s="279">
        <v>1</v>
      </c>
      <c r="AE216" s="280"/>
      <c r="AF216" s="280">
        <v>1</v>
      </c>
      <c r="AG216" s="280"/>
      <c r="AH216" s="280">
        <v>1</v>
      </c>
      <c r="AI216" s="281"/>
      <c r="AJ216" s="280">
        <v>1</v>
      </c>
      <c r="AK216" s="280"/>
      <c r="AL216" s="280">
        <v>1</v>
      </c>
      <c r="AM216" s="280"/>
      <c r="AN216" s="280">
        <v>1</v>
      </c>
      <c r="AO216" s="281"/>
    </row>
    <row r="217" spans="1:41">
      <c r="A217" s="190"/>
      <c r="B217" s="191"/>
      <c r="C217" s="191"/>
      <c r="D217" s="193"/>
      <c r="E217" s="278" t="s">
        <v>3</v>
      </c>
      <c r="F217" s="279">
        <v>1</v>
      </c>
      <c r="G217" s="280">
        <v>1</v>
      </c>
      <c r="H217" s="280">
        <v>1</v>
      </c>
      <c r="I217" s="280">
        <v>1</v>
      </c>
      <c r="J217" s="280">
        <v>1</v>
      </c>
      <c r="K217" s="281">
        <v>1</v>
      </c>
      <c r="L217" s="279">
        <v>1</v>
      </c>
      <c r="M217" s="280"/>
      <c r="N217" s="280">
        <v>1</v>
      </c>
      <c r="O217" s="280"/>
      <c r="P217" s="280">
        <v>1</v>
      </c>
      <c r="Q217" s="281"/>
      <c r="R217" s="279">
        <v>1</v>
      </c>
      <c r="S217" s="280"/>
      <c r="T217" s="280">
        <v>1</v>
      </c>
      <c r="U217" s="280"/>
      <c r="V217" s="280">
        <v>1</v>
      </c>
      <c r="W217" s="281"/>
      <c r="X217" s="279">
        <v>1</v>
      </c>
      <c r="Y217" s="280"/>
      <c r="Z217" s="280">
        <v>1</v>
      </c>
      <c r="AA217" s="280"/>
      <c r="AB217" s="280">
        <v>1</v>
      </c>
      <c r="AC217" s="281"/>
      <c r="AD217" s="279">
        <v>1</v>
      </c>
      <c r="AE217" s="280"/>
      <c r="AF217" s="280">
        <v>1</v>
      </c>
      <c r="AG217" s="280"/>
      <c r="AH217" s="280">
        <v>1</v>
      </c>
      <c r="AI217" s="281"/>
      <c r="AJ217" s="280">
        <v>1</v>
      </c>
      <c r="AK217" s="280"/>
      <c r="AL217" s="280">
        <v>1</v>
      </c>
      <c r="AM217" s="280"/>
      <c r="AN217" s="280">
        <v>1</v>
      </c>
      <c r="AO217" s="281"/>
    </row>
    <row r="218" spans="1:41">
      <c r="A218" s="194"/>
      <c r="B218" s="195"/>
      <c r="C218" s="195"/>
      <c r="D218" s="196"/>
      <c r="E218" s="282" t="s">
        <v>4</v>
      </c>
      <c r="F218" s="279">
        <v>1</v>
      </c>
      <c r="G218" s="280">
        <v>1</v>
      </c>
      <c r="H218" s="280">
        <v>1</v>
      </c>
      <c r="I218" s="280">
        <v>1</v>
      </c>
      <c r="J218" s="280">
        <v>1</v>
      </c>
      <c r="K218" s="281">
        <v>1</v>
      </c>
      <c r="L218" s="279">
        <v>1</v>
      </c>
      <c r="M218" s="280"/>
      <c r="N218" s="280">
        <v>1</v>
      </c>
      <c r="O218" s="280"/>
      <c r="P218" s="280">
        <v>1</v>
      </c>
      <c r="Q218" s="281"/>
      <c r="R218" s="279">
        <v>1</v>
      </c>
      <c r="S218" s="280"/>
      <c r="T218" s="280">
        <v>1</v>
      </c>
      <c r="U218" s="280"/>
      <c r="V218" s="280">
        <v>1</v>
      </c>
      <c r="W218" s="281"/>
      <c r="X218" s="279">
        <v>1</v>
      </c>
      <c r="Y218" s="280"/>
      <c r="Z218" s="280">
        <v>1</v>
      </c>
      <c r="AA218" s="280"/>
      <c r="AB218" s="280">
        <v>1</v>
      </c>
      <c r="AC218" s="281"/>
      <c r="AD218" s="279">
        <v>1</v>
      </c>
      <c r="AE218" s="280"/>
      <c r="AF218" s="280">
        <v>1</v>
      </c>
      <c r="AG218" s="280"/>
      <c r="AH218" s="280">
        <v>1</v>
      </c>
      <c r="AI218" s="281"/>
      <c r="AJ218" s="280">
        <v>1</v>
      </c>
      <c r="AK218" s="280"/>
      <c r="AL218" s="280">
        <v>1</v>
      </c>
      <c r="AM218" s="280"/>
      <c r="AN218" s="280">
        <v>1</v>
      </c>
      <c r="AO218" s="281"/>
    </row>
    <row r="219" spans="1:41">
      <c r="A219" s="203" t="s">
        <v>293</v>
      </c>
      <c r="B219" s="204">
        <v>37</v>
      </c>
      <c r="C219" s="185" t="s">
        <v>317</v>
      </c>
      <c r="D219" s="200">
        <f>Summary!G17*(1/20)</f>
        <v>1.4999999999999999E-2</v>
      </c>
      <c r="E219" s="277" t="s">
        <v>334</v>
      </c>
      <c r="F219" s="271">
        <f>SUM(F220:F224)</f>
        <v>3</v>
      </c>
      <c r="G219" s="272">
        <f t="shared" ref="G219:AO219" si="36">SUM(G220:G224)</f>
        <v>3</v>
      </c>
      <c r="H219" s="272">
        <f t="shared" si="36"/>
        <v>3</v>
      </c>
      <c r="I219" s="272">
        <f t="shared" si="36"/>
        <v>3</v>
      </c>
      <c r="J219" s="272">
        <f t="shared" si="36"/>
        <v>3</v>
      </c>
      <c r="K219" s="273">
        <f t="shared" si="36"/>
        <v>3</v>
      </c>
      <c r="L219" s="271">
        <f t="shared" si="36"/>
        <v>3</v>
      </c>
      <c r="M219" s="272">
        <f t="shared" si="36"/>
        <v>3</v>
      </c>
      <c r="N219" s="272">
        <f t="shared" si="36"/>
        <v>3</v>
      </c>
      <c r="O219" s="272">
        <f t="shared" si="36"/>
        <v>3</v>
      </c>
      <c r="P219" s="272">
        <f t="shared" si="36"/>
        <v>3</v>
      </c>
      <c r="Q219" s="273">
        <f t="shared" si="36"/>
        <v>3</v>
      </c>
      <c r="R219" s="271">
        <f t="shared" si="36"/>
        <v>3</v>
      </c>
      <c r="S219" s="272">
        <f t="shared" si="36"/>
        <v>0</v>
      </c>
      <c r="T219" s="272">
        <f t="shared" si="36"/>
        <v>3</v>
      </c>
      <c r="U219" s="272">
        <f t="shared" si="36"/>
        <v>0</v>
      </c>
      <c r="V219" s="272">
        <f t="shared" si="36"/>
        <v>3</v>
      </c>
      <c r="W219" s="273">
        <f t="shared" si="36"/>
        <v>0</v>
      </c>
      <c r="X219" s="271">
        <f t="shared" si="36"/>
        <v>3</v>
      </c>
      <c r="Y219" s="272">
        <f t="shared" si="36"/>
        <v>0</v>
      </c>
      <c r="Z219" s="272">
        <f t="shared" si="36"/>
        <v>3</v>
      </c>
      <c r="AA219" s="272">
        <f t="shared" si="36"/>
        <v>0</v>
      </c>
      <c r="AB219" s="272">
        <f t="shared" si="36"/>
        <v>3</v>
      </c>
      <c r="AC219" s="273">
        <f t="shared" si="36"/>
        <v>0</v>
      </c>
      <c r="AD219" s="271">
        <f t="shared" si="36"/>
        <v>3</v>
      </c>
      <c r="AE219" s="272">
        <f t="shared" si="36"/>
        <v>0</v>
      </c>
      <c r="AF219" s="272">
        <f t="shared" si="36"/>
        <v>3</v>
      </c>
      <c r="AG219" s="272">
        <f t="shared" si="36"/>
        <v>0</v>
      </c>
      <c r="AH219" s="272">
        <f t="shared" si="36"/>
        <v>3</v>
      </c>
      <c r="AI219" s="273">
        <f t="shared" si="36"/>
        <v>0</v>
      </c>
      <c r="AJ219" s="272">
        <f t="shared" si="36"/>
        <v>3</v>
      </c>
      <c r="AK219" s="272">
        <f t="shared" si="36"/>
        <v>0</v>
      </c>
      <c r="AL219" s="272">
        <f t="shared" si="36"/>
        <v>3</v>
      </c>
      <c r="AM219" s="272">
        <f t="shared" si="36"/>
        <v>0</v>
      </c>
      <c r="AN219" s="272">
        <f t="shared" si="36"/>
        <v>3</v>
      </c>
      <c r="AO219" s="273">
        <f t="shared" si="36"/>
        <v>0</v>
      </c>
    </row>
    <row r="220" spans="1:41">
      <c r="A220" s="190"/>
      <c r="B220" s="191"/>
      <c r="C220" s="191"/>
      <c r="D220" s="192"/>
      <c r="E220" s="278" t="s">
        <v>0</v>
      </c>
      <c r="F220" s="279"/>
      <c r="G220" s="280"/>
      <c r="H220" s="280"/>
      <c r="I220" s="280"/>
      <c r="J220" s="280"/>
      <c r="K220" s="281"/>
      <c r="L220" s="279"/>
      <c r="M220" s="280"/>
      <c r="N220" s="280"/>
      <c r="O220" s="280"/>
      <c r="P220" s="280"/>
      <c r="Q220" s="281"/>
      <c r="R220" s="279"/>
      <c r="S220" s="280"/>
      <c r="T220" s="280"/>
      <c r="U220" s="280"/>
      <c r="V220" s="280"/>
      <c r="W220" s="281"/>
      <c r="X220" s="279"/>
      <c r="Y220" s="280"/>
      <c r="Z220" s="280"/>
      <c r="AA220" s="280"/>
      <c r="AB220" s="280"/>
      <c r="AC220" s="281"/>
      <c r="AD220" s="279"/>
      <c r="AE220" s="280"/>
      <c r="AF220" s="280"/>
      <c r="AG220" s="280"/>
      <c r="AH220" s="280"/>
      <c r="AI220" s="281"/>
      <c r="AJ220" s="280"/>
      <c r="AK220" s="280"/>
      <c r="AL220" s="280"/>
      <c r="AM220" s="280"/>
      <c r="AN220" s="280"/>
      <c r="AO220" s="281"/>
    </row>
    <row r="221" spans="1:41">
      <c r="A221" s="190"/>
      <c r="B221" s="191"/>
      <c r="C221" s="191"/>
      <c r="D221" s="193"/>
      <c r="E221" s="278" t="s">
        <v>1</v>
      </c>
      <c r="F221" s="279"/>
      <c r="G221" s="280"/>
      <c r="H221" s="280"/>
      <c r="I221" s="280"/>
      <c r="J221" s="280"/>
      <c r="K221" s="281"/>
      <c r="L221" s="279"/>
      <c r="M221" s="280"/>
      <c r="N221" s="280"/>
      <c r="O221" s="280"/>
      <c r="P221" s="280"/>
      <c r="Q221" s="281"/>
      <c r="R221" s="279"/>
      <c r="S221" s="280"/>
      <c r="T221" s="280"/>
      <c r="U221" s="280"/>
      <c r="V221" s="280"/>
      <c r="W221" s="281"/>
      <c r="X221" s="279"/>
      <c r="Y221" s="280"/>
      <c r="Z221" s="280"/>
      <c r="AA221" s="280"/>
      <c r="AB221" s="280"/>
      <c r="AC221" s="281"/>
      <c r="AD221" s="279"/>
      <c r="AE221" s="280"/>
      <c r="AF221" s="280"/>
      <c r="AG221" s="280"/>
      <c r="AH221" s="280"/>
      <c r="AI221" s="281"/>
      <c r="AJ221" s="280"/>
      <c r="AK221" s="280"/>
      <c r="AL221" s="280"/>
      <c r="AM221" s="280"/>
      <c r="AN221" s="280"/>
      <c r="AO221" s="281"/>
    </row>
    <row r="222" spans="1:41">
      <c r="A222" s="190"/>
      <c r="B222" s="191"/>
      <c r="C222" s="191"/>
      <c r="D222" s="193"/>
      <c r="E222" s="278" t="s">
        <v>2</v>
      </c>
      <c r="F222" s="279">
        <v>1</v>
      </c>
      <c r="G222" s="280">
        <v>1</v>
      </c>
      <c r="H222" s="280">
        <v>1</v>
      </c>
      <c r="I222" s="280">
        <v>1</v>
      </c>
      <c r="J222" s="280">
        <v>1</v>
      </c>
      <c r="K222" s="281">
        <v>1</v>
      </c>
      <c r="L222" s="279">
        <v>1</v>
      </c>
      <c r="M222" s="280">
        <v>1</v>
      </c>
      <c r="N222" s="280">
        <v>1</v>
      </c>
      <c r="O222" s="280">
        <v>1</v>
      </c>
      <c r="P222" s="280">
        <v>1</v>
      </c>
      <c r="Q222" s="281">
        <v>1</v>
      </c>
      <c r="R222" s="279">
        <v>1</v>
      </c>
      <c r="S222" s="280"/>
      <c r="T222" s="280">
        <v>1</v>
      </c>
      <c r="U222" s="280"/>
      <c r="V222" s="280">
        <v>1</v>
      </c>
      <c r="W222" s="281"/>
      <c r="X222" s="279">
        <v>1</v>
      </c>
      <c r="Y222" s="280"/>
      <c r="Z222" s="280">
        <v>1</v>
      </c>
      <c r="AA222" s="280"/>
      <c r="AB222" s="280">
        <v>1</v>
      </c>
      <c r="AC222" s="281"/>
      <c r="AD222" s="279">
        <v>1</v>
      </c>
      <c r="AE222" s="280"/>
      <c r="AF222" s="280">
        <v>1</v>
      </c>
      <c r="AG222" s="280"/>
      <c r="AH222" s="280">
        <v>1</v>
      </c>
      <c r="AI222" s="281"/>
      <c r="AJ222" s="280">
        <v>1</v>
      </c>
      <c r="AK222" s="280"/>
      <c r="AL222" s="280">
        <v>1</v>
      </c>
      <c r="AM222" s="280"/>
      <c r="AN222" s="280">
        <v>1</v>
      </c>
      <c r="AO222" s="281"/>
    </row>
    <row r="223" spans="1:41">
      <c r="A223" s="190"/>
      <c r="B223" s="191"/>
      <c r="C223" s="191"/>
      <c r="D223" s="193"/>
      <c r="E223" s="278" t="s">
        <v>3</v>
      </c>
      <c r="F223" s="279">
        <v>1</v>
      </c>
      <c r="G223" s="280">
        <v>1</v>
      </c>
      <c r="H223" s="280">
        <v>1</v>
      </c>
      <c r="I223" s="280">
        <v>1</v>
      </c>
      <c r="J223" s="280">
        <v>1</v>
      </c>
      <c r="K223" s="281">
        <v>1</v>
      </c>
      <c r="L223" s="279">
        <v>1</v>
      </c>
      <c r="M223" s="280">
        <v>1</v>
      </c>
      <c r="N223" s="280">
        <v>1</v>
      </c>
      <c r="O223" s="280">
        <v>1</v>
      </c>
      <c r="P223" s="280">
        <v>1</v>
      </c>
      <c r="Q223" s="281">
        <v>1</v>
      </c>
      <c r="R223" s="279">
        <v>1</v>
      </c>
      <c r="S223" s="280"/>
      <c r="T223" s="280">
        <v>1</v>
      </c>
      <c r="U223" s="280"/>
      <c r="V223" s="280">
        <v>1</v>
      </c>
      <c r="W223" s="281"/>
      <c r="X223" s="279">
        <v>1</v>
      </c>
      <c r="Y223" s="280"/>
      <c r="Z223" s="280">
        <v>1</v>
      </c>
      <c r="AA223" s="280"/>
      <c r="AB223" s="280">
        <v>1</v>
      </c>
      <c r="AC223" s="281"/>
      <c r="AD223" s="279">
        <v>1</v>
      </c>
      <c r="AE223" s="280"/>
      <c r="AF223" s="280">
        <v>1</v>
      </c>
      <c r="AG223" s="280"/>
      <c r="AH223" s="280">
        <v>1</v>
      </c>
      <c r="AI223" s="281"/>
      <c r="AJ223" s="280">
        <v>1</v>
      </c>
      <c r="AK223" s="280"/>
      <c r="AL223" s="280">
        <v>1</v>
      </c>
      <c r="AM223" s="280"/>
      <c r="AN223" s="280">
        <v>1</v>
      </c>
      <c r="AO223" s="281"/>
    </row>
    <row r="224" spans="1:41">
      <c r="A224" s="194"/>
      <c r="B224" s="195"/>
      <c r="C224" s="195"/>
      <c r="D224" s="196"/>
      <c r="E224" s="282" t="s">
        <v>4</v>
      </c>
      <c r="F224" s="279">
        <v>1</v>
      </c>
      <c r="G224" s="280">
        <v>1</v>
      </c>
      <c r="H224" s="280">
        <v>1</v>
      </c>
      <c r="I224" s="280">
        <v>1</v>
      </c>
      <c r="J224" s="280">
        <v>1</v>
      </c>
      <c r="K224" s="281">
        <v>1</v>
      </c>
      <c r="L224" s="279">
        <v>1</v>
      </c>
      <c r="M224" s="280">
        <v>1</v>
      </c>
      <c r="N224" s="280">
        <v>1</v>
      </c>
      <c r="O224" s="280">
        <v>1</v>
      </c>
      <c r="P224" s="280">
        <v>1</v>
      </c>
      <c r="Q224" s="281">
        <v>1</v>
      </c>
      <c r="R224" s="279">
        <v>1</v>
      </c>
      <c r="S224" s="280"/>
      <c r="T224" s="280">
        <v>1</v>
      </c>
      <c r="U224" s="280"/>
      <c r="V224" s="280">
        <v>1</v>
      </c>
      <c r="W224" s="281"/>
      <c r="X224" s="279">
        <v>1</v>
      </c>
      <c r="Y224" s="280"/>
      <c r="Z224" s="280">
        <v>1</v>
      </c>
      <c r="AA224" s="280"/>
      <c r="AB224" s="280">
        <v>1</v>
      </c>
      <c r="AC224" s="281"/>
      <c r="AD224" s="279">
        <v>1</v>
      </c>
      <c r="AE224" s="280"/>
      <c r="AF224" s="280">
        <v>1</v>
      </c>
      <c r="AG224" s="280"/>
      <c r="AH224" s="280">
        <v>1</v>
      </c>
      <c r="AI224" s="281"/>
      <c r="AJ224" s="280">
        <v>1</v>
      </c>
      <c r="AK224" s="280"/>
      <c r="AL224" s="280">
        <v>1</v>
      </c>
      <c r="AM224" s="280"/>
      <c r="AN224" s="280">
        <v>1</v>
      </c>
      <c r="AO224" s="281"/>
    </row>
    <row r="225" spans="1:41">
      <c r="A225" s="203" t="s">
        <v>293</v>
      </c>
      <c r="B225" s="204">
        <v>38</v>
      </c>
      <c r="C225" s="185" t="s">
        <v>317</v>
      </c>
      <c r="D225" s="200">
        <f>Summary!G17*(1/20)</f>
        <v>1.4999999999999999E-2</v>
      </c>
      <c r="E225" s="277" t="s">
        <v>334</v>
      </c>
      <c r="F225" s="271">
        <f>SUM(F226:F230)</f>
        <v>3</v>
      </c>
      <c r="G225" s="272">
        <f t="shared" ref="G225:AO225" si="37">SUM(G226:G230)</f>
        <v>3</v>
      </c>
      <c r="H225" s="272">
        <f t="shared" si="37"/>
        <v>3</v>
      </c>
      <c r="I225" s="272">
        <f t="shared" si="37"/>
        <v>3</v>
      </c>
      <c r="J225" s="272">
        <f t="shared" si="37"/>
        <v>3</v>
      </c>
      <c r="K225" s="273">
        <f t="shared" si="37"/>
        <v>3</v>
      </c>
      <c r="L225" s="271">
        <f t="shared" si="37"/>
        <v>3</v>
      </c>
      <c r="M225" s="272">
        <f t="shared" si="37"/>
        <v>3</v>
      </c>
      <c r="N225" s="272">
        <f t="shared" si="37"/>
        <v>3</v>
      </c>
      <c r="O225" s="272">
        <f t="shared" si="37"/>
        <v>3</v>
      </c>
      <c r="P225" s="272">
        <f t="shared" si="37"/>
        <v>3</v>
      </c>
      <c r="Q225" s="273">
        <f t="shared" si="37"/>
        <v>3</v>
      </c>
      <c r="R225" s="271">
        <f t="shared" si="37"/>
        <v>3</v>
      </c>
      <c r="S225" s="272">
        <f t="shared" si="37"/>
        <v>3</v>
      </c>
      <c r="T225" s="272">
        <f t="shared" si="37"/>
        <v>3</v>
      </c>
      <c r="U225" s="272">
        <f t="shared" si="37"/>
        <v>3</v>
      </c>
      <c r="V225" s="272">
        <f t="shared" si="37"/>
        <v>3</v>
      </c>
      <c r="W225" s="273">
        <f t="shared" si="37"/>
        <v>3</v>
      </c>
      <c r="X225" s="271">
        <f t="shared" si="37"/>
        <v>3</v>
      </c>
      <c r="Y225" s="272">
        <f t="shared" si="37"/>
        <v>0</v>
      </c>
      <c r="Z225" s="272">
        <f t="shared" si="37"/>
        <v>3</v>
      </c>
      <c r="AA225" s="272">
        <f t="shared" si="37"/>
        <v>0</v>
      </c>
      <c r="AB225" s="272">
        <f t="shared" si="37"/>
        <v>3</v>
      </c>
      <c r="AC225" s="273">
        <f t="shared" si="37"/>
        <v>0</v>
      </c>
      <c r="AD225" s="271">
        <f t="shared" si="37"/>
        <v>3</v>
      </c>
      <c r="AE225" s="272">
        <f t="shared" si="37"/>
        <v>0</v>
      </c>
      <c r="AF225" s="272">
        <f t="shared" si="37"/>
        <v>3</v>
      </c>
      <c r="AG225" s="272">
        <f t="shared" si="37"/>
        <v>0</v>
      </c>
      <c r="AH225" s="272">
        <f t="shared" si="37"/>
        <v>3</v>
      </c>
      <c r="AI225" s="273">
        <f t="shared" si="37"/>
        <v>0</v>
      </c>
      <c r="AJ225" s="272">
        <f t="shared" si="37"/>
        <v>3</v>
      </c>
      <c r="AK225" s="272">
        <f t="shared" si="37"/>
        <v>0</v>
      </c>
      <c r="AL225" s="272">
        <f t="shared" si="37"/>
        <v>3</v>
      </c>
      <c r="AM225" s="272">
        <f t="shared" si="37"/>
        <v>0</v>
      </c>
      <c r="AN225" s="272">
        <f t="shared" si="37"/>
        <v>3</v>
      </c>
      <c r="AO225" s="273">
        <f t="shared" si="37"/>
        <v>0</v>
      </c>
    </row>
    <row r="226" spans="1:41">
      <c r="A226" s="190"/>
      <c r="B226" s="191"/>
      <c r="C226" s="191"/>
      <c r="D226" s="192"/>
      <c r="E226" s="278" t="s">
        <v>0</v>
      </c>
      <c r="F226" s="279"/>
      <c r="G226" s="280"/>
      <c r="H226" s="280"/>
      <c r="I226" s="280"/>
      <c r="J226" s="280"/>
      <c r="K226" s="281"/>
      <c r="L226" s="279"/>
      <c r="M226" s="280"/>
      <c r="N226" s="280"/>
      <c r="O226" s="280"/>
      <c r="P226" s="280"/>
      <c r="Q226" s="281"/>
      <c r="R226" s="279"/>
      <c r="S226" s="280"/>
      <c r="T226" s="280"/>
      <c r="U226" s="280"/>
      <c r="V226" s="280"/>
      <c r="W226" s="281"/>
      <c r="X226" s="279"/>
      <c r="Y226" s="280"/>
      <c r="Z226" s="280"/>
      <c r="AA226" s="280"/>
      <c r="AB226" s="280"/>
      <c r="AC226" s="281"/>
      <c r="AD226" s="279"/>
      <c r="AE226" s="280"/>
      <c r="AF226" s="280"/>
      <c r="AG226" s="280"/>
      <c r="AH226" s="280"/>
      <c r="AI226" s="281"/>
      <c r="AJ226" s="280"/>
      <c r="AK226" s="280"/>
      <c r="AL226" s="280"/>
      <c r="AM226" s="280"/>
      <c r="AN226" s="280"/>
      <c r="AO226" s="281"/>
    </row>
    <row r="227" spans="1:41">
      <c r="A227" s="190"/>
      <c r="B227" s="191"/>
      <c r="C227" s="191"/>
      <c r="D227" s="193"/>
      <c r="E227" s="278" t="s">
        <v>1</v>
      </c>
      <c r="F227" s="279"/>
      <c r="G227" s="280"/>
      <c r="H227" s="280"/>
      <c r="I227" s="280"/>
      <c r="J227" s="280"/>
      <c r="K227" s="281"/>
      <c r="L227" s="279"/>
      <c r="M227" s="280"/>
      <c r="N227" s="280"/>
      <c r="O227" s="280"/>
      <c r="P227" s="280"/>
      <c r="Q227" s="281"/>
      <c r="R227" s="279"/>
      <c r="S227" s="280"/>
      <c r="T227" s="280"/>
      <c r="U227" s="280"/>
      <c r="V227" s="280"/>
      <c r="W227" s="281"/>
      <c r="X227" s="279"/>
      <c r="Y227" s="280"/>
      <c r="Z227" s="280"/>
      <c r="AA227" s="280"/>
      <c r="AB227" s="280"/>
      <c r="AC227" s="281"/>
      <c r="AD227" s="279"/>
      <c r="AE227" s="280"/>
      <c r="AF227" s="280"/>
      <c r="AG227" s="280"/>
      <c r="AH227" s="280"/>
      <c r="AI227" s="281"/>
      <c r="AJ227" s="280"/>
      <c r="AK227" s="280"/>
      <c r="AL227" s="280"/>
      <c r="AM227" s="280"/>
      <c r="AN227" s="280"/>
      <c r="AO227" s="281"/>
    </row>
    <row r="228" spans="1:41">
      <c r="A228" s="190"/>
      <c r="B228" s="191"/>
      <c r="C228" s="191"/>
      <c r="D228" s="193"/>
      <c r="E228" s="278" t="s">
        <v>2</v>
      </c>
      <c r="F228" s="279">
        <v>1</v>
      </c>
      <c r="G228" s="280">
        <v>1</v>
      </c>
      <c r="H228" s="280">
        <v>1</v>
      </c>
      <c r="I228" s="280">
        <v>1</v>
      </c>
      <c r="J228" s="280">
        <v>1</v>
      </c>
      <c r="K228" s="281">
        <v>1</v>
      </c>
      <c r="L228" s="279">
        <v>1</v>
      </c>
      <c r="M228" s="280">
        <v>1</v>
      </c>
      <c r="N228" s="280">
        <v>1</v>
      </c>
      <c r="O228" s="280">
        <v>1</v>
      </c>
      <c r="P228" s="280">
        <v>1</v>
      </c>
      <c r="Q228" s="281">
        <v>1</v>
      </c>
      <c r="R228" s="279">
        <v>1</v>
      </c>
      <c r="S228" s="280">
        <v>1</v>
      </c>
      <c r="T228" s="280">
        <v>1</v>
      </c>
      <c r="U228" s="280">
        <v>1</v>
      </c>
      <c r="V228" s="280">
        <v>1</v>
      </c>
      <c r="W228" s="281">
        <v>1</v>
      </c>
      <c r="X228" s="279">
        <v>1</v>
      </c>
      <c r="Y228" s="280"/>
      <c r="Z228" s="280">
        <v>1</v>
      </c>
      <c r="AA228" s="280"/>
      <c r="AB228" s="280">
        <v>1</v>
      </c>
      <c r="AC228" s="281"/>
      <c r="AD228" s="279">
        <v>1</v>
      </c>
      <c r="AE228" s="280"/>
      <c r="AF228" s="280">
        <v>1</v>
      </c>
      <c r="AG228" s="280"/>
      <c r="AH228" s="280">
        <v>1</v>
      </c>
      <c r="AI228" s="281"/>
      <c r="AJ228" s="280">
        <v>1</v>
      </c>
      <c r="AK228" s="280"/>
      <c r="AL228" s="280">
        <v>1</v>
      </c>
      <c r="AM228" s="280"/>
      <c r="AN228" s="280">
        <v>1</v>
      </c>
      <c r="AO228" s="281"/>
    </row>
    <row r="229" spans="1:41">
      <c r="A229" s="190"/>
      <c r="B229" s="191"/>
      <c r="C229" s="191"/>
      <c r="D229" s="193"/>
      <c r="E229" s="278" t="s">
        <v>3</v>
      </c>
      <c r="F229" s="279">
        <v>1</v>
      </c>
      <c r="G229" s="280">
        <v>1</v>
      </c>
      <c r="H229" s="280">
        <v>1</v>
      </c>
      <c r="I229" s="280">
        <v>1</v>
      </c>
      <c r="J229" s="280">
        <v>1</v>
      </c>
      <c r="K229" s="281">
        <v>1</v>
      </c>
      <c r="L229" s="279">
        <v>1</v>
      </c>
      <c r="M229" s="280">
        <v>1</v>
      </c>
      <c r="N229" s="280">
        <v>1</v>
      </c>
      <c r="O229" s="280">
        <v>1</v>
      </c>
      <c r="P229" s="280">
        <v>1</v>
      </c>
      <c r="Q229" s="281">
        <v>1</v>
      </c>
      <c r="R229" s="279">
        <v>1</v>
      </c>
      <c r="S229" s="280">
        <v>1</v>
      </c>
      <c r="T229" s="280">
        <v>1</v>
      </c>
      <c r="U229" s="280">
        <v>1</v>
      </c>
      <c r="V229" s="280">
        <v>1</v>
      </c>
      <c r="W229" s="281">
        <v>1</v>
      </c>
      <c r="X229" s="279">
        <v>1</v>
      </c>
      <c r="Y229" s="280"/>
      <c r="Z229" s="280">
        <v>1</v>
      </c>
      <c r="AA229" s="280"/>
      <c r="AB229" s="280">
        <v>1</v>
      </c>
      <c r="AC229" s="281"/>
      <c r="AD229" s="279">
        <v>1</v>
      </c>
      <c r="AE229" s="280"/>
      <c r="AF229" s="280">
        <v>1</v>
      </c>
      <c r="AG229" s="280"/>
      <c r="AH229" s="280">
        <v>1</v>
      </c>
      <c r="AI229" s="281"/>
      <c r="AJ229" s="280">
        <v>1</v>
      </c>
      <c r="AK229" s="280"/>
      <c r="AL229" s="280">
        <v>1</v>
      </c>
      <c r="AM229" s="280"/>
      <c r="AN229" s="280">
        <v>1</v>
      </c>
      <c r="AO229" s="281"/>
    </row>
    <row r="230" spans="1:41">
      <c r="A230" s="194"/>
      <c r="B230" s="195"/>
      <c r="C230" s="195"/>
      <c r="D230" s="196"/>
      <c r="E230" s="282" t="s">
        <v>4</v>
      </c>
      <c r="F230" s="279">
        <v>1</v>
      </c>
      <c r="G230" s="280">
        <v>1</v>
      </c>
      <c r="H230" s="280">
        <v>1</v>
      </c>
      <c r="I230" s="280">
        <v>1</v>
      </c>
      <c r="J230" s="280">
        <v>1</v>
      </c>
      <c r="K230" s="281">
        <v>1</v>
      </c>
      <c r="L230" s="279">
        <v>1</v>
      </c>
      <c r="M230" s="280">
        <v>1</v>
      </c>
      <c r="N230" s="280">
        <v>1</v>
      </c>
      <c r="O230" s="280">
        <v>1</v>
      </c>
      <c r="P230" s="280">
        <v>1</v>
      </c>
      <c r="Q230" s="281">
        <v>1</v>
      </c>
      <c r="R230" s="279">
        <v>1</v>
      </c>
      <c r="S230" s="280">
        <v>1</v>
      </c>
      <c r="T230" s="280">
        <v>1</v>
      </c>
      <c r="U230" s="280">
        <v>1</v>
      </c>
      <c r="V230" s="280">
        <v>1</v>
      </c>
      <c r="W230" s="281">
        <v>1</v>
      </c>
      <c r="X230" s="279">
        <v>1</v>
      </c>
      <c r="Y230" s="280"/>
      <c r="Z230" s="280">
        <v>1</v>
      </c>
      <c r="AA230" s="280"/>
      <c r="AB230" s="280">
        <v>1</v>
      </c>
      <c r="AC230" s="281"/>
      <c r="AD230" s="279">
        <v>1</v>
      </c>
      <c r="AE230" s="280"/>
      <c r="AF230" s="280">
        <v>1</v>
      </c>
      <c r="AG230" s="280"/>
      <c r="AH230" s="280">
        <v>1</v>
      </c>
      <c r="AI230" s="281"/>
      <c r="AJ230" s="280">
        <v>1</v>
      </c>
      <c r="AK230" s="280"/>
      <c r="AL230" s="280">
        <v>1</v>
      </c>
      <c r="AM230" s="280"/>
      <c r="AN230" s="280">
        <v>1</v>
      </c>
      <c r="AO230" s="281"/>
    </row>
    <row r="231" spans="1:41">
      <c r="A231" s="203" t="s">
        <v>293</v>
      </c>
      <c r="B231" s="204">
        <v>39</v>
      </c>
      <c r="C231" s="185" t="s">
        <v>317</v>
      </c>
      <c r="D231" s="200">
        <f>Summary!G17*(1/20)</f>
        <v>1.4999999999999999E-2</v>
      </c>
      <c r="E231" s="277" t="s">
        <v>334</v>
      </c>
      <c r="F231" s="271">
        <f>SUM(F232:F236)</f>
        <v>3</v>
      </c>
      <c r="G231" s="272">
        <f t="shared" ref="G231:AO231" si="38">SUM(G232:G236)</f>
        <v>3</v>
      </c>
      <c r="H231" s="272">
        <f t="shared" si="38"/>
        <v>3</v>
      </c>
      <c r="I231" s="272">
        <f t="shared" si="38"/>
        <v>3</v>
      </c>
      <c r="J231" s="272">
        <f t="shared" si="38"/>
        <v>3</v>
      </c>
      <c r="K231" s="273">
        <f t="shared" si="38"/>
        <v>3</v>
      </c>
      <c r="L231" s="271">
        <f t="shared" si="38"/>
        <v>3</v>
      </c>
      <c r="M231" s="272">
        <f t="shared" si="38"/>
        <v>3</v>
      </c>
      <c r="N231" s="272">
        <f t="shared" si="38"/>
        <v>3</v>
      </c>
      <c r="O231" s="272">
        <f t="shared" si="38"/>
        <v>3</v>
      </c>
      <c r="P231" s="272">
        <f t="shared" si="38"/>
        <v>3</v>
      </c>
      <c r="Q231" s="273">
        <f t="shared" si="38"/>
        <v>3</v>
      </c>
      <c r="R231" s="271">
        <f t="shared" si="38"/>
        <v>3</v>
      </c>
      <c r="S231" s="272">
        <f t="shared" si="38"/>
        <v>3</v>
      </c>
      <c r="T231" s="272">
        <f t="shared" si="38"/>
        <v>3</v>
      </c>
      <c r="U231" s="272">
        <f t="shared" si="38"/>
        <v>3</v>
      </c>
      <c r="V231" s="272">
        <f t="shared" si="38"/>
        <v>3</v>
      </c>
      <c r="W231" s="273">
        <f t="shared" si="38"/>
        <v>3</v>
      </c>
      <c r="X231" s="271">
        <f t="shared" si="38"/>
        <v>3</v>
      </c>
      <c r="Y231" s="272">
        <f t="shared" si="38"/>
        <v>3</v>
      </c>
      <c r="Z231" s="272">
        <f t="shared" si="38"/>
        <v>3</v>
      </c>
      <c r="AA231" s="272">
        <f t="shared" si="38"/>
        <v>3</v>
      </c>
      <c r="AB231" s="272">
        <f t="shared" si="38"/>
        <v>3</v>
      </c>
      <c r="AC231" s="273">
        <f t="shared" si="38"/>
        <v>3</v>
      </c>
      <c r="AD231" s="271">
        <f t="shared" si="38"/>
        <v>3</v>
      </c>
      <c r="AE231" s="272">
        <f t="shared" si="38"/>
        <v>0</v>
      </c>
      <c r="AF231" s="272">
        <f t="shared" si="38"/>
        <v>3</v>
      </c>
      <c r="AG231" s="272">
        <f t="shared" si="38"/>
        <v>0</v>
      </c>
      <c r="AH231" s="272">
        <f t="shared" si="38"/>
        <v>3</v>
      </c>
      <c r="AI231" s="273">
        <f t="shared" si="38"/>
        <v>0</v>
      </c>
      <c r="AJ231" s="272">
        <f t="shared" si="38"/>
        <v>3</v>
      </c>
      <c r="AK231" s="272">
        <f t="shared" si="38"/>
        <v>0</v>
      </c>
      <c r="AL231" s="272">
        <f t="shared" si="38"/>
        <v>3</v>
      </c>
      <c r="AM231" s="272">
        <f t="shared" si="38"/>
        <v>0</v>
      </c>
      <c r="AN231" s="272">
        <f t="shared" si="38"/>
        <v>3</v>
      </c>
      <c r="AO231" s="273">
        <f t="shared" si="38"/>
        <v>0</v>
      </c>
    </row>
    <row r="232" spans="1:41">
      <c r="A232" s="190"/>
      <c r="B232" s="191"/>
      <c r="C232" s="191"/>
      <c r="D232" s="192"/>
      <c r="E232" s="278" t="s">
        <v>0</v>
      </c>
      <c r="F232" s="279"/>
      <c r="G232" s="280"/>
      <c r="H232" s="280"/>
      <c r="I232" s="280"/>
      <c r="J232" s="280"/>
      <c r="K232" s="281"/>
      <c r="L232" s="279"/>
      <c r="M232" s="280"/>
      <c r="N232" s="280"/>
      <c r="O232" s="280"/>
      <c r="P232" s="280"/>
      <c r="Q232" s="281"/>
      <c r="R232" s="279"/>
      <c r="S232" s="280"/>
      <c r="T232" s="280"/>
      <c r="U232" s="280"/>
      <c r="V232" s="280"/>
      <c r="W232" s="281"/>
      <c r="X232" s="279"/>
      <c r="Y232" s="280"/>
      <c r="Z232" s="280"/>
      <c r="AA232" s="280"/>
      <c r="AB232" s="280"/>
      <c r="AC232" s="281"/>
      <c r="AD232" s="279"/>
      <c r="AE232" s="280"/>
      <c r="AF232" s="280"/>
      <c r="AG232" s="280"/>
      <c r="AH232" s="280"/>
      <c r="AI232" s="281"/>
      <c r="AJ232" s="280"/>
      <c r="AK232" s="280"/>
      <c r="AL232" s="280"/>
      <c r="AM232" s="280"/>
      <c r="AN232" s="280"/>
      <c r="AO232" s="281"/>
    </row>
    <row r="233" spans="1:41">
      <c r="A233" s="190"/>
      <c r="B233" s="191"/>
      <c r="C233" s="191"/>
      <c r="D233" s="193"/>
      <c r="E233" s="278" t="s">
        <v>1</v>
      </c>
      <c r="F233" s="279"/>
      <c r="G233" s="280"/>
      <c r="H233" s="280"/>
      <c r="I233" s="280"/>
      <c r="J233" s="280"/>
      <c r="K233" s="281"/>
      <c r="L233" s="279"/>
      <c r="M233" s="280"/>
      <c r="N233" s="280"/>
      <c r="O233" s="280"/>
      <c r="P233" s="280"/>
      <c r="Q233" s="281"/>
      <c r="R233" s="279"/>
      <c r="S233" s="280"/>
      <c r="T233" s="280"/>
      <c r="U233" s="280"/>
      <c r="V233" s="280"/>
      <c r="W233" s="281"/>
      <c r="X233" s="279"/>
      <c r="Y233" s="280"/>
      <c r="Z233" s="280"/>
      <c r="AA233" s="280"/>
      <c r="AB233" s="280"/>
      <c r="AC233" s="281"/>
      <c r="AD233" s="279"/>
      <c r="AE233" s="280"/>
      <c r="AF233" s="280"/>
      <c r="AG233" s="280"/>
      <c r="AH233" s="280"/>
      <c r="AI233" s="281"/>
      <c r="AJ233" s="280"/>
      <c r="AK233" s="280"/>
      <c r="AL233" s="280"/>
      <c r="AM233" s="280"/>
      <c r="AN233" s="280"/>
      <c r="AO233" s="281"/>
    </row>
    <row r="234" spans="1:41">
      <c r="A234" s="190"/>
      <c r="B234" s="191"/>
      <c r="C234" s="191"/>
      <c r="D234" s="193"/>
      <c r="E234" s="278" t="s">
        <v>2</v>
      </c>
      <c r="F234" s="279">
        <v>1</v>
      </c>
      <c r="G234" s="280">
        <v>1</v>
      </c>
      <c r="H234" s="280">
        <v>1</v>
      </c>
      <c r="I234" s="280">
        <v>1</v>
      </c>
      <c r="J234" s="280">
        <v>1</v>
      </c>
      <c r="K234" s="281">
        <v>1</v>
      </c>
      <c r="L234" s="279">
        <v>1</v>
      </c>
      <c r="M234" s="280">
        <v>1</v>
      </c>
      <c r="N234" s="280">
        <v>1</v>
      </c>
      <c r="O234" s="280">
        <v>1</v>
      </c>
      <c r="P234" s="280">
        <v>1</v>
      </c>
      <c r="Q234" s="281">
        <v>1</v>
      </c>
      <c r="R234" s="279">
        <v>1</v>
      </c>
      <c r="S234" s="280">
        <v>1</v>
      </c>
      <c r="T234" s="280">
        <v>1</v>
      </c>
      <c r="U234" s="280">
        <v>1</v>
      </c>
      <c r="V234" s="280">
        <v>1</v>
      </c>
      <c r="W234" s="281">
        <v>1</v>
      </c>
      <c r="X234" s="279">
        <v>1</v>
      </c>
      <c r="Y234" s="280">
        <v>1</v>
      </c>
      <c r="Z234" s="280">
        <v>1</v>
      </c>
      <c r="AA234" s="280">
        <v>1</v>
      </c>
      <c r="AB234" s="280">
        <v>1</v>
      </c>
      <c r="AC234" s="281">
        <v>1</v>
      </c>
      <c r="AD234" s="279">
        <v>1</v>
      </c>
      <c r="AE234" s="280"/>
      <c r="AF234" s="280">
        <v>1</v>
      </c>
      <c r="AG234" s="280"/>
      <c r="AH234" s="280">
        <v>1</v>
      </c>
      <c r="AI234" s="281"/>
      <c r="AJ234" s="280">
        <v>1</v>
      </c>
      <c r="AK234" s="280"/>
      <c r="AL234" s="280">
        <v>1</v>
      </c>
      <c r="AM234" s="280"/>
      <c r="AN234" s="280">
        <v>1</v>
      </c>
      <c r="AO234" s="281"/>
    </row>
    <row r="235" spans="1:41">
      <c r="A235" s="190"/>
      <c r="B235" s="191"/>
      <c r="C235" s="191"/>
      <c r="D235" s="193"/>
      <c r="E235" s="278" t="s">
        <v>3</v>
      </c>
      <c r="F235" s="279">
        <v>1</v>
      </c>
      <c r="G235" s="280">
        <v>1</v>
      </c>
      <c r="H235" s="280">
        <v>1</v>
      </c>
      <c r="I235" s="280">
        <v>1</v>
      </c>
      <c r="J235" s="280">
        <v>1</v>
      </c>
      <c r="K235" s="281">
        <v>1</v>
      </c>
      <c r="L235" s="279">
        <v>1</v>
      </c>
      <c r="M235" s="280">
        <v>1</v>
      </c>
      <c r="N235" s="280">
        <v>1</v>
      </c>
      <c r="O235" s="280">
        <v>1</v>
      </c>
      <c r="P235" s="280">
        <v>1</v>
      </c>
      <c r="Q235" s="281">
        <v>1</v>
      </c>
      <c r="R235" s="279">
        <v>1</v>
      </c>
      <c r="S235" s="280">
        <v>1</v>
      </c>
      <c r="T235" s="280">
        <v>1</v>
      </c>
      <c r="U235" s="280">
        <v>1</v>
      </c>
      <c r="V235" s="280">
        <v>1</v>
      </c>
      <c r="W235" s="281">
        <v>1</v>
      </c>
      <c r="X235" s="279">
        <v>1</v>
      </c>
      <c r="Y235" s="280">
        <v>1</v>
      </c>
      <c r="Z235" s="280">
        <v>1</v>
      </c>
      <c r="AA235" s="280">
        <v>1</v>
      </c>
      <c r="AB235" s="280">
        <v>1</v>
      </c>
      <c r="AC235" s="281">
        <v>1</v>
      </c>
      <c r="AD235" s="279">
        <v>1</v>
      </c>
      <c r="AE235" s="280"/>
      <c r="AF235" s="280">
        <v>1</v>
      </c>
      <c r="AG235" s="280"/>
      <c r="AH235" s="280">
        <v>1</v>
      </c>
      <c r="AI235" s="281"/>
      <c r="AJ235" s="280">
        <v>1</v>
      </c>
      <c r="AK235" s="280"/>
      <c r="AL235" s="280">
        <v>1</v>
      </c>
      <c r="AM235" s="280"/>
      <c r="AN235" s="280">
        <v>1</v>
      </c>
      <c r="AO235" s="281"/>
    </row>
    <row r="236" spans="1:41">
      <c r="A236" s="194"/>
      <c r="B236" s="195"/>
      <c r="C236" s="195"/>
      <c r="D236" s="196"/>
      <c r="E236" s="282" t="s">
        <v>4</v>
      </c>
      <c r="F236" s="279">
        <v>1</v>
      </c>
      <c r="G236" s="280">
        <v>1</v>
      </c>
      <c r="H236" s="280">
        <v>1</v>
      </c>
      <c r="I236" s="280">
        <v>1</v>
      </c>
      <c r="J236" s="280">
        <v>1</v>
      </c>
      <c r="K236" s="281">
        <v>1</v>
      </c>
      <c r="L236" s="279">
        <v>1</v>
      </c>
      <c r="M236" s="280">
        <v>1</v>
      </c>
      <c r="N236" s="280">
        <v>1</v>
      </c>
      <c r="O236" s="280">
        <v>1</v>
      </c>
      <c r="P236" s="280">
        <v>1</v>
      </c>
      <c r="Q236" s="281">
        <v>1</v>
      </c>
      <c r="R236" s="279">
        <v>1</v>
      </c>
      <c r="S236" s="280">
        <v>1</v>
      </c>
      <c r="T236" s="280">
        <v>1</v>
      </c>
      <c r="U236" s="280">
        <v>1</v>
      </c>
      <c r="V236" s="280">
        <v>1</v>
      </c>
      <c r="W236" s="281">
        <v>1</v>
      </c>
      <c r="X236" s="279">
        <v>1</v>
      </c>
      <c r="Y236" s="280">
        <v>1</v>
      </c>
      <c r="Z236" s="280">
        <v>1</v>
      </c>
      <c r="AA236" s="280">
        <v>1</v>
      </c>
      <c r="AB236" s="280">
        <v>1</v>
      </c>
      <c r="AC236" s="281">
        <v>1</v>
      </c>
      <c r="AD236" s="279">
        <v>1</v>
      </c>
      <c r="AE236" s="280"/>
      <c r="AF236" s="280">
        <v>1</v>
      </c>
      <c r="AG236" s="280"/>
      <c r="AH236" s="280">
        <v>1</v>
      </c>
      <c r="AI236" s="281"/>
      <c r="AJ236" s="280">
        <v>1</v>
      </c>
      <c r="AK236" s="280"/>
      <c r="AL236" s="280">
        <v>1</v>
      </c>
      <c r="AM236" s="280"/>
      <c r="AN236" s="280">
        <v>1</v>
      </c>
      <c r="AO236" s="281"/>
    </row>
    <row r="237" spans="1:41">
      <c r="A237" s="203" t="s">
        <v>293</v>
      </c>
      <c r="B237" s="204">
        <v>40</v>
      </c>
      <c r="C237" s="185" t="s">
        <v>317</v>
      </c>
      <c r="D237" s="200">
        <f>Summary!G17*(1/20)</f>
        <v>1.4999999999999999E-2</v>
      </c>
      <c r="E237" s="277" t="s">
        <v>334</v>
      </c>
      <c r="F237" s="271">
        <f>SUM(F238:F242)</f>
        <v>3</v>
      </c>
      <c r="G237" s="272">
        <f t="shared" ref="G237:AO237" si="39">SUM(G238:G242)</f>
        <v>3</v>
      </c>
      <c r="H237" s="272">
        <f t="shared" si="39"/>
        <v>3</v>
      </c>
      <c r="I237" s="272">
        <f t="shared" si="39"/>
        <v>3</v>
      </c>
      <c r="J237" s="272">
        <f t="shared" si="39"/>
        <v>3</v>
      </c>
      <c r="K237" s="273">
        <f t="shared" si="39"/>
        <v>3</v>
      </c>
      <c r="L237" s="271">
        <f t="shared" si="39"/>
        <v>3</v>
      </c>
      <c r="M237" s="272">
        <f t="shared" si="39"/>
        <v>3</v>
      </c>
      <c r="N237" s="272">
        <f t="shared" si="39"/>
        <v>3</v>
      </c>
      <c r="O237" s="272">
        <f t="shared" si="39"/>
        <v>3</v>
      </c>
      <c r="P237" s="272">
        <f t="shared" si="39"/>
        <v>3</v>
      </c>
      <c r="Q237" s="273">
        <f t="shared" si="39"/>
        <v>3</v>
      </c>
      <c r="R237" s="271">
        <f t="shared" si="39"/>
        <v>3</v>
      </c>
      <c r="S237" s="272">
        <f t="shared" si="39"/>
        <v>3</v>
      </c>
      <c r="T237" s="272">
        <f t="shared" si="39"/>
        <v>3</v>
      </c>
      <c r="U237" s="272">
        <f t="shared" si="39"/>
        <v>3</v>
      </c>
      <c r="V237" s="272">
        <f t="shared" si="39"/>
        <v>3</v>
      </c>
      <c r="W237" s="273">
        <f t="shared" si="39"/>
        <v>3</v>
      </c>
      <c r="X237" s="271">
        <f t="shared" si="39"/>
        <v>3</v>
      </c>
      <c r="Y237" s="272">
        <f t="shared" si="39"/>
        <v>3</v>
      </c>
      <c r="Z237" s="272">
        <f t="shared" si="39"/>
        <v>3</v>
      </c>
      <c r="AA237" s="272">
        <f t="shared" si="39"/>
        <v>3</v>
      </c>
      <c r="AB237" s="272">
        <f t="shared" si="39"/>
        <v>3</v>
      </c>
      <c r="AC237" s="273">
        <f t="shared" si="39"/>
        <v>3</v>
      </c>
      <c r="AD237" s="271">
        <f t="shared" si="39"/>
        <v>3</v>
      </c>
      <c r="AE237" s="272">
        <f t="shared" si="39"/>
        <v>3</v>
      </c>
      <c r="AF237" s="272">
        <f t="shared" si="39"/>
        <v>3</v>
      </c>
      <c r="AG237" s="272">
        <f t="shared" si="39"/>
        <v>3</v>
      </c>
      <c r="AH237" s="272">
        <f t="shared" si="39"/>
        <v>3</v>
      </c>
      <c r="AI237" s="273">
        <f t="shared" si="39"/>
        <v>3</v>
      </c>
      <c r="AJ237" s="272">
        <f t="shared" si="39"/>
        <v>3</v>
      </c>
      <c r="AK237" s="272">
        <f t="shared" si="39"/>
        <v>0</v>
      </c>
      <c r="AL237" s="272">
        <f t="shared" si="39"/>
        <v>3</v>
      </c>
      <c r="AM237" s="272">
        <f t="shared" si="39"/>
        <v>0</v>
      </c>
      <c r="AN237" s="272">
        <f t="shared" si="39"/>
        <v>3</v>
      </c>
      <c r="AO237" s="273">
        <f t="shared" si="39"/>
        <v>0</v>
      </c>
    </row>
    <row r="238" spans="1:41">
      <c r="A238" s="190"/>
      <c r="B238" s="191"/>
      <c r="C238" s="191"/>
      <c r="D238" s="192"/>
      <c r="E238" s="278" t="s">
        <v>0</v>
      </c>
      <c r="F238" s="279"/>
      <c r="G238" s="280"/>
      <c r="H238" s="280"/>
      <c r="I238" s="280"/>
      <c r="J238" s="280"/>
      <c r="K238" s="281"/>
      <c r="L238" s="279"/>
      <c r="M238" s="280"/>
      <c r="N238" s="280"/>
      <c r="O238" s="280"/>
      <c r="P238" s="280"/>
      <c r="Q238" s="281"/>
      <c r="R238" s="279"/>
      <c r="S238" s="280"/>
      <c r="T238" s="280"/>
      <c r="U238" s="280"/>
      <c r="V238" s="280"/>
      <c r="W238" s="281"/>
      <c r="X238" s="279"/>
      <c r="Y238" s="280"/>
      <c r="Z238" s="280"/>
      <c r="AA238" s="280"/>
      <c r="AB238" s="280"/>
      <c r="AC238" s="281"/>
      <c r="AD238" s="279"/>
      <c r="AE238" s="280"/>
      <c r="AF238" s="280"/>
      <c r="AG238" s="280"/>
      <c r="AH238" s="280"/>
      <c r="AI238" s="281"/>
      <c r="AJ238" s="280"/>
      <c r="AK238" s="280"/>
      <c r="AL238" s="280"/>
      <c r="AM238" s="280"/>
      <c r="AN238" s="280"/>
      <c r="AO238" s="281"/>
    </row>
    <row r="239" spans="1:41">
      <c r="A239" s="190"/>
      <c r="B239" s="191"/>
      <c r="C239" s="191"/>
      <c r="D239" s="193"/>
      <c r="E239" s="278" t="s">
        <v>1</v>
      </c>
      <c r="F239" s="279"/>
      <c r="G239" s="280"/>
      <c r="H239" s="280"/>
      <c r="I239" s="280"/>
      <c r="J239" s="280"/>
      <c r="K239" s="281"/>
      <c r="L239" s="279"/>
      <c r="M239" s="280"/>
      <c r="N239" s="280"/>
      <c r="O239" s="280"/>
      <c r="P239" s="280"/>
      <c r="Q239" s="281"/>
      <c r="R239" s="279"/>
      <c r="S239" s="280"/>
      <c r="T239" s="280"/>
      <c r="U239" s="280"/>
      <c r="V239" s="280"/>
      <c r="W239" s="281"/>
      <c r="X239" s="279"/>
      <c r="Y239" s="280"/>
      <c r="Z239" s="280"/>
      <c r="AA239" s="280"/>
      <c r="AB239" s="280"/>
      <c r="AC239" s="281"/>
      <c r="AD239" s="279"/>
      <c r="AE239" s="280"/>
      <c r="AF239" s="280"/>
      <c r="AG239" s="280"/>
      <c r="AH239" s="280"/>
      <c r="AI239" s="281"/>
      <c r="AJ239" s="280"/>
      <c r="AK239" s="280"/>
      <c r="AL239" s="280"/>
      <c r="AM239" s="280"/>
      <c r="AN239" s="280"/>
      <c r="AO239" s="281"/>
    </row>
    <row r="240" spans="1:41">
      <c r="A240" s="190"/>
      <c r="B240" s="191"/>
      <c r="C240" s="191"/>
      <c r="D240" s="193"/>
      <c r="E240" s="278" t="s">
        <v>2</v>
      </c>
      <c r="F240" s="279">
        <v>1</v>
      </c>
      <c r="G240" s="280">
        <v>1</v>
      </c>
      <c r="H240" s="280">
        <v>1</v>
      </c>
      <c r="I240" s="280">
        <v>1</v>
      </c>
      <c r="J240" s="280">
        <v>1</v>
      </c>
      <c r="K240" s="281">
        <v>1</v>
      </c>
      <c r="L240" s="279">
        <v>1</v>
      </c>
      <c r="M240" s="280">
        <v>1</v>
      </c>
      <c r="N240" s="280">
        <v>1</v>
      </c>
      <c r="O240" s="280">
        <v>1</v>
      </c>
      <c r="P240" s="280">
        <v>1</v>
      </c>
      <c r="Q240" s="281">
        <v>1</v>
      </c>
      <c r="R240" s="279">
        <v>1</v>
      </c>
      <c r="S240" s="280">
        <v>1</v>
      </c>
      <c r="T240" s="280">
        <v>1</v>
      </c>
      <c r="U240" s="280">
        <v>1</v>
      </c>
      <c r="V240" s="280">
        <v>1</v>
      </c>
      <c r="W240" s="281">
        <v>1</v>
      </c>
      <c r="X240" s="279">
        <v>1</v>
      </c>
      <c r="Y240" s="280">
        <v>1</v>
      </c>
      <c r="Z240" s="280">
        <v>1</v>
      </c>
      <c r="AA240" s="280">
        <v>1</v>
      </c>
      <c r="AB240" s="280">
        <v>1</v>
      </c>
      <c r="AC240" s="281">
        <v>1</v>
      </c>
      <c r="AD240" s="279">
        <v>1</v>
      </c>
      <c r="AE240" s="280">
        <v>1</v>
      </c>
      <c r="AF240" s="280">
        <v>1</v>
      </c>
      <c r="AG240" s="280">
        <v>1</v>
      </c>
      <c r="AH240" s="280">
        <v>1</v>
      </c>
      <c r="AI240" s="281">
        <v>1</v>
      </c>
      <c r="AJ240" s="280">
        <v>1</v>
      </c>
      <c r="AK240" s="280"/>
      <c r="AL240" s="280">
        <v>1</v>
      </c>
      <c r="AM240" s="280"/>
      <c r="AN240" s="280">
        <v>1</v>
      </c>
      <c r="AO240" s="281"/>
    </row>
    <row r="241" spans="1:41">
      <c r="A241" s="190"/>
      <c r="B241" s="191"/>
      <c r="C241" s="191"/>
      <c r="D241" s="193"/>
      <c r="E241" s="278" t="s">
        <v>3</v>
      </c>
      <c r="F241" s="279">
        <v>1</v>
      </c>
      <c r="G241" s="280">
        <v>1</v>
      </c>
      <c r="H241" s="280">
        <v>1</v>
      </c>
      <c r="I241" s="280">
        <v>1</v>
      </c>
      <c r="J241" s="280">
        <v>1</v>
      </c>
      <c r="K241" s="281">
        <v>1</v>
      </c>
      <c r="L241" s="279">
        <v>1</v>
      </c>
      <c r="M241" s="280">
        <v>1</v>
      </c>
      <c r="N241" s="280">
        <v>1</v>
      </c>
      <c r="O241" s="280">
        <v>1</v>
      </c>
      <c r="P241" s="280">
        <v>1</v>
      </c>
      <c r="Q241" s="281">
        <v>1</v>
      </c>
      <c r="R241" s="279">
        <v>1</v>
      </c>
      <c r="S241" s="280">
        <v>1</v>
      </c>
      <c r="T241" s="280">
        <v>1</v>
      </c>
      <c r="U241" s="280">
        <v>1</v>
      </c>
      <c r="V241" s="280">
        <v>1</v>
      </c>
      <c r="W241" s="281">
        <v>1</v>
      </c>
      <c r="X241" s="279">
        <v>1</v>
      </c>
      <c r="Y241" s="280">
        <v>1</v>
      </c>
      <c r="Z241" s="280">
        <v>1</v>
      </c>
      <c r="AA241" s="280">
        <v>1</v>
      </c>
      <c r="AB241" s="280">
        <v>1</v>
      </c>
      <c r="AC241" s="281">
        <v>1</v>
      </c>
      <c r="AD241" s="279">
        <v>1</v>
      </c>
      <c r="AE241" s="280">
        <v>1</v>
      </c>
      <c r="AF241" s="280">
        <v>1</v>
      </c>
      <c r="AG241" s="280">
        <v>1</v>
      </c>
      <c r="AH241" s="280">
        <v>1</v>
      </c>
      <c r="AI241" s="281">
        <v>1</v>
      </c>
      <c r="AJ241" s="280">
        <v>1</v>
      </c>
      <c r="AK241" s="280"/>
      <c r="AL241" s="280">
        <v>1</v>
      </c>
      <c r="AM241" s="280"/>
      <c r="AN241" s="280">
        <v>1</v>
      </c>
      <c r="AO241" s="281"/>
    </row>
    <row r="242" spans="1:41">
      <c r="A242" s="194"/>
      <c r="B242" s="195"/>
      <c r="C242" s="195"/>
      <c r="D242" s="196"/>
      <c r="E242" s="282" t="s">
        <v>4</v>
      </c>
      <c r="F242" s="279">
        <v>1</v>
      </c>
      <c r="G242" s="280">
        <v>1</v>
      </c>
      <c r="H242" s="280">
        <v>1</v>
      </c>
      <c r="I242" s="280">
        <v>1</v>
      </c>
      <c r="J242" s="280">
        <v>1</v>
      </c>
      <c r="K242" s="281">
        <v>1</v>
      </c>
      <c r="L242" s="279">
        <v>1</v>
      </c>
      <c r="M242" s="280">
        <v>1</v>
      </c>
      <c r="N242" s="280">
        <v>1</v>
      </c>
      <c r="O242" s="280">
        <v>1</v>
      </c>
      <c r="P242" s="280">
        <v>1</v>
      </c>
      <c r="Q242" s="281">
        <v>1</v>
      </c>
      <c r="R242" s="279">
        <v>1</v>
      </c>
      <c r="S242" s="280">
        <v>1</v>
      </c>
      <c r="T242" s="280">
        <v>1</v>
      </c>
      <c r="U242" s="280">
        <v>1</v>
      </c>
      <c r="V242" s="280">
        <v>1</v>
      </c>
      <c r="W242" s="281">
        <v>1</v>
      </c>
      <c r="X242" s="279">
        <v>1</v>
      </c>
      <c r="Y242" s="280">
        <v>1</v>
      </c>
      <c r="Z242" s="280">
        <v>1</v>
      </c>
      <c r="AA242" s="280">
        <v>1</v>
      </c>
      <c r="AB242" s="280">
        <v>1</v>
      </c>
      <c r="AC242" s="281">
        <v>1</v>
      </c>
      <c r="AD242" s="279">
        <v>1</v>
      </c>
      <c r="AE242" s="280">
        <v>1</v>
      </c>
      <c r="AF242" s="280">
        <v>1</v>
      </c>
      <c r="AG242" s="280">
        <v>1</v>
      </c>
      <c r="AH242" s="280">
        <v>1</v>
      </c>
      <c r="AI242" s="281">
        <v>1</v>
      </c>
      <c r="AJ242" s="280">
        <v>1</v>
      </c>
      <c r="AK242" s="280"/>
      <c r="AL242" s="280">
        <v>1</v>
      </c>
      <c r="AM242" s="280"/>
      <c r="AN242" s="280">
        <v>1</v>
      </c>
      <c r="AO242" s="281"/>
    </row>
    <row r="243" spans="1:41">
      <c r="A243" s="203" t="s">
        <v>293</v>
      </c>
      <c r="B243" s="204">
        <v>41</v>
      </c>
      <c r="C243" s="201" t="s">
        <v>314</v>
      </c>
      <c r="D243" s="202">
        <f>Summary!G17*(1/20)</f>
        <v>1.4999999999999999E-2</v>
      </c>
      <c r="E243" s="277" t="s">
        <v>334</v>
      </c>
      <c r="F243" s="271">
        <f>SUM(F244:F248)</f>
        <v>3</v>
      </c>
      <c r="G243" s="272">
        <f t="shared" ref="G243:AO243" si="40">SUM(G244:G248)</f>
        <v>3</v>
      </c>
      <c r="H243" s="272">
        <f t="shared" si="40"/>
        <v>3</v>
      </c>
      <c r="I243" s="272">
        <f t="shared" si="40"/>
        <v>3</v>
      </c>
      <c r="J243" s="272">
        <f t="shared" si="40"/>
        <v>3</v>
      </c>
      <c r="K243" s="273">
        <f t="shared" si="40"/>
        <v>3</v>
      </c>
      <c r="L243" s="271">
        <f t="shared" si="40"/>
        <v>3</v>
      </c>
      <c r="M243" s="272">
        <f t="shared" si="40"/>
        <v>3</v>
      </c>
      <c r="N243" s="272">
        <f t="shared" si="40"/>
        <v>3</v>
      </c>
      <c r="O243" s="272">
        <f t="shared" si="40"/>
        <v>3</v>
      </c>
      <c r="P243" s="272">
        <f t="shared" si="40"/>
        <v>3</v>
      </c>
      <c r="Q243" s="273">
        <f t="shared" si="40"/>
        <v>3</v>
      </c>
      <c r="R243" s="271">
        <f t="shared" si="40"/>
        <v>3</v>
      </c>
      <c r="S243" s="272">
        <f t="shared" si="40"/>
        <v>0</v>
      </c>
      <c r="T243" s="272">
        <f t="shared" si="40"/>
        <v>3</v>
      </c>
      <c r="U243" s="272">
        <f t="shared" si="40"/>
        <v>0</v>
      </c>
      <c r="V243" s="272">
        <f t="shared" si="40"/>
        <v>3</v>
      </c>
      <c r="W243" s="273">
        <f t="shared" si="40"/>
        <v>0</v>
      </c>
      <c r="X243" s="271">
        <f t="shared" si="40"/>
        <v>3</v>
      </c>
      <c r="Y243" s="272">
        <f t="shared" si="40"/>
        <v>0</v>
      </c>
      <c r="Z243" s="272">
        <f t="shared" si="40"/>
        <v>3</v>
      </c>
      <c r="AA243" s="272">
        <f t="shared" si="40"/>
        <v>0</v>
      </c>
      <c r="AB243" s="272">
        <f t="shared" si="40"/>
        <v>3</v>
      </c>
      <c r="AC243" s="273">
        <f t="shared" si="40"/>
        <v>0</v>
      </c>
      <c r="AD243" s="271">
        <f t="shared" si="40"/>
        <v>3</v>
      </c>
      <c r="AE243" s="272">
        <f t="shared" si="40"/>
        <v>0</v>
      </c>
      <c r="AF243" s="272">
        <f t="shared" si="40"/>
        <v>3</v>
      </c>
      <c r="AG243" s="272">
        <f t="shared" si="40"/>
        <v>0</v>
      </c>
      <c r="AH243" s="272">
        <f t="shared" si="40"/>
        <v>3</v>
      </c>
      <c r="AI243" s="273">
        <f t="shared" si="40"/>
        <v>0</v>
      </c>
      <c r="AJ243" s="272">
        <f t="shared" si="40"/>
        <v>3</v>
      </c>
      <c r="AK243" s="272">
        <f t="shared" si="40"/>
        <v>0</v>
      </c>
      <c r="AL243" s="272">
        <f t="shared" si="40"/>
        <v>3</v>
      </c>
      <c r="AM243" s="272">
        <f t="shared" si="40"/>
        <v>0</v>
      </c>
      <c r="AN243" s="272">
        <f t="shared" si="40"/>
        <v>3</v>
      </c>
      <c r="AO243" s="273">
        <f t="shared" si="40"/>
        <v>0</v>
      </c>
    </row>
    <row r="244" spans="1:41">
      <c r="A244" s="190"/>
      <c r="B244" s="191"/>
      <c r="C244" s="191"/>
      <c r="D244" s="192"/>
      <c r="E244" s="278" t="s">
        <v>0</v>
      </c>
      <c r="F244" s="279"/>
      <c r="G244" s="280"/>
      <c r="H244" s="280"/>
      <c r="I244" s="280"/>
      <c r="J244" s="280"/>
      <c r="K244" s="281"/>
      <c r="L244" s="279"/>
      <c r="M244" s="280"/>
      <c r="N244" s="280"/>
      <c r="O244" s="280"/>
      <c r="P244" s="280"/>
      <c r="Q244" s="281"/>
      <c r="R244" s="279"/>
      <c r="S244" s="280"/>
      <c r="T244" s="280"/>
      <c r="U244" s="280"/>
      <c r="V244" s="280"/>
      <c r="W244" s="281"/>
      <c r="X244" s="279"/>
      <c r="Y244" s="280"/>
      <c r="Z244" s="280"/>
      <c r="AA244" s="280"/>
      <c r="AB244" s="280"/>
      <c r="AC244" s="281"/>
      <c r="AD244" s="279"/>
      <c r="AE244" s="280"/>
      <c r="AF244" s="280"/>
      <c r="AG244" s="280"/>
      <c r="AH244" s="280"/>
      <c r="AI244" s="281"/>
      <c r="AJ244" s="280"/>
      <c r="AK244" s="280"/>
      <c r="AL244" s="280"/>
      <c r="AM244" s="280"/>
      <c r="AN244" s="280"/>
      <c r="AO244" s="281"/>
    </row>
    <row r="245" spans="1:41">
      <c r="A245" s="190"/>
      <c r="B245" s="191"/>
      <c r="C245" s="191"/>
      <c r="D245" s="193"/>
      <c r="E245" s="278" t="s">
        <v>1</v>
      </c>
      <c r="F245" s="279"/>
      <c r="G245" s="280"/>
      <c r="H245" s="280"/>
      <c r="I245" s="280"/>
      <c r="J245" s="280"/>
      <c r="K245" s="281"/>
      <c r="L245" s="279">
        <v>1</v>
      </c>
      <c r="M245" s="280">
        <v>1</v>
      </c>
      <c r="N245" s="280">
        <v>1</v>
      </c>
      <c r="O245" s="280">
        <v>1</v>
      </c>
      <c r="P245" s="280">
        <v>1</v>
      </c>
      <c r="Q245" s="281">
        <v>1</v>
      </c>
      <c r="R245" s="279"/>
      <c r="S245" s="280"/>
      <c r="T245" s="280"/>
      <c r="U245" s="280"/>
      <c r="V245" s="280"/>
      <c r="W245" s="281"/>
      <c r="X245" s="279"/>
      <c r="Y245" s="280"/>
      <c r="Z245" s="280"/>
      <c r="AA245" s="280"/>
      <c r="AB245" s="280"/>
      <c r="AC245" s="281"/>
      <c r="AD245" s="279"/>
      <c r="AE245" s="280"/>
      <c r="AF245" s="280"/>
      <c r="AG245" s="280"/>
      <c r="AH245" s="280"/>
      <c r="AI245" s="281"/>
      <c r="AJ245" s="280"/>
      <c r="AK245" s="280"/>
      <c r="AL245" s="280"/>
      <c r="AM245" s="280"/>
      <c r="AN245" s="280"/>
      <c r="AO245" s="281"/>
    </row>
    <row r="246" spans="1:41">
      <c r="A246" s="190"/>
      <c r="B246" s="191"/>
      <c r="C246" s="191"/>
      <c r="D246" s="193"/>
      <c r="E246" s="278" t="s">
        <v>2</v>
      </c>
      <c r="F246" s="279">
        <v>1</v>
      </c>
      <c r="G246" s="280">
        <v>1</v>
      </c>
      <c r="H246" s="280">
        <v>1</v>
      </c>
      <c r="I246" s="280">
        <v>1</v>
      </c>
      <c r="J246" s="280">
        <v>1</v>
      </c>
      <c r="K246" s="281">
        <v>1</v>
      </c>
      <c r="L246" s="279"/>
      <c r="M246" s="280"/>
      <c r="N246" s="280"/>
      <c r="O246" s="280"/>
      <c r="P246" s="280"/>
      <c r="Q246" s="281"/>
      <c r="R246" s="279">
        <v>1</v>
      </c>
      <c r="S246" s="280"/>
      <c r="T246" s="280">
        <v>1</v>
      </c>
      <c r="U246" s="280"/>
      <c r="V246" s="280">
        <v>1</v>
      </c>
      <c r="W246" s="281"/>
      <c r="X246" s="279">
        <v>1</v>
      </c>
      <c r="Y246" s="280"/>
      <c r="Z246" s="280">
        <v>1</v>
      </c>
      <c r="AA246" s="280"/>
      <c r="AB246" s="280">
        <v>1</v>
      </c>
      <c r="AC246" s="281"/>
      <c r="AD246" s="279">
        <v>1</v>
      </c>
      <c r="AE246" s="280"/>
      <c r="AF246" s="280">
        <v>1</v>
      </c>
      <c r="AG246" s="280"/>
      <c r="AH246" s="280">
        <v>1</v>
      </c>
      <c r="AI246" s="281"/>
      <c r="AJ246" s="280">
        <v>1</v>
      </c>
      <c r="AK246" s="280"/>
      <c r="AL246" s="280">
        <v>1</v>
      </c>
      <c r="AM246" s="280"/>
      <c r="AN246" s="280">
        <v>1</v>
      </c>
      <c r="AO246" s="281"/>
    </row>
    <row r="247" spans="1:41">
      <c r="A247" s="190"/>
      <c r="B247" s="191"/>
      <c r="C247" s="191"/>
      <c r="D247" s="193"/>
      <c r="E247" s="278" t="s">
        <v>3</v>
      </c>
      <c r="F247" s="279">
        <v>1</v>
      </c>
      <c r="G247" s="280">
        <v>1</v>
      </c>
      <c r="H247" s="280">
        <v>1</v>
      </c>
      <c r="I247" s="280">
        <v>1</v>
      </c>
      <c r="J247" s="280">
        <v>1</v>
      </c>
      <c r="K247" s="281">
        <v>1</v>
      </c>
      <c r="L247" s="279">
        <v>1</v>
      </c>
      <c r="M247" s="280">
        <v>1</v>
      </c>
      <c r="N247" s="280">
        <v>1</v>
      </c>
      <c r="O247" s="280">
        <v>1</v>
      </c>
      <c r="P247" s="280">
        <v>1</v>
      </c>
      <c r="Q247" s="281">
        <v>1</v>
      </c>
      <c r="R247" s="279">
        <v>1</v>
      </c>
      <c r="S247" s="280"/>
      <c r="T247" s="280">
        <v>1</v>
      </c>
      <c r="U247" s="280"/>
      <c r="V247" s="280">
        <v>1</v>
      </c>
      <c r="W247" s="281"/>
      <c r="X247" s="279">
        <v>1</v>
      </c>
      <c r="Y247" s="280"/>
      <c r="Z247" s="280">
        <v>1</v>
      </c>
      <c r="AA247" s="280"/>
      <c r="AB247" s="280">
        <v>1</v>
      </c>
      <c r="AC247" s="281"/>
      <c r="AD247" s="279">
        <v>1</v>
      </c>
      <c r="AE247" s="280"/>
      <c r="AF247" s="280">
        <v>1</v>
      </c>
      <c r="AG247" s="280"/>
      <c r="AH247" s="280">
        <v>1</v>
      </c>
      <c r="AI247" s="281"/>
      <c r="AJ247" s="280">
        <v>1</v>
      </c>
      <c r="AK247" s="280"/>
      <c r="AL247" s="280">
        <v>1</v>
      </c>
      <c r="AM247" s="280"/>
      <c r="AN247" s="280">
        <v>1</v>
      </c>
      <c r="AO247" s="281"/>
    </row>
    <row r="248" spans="1:41">
      <c r="A248" s="194"/>
      <c r="B248" s="195"/>
      <c r="C248" s="195"/>
      <c r="D248" s="196"/>
      <c r="E248" s="282" t="s">
        <v>4</v>
      </c>
      <c r="F248" s="279">
        <v>1</v>
      </c>
      <c r="G248" s="280">
        <v>1</v>
      </c>
      <c r="H248" s="280">
        <v>1</v>
      </c>
      <c r="I248" s="280">
        <v>1</v>
      </c>
      <c r="J248" s="280">
        <v>1</v>
      </c>
      <c r="K248" s="281">
        <v>1</v>
      </c>
      <c r="L248" s="279">
        <v>1</v>
      </c>
      <c r="M248" s="280">
        <v>1</v>
      </c>
      <c r="N248" s="280">
        <v>1</v>
      </c>
      <c r="O248" s="280">
        <v>1</v>
      </c>
      <c r="P248" s="280">
        <v>1</v>
      </c>
      <c r="Q248" s="281">
        <v>1</v>
      </c>
      <c r="R248" s="279">
        <v>1</v>
      </c>
      <c r="S248" s="280"/>
      <c r="T248" s="280">
        <v>1</v>
      </c>
      <c r="U248" s="280"/>
      <c r="V248" s="280">
        <v>1</v>
      </c>
      <c r="W248" s="281"/>
      <c r="X248" s="279">
        <v>1</v>
      </c>
      <c r="Y248" s="280"/>
      <c r="Z248" s="280">
        <v>1</v>
      </c>
      <c r="AA248" s="280"/>
      <c r="AB248" s="280">
        <v>1</v>
      </c>
      <c r="AC248" s="281"/>
      <c r="AD248" s="279">
        <v>1</v>
      </c>
      <c r="AE248" s="280"/>
      <c r="AF248" s="280">
        <v>1</v>
      </c>
      <c r="AG248" s="280"/>
      <c r="AH248" s="280">
        <v>1</v>
      </c>
      <c r="AI248" s="281"/>
      <c r="AJ248" s="280">
        <v>1</v>
      </c>
      <c r="AK248" s="280"/>
      <c r="AL248" s="280">
        <v>1</v>
      </c>
      <c r="AM248" s="280"/>
      <c r="AN248" s="280">
        <v>1</v>
      </c>
      <c r="AO248" s="281"/>
    </row>
    <row r="249" spans="1:41">
      <c r="A249" s="203" t="s">
        <v>293</v>
      </c>
      <c r="B249" s="204">
        <v>42</v>
      </c>
      <c r="C249" s="201" t="s">
        <v>314</v>
      </c>
      <c r="D249" s="202">
        <f>Summary!G17*(1/20)</f>
        <v>1.4999999999999999E-2</v>
      </c>
      <c r="E249" s="277" t="s">
        <v>334</v>
      </c>
      <c r="F249" s="271">
        <f>SUM(F250:F254)</f>
        <v>3</v>
      </c>
      <c r="G249" s="272">
        <f t="shared" ref="G249:AO249" si="41">SUM(G250:G254)</f>
        <v>3</v>
      </c>
      <c r="H249" s="272">
        <f t="shared" si="41"/>
        <v>3</v>
      </c>
      <c r="I249" s="272">
        <f t="shared" si="41"/>
        <v>3</v>
      </c>
      <c r="J249" s="272">
        <f t="shared" si="41"/>
        <v>3</v>
      </c>
      <c r="K249" s="273">
        <f t="shared" si="41"/>
        <v>3</v>
      </c>
      <c r="L249" s="271">
        <f t="shared" si="41"/>
        <v>3</v>
      </c>
      <c r="M249" s="272">
        <f t="shared" si="41"/>
        <v>3</v>
      </c>
      <c r="N249" s="272">
        <f t="shared" si="41"/>
        <v>3</v>
      </c>
      <c r="O249" s="272">
        <f t="shared" si="41"/>
        <v>3</v>
      </c>
      <c r="P249" s="272">
        <f t="shared" si="41"/>
        <v>3</v>
      </c>
      <c r="Q249" s="273">
        <f t="shared" si="41"/>
        <v>3</v>
      </c>
      <c r="R249" s="271">
        <f t="shared" si="41"/>
        <v>3</v>
      </c>
      <c r="S249" s="272">
        <f t="shared" si="41"/>
        <v>3</v>
      </c>
      <c r="T249" s="272">
        <f t="shared" si="41"/>
        <v>3</v>
      </c>
      <c r="U249" s="272">
        <f t="shared" si="41"/>
        <v>3</v>
      </c>
      <c r="V249" s="272">
        <f t="shared" si="41"/>
        <v>3</v>
      </c>
      <c r="W249" s="273">
        <f t="shared" si="41"/>
        <v>3</v>
      </c>
      <c r="X249" s="271">
        <f t="shared" si="41"/>
        <v>3</v>
      </c>
      <c r="Y249" s="272">
        <f t="shared" si="41"/>
        <v>0</v>
      </c>
      <c r="Z249" s="272">
        <f t="shared" si="41"/>
        <v>3</v>
      </c>
      <c r="AA249" s="272">
        <f t="shared" si="41"/>
        <v>0</v>
      </c>
      <c r="AB249" s="272">
        <f t="shared" si="41"/>
        <v>3</v>
      </c>
      <c r="AC249" s="273">
        <f t="shared" si="41"/>
        <v>0</v>
      </c>
      <c r="AD249" s="271">
        <f t="shared" si="41"/>
        <v>3</v>
      </c>
      <c r="AE249" s="272">
        <f t="shared" si="41"/>
        <v>0</v>
      </c>
      <c r="AF249" s="272">
        <f t="shared" si="41"/>
        <v>3</v>
      </c>
      <c r="AG249" s="272">
        <f t="shared" si="41"/>
        <v>0</v>
      </c>
      <c r="AH249" s="272">
        <f t="shared" si="41"/>
        <v>3</v>
      </c>
      <c r="AI249" s="273">
        <f t="shared" si="41"/>
        <v>0</v>
      </c>
      <c r="AJ249" s="272">
        <f t="shared" si="41"/>
        <v>3</v>
      </c>
      <c r="AK249" s="272">
        <f t="shared" si="41"/>
        <v>0</v>
      </c>
      <c r="AL249" s="272">
        <f t="shared" si="41"/>
        <v>3</v>
      </c>
      <c r="AM249" s="272">
        <f t="shared" si="41"/>
        <v>0</v>
      </c>
      <c r="AN249" s="272">
        <f t="shared" si="41"/>
        <v>3</v>
      </c>
      <c r="AO249" s="273">
        <f t="shared" si="41"/>
        <v>0</v>
      </c>
    </row>
    <row r="250" spans="1:41">
      <c r="A250" s="190"/>
      <c r="B250" s="191"/>
      <c r="C250" s="191"/>
      <c r="D250" s="192"/>
      <c r="E250" s="278" t="s">
        <v>0</v>
      </c>
      <c r="F250" s="279"/>
      <c r="G250" s="280"/>
      <c r="H250" s="280"/>
      <c r="I250" s="280"/>
      <c r="J250" s="280"/>
      <c r="K250" s="281"/>
      <c r="L250" s="279"/>
      <c r="M250" s="280"/>
      <c r="N250" s="280"/>
      <c r="O250" s="280"/>
      <c r="P250" s="280"/>
      <c r="Q250" s="281"/>
      <c r="R250" s="279"/>
      <c r="S250" s="280"/>
      <c r="T250" s="280"/>
      <c r="U250" s="280"/>
      <c r="V250" s="280"/>
      <c r="W250" s="281"/>
      <c r="X250" s="279"/>
      <c r="Y250" s="280"/>
      <c r="Z250" s="280"/>
      <c r="AA250" s="280"/>
      <c r="AB250" s="280"/>
      <c r="AC250" s="281"/>
      <c r="AD250" s="279"/>
      <c r="AE250" s="280"/>
      <c r="AF250" s="280"/>
      <c r="AG250" s="280"/>
      <c r="AH250" s="280"/>
      <c r="AI250" s="281"/>
      <c r="AJ250" s="280"/>
      <c r="AK250" s="280"/>
      <c r="AL250" s="280"/>
      <c r="AM250" s="280"/>
      <c r="AN250" s="280"/>
      <c r="AO250" s="281"/>
    </row>
    <row r="251" spans="1:41">
      <c r="A251" s="190"/>
      <c r="B251" s="191"/>
      <c r="C251" s="191"/>
      <c r="D251" s="193"/>
      <c r="E251" s="278" t="s">
        <v>1</v>
      </c>
      <c r="F251" s="279"/>
      <c r="G251" s="280"/>
      <c r="H251" s="280"/>
      <c r="I251" s="280"/>
      <c r="J251" s="280"/>
      <c r="K251" s="281"/>
      <c r="L251" s="279"/>
      <c r="M251" s="280"/>
      <c r="N251" s="280"/>
      <c r="O251" s="280"/>
      <c r="P251" s="280"/>
      <c r="Q251" s="281"/>
      <c r="R251" s="279">
        <v>1</v>
      </c>
      <c r="S251" s="280">
        <v>1</v>
      </c>
      <c r="T251" s="280">
        <v>1</v>
      </c>
      <c r="U251" s="280">
        <v>1</v>
      </c>
      <c r="V251" s="280">
        <v>1</v>
      </c>
      <c r="W251" s="281">
        <v>1</v>
      </c>
      <c r="X251" s="279"/>
      <c r="Y251" s="280"/>
      <c r="Z251" s="280"/>
      <c r="AA251" s="280"/>
      <c r="AB251" s="280"/>
      <c r="AC251" s="281"/>
      <c r="AD251" s="279"/>
      <c r="AE251" s="280"/>
      <c r="AF251" s="280"/>
      <c r="AG251" s="280"/>
      <c r="AH251" s="280"/>
      <c r="AI251" s="281"/>
      <c r="AJ251" s="280"/>
      <c r="AK251" s="280"/>
      <c r="AL251" s="280"/>
      <c r="AM251" s="280"/>
      <c r="AN251" s="280"/>
      <c r="AO251" s="281"/>
    </row>
    <row r="252" spans="1:41">
      <c r="A252" s="190"/>
      <c r="B252" s="191"/>
      <c r="C252" s="191"/>
      <c r="D252" s="193"/>
      <c r="E252" s="278" t="s">
        <v>2</v>
      </c>
      <c r="F252" s="279">
        <v>1</v>
      </c>
      <c r="G252" s="280">
        <v>1</v>
      </c>
      <c r="H252" s="280">
        <v>1</v>
      </c>
      <c r="I252" s="280">
        <v>1</v>
      </c>
      <c r="J252" s="280">
        <v>1</v>
      </c>
      <c r="K252" s="281">
        <v>1</v>
      </c>
      <c r="L252" s="279">
        <v>1</v>
      </c>
      <c r="M252" s="280">
        <v>1</v>
      </c>
      <c r="N252" s="280">
        <v>1</v>
      </c>
      <c r="O252" s="280">
        <v>1</v>
      </c>
      <c r="P252" s="280">
        <v>1</v>
      </c>
      <c r="Q252" s="281">
        <v>1</v>
      </c>
      <c r="R252" s="279"/>
      <c r="S252" s="280"/>
      <c r="T252" s="280"/>
      <c r="U252" s="280"/>
      <c r="V252" s="280"/>
      <c r="W252" s="281"/>
      <c r="X252" s="279">
        <v>1</v>
      </c>
      <c r="Y252" s="280"/>
      <c r="Z252" s="280">
        <v>1</v>
      </c>
      <c r="AA252" s="280"/>
      <c r="AB252" s="280">
        <v>1</v>
      </c>
      <c r="AC252" s="281"/>
      <c r="AD252" s="279">
        <v>1</v>
      </c>
      <c r="AE252" s="280"/>
      <c r="AF252" s="280">
        <v>1</v>
      </c>
      <c r="AG252" s="280"/>
      <c r="AH252" s="280">
        <v>1</v>
      </c>
      <c r="AI252" s="281"/>
      <c r="AJ252" s="280">
        <v>1</v>
      </c>
      <c r="AK252" s="280"/>
      <c r="AL252" s="280">
        <v>1</v>
      </c>
      <c r="AM252" s="280"/>
      <c r="AN252" s="280">
        <v>1</v>
      </c>
      <c r="AO252" s="281"/>
    </row>
    <row r="253" spans="1:41">
      <c r="A253" s="190"/>
      <c r="B253" s="191"/>
      <c r="C253" s="191"/>
      <c r="D253" s="193"/>
      <c r="E253" s="278" t="s">
        <v>3</v>
      </c>
      <c r="F253" s="279">
        <v>1</v>
      </c>
      <c r="G253" s="280">
        <v>1</v>
      </c>
      <c r="H253" s="280">
        <v>1</v>
      </c>
      <c r="I253" s="280">
        <v>1</v>
      </c>
      <c r="J253" s="280">
        <v>1</v>
      </c>
      <c r="K253" s="281">
        <v>1</v>
      </c>
      <c r="L253" s="279">
        <v>1</v>
      </c>
      <c r="M253" s="280">
        <v>1</v>
      </c>
      <c r="N253" s="280">
        <v>1</v>
      </c>
      <c r="O253" s="280">
        <v>1</v>
      </c>
      <c r="P253" s="280">
        <v>1</v>
      </c>
      <c r="Q253" s="281">
        <v>1</v>
      </c>
      <c r="R253" s="279">
        <v>1</v>
      </c>
      <c r="S253" s="280">
        <v>1</v>
      </c>
      <c r="T253" s="280">
        <v>1</v>
      </c>
      <c r="U253" s="280">
        <v>1</v>
      </c>
      <c r="V253" s="280">
        <v>1</v>
      </c>
      <c r="W253" s="281">
        <v>1</v>
      </c>
      <c r="X253" s="279">
        <v>1</v>
      </c>
      <c r="Y253" s="280"/>
      <c r="Z253" s="280">
        <v>1</v>
      </c>
      <c r="AA253" s="280"/>
      <c r="AB253" s="280">
        <v>1</v>
      </c>
      <c r="AC253" s="281"/>
      <c r="AD253" s="279">
        <v>1</v>
      </c>
      <c r="AE253" s="280"/>
      <c r="AF253" s="280">
        <v>1</v>
      </c>
      <c r="AG253" s="280"/>
      <c r="AH253" s="280">
        <v>1</v>
      </c>
      <c r="AI253" s="281"/>
      <c r="AJ253" s="280">
        <v>1</v>
      </c>
      <c r="AK253" s="280"/>
      <c r="AL253" s="280">
        <v>1</v>
      </c>
      <c r="AM253" s="280"/>
      <c r="AN253" s="280">
        <v>1</v>
      </c>
      <c r="AO253" s="281"/>
    </row>
    <row r="254" spans="1:41">
      <c r="A254" s="194"/>
      <c r="B254" s="195"/>
      <c r="C254" s="195"/>
      <c r="D254" s="196"/>
      <c r="E254" s="282" t="s">
        <v>4</v>
      </c>
      <c r="F254" s="279">
        <v>1</v>
      </c>
      <c r="G254" s="280">
        <v>1</v>
      </c>
      <c r="H254" s="280">
        <v>1</v>
      </c>
      <c r="I254" s="280">
        <v>1</v>
      </c>
      <c r="J254" s="280">
        <v>1</v>
      </c>
      <c r="K254" s="281">
        <v>1</v>
      </c>
      <c r="L254" s="279">
        <v>1</v>
      </c>
      <c r="M254" s="280">
        <v>1</v>
      </c>
      <c r="N254" s="280">
        <v>1</v>
      </c>
      <c r="O254" s="280">
        <v>1</v>
      </c>
      <c r="P254" s="280">
        <v>1</v>
      </c>
      <c r="Q254" s="281">
        <v>1</v>
      </c>
      <c r="R254" s="279">
        <v>1</v>
      </c>
      <c r="S254" s="280">
        <v>1</v>
      </c>
      <c r="T254" s="280">
        <v>1</v>
      </c>
      <c r="U254" s="280">
        <v>1</v>
      </c>
      <c r="V254" s="280">
        <v>1</v>
      </c>
      <c r="W254" s="281">
        <v>1</v>
      </c>
      <c r="X254" s="279">
        <v>1</v>
      </c>
      <c r="Y254" s="280"/>
      <c r="Z254" s="280">
        <v>1</v>
      </c>
      <c r="AA254" s="280"/>
      <c r="AB254" s="280">
        <v>1</v>
      </c>
      <c r="AC254" s="281"/>
      <c r="AD254" s="279">
        <v>1</v>
      </c>
      <c r="AE254" s="280"/>
      <c r="AF254" s="280">
        <v>1</v>
      </c>
      <c r="AG254" s="280"/>
      <c r="AH254" s="280">
        <v>1</v>
      </c>
      <c r="AI254" s="281"/>
      <c r="AJ254" s="280">
        <v>1</v>
      </c>
      <c r="AK254" s="280"/>
      <c r="AL254" s="280">
        <v>1</v>
      </c>
      <c r="AM254" s="280"/>
      <c r="AN254" s="280">
        <v>1</v>
      </c>
      <c r="AO254" s="281"/>
    </row>
    <row r="255" spans="1:41">
      <c r="A255" s="203" t="s">
        <v>293</v>
      </c>
      <c r="B255" s="204">
        <v>43</v>
      </c>
      <c r="C255" s="201" t="s">
        <v>314</v>
      </c>
      <c r="D255" s="202">
        <f>Summary!G17*(1/20)</f>
        <v>1.4999999999999999E-2</v>
      </c>
      <c r="E255" s="277" t="s">
        <v>334</v>
      </c>
      <c r="F255" s="271">
        <f>SUM(F256:F260)</f>
        <v>3</v>
      </c>
      <c r="G255" s="272">
        <f t="shared" ref="G255:AO255" si="42">SUM(G256:G260)</f>
        <v>3</v>
      </c>
      <c r="H255" s="272">
        <f t="shared" si="42"/>
        <v>3</v>
      </c>
      <c r="I255" s="272">
        <f t="shared" si="42"/>
        <v>3</v>
      </c>
      <c r="J255" s="272">
        <f t="shared" si="42"/>
        <v>3</v>
      </c>
      <c r="K255" s="273">
        <f t="shared" si="42"/>
        <v>3</v>
      </c>
      <c r="L255" s="271">
        <f t="shared" si="42"/>
        <v>3</v>
      </c>
      <c r="M255" s="272">
        <f t="shared" si="42"/>
        <v>3</v>
      </c>
      <c r="N255" s="272">
        <f t="shared" si="42"/>
        <v>3</v>
      </c>
      <c r="O255" s="272">
        <f t="shared" si="42"/>
        <v>3</v>
      </c>
      <c r="P255" s="272">
        <f t="shared" si="42"/>
        <v>3</v>
      </c>
      <c r="Q255" s="273">
        <f t="shared" si="42"/>
        <v>3</v>
      </c>
      <c r="R255" s="271">
        <f t="shared" si="42"/>
        <v>3</v>
      </c>
      <c r="S255" s="272">
        <f t="shared" si="42"/>
        <v>3</v>
      </c>
      <c r="T255" s="272">
        <f t="shared" si="42"/>
        <v>3</v>
      </c>
      <c r="U255" s="272">
        <f t="shared" si="42"/>
        <v>3</v>
      </c>
      <c r="V255" s="272">
        <f t="shared" si="42"/>
        <v>3</v>
      </c>
      <c r="W255" s="273">
        <f t="shared" si="42"/>
        <v>3</v>
      </c>
      <c r="X255" s="271">
        <f t="shared" si="42"/>
        <v>3</v>
      </c>
      <c r="Y255" s="272">
        <f t="shared" si="42"/>
        <v>3</v>
      </c>
      <c r="Z255" s="272">
        <f t="shared" si="42"/>
        <v>3</v>
      </c>
      <c r="AA255" s="272">
        <f t="shared" si="42"/>
        <v>3</v>
      </c>
      <c r="AB255" s="272">
        <f t="shared" si="42"/>
        <v>3</v>
      </c>
      <c r="AC255" s="273">
        <f t="shared" si="42"/>
        <v>3</v>
      </c>
      <c r="AD255" s="271">
        <f t="shared" si="42"/>
        <v>3</v>
      </c>
      <c r="AE255" s="272">
        <f t="shared" si="42"/>
        <v>0</v>
      </c>
      <c r="AF255" s="272">
        <f t="shared" si="42"/>
        <v>3</v>
      </c>
      <c r="AG255" s="272">
        <f t="shared" si="42"/>
        <v>0</v>
      </c>
      <c r="AH255" s="272">
        <f t="shared" si="42"/>
        <v>3</v>
      </c>
      <c r="AI255" s="273">
        <f t="shared" si="42"/>
        <v>0</v>
      </c>
      <c r="AJ255" s="272">
        <f t="shared" si="42"/>
        <v>3</v>
      </c>
      <c r="AK255" s="272">
        <f t="shared" si="42"/>
        <v>0</v>
      </c>
      <c r="AL255" s="272">
        <f t="shared" si="42"/>
        <v>3</v>
      </c>
      <c r="AM255" s="272">
        <f t="shared" si="42"/>
        <v>0</v>
      </c>
      <c r="AN255" s="272">
        <f t="shared" si="42"/>
        <v>3</v>
      </c>
      <c r="AO255" s="273">
        <f t="shared" si="42"/>
        <v>0</v>
      </c>
    </row>
    <row r="256" spans="1:41">
      <c r="A256" s="190"/>
      <c r="B256" s="191"/>
      <c r="C256" s="191"/>
      <c r="D256" s="192"/>
      <c r="E256" s="278" t="s">
        <v>0</v>
      </c>
      <c r="F256" s="279"/>
      <c r="G256" s="280"/>
      <c r="H256" s="280"/>
      <c r="I256" s="280"/>
      <c r="J256" s="280"/>
      <c r="K256" s="281"/>
      <c r="L256" s="279"/>
      <c r="M256" s="280"/>
      <c r="N256" s="280"/>
      <c r="O256" s="280"/>
      <c r="P256" s="280"/>
      <c r="Q256" s="281"/>
      <c r="R256" s="279"/>
      <c r="S256" s="280"/>
      <c r="T256" s="280"/>
      <c r="U256" s="280"/>
      <c r="V256" s="280"/>
      <c r="W256" s="281"/>
      <c r="X256" s="279"/>
      <c r="Y256" s="280"/>
      <c r="Z256" s="280"/>
      <c r="AA256" s="280"/>
      <c r="AB256" s="280"/>
      <c r="AC256" s="281"/>
      <c r="AD256" s="279"/>
      <c r="AE256" s="280"/>
      <c r="AF256" s="280"/>
      <c r="AG256" s="280"/>
      <c r="AH256" s="280"/>
      <c r="AI256" s="281"/>
      <c r="AJ256" s="280"/>
      <c r="AK256" s="280"/>
      <c r="AL256" s="280"/>
      <c r="AM256" s="280"/>
      <c r="AN256" s="280"/>
      <c r="AO256" s="281"/>
    </row>
    <row r="257" spans="1:41">
      <c r="A257" s="190"/>
      <c r="B257" s="191"/>
      <c r="C257" s="191"/>
      <c r="D257" s="193"/>
      <c r="E257" s="278" t="s">
        <v>1</v>
      </c>
      <c r="F257" s="279"/>
      <c r="G257" s="280"/>
      <c r="H257" s="280"/>
      <c r="I257" s="280"/>
      <c r="J257" s="280"/>
      <c r="K257" s="281"/>
      <c r="L257" s="279"/>
      <c r="M257" s="280"/>
      <c r="N257" s="280"/>
      <c r="O257" s="280"/>
      <c r="P257" s="280"/>
      <c r="Q257" s="281"/>
      <c r="R257" s="279"/>
      <c r="S257" s="280"/>
      <c r="T257" s="280"/>
      <c r="U257" s="280"/>
      <c r="V257" s="280"/>
      <c r="W257" s="281"/>
      <c r="X257" s="279">
        <v>1</v>
      </c>
      <c r="Y257" s="280">
        <v>1</v>
      </c>
      <c r="Z257" s="280">
        <v>1</v>
      </c>
      <c r="AA257" s="280">
        <v>1</v>
      </c>
      <c r="AB257" s="280">
        <v>1</v>
      </c>
      <c r="AC257" s="281">
        <v>1</v>
      </c>
      <c r="AD257" s="279"/>
      <c r="AE257" s="280"/>
      <c r="AF257" s="280"/>
      <c r="AG257" s="280"/>
      <c r="AH257" s="280"/>
      <c r="AI257" s="281"/>
      <c r="AJ257" s="280"/>
      <c r="AK257" s="280"/>
      <c r="AL257" s="280"/>
      <c r="AM257" s="280"/>
      <c r="AN257" s="280"/>
      <c r="AO257" s="281"/>
    </row>
    <row r="258" spans="1:41">
      <c r="A258" s="190"/>
      <c r="B258" s="191"/>
      <c r="C258" s="191"/>
      <c r="D258" s="193"/>
      <c r="E258" s="278" t="s">
        <v>2</v>
      </c>
      <c r="F258" s="279">
        <v>1</v>
      </c>
      <c r="G258" s="280">
        <v>1</v>
      </c>
      <c r="H258" s="280">
        <v>1</v>
      </c>
      <c r="I258" s="280">
        <v>1</v>
      </c>
      <c r="J258" s="280">
        <v>1</v>
      </c>
      <c r="K258" s="281">
        <v>1</v>
      </c>
      <c r="L258" s="279">
        <v>1</v>
      </c>
      <c r="M258" s="280">
        <v>1</v>
      </c>
      <c r="N258" s="280">
        <v>1</v>
      </c>
      <c r="O258" s="280">
        <v>1</v>
      </c>
      <c r="P258" s="280">
        <v>1</v>
      </c>
      <c r="Q258" s="281">
        <v>1</v>
      </c>
      <c r="R258" s="279">
        <v>1</v>
      </c>
      <c r="S258" s="280">
        <v>1</v>
      </c>
      <c r="T258" s="280">
        <v>1</v>
      </c>
      <c r="U258" s="280">
        <v>1</v>
      </c>
      <c r="V258" s="280">
        <v>1</v>
      </c>
      <c r="W258" s="281">
        <v>1</v>
      </c>
      <c r="X258" s="279"/>
      <c r="Y258" s="280"/>
      <c r="Z258" s="280"/>
      <c r="AA258" s="280"/>
      <c r="AB258" s="280"/>
      <c r="AC258" s="281"/>
      <c r="AD258" s="279">
        <v>1</v>
      </c>
      <c r="AE258" s="280"/>
      <c r="AF258" s="280">
        <v>1</v>
      </c>
      <c r="AG258" s="280"/>
      <c r="AH258" s="280">
        <v>1</v>
      </c>
      <c r="AI258" s="281"/>
      <c r="AJ258" s="280">
        <v>1</v>
      </c>
      <c r="AK258" s="280"/>
      <c r="AL258" s="280">
        <v>1</v>
      </c>
      <c r="AM258" s="280"/>
      <c r="AN258" s="280">
        <v>1</v>
      </c>
      <c r="AO258" s="281"/>
    </row>
    <row r="259" spans="1:41">
      <c r="A259" s="190"/>
      <c r="B259" s="191"/>
      <c r="C259" s="191"/>
      <c r="D259" s="193"/>
      <c r="E259" s="278" t="s">
        <v>3</v>
      </c>
      <c r="F259" s="279">
        <v>1</v>
      </c>
      <c r="G259" s="280">
        <v>1</v>
      </c>
      <c r="H259" s="280">
        <v>1</v>
      </c>
      <c r="I259" s="280">
        <v>1</v>
      </c>
      <c r="J259" s="280">
        <v>1</v>
      </c>
      <c r="K259" s="281">
        <v>1</v>
      </c>
      <c r="L259" s="279">
        <v>1</v>
      </c>
      <c r="M259" s="280">
        <v>1</v>
      </c>
      <c r="N259" s="280">
        <v>1</v>
      </c>
      <c r="O259" s="280">
        <v>1</v>
      </c>
      <c r="P259" s="280">
        <v>1</v>
      </c>
      <c r="Q259" s="281">
        <v>1</v>
      </c>
      <c r="R259" s="279">
        <v>1</v>
      </c>
      <c r="S259" s="280">
        <v>1</v>
      </c>
      <c r="T259" s="280">
        <v>1</v>
      </c>
      <c r="U259" s="280">
        <v>1</v>
      </c>
      <c r="V259" s="280">
        <v>1</v>
      </c>
      <c r="W259" s="281">
        <v>1</v>
      </c>
      <c r="X259" s="279">
        <v>1</v>
      </c>
      <c r="Y259" s="280">
        <v>1</v>
      </c>
      <c r="Z259" s="280">
        <v>1</v>
      </c>
      <c r="AA259" s="280">
        <v>1</v>
      </c>
      <c r="AB259" s="280">
        <v>1</v>
      </c>
      <c r="AC259" s="281">
        <v>1</v>
      </c>
      <c r="AD259" s="279">
        <v>1</v>
      </c>
      <c r="AE259" s="280"/>
      <c r="AF259" s="280">
        <v>1</v>
      </c>
      <c r="AG259" s="280"/>
      <c r="AH259" s="280">
        <v>1</v>
      </c>
      <c r="AI259" s="281"/>
      <c r="AJ259" s="280">
        <v>1</v>
      </c>
      <c r="AK259" s="280"/>
      <c r="AL259" s="280">
        <v>1</v>
      </c>
      <c r="AM259" s="280"/>
      <c r="AN259" s="280">
        <v>1</v>
      </c>
      <c r="AO259" s="281"/>
    </row>
    <row r="260" spans="1:41">
      <c r="A260" s="194"/>
      <c r="B260" s="195"/>
      <c r="C260" s="195"/>
      <c r="D260" s="196"/>
      <c r="E260" s="282" t="s">
        <v>4</v>
      </c>
      <c r="F260" s="279">
        <v>1</v>
      </c>
      <c r="G260" s="280">
        <v>1</v>
      </c>
      <c r="H260" s="280">
        <v>1</v>
      </c>
      <c r="I260" s="280">
        <v>1</v>
      </c>
      <c r="J260" s="280">
        <v>1</v>
      </c>
      <c r="K260" s="281">
        <v>1</v>
      </c>
      <c r="L260" s="279">
        <v>1</v>
      </c>
      <c r="M260" s="280">
        <v>1</v>
      </c>
      <c r="N260" s="280">
        <v>1</v>
      </c>
      <c r="O260" s="280">
        <v>1</v>
      </c>
      <c r="P260" s="280">
        <v>1</v>
      </c>
      <c r="Q260" s="281">
        <v>1</v>
      </c>
      <c r="R260" s="279">
        <v>1</v>
      </c>
      <c r="S260" s="280">
        <v>1</v>
      </c>
      <c r="T260" s="280">
        <v>1</v>
      </c>
      <c r="U260" s="280">
        <v>1</v>
      </c>
      <c r="V260" s="280">
        <v>1</v>
      </c>
      <c r="W260" s="281">
        <v>1</v>
      </c>
      <c r="X260" s="279">
        <v>1</v>
      </c>
      <c r="Y260" s="280">
        <v>1</v>
      </c>
      <c r="Z260" s="280">
        <v>1</v>
      </c>
      <c r="AA260" s="280">
        <v>1</v>
      </c>
      <c r="AB260" s="280">
        <v>1</v>
      </c>
      <c r="AC260" s="281">
        <v>1</v>
      </c>
      <c r="AD260" s="279">
        <v>1</v>
      </c>
      <c r="AE260" s="280"/>
      <c r="AF260" s="280">
        <v>1</v>
      </c>
      <c r="AG260" s="280"/>
      <c r="AH260" s="280">
        <v>1</v>
      </c>
      <c r="AI260" s="281"/>
      <c r="AJ260" s="280">
        <v>1</v>
      </c>
      <c r="AK260" s="280"/>
      <c r="AL260" s="280">
        <v>1</v>
      </c>
      <c r="AM260" s="280"/>
      <c r="AN260" s="280">
        <v>1</v>
      </c>
      <c r="AO260" s="281"/>
    </row>
    <row r="261" spans="1:41">
      <c r="A261" s="203" t="s">
        <v>293</v>
      </c>
      <c r="B261" s="204">
        <v>44</v>
      </c>
      <c r="C261" s="201" t="s">
        <v>314</v>
      </c>
      <c r="D261" s="202">
        <f>Summary!G17*(1/20)</f>
        <v>1.4999999999999999E-2</v>
      </c>
      <c r="E261" s="277" t="s">
        <v>334</v>
      </c>
      <c r="F261" s="271">
        <f>SUM(F262:F266)</f>
        <v>3</v>
      </c>
      <c r="G261" s="272">
        <f t="shared" ref="G261:AO261" si="43">SUM(G262:G266)</f>
        <v>3</v>
      </c>
      <c r="H261" s="272">
        <f t="shared" si="43"/>
        <v>3</v>
      </c>
      <c r="I261" s="272">
        <f t="shared" si="43"/>
        <v>3</v>
      </c>
      <c r="J261" s="272">
        <f t="shared" si="43"/>
        <v>3</v>
      </c>
      <c r="K261" s="273">
        <f t="shared" si="43"/>
        <v>3</v>
      </c>
      <c r="L261" s="271">
        <f t="shared" si="43"/>
        <v>3</v>
      </c>
      <c r="M261" s="272">
        <f t="shared" si="43"/>
        <v>3</v>
      </c>
      <c r="N261" s="272">
        <f t="shared" si="43"/>
        <v>3</v>
      </c>
      <c r="O261" s="272">
        <f t="shared" si="43"/>
        <v>3</v>
      </c>
      <c r="P261" s="272">
        <f t="shared" si="43"/>
        <v>3</v>
      </c>
      <c r="Q261" s="273">
        <f t="shared" si="43"/>
        <v>3</v>
      </c>
      <c r="R261" s="271">
        <f t="shared" si="43"/>
        <v>3</v>
      </c>
      <c r="S261" s="272">
        <f t="shared" si="43"/>
        <v>3</v>
      </c>
      <c r="T261" s="272">
        <f t="shared" si="43"/>
        <v>3</v>
      </c>
      <c r="U261" s="272">
        <f t="shared" si="43"/>
        <v>3</v>
      </c>
      <c r="V261" s="272">
        <f t="shared" si="43"/>
        <v>3</v>
      </c>
      <c r="W261" s="273">
        <f t="shared" si="43"/>
        <v>3</v>
      </c>
      <c r="X261" s="271">
        <f t="shared" si="43"/>
        <v>3</v>
      </c>
      <c r="Y261" s="272">
        <f t="shared" si="43"/>
        <v>3</v>
      </c>
      <c r="Z261" s="272">
        <f t="shared" si="43"/>
        <v>3</v>
      </c>
      <c r="AA261" s="272">
        <f t="shared" si="43"/>
        <v>3</v>
      </c>
      <c r="AB261" s="272">
        <f t="shared" si="43"/>
        <v>3</v>
      </c>
      <c r="AC261" s="273">
        <f t="shared" si="43"/>
        <v>3</v>
      </c>
      <c r="AD261" s="271">
        <f t="shared" si="43"/>
        <v>3</v>
      </c>
      <c r="AE261" s="272">
        <f t="shared" si="43"/>
        <v>3</v>
      </c>
      <c r="AF261" s="272">
        <f t="shared" si="43"/>
        <v>3</v>
      </c>
      <c r="AG261" s="272">
        <f t="shared" si="43"/>
        <v>3</v>
      </c>
      <c r="AH261" s="272">
        <f t="shared" si="43"/>
        <v>3</v>
      </c>
      <c r="AI261" s="273">
        <f t="shared" si="43"/>
        <v>3</v>
      </c>
      <c r="AJ261" s="272">
        <f t="shared" si="43"/>
        <v>3</v>
      </c>
      <c r="AK261" s="272">
        <f t="shared" si="43"/>
        <v>0</v>
      </c>
      <c r="AL261" s="272">
        <f t="shared" si="43"/>
        <v>3</v>
      </c>
      <c r="AM261" s="272">
        <f t="shared" si="43"/>
        <v>0</v>
      </c>
      <c r="AN261" s="272">
        <f t="shared" si="43"/>
        <v>3</v>
      </c>
      <c r="AO261" s="273">
        <f t="shared" si="43"/>
        <v>0</v>
      </c>
    </row>
    <row r="262" spans="1:41">
      <c r="A262" s="190"/>
      <c r="B262" s="191"/>
      <c r="C262" s="191"/>
      <c r="D262" s="192"/>
      <c r="E262" s="278" t="s">
        <v>0</v>
      </c>
      <c r="F262" s="279"/>
      <c r="G262" s="280"/>
      <c r="H262" s="280"/>
      <c r="I262" s="280"/>
      <c r="J262" s="280"/>
      <c r="K262" s="281"/>
      <c r="L262" s="279"/>
      <c r="M262" s="280"/>
      <c r="N262" s="280"/>
      <c r="O262" s="280"/>
      <c r="P262" s="280"/>
      <c r="Q262" s="281"/>
      <c r="R262" s="279"/>
      <c r="S262" s="280"/>
      <c r="T262" s="280"/>
      <c r="U262" s="280"/>
      <c r="V262" s="280"/>
      <c r="W262" s="281"/>
      <c r="X262" s="279"/>
      <c r="Y262" s="280"/>
      <c r="Z262" s="280"/>
      <c r="AA262" s="280"/>
      <c r="AB262" s="280"/>
      <c r="AC262" s="281"/>
      <c r="AD262" s="279"/>
      <c r="AE262" s="280"/>
      <c r="AF262" s="280"/>
      <c r="AG262" s="280"/>
      <c r="AH262" s="280"/>
      <c r="AI262" s="281"/>
      <c r="AJ262" s="280"/>
      <c r="AK262" s="280"/>
      <c r="AL262" s="280"/>
      <c r="AM262" s="280"/>
      <c r="AN262" s="280"/>
      <c r="AO262" s="281"/>
    </row>
    <row r="263" spans="1:41">
      <c r="A263" s="190"/>
      <c r="B263" s="191"/>
      <c r="C263" s="191"/>
      <c r="D263" s="193"/>
      <c r="E263" s="278" t="s">
        <v>1</v>
      </c>
      <c r="F263" s="279"/>
      <c r="G263" s="280"/>
      <c r="H263" s="280"/>
      <c r="I263" s="280"/>
      <c r="J263" s="280"/>
      <c r="K263" s="281"/>
      <c r="L263" s="279"/>
      <c r="M263" s="280"/>
      <c r="N263" s="280"/>
      <c r="O263" s="280"/>
      <c r="P263" s="280"/>
      <c r="Q263" s="281"/>
      <c r="R263" s="279"/>
      <c r="S263" s="280"/>
      <c r="T263" s="280"/>
      <c r="U263" s="280"/>
      <c r="V263" s="280"/>
      <c r="W263" s="281"/>
      <c r="X263" s="279"/>
      <c r="Y263" s="280"/>
      <c r="Z263" s="280"/>
      <c r="AA263" s="280"/>
      <c r="AB263" s="280"/>
      <c r="AC263" s="281"/>
      <c r="AD263" s="279">
        <v>1</v>
      </c>
      <c r="AE263" s="280">
        <v>1</v>
      </c>
      <c r="AF263" s="280">
        <v>1</v>
      </c>
      <c r="AG263" s="280">
        <v>1</v>
      </c>
      <c r="AH263" s="280">
        <v>1</v>
      </c>
      <c r="AI263" s="281">
        <v>1</v>
      </c>
      <c r="AJ263" s="280"/>
      <c r="AK263" s="280"/>
      <c r="AL263" s="280"/>
      <c r="AM263" s="280"/>
      <c r="AN263" s="280"/>
      <c r="AO263" s="281"/>
    </row>
    <row r="264" spans="1:41">
      <c r="A264" s="190"/>
      <c r="B264" s="191"/>
      <c r="C264" s="191"/>
      <c r="D264" s="193"/>
      <c r="E264" s="278" t="s">
        <v>2</v>
      </c>
      <c r="F264" s="279">
        <v>1</v>
      </c>
      <c r="G264" s="280">
        <v>1</v>
      </c>
      <c r="H264" s="280">
        <v>1</v>
      </c>
      <c r="I264" s="280">
        <v>1</v>
      </c>
      <c r="J264" s="280">
        <v>1</v>
      </c>
      <c r="K264" s="281">
        <v>1</v>
      </c>
      <c r="L264" s="279">
        <v>1</v>
      </c>
      <c r="M264" s="280">
        <v>1</v>
      </c>
      <c r="N264" s="280">
        <v>1</v>
      </c>
      <c r="O264" s="280">
        <v>1</v>
      </c>
      <c r="P264" s="280">
        <v>1</v>
      </c>
      <c r="Q264" s="281">
        <v>1</v>
      </c>
      <c r="R264" s="279">
        <v>1</v>
      </c>
      <c r="S264" s="280">
        <v>1</v>
      </c>
      <c r="T264" s="280">
        <v>1</v>
      </c>
      <c r="U264" s="280">
        <v>1</v>
      </c>
      <c r="V264" s="280">
        <v>1</v>
      </c>
      <c r="W264" s="281">
        <v>1</v>
      </c>
      <c r="X264" s="279">
        <v>1</v>
      </c>
      <c r="Y264" s="280">
        <v>1</v>
      </c>
      <c r="Z264" s="280">
        <v>1</v>
      </c>
      <c r="AA264" s="280">
        <v>1</v>
      </c>
      <c r="AB264" s="280">
        <v>1</v>
      </c>
      <c r="AC264" s="281">
        <v>1</v>
      </c>
      <c r="AD264" s="279"/>
      <c r="AE264" s="280"/>
      <c r="AF264" s="280"/>
      <c r="AG264" s="280"/>
      <c r="AH264" s="280"/>
      <c r="AI264" s="281"/>
      <c r="AJ264" s="280">
        <v>1</v>
      </c>
      <c r="AK264" s="280"/>
      <c r="AL264" s="280">
        <v>1</v>
      </c>
      <c r="AM264" s="280"/>
      <c r="AN264" s="280">
        <v>1</v>
      </c>
      <c r="AO264" s="281"/>
    </row>
    <row r="265" spans="1:41">
      <c r="A265" s="190"/>
      <c r="B265" s="191"/>
      <c r="C265" s="191"/>
      <c r="D265" s="193"/>
      <c r="E265" s="278" t="s">
        <v>3</v>
      </c>
      <c r="F265" s="279">
        <v>1</v>
      </c>
      <c r="G265" s="280">
        <v>1</v>
      </c>
      <c r="H265" s="280">
        <v>1</v>
      </c>
      <c r="I265" s="280">
        <v>1</v>
      </c>
      <c r="J265" s="280">
        <v>1</v>
      </c>
      <c r="K265" s="281">
        <v>1</v>
      </c>
      <c r="L265" s="279">
        <v>1</v>
      </c>
      <c r="M265" s="280">
        <v>1</v>
      </c>
      <c r="N265" s="280">
        <v>1</v>
      </c>
      <c r="O265" s="280">
        <v>1</v>
      </c>
      <c r="P265" s="280">
        <v>1</v>
      </c>
      <c r="Q265" s="281">
        <v>1</v>
      </c>
      <c r="R265" s="279">
        <v>1</v>
      </c>
      <c r="S265" s="280">
        <v>1</v>
      </c>
      <c r="T265" s="280">
        <v>1</v>
      </c>
      <c r="U265" s="280">
        <v>1</v>
      </c>
      <c r="V265" s="280">
        <v>1</v>
      </c>
      <c r="W265" s="281">
        <v>1</v>
      </c>
      <c r="X265" s="279">
        <v>1</v>
      </c>
      <c r="Y265" s="280">
        <v>1</v>
      </c>
      <c r="Z265" s="280">
        <v>1</v>
      </c>
      <c r="AA265" s="280">
        <v>1</v>
      </c>
      <c r="AB265" s="280">
        <v>1</v>
      </c>
      <c r="AC265" s="281">
        <v>1</v>
      </c>
      <c r="AD265" s="279">
        <v>1</v>
      </c>
      <c r="AE265" s="280">
        <v>1</v>
      </c>
      <c r="AF265" s="280">
        <v>1</v>
      </c>
      <c r="AG265" s="280">
        <v>1</v>
      </c>
      <c r="AH265" s="280">
        <v>1</v>
      </c>
      <c r="AI265" s="281">
        <v>1</v>
      </c>
      <c r="AJ265" s="280">
        <v>1</v>
      </c>
      <c r="AK265" s="280"/>
      <c r="AL265" s="280">
        <v>1</v>
      </c>
      <c r="AM265" s="280"/>
      <c r="AN265" s="280">
        <v>1</v>
      </c>
      <c r="AO265" s="281"/>
    </row>
    <row r="266" spans="1:41">
      <c r="A266" s="194"/>
      <c r="B266" s="195"/>
      <c r="C266" s="195"/>
      <c r="D266" s="196"/>
      <c r="E266" s="282" t="s">
        <v>4</v>
      </c>
      <c r="F266" s="283">
        <v>1</v>
      </c>
      <c r="G266" s="284">
        <v>1</v>
      </c>
      <c r="H266" s="284">
        <v>1</v>
      </c>
      <c r="I266" s="284">
        <v>1</v>
      </c>
      <c r="J266" s="284">
        <v>1</v>
      </c>
      <c r="K266" s="285">
        <v>1</v>
      </c>
      <c r="L266" s="283">
        <v>1</v>
      </c>
      <c r="M266" s="284">
        <v>1</v>
      </c>
      <c r="N266" s="284">
        <v>1</v>
      </c>
      <c r="O266" s="284">
        <v>1</v>
      </c>
      <c r="P266" s="284">
        <v>1</v>
      </c>
      <c r="Q266" s="285">
        <v>1</v>
      </c>
      <c r="R266" s="283">
        <v>1</v>
      </c>
      <c r="S266" s="284">
        <v>1</v>
      </c>
      <c r="T266" s="284">
        <v>1</v>
      </c>
      <c r="U266" s="284">
        <v>1</v>
      </c>
      <c r="V266" s="284">
        <v>1</v>
      </c>
      <c r="W266" s="285">
        <v>1</v>
      </c>
      <c r="X266" s="283">
        <v>1</v>
      </c>
      <c r="Y266" s="284">
        <v>1</v>
      </c>
      <c r="Z266" s="284">
        <v>1</v>
      </c>
      <c r="AA266" s="284">
        <v>1</v>
      </c>
      <c r="AB266" s="284">
        <v>1</v>
      </c>
      <c r="AC266" s="285">
        <v>1</v>
      </c>
      <c r="AD266" s="283">
        <v>1</v>
      </c>
      <c r="AE266" s="284">
        <v>1</v>
      </c>
      <c r="AF266" s="284">
        <v>1</v>
      </c>
      <c r="AG266" s="284">
        <v>1</v>
      </c>
      <c r="AH266" s="284">
        <v>1</v>
      </c>
      <c r="AI266" s="285">
        <v>1</v>
      </c>
      <c r="AJ266" s="284">
        <v>1</v>
      </c>
      <c r="AK266" s="284"/>
      <c r="AL266" s="284">
        <v>1</v>
      </c>
      <c r="AM266" s="284"/>
      <c r="AN266" s="284">
        <v>1</v>
      </c>
      <c r="AO266" s="285"/>
    </row>
    <row r="267" spans="1:41">
      <c r="A267" s="203" t="s">
        <v>293</v>
      </c>
      <c r="B267" s="204">
        <v>45</v>
      </c>
      <c r="C267" s="201" t="s">
        <v>314</v>
      </c>
      <c r="D267" s="202">
        <f>Summary!G17*(1/20)</f>
        <v>1.4999999999999999E-2</v>
      </c>
      <c r="E267" s="277" t="s">
        <v>334</v>
      </c>
      <c r="F267" s="279">
        <f>SUM(F268:F272)</f>
        <v>3</v>
      </c>
      <c r="G267" s="280">
        <f t="shared" ref="G267:AO267" si="44">SUM(G268:G272)</f>
        <v>3</v>
      </c>
      <c r="H267" s="280">
        <f t="shared" si="44"/>
        <v>3</v>
      </c>
      <c r="I267" s="280">
        <f t="shared" si="44"/>
        <v>3</v>
      </c>
      <c r="J267" s="280">
        <f t="shared" si="44"/>
        <v>3</v>
      </c>
      <c r="K267" s="281">
        <f t="shared" si="44"/>
        <v>3</v>
      </c>
      <c r="L267" s="279">
        <f t="shared" si="44"/>
        <v>3</v>
      </c>
      <c r="M267" s="280">
        <f t="shared" si="44"/>
        <v>3</v>
      </c>
      <c r="N267" s="280">
        <f t="shared" si="44"/>
        <v>3</v>
      </c>
      <c r="O267" s="280">
        <f t="shared" si="44"/>
        <v>3</v>
      </c>
      <c r="P267" s="280">
        <f t="shared" si="44"/>
        <v>3</v>
      </c>
      <c r="Q267" s="281">
        <f t="shared" si="44"/>
        <v>3</v>
      </c>
      <c r="R267" s="279">
        <f t="shared" si="44"/>
        <v>3</v>
      </c>
      <c r="S267" s="280">
        <f t="shared" si="44"/>
        <v>3</v>
      </c>
      <c r="T267" s="280">
        <f t="shared" si="44"/>
        <v>3</v>
      </c>
      <c r="U267" s="280">
        <f t="shared" si="44"/>
        <v>3</v>
      </c>
      <c r="V267" s="280">
        <f t="shared" si="44"/>
        <v>3</v>
      </c>
      <c r="W267" s="281">
        <f t="shared" si="44"/>
        <v>3</v>
      </c>
      <c r="X267" s="279">
        <f t="shared" si="44"/>
        <v>3</v>
      </c>
      <c r="Y267" s="280">
        <f t="shared" si="44"/>
        <v>3</v>
      </c>
      <c r="Z267" s="280">
        <f t="shared" si="44"/>
        <v>3</v>
      </c>
      <c r="AA267" s="280">
        <f t="shared" si="44"/>
        <v>3</v>
      </c>
      <c r="AB267" s="280">
        <f t="shared" si="44"/>
        <v>3</v>
      </c>
      <c r="AC267" s="281">
        <f t="shared" si="44"/>
        <v>3</v>
      </c>
      <c r="AD267" s="279">
        <f t="shared" si="44"/>
        <v>3</v>
      </c>
      <c r="AE267" s="280">
        <f t="shared" si="44"/>
        <v>3</v>
      </c>
      <c r="AF267" s="280">
        <f t="shared" si="44"/>
        <v>3</v>
      </c>
      <c r="AG267" s="280">
        <f t="shared" si="44"/>
        <v>3</v>
      </c>
      <c r="AH267" s="280">
        <f t="shared" si="44"/>
        <v>3</v>
      </c>
      <c r="AI267" s="281">
        <f t="shared" si="44"/>
        <v>3</v>
      </c>
      <c r="AJ267" s="280">
        <f t="shared" si="44"/>
        <v>3</v>
      </c>
      <c r="AK267" s="280">
        <f t="shared" si="44"/>
        <v>3</v>
      </c>
      <c r="AL267" s="280">
        <f t="shared" si="44"/>
        <v>3</v>
      </c>
      <c r="AM267" s="280">
        <f t="shared" si="44"/>
        <v>3</v>
      </c>
      <c r="AN267" s="280">
        <f t="shared" si="44"/>
        <v>3</v>
      </c>
      <c r="AO267" s="281">
        <f t="shared" si="44"/>
        <v>3</v>
      </c>
    </row>
    <row r="268" spans="1:41">
      <c r="A268" s="190"/>
      <c r="B268" s="191"/>
      <c r="C268" s="191"/>
      <c r="D268" s="192"/>
      <c r="E268" s="278" t="s">
        <v>0</v>
      </c>
      <c r="F268" s="279"/>
      <c r="G268" s="280"/>
      <c r="H268" s="280"/>
      <c r="I268" s="280"/>
      <c r="J268" s="280"/>
      <c r="K268" s="281"/>
      <c r="L268" s="279"/>
      <c r="M268" s="280"/>
      <c r="N268" s="280"/>
      <c r="O268" s="280"/>
      <c r="P268" s="280"/>
      <c r="Q268" s="281"/>
      <c r="R268" s="279"/>
      <c r="S268" s="280"/>
      <c r="T268" s="280"/>
      <c r="U268" s="280"/>
      <c r="V268" s="280"/>
      <c r="W268" s="281"/>
      <c r="X268" s="279"/>
      <c r="Y268" s="280"/>
      <c r="Z268" s="280"/>
      <c r="AA268" s="280"/>
      <c r="AB268" s="280"/>
      <c r="AC268" s="281"/>
      <c r="AD268" s="279"/>
      <c r="AE268" s="280"/>
      <c r="AF268" s="280"/>
      <c r="AG268" s="280"/>
      <c r="AH268" s="280"/>
      <c r="AI268" s="281"/>
      <c r="AJ268" s="280"/>
      <c r="AK268" s="280"/>
      <c r="AL268" s="280"/>
      <c r="AM268" s="280"/>
      <c r="AN268" s="280"/>
      <c r="AO268" s="281"/>
    </row>
    <row r="269" spans="1:41">
      <c r="A269" s="190"/>
      <c r="B269" s="191"/>
      <c r="C269" s="191"/>
      <c r="D269" s="193"/>
      <c r="E269" s="278" t="s">
        <v>1</v>
      </c>
      <c r="F269" s="279"/>
      <c r="G269" s="280"/>
      <c r="H269" s="280"/>
      <c r="I269" s="280"/>
      <c r="J269" s="280"/>
      <c r="K269" s="281"/>
      <c r="L269" s="279"/>
      <c r="M269" s="280"/>
      <c r="N269" s="280"/>
      <c r="O269" s="280"/>
      <c r="P269" s="280"/>
      <c r="Q269" s="281"/>
      <c r="R269" s="279"/>
      <c r="S269" s="280"/>
      <c r="T269" s="280"/>
      <c r="U269" s="280"/>
      <c r="V269" s="280"/>
      <c r="W269" s="281"/>
      <c r="X269" s="279"/>
      <c r="Y269" s="280"/>
      <c r="Z269" s="280"/>
      <c r="AA269" s="280"/>
      <c r="AB269" s="280"/>
      <c r="AC269" s="281"/>
      <c r="AD269" s="279"/>
      <c r="AE269" s="280"/>
      <c r="AF269" s="280"/>
      <c r="AG269" s="280"/>
      <c r="AH269" s="280"/>
      <c r="AI269" s="281"/>
      <c r="AJ269" s="280">
        <v>1</v>
      </c>
      <c r="AK269" s="280">
        <v>1</v>
      </c>
      <c r="AL269" s="280">
        <v>1</v>
      </c>
      <c r="AM269" s="280">
        <v>1</v>
      </c>
      <c r="AN269" s="280">
        <v>1</v>
      </c>
      <c r="AO269" s="281">
        <v>1</v>
      </c>
    </row>
    <row r="270" spans="1:41">
      <c r="A270" s="190"/>
      <c r="B270" s="191"/>
      <c r="C270" s="191"/>
      <c r="D270" s="193"/>
      <c r="E270" s="278" t="s">
        <v>2</v>
      </c>
      <c r="F270" s="279">
        <v>1</v>
      </c>
      <c r="G270" s="280">
        <v>1</v>
      </c>
      <c r="H270" s="280">
        <v>1</v>
      </c>
      <c r="I270" s="280">
        <v>1</v>
      </c>
      <c r="J270" s="280">
        <v>1</v>
      </c>
      <c r="K270" s="281">
        <v>1</v>
      </c>
      <c r="L270" s="279">
        <v>1</v>
      </c>
      <c r="M270" s="280">
        <v>1</v>
      </c>
      <c r="N270" s="280">
        <v>1</v>
      </c>
      <c r="O270" s="280">
        <v>1</v>
      </c>
      <c r="P270" s="280">
        <v>1</v>
      </c>
      <c r="Q270" s="281">
        <v>1</v>
      </c>
      <c r="R270" s="279">
        <v>1</v>
      </c>
      <c r="S270" s="280">
        <v>1</v>
      </c>
      <c r="T270" s="280">
        <v>1</v>
      </c>
      <c r="U270" s="280">
        <v>1</v>
      </c>
      <c r="V270" s="280">
        <v>1</v>
      </c>
      <c r="W270" s="281">
        <v>1</v>
      </c>
      <c r="X270" s="279">
        <v>1</v>
      </c>
      <c r="Y270" s="280">
        <v>1</v>
      </c>
      <c r="Z270" s="280">
        <v>1</v>
      </c>
      <c r="AA270" s="280">
        <v>1</v>
      </c>
      <c r="AB270" s="280">
        <v>1</v>
      </c>
      <c r="AC270" s="281">
        <v>1</v>
      </c>
      <c r="AD270" s="279">
        <v>1</v>
      </c>
      <c r="AE270" s="280">
        <v>1</v>
      </c>
      <c r="AF270" s="280">
        <v>1</v>
      </c>
      <c r="AG270" s="280">
        <v>1</v>
      </c>
      <c r="AH270" s="280">
        <v>1</v>
      </c>
      <c r="AI270" s="281">
        <v>1</v>
      </c>
      <c r="AJ270" s="280"/>
      <c r="AK270" s="280"/>
      <c r="AL270" s="280"/>
      <c r="AM270" s="280"/>
      <c r="AN270" s="280"/>
      <c r="AO270" s="281"/>
    </row>
    <row r="271" spans="1:41">
      <c r="A271" s="190"/>
      <c r="B271" s="191"/>
      <c r="C271" s="191"/>
      <c r="D271" s="193"/>
      <c r="E271" s="278" t="s">
        <v>3</v>
      </c>
      <c r="F271" s="279">
        <v>1</v>
      </c>
      <c r="G271" s="280">
        <v>1</v>
      </c>
      <c r="H271" s="280">
        <v>1</v>
      </c>
      <c r="I271" s="280">
        <v>1</v>
      </c>
      <c r="J271" s="280">
        <v>1</v>
      </c>
      <c r="K271" s="281">
        <v>1</v>
      </c>
      <c r="L271" s="279">
        <v>1</v>
      </c>
      <c r="M271" s="280">
        <v>1</v>
      </c>
      <c r="N271" s="280">
        <v>1</v>
      </c>
      <c r="O271" s="280">
        <v>1</v>
      </c>
      <c r="P271" s="280">
        <v>1</v>
      </c>
      <c r="Q271" s="281">
        <v>1</v>
      </c>
      <c r="R271" s="279">
        <v>1</v>
      </c>
      <c r="S271" s="280">
        <v>1</v>
      </c>
      <c r="T271" s="280">
        <v>1</v>
      </c>
      <c r="U271" s="280">
        <v>1</v>
      </c>
      <c r="V271" s="280">
        <v>1</v>
      </c>
      <c r="W271" s="281">
        <v>1</v>
      </c>
      <c r="X271" s="279">
        <v>1</v>
      </c>
      <c r="Y271" s="280">
        <v>1</v>
      </c>
      <c r="Z271" s="280">
        <v>1</v>
      </c>
      <c r="AA271" s="280">
        <v>1</v>
      </c>
      <c r="AB271" s="280">
        <v>1</v>
      </c>
      <c r="AC271" s="281">
        <v>1</v>
      </c>
      <c r="AD271" s="279">
        <v>1</v>
      </c>
      <c r="AE271" s="280">
        <v>1</v>
      </c>
      <c r="AF271" s="280">
        <v>1</v>
      </c>
      <c r="AG271" s="280">
        <v>1</v>
      </c>
      <c r="AH271" s="280">
        <v>1</v>
      </c>
      <c r="AI271" s="281">
        <v>1</v>
      </c>
      <c r="AJ271" s="280">
        <v>1</v>
      </c>
      <c r="AK271" s="280">
        <v>1</v>
      </c>
      <c r="AL271" s="280">
        <v>1</v>
      </c>
      <c r="AM271" s="280">
        <v>1</v>
      </c>
      <c r="AN271" s="280">
        <v>1</v>
      </c>
      <c r="AO271" s="281">
        <v>1</v>
      </c>
    </row>
    <row r="272" spans="1:41">
      <c r="A272" s="194"/>
      <c r="B272" s="195"/>
      <c r="C272" s="195"/>
      <c r="D272" s="196"/>
      <c r="E272" s="282" t="s">
        <v>4</v>
      </c>
      <c r="F272" s="279">
        <v>1</v>
      </c>
      <c r="G272" s="280">
        <v>1</v>
      </c>
      <c r="H272" s="280">
        <v>1</v>
      </c>
      <c r="I272" s="280">
        <v>1</v>
      </c>
      <c r="J272" s="280">
        <v>1</v>
      </c>
      <c r="K272" s="281">
        <v>1</v>
      </c>
      <c r="L272" s="279">
        <v>1</v>
      </c>
      <c r="M272" s="280">
        <v>1</v>
      </c>
      <c r="N272" s="280">
        <v>1</v>
      </c>
      <c r="O272" s="280">
        <v>1</v>
      </c>
      <c r="P272" s="280">
        <v>1</v>
      </c>
      <c r="Q272" s="281">
        <v>1</v>
      </c>
      <c r="R272" s="279">
        <v>1</v>
      </c>
      <c r="S272" s="280">
        <v>1</v>
      </c>
      <c r="T272" s="280">
        <v>1</v>
      </c>
      <c r="U272" s="280">
        <v>1</v>
      </c>
      <c r="V272" s="280">
        <v>1</v>
      </c>
      <c r="W272" s="281">
        <v>1</v>
      </c>
      <c r="X272" s="279">
        <v>1</v>
      </c>
      <c r="Y272" s="280">
        <v>1</v>
      </c>
      <c r="Z272" s="280">
        <v>1</v>
      </c>
      <c r="AA272" s="280">
        <v>1</v>
      </c>
      <c r="AB272" s="280">
        <v>1</v>
      </c>
      <c r="AC272" s="281">
        <v>1</v>
      </c>
      <c r="AD272" s="279">
        <v>1</v>
      </c>
      <c r="AE272" s="280">
        <v>1</v>
      </c>
      <c r="AF272" s="280">
        <v>1</v>
      </c>
      <c r="AG272" s="280">
        <v>1</v>
      </c>
      <c r="AH272" s="280">
        <v>1</v>
      </c>
      <c r="AI272" s="281">
        <v>1</v>
      </c>
      <c r="AJ272" s="280">
        <v>1</v>
      </c>
      <c r="AK272" s="280">
        <v>1</v>
      </c>
      <c r="AL272" s="280">
        <v>1</v>
      </c>
      <c r="AM272" s="280">
        <v>1</v>
      </c>
      <c r="AN272" s="280">
        <v>1</v>
      </c>
      <c r="AO272" s="281">
        <v>1</v>
      </c>
    </row>
    <row r="273" spans="1:41">
      <c r="A273" s="203" t="s">
        <v>293</v>
      </c>
      <c r="B273" s="204">
        <v>46</v>
      </c>
      <c r="C273" s="201" t="s">
        <v>315</v>
      </c>
      <c r="D273" s="202">
        <f>Summary!G17*(1/20)</f>
        <v>1.4999999999999999E-2</v>
      </c>
      <c r="E273" s="277" t="s">
        <v>334</v>
      </c>
      <c r="F273" s="271">
        <f>SUM(F274:F278)</f>
        <v>3</v>
      </c>
      <c r="G273" s="272">
        <f t="shared" ref="G273:AO273" si="45">SUM(G274:G278)</f>
        <v>3</v>
      </c>
      <c r="H273" s="272">
        <f t="shared" si="45"/>
        <v>3</v>
      </c>
      <c r="I273" s="272">
        <f t="shared" si="45"/>
        <v>3</v>
      </c>
      <c r="J273" s="272">
        <f t="shared" si="45"/>
        <v>3</v>
      </c>
      <c r="K273" s="273">
        <f t="shared" si="45"/>
        <v>3</v>
      </c>
      <c r="L273" s="271">
        <f t="shared" si="45"/>
        <v>3</v>
      </c>
      <c r="M273" s="272">
        <f t="shared" si="45"/>
        <v>3</v>
      </c>
      <c r="N273" s="272">
        <f t="shared" si="45"/>
        <v>3</v>
      </c>
      <c r="O273" s="272">
        <f t="shared" si="45"/>
        <v>3</v>
      </c>
      <c r="P273" s="272">
        <f t="shared" si="45"/>
        <v>3</v>
      </c>
      <c r="Q273" s="273">
        <f t="shared" si="45"/>
        <v>3</v>
      </c>
      <c r="R273" s="271">
        <f t="shared" si="45"/>
        <v>3</v>
      </c>
      <c r="S273" s="272">
        <f t="shared" si="45"/>
        <v>0</v>
      </c>
      <c r="T273" s="272">
        <f t="shared" si="45"/>
        <v>3</v>
      </c>
      <c r="U273" s="272">
        <f t="shared" si="45"/>
        <v>0</v>
      </c>
      <c r="V273" s="272">
        <f t="shared" si="45"/>
        <v>3</v>
      </c>
      <c r="W273" s="273">
        <f t="shared" si="45"/>
        <v>0</v>
      </c>
      <c r="X273" s="271">
        <f t="shared" si="45"/>
        <v>3</v>
      </c>
      <c r="Y273" s="272">
        <f t="shared" si="45"/>
        <v>0</v>
      </c>
      <c r="Z273" s="272">
        <f t="shared" si="45"/>
        <v>3</v>
      </c>
      <c r="AA273" s="272">
        <f t="shared" si="45"/>
        <v>0</v>
      </c>
      <c r="AB273" s="272">
        <f t="shared" si="45"/>
        <v>3</v>
      </c>
      <c r="AC273" s="273">
        <f t="shared" si="45"/>
        <v>0</v>
      </c>
      <c r="AD273" s="271">
        <f t="shared" si="45"/>
        <v>3</v>
      </c>
      <c r="AE273" s="272">
        <f t="shared" si="45"/>
        <v>0</v>
      </c>
      <c r="AF273" s="272">
        <f t="shared" si="45"/>
        <v>3</v>
      </c>
      <c r="AG273" s="272">
        <f t="shared" si="45"/>
        <v>0</v>
      </c>
      <c r="AH273" s="272">
        <f t="shared" si="45"/>
        <v>3</v>
      </c>
      <c r="AI273" s="273">
        <f t="shared" si="45"/>
        <v>0</v>
      </c>
      <c r="AJ273" s="272">
        <f t="shared" si="45"/>
        <v>3</v>
      </c>
      <c r="AK273" s="272">
        <f t="shared" si="45"/>
        <v>0</v>
      </c>
      <c r="AL273" s="272">
        <f t="shared" si="45"/>
        <v>3</v>
      </c>
      <c r="AM273" s="272">
        <f t="shared" si="45"/>
        <v>0</v>
      </c>
      <c r="AN273" s="272">
        <f t="shared" si="45"/>
        <v>3</v>
      </c>
      <c r="AO273" s="273">
        <f t="shared" si="45"/>
        <v>0</v>
      </c>
    </row>
    <row r="274" spans="1:41">
      <c r="A274" s="190"/>
      <c r="B274" s="191"/>
      <c r="C274" s="191"/>
      <c r="D274" s="192"/>
      <c r="E274" s="278" t="s">
        <v>0</v>
      </c>
      <c r="F274" s="279"/>
      <c r="G274" s="280"/>
      <c r="H274" s="280"/>
      <c r="I274" s="280"/>
      <c r="J274" s="280"/>
      <c r="K274" s="281"/>
      <c r="L274" s="279"/>
      <c r="M274" s="280"/>
      <c r="N274" s="280"/>
      <c r="O274" s="280"/>
      <c r="P274" s="280"/>
      <c r="Q274" s="281"/>
      <c r="R274" s="279"/>
      <c r="S274" s="280"/>
      <c r="T274" s="280"/>
      <c r="U274" s="280"/>
      <c r="V274" s="280"/>
      <c r="W274" s="281"/>
      <c r="X274" s="279"/>
      <c r="Y274" s="280"/>
      <c r="Z274" s="280"/>
      <c r="AA274" s="280"/>
      <c r="AB274" s="280"/>
      <c r="AC274" s="281"/>
      <c r="AD274" s="279"/>
      <c r="AE274" s="280"/>
      <c r="AF274" s="280"/>
      <c r="AG274" s="280"/>
      <c r="AH274" s="280"/>
      <c r="AI274" s="281"/>
      <c r="AJ274" s="280"/>
      <c r="AK274" s="280"/>
      <c r="AL274" s="280"/>
      <c r="AM274" s="280"/>
      <c r="AN274" s="280"/>
      <c r="AO274" s="281"/>
    </row>
    <row r="275" spans="1:41">
      <c r="A275" s="190"/>
      <c r="B275" s="191"/>
      <c r="C275" s="191"/>
      <c r="D275" s="193"/>
      <c r="E275" s="278" t="s">
        <v>1</v>
      </c>
      <c r="F275" s="279"/>
      <c r="G275" s="280"/>
      <c r="H275" s="280"/>
      <c r="I275" s="280"/>
      <c r="J275" s="280"/>
      <c r="K275" s="281"/>
      <c r="L275" s="279">
        <v>1</v>
      </c>
      <c r="M275" s="280">
        <v>1</v>
      </c>
      <c r="N275" s="280">
        <v>1</v>
      </c>
      <c r="O275" s="280">
        <v>1</v>
      </c>
      <c r="P275" s="280">
        <v>1</v>
      </c>
      <c r="Q275" s="281">
        <v>1</v>
      </c>
      <c r="R275" s="279">
        <v>1</v>
      </c>
      <c r="S275" s="280"/>
      <c r="T275" s="280">
        <v>1</v>
      </c>
      <c r="U275" s="280"/>
      <c r="V275" s="280">
        <v>1</v>
      </c>
      <c r="W275" s="281"/>
      <c r="X275" s="279">
        <v>1</v>
      </c>
      <c r="Y275" s="280"/>
      <c r="Z275" s="280">
        <v>1</v>
      </c>
      <c r="AA275" s="280"/>
      <c r="AB275" s="280">
        <v>1</v>
      </c>
      <c r="AC275" s="281"/>
      <c r="AD275" s="279">
        <v>1</v>
      </c>
      <c r="AE275" s="280"/>
      <c r="AF275" s="280">
        <v>1</v>
      </c>
      <c r="AG275" s="280"/>
      <c r="AH275" s="280">
        <v>1</v>
      </c>
      <c r="AI275" s="281"/>
      <c r="AJ275" s="280">
        <v>1</v>
      </c>
      <c r="AK275" s="280"/>
      <c r="AL275" s="280">
        <v>1</v>
      </c>
      <c r="AM275" s="280"/>
      <c r="AN275" s="280">
        <v>1</v>
      </c>
      <c r="AO275" s="281"/>
    </row>
    <row r="276" spans="1:41">
      <c r="A276" s="190"/>
      <c r="B276" s="191"/>
      <c r="C276" s="191"/>
      <c r="D276" s="193"/>
      <c r="E276" s="278" t="s">
        <v>2</v>
      </c>
      <c r="F276" s="279">
        <v>1</v>
      </c>
      <c r="G276" s="280">
        <v>1</v>
      </c>
      <c r="H276" s="280">
        <v>1</v>
      </c>
      <c r="I276" s="280">
        <v>1</v>
      </c>
      <c r="J276" s="280">
        <v>1</v>
      </c>
      <c r="K276" s="281">
        <v>1</v>
      </c>
      <c r="L276" s="279"/>
      <c r="M276" s="280"/>
      <c r="N276" s="280"/>
      <c r="O276" s="280"/>
      <c r="P276" s="280"/>
      <c r="Q276" s="281"/>
      <c r="R276" s="279"/>
      <c r="S276" s="280"/>
      <c r="T276" s="280"/>
      <c r="U276" s="280"/>
      <c r="V276" s="280"/>
      <c r="W276" s="281"/>
      <c r="X276" s="279"/>
      <c r="Y276" s="280"/>
      <c r="Z276" s="280"/>
      <c r="AA276" s="280"/>
      <c r="AB276" s="280"/>
      <c r="AC276" s="281"/>
      <c r="AD276" s="279"/>
      <c r="AE276" s="280"/>
      <c r="AF276" s="280"/>
      <c r="AG276" s="280"/>
      <c r="AH276" s="280"/>
      <c r="AI276" s="281"/>
      <c r="AJ276" s="280"/>
      <c r="AK276" s="280"/>
      <c r="AL276" s="280"/>
      <c r="AM276" s="280"/>
      <c r="AN276" s="280"/>
      <c r="AO276" s="281"/>
    </row>
    <row r="277" spans="1:41">
      <c r="A277" s="190"/>
      <c r="B277" s="191"/>
      <c r="C277" s="191"/>
      <c r="D277" s="193"/>
      <c r="E277" s="278" t="s">
        <v>3</v>
      </c>
      <c r="F277" s="279">
        <v>1</v>
      </c>
      <c r="G277" s="280">
        <v>1</v>
      </c>
      <c r="H277" s="280">
        <v>1</v>
      </c>
      <c r="I277" s="280">
        <v>1</v>
      </c>
      <c r="J277" s="280">
        <v>1</v>
      </c>
      <c r="K277" s="281">
        <v>1</v>
      </c>
      <c r="L277" s="279">
        <v>1</v>
      </c>
      <c r="M277" s="280">
        <v>1</v>
      </c>
      <c r="N277" s="280">
        <v>1</v>
      </c>
      <c r="O277" s="280">
        <v>1</v>
      </c>
      <c r="P277" s="280">
        <v>1</v>
      </c>
      <c r="Q277" s="281">
        <v>1</v>
      </c>
      <c r="R277" s="279">
        <v>1</v>
      </c>
      <c r="S277" s="280"/>
      <c r="T277" s="280">
        <v>1</v>
      </c>
      <c r="U277" s="280"/>
      <c r="V277" s="280">
        <v>1</v>
      </c>
      <c r="W277" s="281"/>
      <c r="X277" s="279">
        <v>1</v>
      </c>
      <c r="Y277" s="280"/>
      <c r="Z277" s="280">
        <v>1</v>
      </c>
      <c r="AA277" s="280"/>
      <c r="AB277" s="280">
        <v>1</v>
      </c>
      <c r="AC277" s="281"/>
      <c r="AD277" s="279">
        <v>1</v>
      </c>
      <c r="AE277" s="280"/>
      <c r="AF277" s="280">
        <v>1</v>
      </c>
      <c r="AG277" s="280"/>
      <c r="AH277" s="280">
        <v>1</v>
      </c>
      <c r="AI277" s="281"/>
      <c r="AJ277" s="280">
        <v>1</v>
      </c>
      <c r="AK277" s="280"/>
      <c r="AL277" s="280">
        <v>1</v>
      </c>
      <c r="AM277" s="280"/>
      <c r="AN277" s="280">
        <v>1</v>
      </c>
      <c r="AO277" s="281"/>
    </row>
    <row r="278" spans="1:41">
      <c r="A278" s="194"/>
      <c r="B278" s="195"/>
      <c r="C278" s="195"/>
      <c r="D278" s="196"/>
      <c r="E278" s="282" t="s">
        <v>4</v>
      </c>
      <c r="F278" s="279">
        <v>1</v>
      </c>
      <c r="G278" s="280">
        <v>1</v>
      </c>
      <c r="H278" s="280">
        <v>1</v>
      </c>
      <c r="I278" s="280">
        <v>1</v>
      </c>
      <c r="J278" s="280">
        <v>1</v>
      </c>
      <c r="K278" s="281">
        <v>1</v>
      </c>
      <c r="L278" s="279">
        <v>1</v>
      </c>
      <c r="M278" s="280">
        <v>1</v>
      </c>
      <c r="N278" s="280">
        <v>1</v>
      </c>
      <c r="O278" s="280">
        <v>1</v>
      </c>
      <c r="P278" s="280">
        <v>1</v>
      </c>
      <c r="Q278" s="281">
        <v>1</v>
      </c>
      <c r="R278" s="279">
        <v>1</v>
      </c>
      <c r="S278" s="280"/>
      <c r="T278" s="280">
        <v>1</v>
      </c>
      <c r="U278" s="280"/>
      <c r="V278" s="280">
        <v>1</v>
      </c>
      <c r="W278" s="281"/>
      <c r="X278" s="279">
        <v>1</v>
      </c>
      <c r="Y278" s="280"/>
      <c r="Z278" s="280">
        <v>1</v>
      </c>
      <c r="AA278" s="280"/>
      <c r="AB278" s="280">
        <v>1</v>
      </c>
      <c r="AC278" s="281"/>
      <c r="AD278" s="279">
        <v>1</v>
      </c>
      <c r="AE278" s="280"/>
      <c r="AF278" s="280">
        <v>1</v>
      </c>
      <c r="AG278" s="280"/>
      <c r="AH278" s="280">
        <v>1</v>
      </c>
      <c r="AI278" s="281"/>
      <c r="AJ278" s="280">
        <v>1</v>
      </c>
      <c r="AK278" s="280"/>
      <c r="AL278" s="280">
        <v>1</v>
      </c>
      <c r="AM278" s="280"/>
      <c r="AN278" s="280">
        <v>1</v>
      </c>
      <c r="AO278" s="281"/>
    </row>
    <row r="279" spans="1:41">
      <c r="A279" s="203" t="s">
        <v>293</v>
      </c>
      <c r="B279" s="204">
        <v>47</v>
      </c>
      <c r="C279" s="201" t="s">
        <v>315</v>
      </c>
      <c r="D279" s="202">
        <f>Summary!G17*(1/20)</f>
        <v>1.4999999999999999E-2</v>
      </c>
      <c r="E279" s="277" t="s">
        <v>334</v>
      </c>
      <c r="F279" s="271">
        <f>SUM(F280:F284)</f>
        <v>3</v>
      </c>
      <c r="G279" s="272">
        <f t="shared" ref="G279:AO279" si="46">SUM(G280:G284)</f>
        <v>3</v>
      </c>
      <c r="H279" s="272">
        <f t="shared" si="46"/>
        <v>3</v>
      </c>
      <c r="I279" s="272">
        <f t="shared" si="46"/>
        <v>3</v>
      </c>
      <c r="J279" s="272">
        <f t="shared" si="46"/>
        <v>3</v>
      </c>
      <c r="K279" s="273">
        <f t="shared" si="46"/>
        <v>3</v>
      </c>
      <c r="L279" s="271">
        <f t="shared" si="46"/>
        <v>3</v>
      </c>
      <c r="M279" s="272">
        <f t="shared" si="46"/>
        <v>3</v>
      </c>
      <c r="N279" s="272">
        <f t="shared" si="46"/>
        <v>3</v>
      </c>
      <c r="O279" s="272">
        <f t="shared" si="46"/>
        <v>3</v>
      </c>
      <c r="P279" s="272">
        <f t="shared" si="46"/>
        <v>3</v>
      </c>
      <c r="Q279" s="273">
        <f t="shared" si="46"/>
        <v>3</v>
      </c>
      <c r="R279" s="271">
        <f t="shared" si="46"/>
        <v>3</v>
      </c>
      <c r="S279" s="272">
        <f t="shared" si="46"/>
        <v>3</v>
      </c>
      <c r="T279" s="272">
        <f t="shared" si="46"/>
        <v>3</v>
      </c>
      <c r="U279" s="272">
        <f t="shared" si="46"/>
        <v>3</v>
      </c>
      <c r="V279" s="272">
        <f t="shared" si="46"/>
        <v>3</v>
      </c>
      <c r="W279" s="273">
        <f t="shared" si="46"/>
        <v>3</v>
      </c>
      <c r="X279" s="271">
        <f t="shared" si="46"/>
        <v>3</v>
      </c>
      <c r="Y279" s="272">
        <f t="shared" si="46"/>
        <v>0</v>
      </c>
      <c r="Z279" s="272">
        <f t="shared" si="46"/>
        <v>3</v>
      </c>
      <c r="AA279" s="272">
        <f t="shared" si="46"/>
        <v>0</v>
      </c>
      <c r="AB279" s="272">
        <f t="shared" si="46"/>
        <v>3</v>
      </c>
      <c r="AC279" s="273">
        <f t="shared" si="46"/>
        <v>0</v>
      </c>
      <c r="AD279" s="271">
        <f t="shared" si="46"/>
        <v>3</v>
      </c>
      <c r="AE279" s="272">
        <f t="shared" si="46"/>
        <v>0</v>
      </c>
      <c r="AF279" s="272">
        <f t="shared" si="46"/>
        <v>3</v>
      </c>
      <c r="AG279" s="272">
        <f t="shared" si="46"/>
        <v>0</v>
      </c>
      <c r="AH279" s="272">
        <f t="shared" si="46"/>
        <v>3</v>
      </c>
      <c r="AI279" s="273">
        <f t="shared" si="46"/>
        <v>0</v>
      </c>
      <c r="AJ279" s="272">
        <f t="shared" si="46"/>
        <v>3</v>
      </c>
      <c r="AK279" s="272">
        <f t="shared" si="46"/>
        <v>0</v>
      </c>
      <c r="AL279" s="272">
        <f t="shared" si="46"/>
        <v>3</v>
      </c>
      <c r="AM279" s="272">
        <f t="shared" si="46"/>
        <v>0</v>
      </c>
      <c r="AN279" s="272">
        <f t="shared" si="46"/>
        <v>3</v>
      </c>
      <c r="AO279" s="273">
        <f t="shared" si="46"/>
        <v>0</v>
      </c>
    </row>
    <row r="280" spans="1:41">
      <c r="A280" s="190"/>
      <c r="B280" s="191"/>
      <c r="C280" s="191"/>
      <c r="D280" s="192"/>
      <c r="E280" s="278" t="s">
        <v>0</v>
      </c>
      <c r="F280" s="279"/>
      <c r="G280" s="280"/>
      <c r="H280" s="280"/>
      <c r="I280" s="280"/>
      <c r="J280" s="280"/>
      <c r="K280" s="281"/>
      <c r="L280" s="279"/>
      <c r="M280" s="280"/>
      <c r="N280" s="280"/>
      <c r="O280" s="280"/>
      <c r="P280" s="280"/>
      <c r="Q280" s="281"/>
      <c r="R280" s="279"/>
      <c r="S280" s="280"/>
      <c r="T280" s="280"/>
      <c r="U280" s="280"/>
      <c r="V280" s="280"/>
      <c r="W280" s="281"/>
      <c r="X280" s="279"/>
      <c r="Y280" s="280"/>
      <c r="Z280" s="280"/>
      <c r="AA280" s="280"/>
      <c r="AB280" s="280"/>
      <c r="AC280" s="281"/>
      <c r="AD280" s="279"/>
      <c r="AE280" s="280"/>
      <c r="AF280" s="280"/>
      <c r="AG280" s="280"/>
      <c r="AH280" s="280"/>
      <c r="AI280" s="281"/>
      <c r="AJ280" s="280"/>
      <c r="AK280" s="280"/>
      <c r="AL280" s="280"/>
      <c r="AM280" s="280"/>
      <c r="AN280" s="280"/>
      <c r="AO280" s="281"/>
    </row>
    <row r="281" spans="1:41">
      <c r="A281" s="190"/>
      <c r="B281" s="191"/>
      <c r="C281" s="191"/>
      <c r="D281" s="193"/>
      <c r="E281" s="278" t="s">
        <v>1</v>
      </c>
      <c r="F281" s="279"/>
      <c r="G281" s="280"/>
      <c r="H281" s="280"/>
      <c r="I281" s="280"/>
      <c r="J281" s="280"/>
      <c r="K281" s="281"/>
      <c r="L281" s="279"/>
      <c r="M281" s="280"/>
      <c r="N281" s="280"/>
      <c r="O281" s="280"/>
      <c r="P281" s="280"/>
      <c r="Q281" s="281"/>
      <c r="R281" s="279">
        <v>1</v>
      </c>
      <c r="S281" s="280">
        <v>1</v>
      </c>
      <c r="T281" s="280">
        <v>1</v>
      </c>
      <c r="U281" s="280">
        <v>1</v>
      </c>
      <c r="V281" s="280">
        <v>1</v>
      </c>
      <c r="W281" s="281">
        <v>1</v>
      </c>
      <c r="X281" s="279">
        <v>1</v>
      </c>
      <c r="Y281" s="280"/>
      <c r="Z281" s="280">
        <v>1</v>
      </c>
      <c r="AA281" s="280"/>
      <c r="AB281" s="280">
        <v>1</v>
      </c>
      <c r="AC281" s="281"/>
      <c r="AD281" s="279">
        <v>1</v>
      </c>
      <c r="AE281" s="280"/>
      <c r="AF281" s="280">
        <v>1</v>
      </c>
      <c r="AG281" s="280"/>
      <c r="AH281" s="280">
        <v>1</v>
      </c>
      <c r="AI281" s="281"/>
      <c r="AJ281" s="280">
        <v>1</v>
      </c>
      <c r="AK281" s="280"/>
      <c r="AL281" s="280">
        <v>1</v>
      </c>
      <c r="AM281" s="280"/>
      <c r="AN281" s="280">
        <v>1</v>
      </c>
      <c r="AO281" s="281"/>
    </row>
    <row r="282" spans="1:41">
      <c r="A282" s="190"/>
      <c r="B282" s="191"/>
      <c r="C282" s="191"/>
      <c r="D282" s="193"/>
      <c r="E282" s="278" t="s">
        <v>2</v>
      </c>
      <c r="F282" s="279">
        <v>1</v>
      </c>
      <c r="G282" s="280">
        <v>1</v>
      </c>
      <c r="H282" s="280">
        <v>1</v>
      </c>
      <c r="I282" s="280">
        <v>1</v>
      </c>
      <c r="J282" s="280">
        <v>1</v>
      </c>
      <c r="K282" s="281">
        <v>1</v>
      </c>
      <c r="L282" s="279">
        <v>1</v>
      </c>
      <c r="M282" s="280">
        <v>1</v>
      </c>
      <c r="N282" s="280">
        <v>1</v>
      </c>
      <c r="O282" s="280">
        <v>1</v>
      </c>
      <c r="P282" s="280">
        <v>1</v>
      </c>
      <c r="Q282" s="281">
        <v>1</v>
      </c>
      <c r="R282" s="279"/>
      <c r="S282" s="280"/>
      <c r="T282" s="280"/>
      <c r="U282" s="280"/>
      <c r="V282" s="280"/>
      <c r="W282" s="281"/>
      <c r="X282" s="279"/>
      <c r="Y282" s="280"/>
      <c r="Z282" s="280"/>
      <c r="AA282" s="280"/>
      <c r="AB282" s="280"/>
      <c r="AC282" s="281"/>
      <c r="AD282" s="279"/>
      <c r="AE282" s="280"/>
      <c r="AF282" s="280"/>
      <c r="AG282" s="280"/>
      <c r="AH282" s="280"/>
      <c r="AI282" s="281"/>
      <c r="AJ282" s="280"/>
      <c r="AK282" s="280"/>
      <c r="AL282" s="280"/>
      <c r="AM282" s="280"/>
      <c r="AN282" s="280"/>
      <c r="AO282" s="281"/>
    </row>
    <row r="283" spans="1:41">
      <c r="A283" s="190"/>
      <c r="B283" s="191"/>
      <c r="C283" s="191"/>
      <c r="D283" s="193"/>
      <c r="E283" s="278" t="s">
        <v>3</v>
      </c>
      <c r="F283" s="279">
        <v>1</v>
      </c>
      <c r="G283" s="280">
        <v>1</v>
      </c>
      <c r="H283" s="280">
        <v>1</v>
      </c>
      <c r="I283" s="280">
        <v>1</v>
      </c>
      <c r="J283" s="280">
        <v>1</v>
      </c>
      <c r="K283" s="281">
        <v>1</v>
      </c>
      <c r="L283" s="279">
        <v>1</v>
      </c>
      <c r="M283" s="280">
        <v>1</v>
      </c>
      <c r="N283" s="280">
        <v>1</v>
      </c>
      <c r="O283" s="280">
        <v>1</v>
      </c>
      <c r="P283" s="280">
        <v>1</v>
      </c>
      <c r="Q283" s="281">
        <v>1</v>
      </c>
      <c r="R283" s="279">
        <v>1</v>
      </c>
      <c r="S283" s="280">
        <v>1</v>
      </c>
      <c r="T283" s="280">
        <v>1</v>
      </c>
      <c r="U283" s="280">
        <v>1</v>
      </c>
      <c r="V283" s="280">
        <v>1</v>
      </c>
      <c r="W283" s="281">
        <v>1</v>
      </c>
      <c r="X283" s="279">
        <v>1</v>
      </c>
      <c r="Y283" s="280"/>
      <c r="Z283" s="280">
        <v>1</v>
      </c>
      <c r="AA283" s="280"/>
      <c r="AB283" s="280">
        <v>1</v>
      </c>
      <c r="AC283" s="281"/>
      <c r="AD283" s="279">
        <v>1</v>
      </c>
      <c r="AE283" s="280"/>
      <c r="AF283" s="280">
        <v>1</v>
      </c>
      <c r="AG283" s="280"/>
      <c r="AH283" s="280">
        <v>1</v>
      </c>
      <c r="AI283" s="281"/>
      <c r="AJ283" s="280">
        <v>1</v>
      </c>
      <c r="AK283" s="280"/>
      <c r="AL283" s="280">
        <v>1</v>
      </c>
      <c r="AM283" s="280"/>
      <c r="AN283" s="280">
        <v>1</v>
      </c>
      <c r="AO283" s="281"/>
    </row>
    <row r="284" spans="1:41">
      <c r="A284" s="194"/>
      <c r="B284" s="195"/>
      <c r="C284" s="195"/>
      <c r="D284" s="196"/>
      <c r="E284" s="282" t="s">
        <v>4</v>
      </c>
      <c r="F284" s="279">
        <v>1</v>
      </c>
      <c r="G284" s="280">
        <v>1</v>
      </c>
      <c r="H284" s="280">
        <v>1</v>
      </c>
      <c r="I284" s="280">
        <v>1</v>
      </c>
      <c r="J284" s="280">
        <v>1</v>
      </c>
      <c r="K284" s="281">
        <v>1</v>
      </c>
      <c r="L284" s="279">
        <v>1</v>
      </c>
      <c r="M284" s="280">
        <v>1</v>
      </c>
      <c r="N284" s="280">
        <v>1</v>
      </c>
      <c r="O284" s="280">
        <v>1</v>
      </c>
      <c r="P284" s="280">
        <v>1</v>
      </c>
      <c r="Q284" s="281">
        <v>1</v>
      </c>
      <c r="R284" s="279">
        <v>1</v>
      </c>
      <c r="S284" s="280">
        <v>1</v>
      </c>
      <c r="T284" s="280">
        <v>1</v>
      </c>
      <c r="U284" s="280">
        <v>1</v>
      </c>
      <c r="V284" s="280">
        <v>1</v>
      </c>
      <c r="W284" s="281">
        <v>1</v>
      </c>
      <c r="X284" s="279">
        <v>1</v>
      </c>
      <c r="Y284" s="280"/>
      <c r="Z284" s="280">
        <v>1</v>
      </c>
      <c r="AA284" s="280"/>
      <c r="AB284" s="280">
        <v>1</v>
      </c>
      <c r="AC284" s="281"/>
      <c r="AD284" s="279">
        <v>1</v>
      </c>
      <c r="AE284" s="280"/>
      <c r="AF284" s="280">
        <v>1</v>
      </c>
      <c r="AG284" s="280"/>
      <c r="AH284" s="280">
        <v>1</v>
      </c>
      <c r="AI284" s="281"/>
      <c r="AJ284" s="280">
        <v>1</v>
      </c>
      <c r="AK284" s="280"/>
      <c r="AL284" s="280">
        <v>1</v>
      </c>
      <c r="AM284" s="280"/>
      <c r="AN284" s="280">
        <v>1</v>
      </c>
      <c r="AO284" s="281"/>
    </row>
    <row r="285" spans="1:41">
      <c r="A285" s="203" t="s">
        <v>293</v>
      </c>
      <c r="B285" s="204">
        <v>48</v>
      </c>
      <c r="C285" s="201" t="s">
        <v>315</v>
      </c>
      <c r="D285" s="202">
        <f>Summary!G17*(1/20)</f>
        <v>1.4999999999999999E-2</v>
      </c>
      <c r="E285" s="277" t="s">
        <v>334</v>
      </c>
      <c r="F285" s="271">
        <f>SUM(F286:F290)</f>
        <v>3</v>
      </c>
      <c r="G285" s="272">
        <f t="shared" ref="G285:AO285" si="47">SUM(G286:G290)</f>
        <v>3</v>
      </c>
      <c r="H285" s="272">
        <f t="shared" si="47"/>
        <v>3</v>
      </c>
      <c r="I285" s="272">
        <f t="shared" si="47"/>
        <v>3</v>
      </c>
      <c r="J285" s="272">
        <f t="shared" si="47"/>
        <v>3</v>
      </c>
      <c r="K285" s="273">
        <f t="shared" si="47"/>
        <v>3</v>
      </c>
      <c r="L285" s="271">
        <f t="shared" si="47"/>
        <v>3</v>
      </c>
      <c r="M285" s="272">
        <f t="shared" si="47"/>
        <v>3</v>
      </c>
      <c r="N285" s="272">
        <f t="shared" si="47"/>
        <v>3</v>
      </c>
      <c r="O285" s="272">
        <f t="shared" si="47"/>
        <v>3</v>
      </c>
      <c r="P285" s="272">
        <f t="shared" si="47"/>
        <v>3</v>
      </c>
      <c r="Q285" s="273">
        <f t="shared" si="47"/>
        <v>3</v>
      </c>
      <c r="R285" s="271">
        <f t="shared" si="47"/>
        <v>3</v>
      </c>
      <c r="S285" s="272">
        <f t="shared" si="47"/>
        <v>3</v>
      </c>
      <c r="T285" s="272">
        <f t="shared" si="47"/>
        <v>3</v>
      </c>
      <c r="U285" s="272">
        <f t="shared" si="47"/>
        <v>3</v>
      </c>
      <c r="V285" s="272">
        <f t="shared" si="47"/>
        <v>3</v>
      </c>
      <c r="W285" s="273">
        <f t="shared" si="47"/>
        <v>3</v>
      </c>
      <c r="X285" s="271">
        <f t="shared" si="47"/>
        <v>3</v>
      </c>
      <c r="Y285" s="272">
        <f t="shared" si="47"/>
        <v>3</v>
      </c>
      <c r="Z285" s="272">
        <f t="shared" si="47"/>
        <v>3</v>
      </c>
      <c r="AA285" s="272">
        <f t="shared" si="47"/>
        <v>3</v>
      </c>
      <c r="AB285" s="272">
        <f t="shared" si="47"/>
        <v>3</v>
      </c>
      <c r="AC285" s="273">
        <f t="shared" si="47"/>
        <v>3</v>
      </c>
      <c r="AD285" s="271">
        <f t="shared" si="47"/>
        <v>3</v>
      </c>
      <c r="AE285" s="272">
        <f t="shared" si="47"/>
        <v>0</v>
      </c>
      <c r="AF285" s="272">
        <f t="shared" si="47"/>
        <v>3</v>
      </c>
      <c r="AG285" s="272">
        <f t="shared" si="47"/>
        <v>0</v>
      </c>
      <c r="AH285" s="272">
        <f t="shared" si="47"/>
        <v>3</v>
      </c>
      <c r="AI285" s="273">
        <f t="shared" si="47"/>
        <v>0</v>
      </c>
      <c r="AJ285" s="272">
        <f t="shared" si="47"/>
        <v>3</v>
      </c>
      <c r="AK285" s="272">
        <f t="shared" si="47"/>
        <v>0</v>
      </c>
      <c r="AL285" s="272">
        <f t="shared" si="47"/>
        <v>3</v>
      </c>
      <c r="AM285" s="272">
        <f t="shared" si="47"/>
        <v>0</v>
      </c>
      <c r="AN285" s="272">
        <f t="shared" si="47"/>
        <v>3</v>
      </c>
      <c r="AO285" s="273">
        <f t="shared" si="47"/>
        <v>0</v>
      </c>
    </row>
    <row r="286" spans="1:41">
      <c r="A286" s="190"/>
      <c r="B286" s="191"/>
      <c r="C286" s="191"/>
      <c r="D286" s="192"/>
      <c r="E286" s="278" t="s">
        <v>0</v>
      </c>
      <c r="F286" s="279"/>
      <c r="G286" s="280"/>
      <c r="H286" s="280"/>
      <c r="I286" s="280"/>
      <c r="J286" s="280"/>
      <c r="K286" s="281"/>
      <c r="L286" s="279"/>
      <c r="M286" s="280"/>
      <c r="N286" s="280"/>
      <c r="O286" s="280"/>
      <c r="P286" s="280"/>
      <c r="Q286" s="281"/>
      <c r="R286" s="279"/>
      <c r="S286" s="280"/>
      <c r="T286" s="280"/>
      <c r="U286" s="280"/>
      <c r="V286" s="280"/>
      <c r="W286" s="281"/>
      <c r="X286" s="279"/>
      <c r="Y286" s="280"/>
      <c r="Z286" s="280"/>
      <c r="AA286" s="280"/>
      <c r="AB286" s="280"/>
      <c r="AC286" s="281"/>
      <c r="AD286" s="279"/>
      <c r="AE286" s="280"/>
      <c r="AF286" s="280"/>
      <c r="AG286" s="280"/>
      <c r="AH286" s="280"/>
      <c r="AI286" s="281"/>
      <c r="AJ286" s="280"/>
      <c r="AK286" s="280"/>
      <c r="AL286" s="280"/>
      <c r="AM286" s="280"/>
      <c r="AN286" s="280"/>
      <c r="AO286" s="281"/>
    </row>
    <row r="287" spans="1:41">
      <c r="A287" s="190"/>
      <c r="B287" s="191"/>
      <c r="C287" s="191"/>
      <c r="D287" s="193"/>
      <c r="E287" s="278" t="s">
        <v>1</v>
      </c>
      <c r="F287" s="279"/>
      <c r="G287" s="280"/>
      <c r="H287" s="280"/>
      <c r="I287" s="280"/>
      <c r="J287" s="280"/>
      <c r="K287" s="281"/>
      <c r="L287" s="279"/>
      <c r="M287" s="280"/>
      <c r="N287" s="280"/>
      <c r="O287" s="280"/>
      <c r="P287" s="280"/>
      <c r="Q287" s="281"/>
      <c r="R287" s="279"/>
      <c r="S287" s="280"/>
      <c r="T287" s="280"/>
      <c r="U287" s="280"/>
      <c r="V287" s="280"/>
      <c r="W287" s="281"/>
      <c r="X287" s="279">
        <v>1</v>
      </c>
      <c r="Y287" s="280">
        <v>1</v>
      </c>
      <c r="Z287" s="280">
        <v>1</v>
      </c>
      <c r="AA287" s="280">
        <v>1</v>
      </c>
      <c r="AB287" s="280">
        <v>1</v>
      </c>
      <c r="AC287" s="281">
        <v>1</v>
      </c>
      <c r="AD287" s="279">
        <v>1</v>
      </c>
      <c r="AE287" s="280"/>
      <c r="AF287" s="280">
        <v>1</v>
      </c>
      <c r="AG287" s="280"/>
      <c r="AH287" s="280">
        <v>1</v>
      </c>
      <c r="AI287" s="281"/>
      <c r="AJ287" s="280">
        <v>1</v>
      </c>
      <c r="AK287" s="280"/>
      <c r="AL287" s="280">
        <v>1</v>
      </c>
      <c r="AM287" s="280"/>
      <c r="AN287" s="280">
        <v>1</v>
      </c>
      <c r="AO287" s="281"/>
    </row>
    <row r="288" spans="1:41">
      <c r="A288" s="190"/>
      <c r="B288" s="191"/>
      <c r="C288" s="191"/>
      <c r="D288" s="193"/>
      <c r="E288" s="278" t="s">
        <v>2</v>
      </c>
      <c r="F288" s="279">
        <v>1</v>
      </c>
      <c r="G288" s="280">
        <v>1</v>
      </c>
      <c r="H288" s="280">
        <v>1</v>
      </c>
      <c r="I288" s="280">
        <v>1</v>
      </c>
      <c r="J288" s="280">
        <v>1</v>
      </c>
      <c r="K288" s="281">
        <v>1</v>
      </c>
      <c r="L288" s="279">
        <v>1</v>
      </c>
      <c r="M288" s="280">
        <v>1</v>
      </c>
      <c r="N288" s="280">
        <v>1</v>
      </c>
      <c r="O288" s="280">
        <v>1</v>
      </c>
      <c r="P288" s="280">
        <v>1</v>
      </c>
      <c r="Q288" s="281">
        <v>1</v>
      </c>
      <c r="R288" s="279">
        <v>1</v>
      </c>
      <c r="S288" s="280">
        <v>1</v>
      </c>
      <c r="T288" s="280">
        <v>1</v>
      </c>
      <c r="U288" s="280">
        <v>1</v>
      </c>
      <c r="V288" s="280">
        <v>1</v>
      </c>
      <c r="W288" s="281">
        <v>1</v>
      </c>
      <c r="X288" s="279"/>
      <c r="Y288" s="280"/>
      <c r="Z288" s="280"/>
      <c r="AA288" s="280"/>
      <c r="AB288" s="280"/>
      <c r="AC288" s="281"/>
      <c r="AD288" s="279"/>
      <c r="AE288" s="280"/>
      <c r="AF288" s="280"/>
      <c r="AG288" s="280"/>
      <c r="AH288" s="280"/>
      <c r="AI288" s="281"/>
      <c r="AJ288" s="280"/>
      <c r="AK288" s="280"/>
      <c r="AL288" s="280"/>
      <c r="AM288" s="280"/>
      <c r="AN288" s="280"/>
      <c r="AO288" s="281"/>
    </row>
    <row r="289" spans="1:41">
      <c r="A289" s="190"/>
      <c r="B289" s="191"/>
      <c r="C289" s="191"/>
      <c r="D289" s="193"/>
      <c r="E289" s="278" t="s">
        <v>3</v>
      </c>
      <c r="F289" s="279">
        <v>1</v>
      </c>
      <c r="G289" s="280">
        <v>1</v>
      </c>
      <c r="H289" s="280">
        <v>1</v>
      </c>
      <c r="I289" s="280">
        <v>1</v>
      </c>
      <c r="J289" s="280">
        <v>1</v>
      </c>
      <c r="K289" s="281">
        <v>1</v>
      </c>
      <c r="L289" s="279">
        <v>1</v>
      </c>
      <c r="M289" s="280">
        <v>1</v>
      </c>
      <c r="N289" s="280">
        <v>1</v>
      </c>
      <c r="O289" s="280">
        <v>1</v>
      </c>
      <c r="P289" s="280">
        <v>1</v>
      </c>
      <c r="Q289" s="281">
        <v>1</v>
      </c>
      <c r="R289" s="279">
        <v>1</v>
      </c>
      <c r="S289" s="280">
        <v>1</v>
      </c>
      <c r="T289" s="280">
        <v>1</v>
      </c>
      <c r="U289" s="280">
        <v>1</v>
      </c>
      <c r="V289" s="280">
        <v>1</v>
      </c>
      <c r="W289" s="281">
        <v>1</v>
      </c>
      <c r="X289" s="279">
        <v>1</v>
      </c>
      <c r="Y289" s="280">
        <v>1</v>
      </c>
      <c r="Z289" s="280">
        <v>1</v>
      </c>
      <c r="AA289" s="280">
        <v>1</v>
      </c>
      <c r="AB289" s="280">
        <v>1</v>
      </c>
      <c r="AC289" s="281">
        <v>1</v>
      </c>
      <c r="AD289" s="279">
        <v>1</v>
      </c>
      <c r="AE289" s="280"/>
      <c r="AF289" s="280">
        <v>1</v>
      </c>
      <c r="AG289" s="280"/>
      <c r="AH289" s="280">
        <v>1</v>
      </c>
      <c r="AI289" s="281"/>
      <c r="AJ289" s="280">
        <v>1</v>
      </c>
      <c r="AK289" s="280"/>
      <c r="AL289" s="280">
        <v>1</v>
      </c>
      <c r="AM289" s="280"/>
      <c r="AN289" s="280">
        <v>1</v>
      </c>
      <c r="AO289" s="281"/>
    </row>
    <row r="290" spans="1:41">
      <c r="A290" s="194"/>
      <c r="B290" s="195"/>
      <c r="C290" s="195"/>
      <c r="D290" s="196"/>
      <c r="E290" s="282" t="s">
        <v>4</v>
      </c>
      <c r="F290" s="279">
        <v>1</v>
      </c>
      <c r="G290" s="280">
        <v>1</v>
      </c>
      <c r="H290" s="280">
        <v>1</v>
      </c>
      <c r="I290" s="280">
        <v>1</v>
      </c>
      <c r="J290" s="280">
        <v>1</v>
      </c>
      <c r="K290" s="281">
        <v>1</v>
      </c>
      <c r="L290" s="279">
        <v>1</v>
      </c>
      <c r="M290" s="280">
        <v>1</v>
      </c>
      <c r="N290" s="280">
        <v>1</v>
      </c>
      <c r="O290" s="280">
        <v>1</v>
      </c>
      <c r="P290" s="280">
        <v>1</v>
      </c>
      <c r="Q290" s="281">
        <v>1</v>
      </c>
      <c r="R290" s="279">
        <v>1</v>
      </c>
      <c r="S290" s="280">
        <v>1</v>
      </c>
      <c r="T290" s="280">
        <v>1</v>
      </c>
      <c r="U290" s="280">
        <v>1</v>
      </c>
      <c r="V290" s="280">
        <v>1</v>
      </c>
      <c r="W290" s="281">
        <v>1</v>
      </c>
      <c r="X290" s="279">
        <v>1</v>
      </c>
      <c r="Y290" s="280">
        <v>1</v>
      </c>
      <c r="Z290" s="280">
        <v>1</v>
      </c>
      <c r="AA290" s="280">
        <v>1</v>
      </c>
      <c r="AB290" s="280">
        <v>1</v>
      </c>
      <c r="AC290" s="281">
        <v>1</v>
      </c>
      <c r="AD290" s="279">
        <v>1</v>
      </c>
      <c r="AE290" s="280"/>
      <c r="AF290" s="280">
        <v>1</v>
      </c>
      <c r="AG290" s="280"/>
      <c r="AH290" s="280">
        <v>1</v>
      </c>
      <c r="AI290" s="281"/>
      <c r="AJ290" s="280">
        <v>1</v>
      </c>
      <c r="AK290" s="280"/>
      <c r="AL290" s="280">
        <v>1</v>
      </c>
      <c r="AM290" s="280"/>
      <c r="AN290" s="280">
        <v>1</v>
      </c>
      <c r="AO290" s="281"/>
    </row>
    <row r="291" spans="1:41">
      <c r="A291" s="203" t="s">
        <v>293</v>
      </c>
      <c r="B291" s="204">
        <v>49</v>
      </c>
      <c r="C291" s="201" t="s">
        <v>315</v>
      </c>
      <c r="D291" s="202">
        <f>Summary!G17*(1/20)</f>
        <v>1.4999999999999999E-2</v>
      </c>
      <c r="E291" s="277" t="s">
        <v>334</v>
      </c>
      <c r="F291" s="271">
        <f>SUM(F292:F296)</f>
        <v>3</v>
      </c>
      <c r="G291" s="272">
        <f t="shared" ref="G291:AO291" si="48">SUM(G292:G296)</f>
        <v>3</v>
      </c>
      <c r="H291" s="272">
        <f t="shared" si="48"/>
        <v>3</v>
      </c>
      <c r="I291" s="272">
        <f t="shared" si="48"/>
        <v>3</v>
      </c>
      <c r="J291" s="272">
        <f t="shared" si="48"/>
        <v>3</v>
      </c>
      <c r="K291" s="273">
        <f t="shared" si="48"/>
        <v>3</v>
      </c>
      <c r="L291" s="271">
        <f t="shared" si="48"/>
        <v>3</v>
      </c>
      <c r="M291" s="272">
        <f t="shared" si="48"/>
        <v>3</v>
      </c>
      <c r="N291" s="272">
        <f t="shared" si="48"/>
        <v>3</v>
      </c>
      <c r="O291" s="272">
        <f t="shared" si="48"/>
        <v>3</v>
      </c>
      <c r="P291" s="272">
        <f t="shared" si="48"/>
        <v>3</v>
      </c>
      <c r="Q291" s="273">
        <f t="shared" si="48"/>
        <v>3</v>
      </c>
      <c r="R291" s="271">
        <f t="shared" si="48"/>
        <v>3</v>
      </c>
      <c r="S291" s="272">
        <f t="shared" si="48"/>
        <v>3</v>
      </c>
      <c r="T291" s="272">
        <f t="shared" si="48"/>
        <v>3</v>
      </c>
      <c r="U291" s="272">
        <f t="shared" si="48"/>
        <v>3</v>
      </c>
      <c r="V291" s="272">
        <f t="shared" si="48"/>
        <v>3</v>
      </c>
      <c r="W291" s="273">
        <f t="shared" si="48"/>
        <v>3</v>
      </c>
      <c r="X291" s="271">
        <f t="shared" si="48"/>
        <v>3</v>
      </c>
      <c r="Y291" s="272">
        <f t="shared" si="48"/>
        <v>3</v>
      </c>
      <c r="Z291" s="272">
        <f t="shared" si="48"/>
        <v>3</v>
      </c>
      <c r="AA291" s="272">
        <f t="shared" si="48"/>
        <v>3</v>
      </c>
      <c r="AB291" s="272">
        <f t="shared" si="48"/>
        <v>3</v>
      </c>
      <c r="AC291" s="273">
        <f t="shared" si="48"/>
        <v>3</v>
      </c>
      <c r="AD291" s="271">
        <f t="shared" si="48"/>
        <v>3</v>
      </c>
      <c r="AE291" s="272">
        <f t="shared" si="48"/>
        <v>3</v>
      </c>
      <c r="AF291" s="272">
        <f t="shared" si="48"/>
        <v>3</v>
      </c>
      <c r="AG291" s="272">
        <f t="shared" si="48"/>
        <v>3</v>
      </c>
      <c r="AH291" s="272">
        <f t="shared" si="48"/>
        <v>3</v>
      </c>
      <c r="AI291" s="273">
        <f t="shared" si="48"/>
        <v>3</v>
      </c>
      <c r="AJ291" s="272">
        <f t="shared" si="48"/>
        <v>3</v>
      </c>
      <c r="AK291" s="272">
        <f t="shared" si="48"/>
        <v>0</v>
      </c>
      <c r="AL291" s="272">
        <f t="shared" si="48"/>
        <v>3</v>
      </c>
      <c r="AM291" s="272">
        <f t="shared" si="48"/>
        <v>0</v>
      </c>
      <c r="AN291" s="272">
        <f t="shared" si="48"/>
        <v>3</v>
      </c>
      <c r="AO291" s="273">
        <f t="shared" si="48"/>
        <v>0</v>
      </c>
    </row>
    <row r="292" spans="1:41">
      <c r="A292" s="190"/>
      <c r="B292" s="191"/>
      <c r="C292" s="191"/>
      <c r="D292" s="192"/>
      <c r="E292" s="278" t="s">
        <v>0</v>
      </c>
      <c r="F292" s="279"/>
      <c r="G292" s="280"/>
      <c r="H292" s="280"/>
      <c r="I292" s="280"/>
      <c r="J292" s="280"/>
      <c r="K292" s="281"/>
      <c r="L292" s="279"/>
      <c r="M292" s="280"/>
      <c r="N292" s="280"/>
      <c r="O292" s="280"/>
      <c r="P292" s="280"/>
      <c r="Q292" s="281"/>
      <c r="R292" s="279"/>
      <c r="S292" s="280"/>
      <c r="T292" s="280"/>
      <c r="U292" s="280"/>
      <c r="V292" s="280"/>
      <c r="W292" s="281"/>
      <c r="X292" s="279"/>
      <c r="Y292" s="280"/>
      <c r="Z292" s="280"/>
      <c r="AA292" s="280"/>
      <c r="AB292" s="280"/>
      <c r="AC292" s="281"/>
      <c r="AD292" s="279"/>
      <c r="AE292" s="280"/>
      <c r="AF292" s="280"/>
      <c r="AG292" s="280"/>
      <c r="AH292" s="280"/>
      <c r="AI292" s="281"/>
      <c r="AJ292" s="280"/>
      <c r="AK292" s="280"/>
      <c r="AL292" s="280"/>
      <c r="AM292" s="280"/>
      <c r="AN292" s="280"/>
      <c r="AO292" s="281"/>
    </row>
    <row r="293" spans="1:41">
      <c r="A293" s="190"/>
      <c r="B293" s="191"/>
      <c r="C293" s="191"/>
      <c r="D293" s="193"/>
      <c r="E293" s="278" t="s">
        <v>1</v>
      </c>
      <c r="F293" s="279"/>
      <c r="G293" s="280"/>
      <c r="H293" s="280"/>
      <c r="I293" s="280"/>
      <c r="J293" s="280"/>
      <c r="K293" s="281"/>
      <c r="L293" s="279"/>
      <c r="M293" s="280"/>
      <c r="N293" s="280"/>
      <c r="O293" s="280"/>
      <c r="P293" s="280"/>
      <c r="Q293" s="281"/>
      <c r="R293" s="279"/>
      <c r="S293" s="280"/>
      <c r="T293" s="280"/>
      <c r="U293" s="280"/>
      <c r="V293" s="280"/>
      <c r="W293" s="281"/>
      <c r="X293" s="279"/>
      <c r="Y293" s="280"/>
      <c r="Z293" s="280"/>
      <c r="AA293" s="280"/>
      <c r="AB293" s="280"/>
      <c r="AC293" s="281"/>
      <c r="AD293" s="279">
        <v>1</v>
      </c>
      <c r="AE293" s="280">
        <v>1</v>
      </c>
      <c r="AF293" s="280">
        <v>1</v>
      </c>
      <c r="AG293" s="280">
        <v>1</v>
      </c>
      <c r="AH293" s="280">
        <v>1</v>
      </c>
      <c r="AI293" s="281">
        <v>1</v>
      </c>
      <c r="AJ293" s="280">
        <v>1</v>
      </c>
      <c r="AK293" s="280"/>
      <c r="AL293" s="280">
        <v>1</v>
      </c>
      <c r="AM293" s="280"/>
      <c r="AN293" s="280">
        <v>1</v>
      </c>
      <c r="AO293" s="281"/>
    </row>
    <row r="294" spans="1:41">
      <c r="A294" s="190"/>
      <c r="B294" s="191"/>
      <c r="C294" s="191"/>
      <c r="D294" s="193"/>
      <c r="E294" s="278" t="s">
        <v>2</v>
      </c>
      <c r="F294" s="279">
        <v>1</v>
      </c>
      <c r="G294" s="280">
        <v>1</v>
      </c>
      <c r="H294" s="280">
        <v>1</v>
      </c>
      <c r="I294" s="280">
        <v>1</v>
      </c>
      <c r="J294" s="280">
        <v>1</v>
      </c>
      <c r="K294" s="281">
        <v>1</v>
      </c>
      <c r="L294" s="279">
        <v>1</v>
      </c>
      <c r="M294" s="280">
        <v>1</v>
      </c>
      <c r="N294" s="280">
        <v>1</v>
      </c>
      <c r="O294" s="280">
        <v>1</v>
      </c>
      <c r="P294" s="280">
        <v>1</v>
      </c>
      <c r="Q294" s="281">
        <v>1</v>
      </c>
      <c r="R294" s="279">
        <v>1</v>
      </c>
      <c r="S294" s="280">
        <v>1</v>
      </c>
      <c r="T294" s="280">
        <v>1</v>
      </c>
      <c r="U294" s="280">
        <v>1</v>
      </c>
      <c r="V294" s="280">
        <v>1</v>
      </c>
      <c r="W294" s="281">
        <v>1</v>
      </c>
      <c r="X294" s="279">
        <v>1</v>
      </c>
      <c r="Y294" s="280">
        <v>1</v>
      </c>
      <c r="Z294" s="280">
        <v>1</v>
      </c>
      <c r="AA294" s="280">
        <v>1</v>
      </c>
      <c r="AB294" s="280">
        <v>1</v>
      </c>
      <c r="AC294" s="281">
        <v>1</v>
      </c>
      <c r="AD294" s="279"/>
      <c r="AE294" s="280"/>
      <c r="AF294" s="280"/>
      <c r="AG294" s="280"/>
      <c r="AH294" s="280"/>
      <c r="AI294" s="281"/>
      <c r="AJ294" s="280"/>
      <c r="AK294" s="280"/>
      <c r="AL294" s="280"/>
      <c r="AM294" s="280"/>
      <c r="AN294" s="280"/>
      <c r="AO294" s="281"/>
    </row>
    <row r="295" spans="1:41">
      <c r="A295" s="190"/>
      <c r="B295" s="191"/>
      <c r="C295" s="191"/>
      <c r="D295" s="193"/>
      <c r="E295" s="278" t="s">
        <v>3</v>
      </c>
      <c r="F295" s="279">
        <v>1</v>
      </c>
      <c r="G295" s="280">
        <v>1</v>
      </c>
      <c r="H295" s="280">
        <v>1</v>
      </c>
      <c r="I295" s="280">
        <v>1</v>
      </c>
      <c r="J295" s="280">
        <v>1</v>
      </c>
      <c r="K295" s="281">
        <v>1</v>
      </c>
      <c r="L295" s="279">
        <v>1</v>
      </c>
      <c r="M295" s="280">
        <v>1</v>
      </c>
      <c r="N295" s="280">
        <v>1</v>
      </c>
      <c r="O295" s="280">
        <v>1</v>
      </c>
      <c r="P295" s="280">
        <v>1</v>
      </c>
      <c r="Q295" s="281">
        <v>1</v>
      </c>
      <c r="R295" s="279">
        <v>1</v>
      </c>
      <c r="S295" s="280">
        <v>1</v>
      </c>
      <c r="T295" s="280">
        <v>1</v>
      </c>
      <c r="U295" s="280">
        <v>1</v>
      </c>
      <c r="V295" s="280">
        <v>1</v>
      </c>
      <c r="W295" s="281">
        <v>1</v>
      </c>
      <c r="X295" s="279">
        <v>1</v>
      </c>
      <c r="Y295" s="280">
        <v>1</v>
      </c>
      <c r="Z295" s="280">
        <v>1</v>
      </c>
      <c r="AA295" s="280">
        <v>1</v>
      </c>
      <c r="AB295" s="280">
        <v>1</v>
      </c>
      <c r="AC295" s="281">
        <v>1</v>
      </c>
      <c r="AD295" s="279">
        <v>1</v>
      </c>
      <c r="AE295" s="280">
        <v>1</v>
      </c>
      <c r="AF295" s="280">
        <v>1</v>
      </c>
      <c r="AG295" s="280">
        <v>1</v>
      </c>
      <c r="AH295" s="280">
        <v>1</v>
      </c>
      <c r="AI295" s="281">
        <v>1</v>
      </c>
      <c r="AJ295" s="280">
        <v>1</v>
      </c>
      <c r="AK295" s="280"/>
      <c r="AL295" s="280">
        <v>1</v>
      </c>
      <c r="AM295" s="280"/>
      <c r="AN295" s="280">
        <v>1</v>
      </c>
      <c r="AO295" s="281"/>
    </row>
    <row r="296" spans="1:41">
      <c r="A296" s="194"/>
      <c r="B296" s="195"/>
      <c r="C296" s="195"/>
      <c r="D296" s="196"/>
      <c r="E296" s="282" t="s">
        <v>4</v>
      </c>
      <c r="F296" s="279">
        <v>1</v>
      </c>
      <c r="G296" s="280">
        <v>1</v>
      </c>
      <c r="H296" s="280">
        <v>1</v>
      </c>
      <c r="I296" s="280">
        <v>1</v>
      </c>
      <c r="J296" s="280">
        <v>1</v>
      </c>
      <c r="K296" s="281">
        <v>1</v>
      </c>
      <c r="L296" s="279">
        <v>1</v>
      </c>
      <c r="M296" s="280">
        <v>1</v>
      </c>
      <c r="N296" s="280">
        <v>1</v>
      </c>
      <c r="O296" s="280">
        <v>1</v>
      </c>
      <c r="P296" s="280">
        <v>1</v>
      </c>
      <c r="Q296" s="281">
        <v>1</v>
      </c>
      <c r="R296" s="279">
        <v>1</v>
      </c>
      <c r="S296" s="280">
        <v>1</v>
      </c>
      <c r="T296" s="280">
        <v>1</v>
      </c>
      <c r="U296" s="280">
        <v>1</v>
      </c>
      <c r="V296" s="280">
        <v>1</v>
      </c>
      <c r="W296" s="281">
        <v>1</v>
      </c>
      <c r="X296" s="279">
        <v>1</v>
      </c>
      <c r="Y296" s="280">
        <v>1</v>
      </c>
      <c r="Z296" s="280">
        <v>1</v>
      </c>
      <c r="AA296" s="280">
        <v>1</v>
      </c>
      <c r="AB296" s="280">
        <v>1</v>
      </c>
      <c r="AC296" s="281">
        <v>1</v>
      </c>
      <c r="AD296" s="279">
        <v>1</v>
      </c>
      <c r="AE296" s="280">
        <v>1</v>
      </c>
      <c r="AF296" s="280">
        <v>1</v>
      </c>
      <c r="AG296" s="280">
        <v>1</v>
      </c>
      <c r="AH296" s="280">
        <v>1</v>
      </c>
      <c r="AI296" s="281">
        <v>1</v>
      </c>
      <c r="AJ296" s="280">
        <v>1</v>
      </c>
      <c r="AK296" s="280"/>
      <c r="AL296" s="280">
        <v>1</v>
      </c>
      <c r="AM296" s="280"/>
      <c r="AN296" s="280">
        <v>1</v>
      </c>
      <c r="AO296" s="281"/>
    </row>
    <row r="297" spans="1:41">
      <c r="A297" s="205" t="s">
        <v>292</v>
      </c>
      <c r="B297" s="206">
        <v>50</v>
      </c>
      <c r="C297" s="185" t="s">
        <v>319</v>
      </c>
      <c r="D297" s="200">
        <f>Summary!G18*(1/10)</f>
        <v>2.5000000000000001E-2</v>
      </c>
      <c r="E297" s="277" t="s">
        <v>334</v>
      </c>
      <c r="F297" s="271">
        <f>SUM(F298:F302)</f>
        <v>3</v>
      </c>
      <c r="G297" s="272">
        <f t="shared" ref="G297:AO297" si="49">SUM(G298:G302)</f>
        <v>0</v>
      </c>
      <c r="H297" s="272">
        <f t="shared" si="49"/>
        <v>3</v>
      </c>
      <c r="I297" s="272">
        <f t="shared" si="49"/>
        <v>0</v>
      </c>
      <c r="J297" s="272">
        <f t="shared" si="49"/>
        <v>3</v>
      </c>
      <c r="K297" s="273">
        <f t="shared" si="49"/>
        <v>0</v>
      </c>
      <c r="L297" s="271">
        <f t="shared" si="49"/>
        <v>3</v>
      </c>
      <c r="M297" s="272">
        <f t="shared" si="49"/>
        <v>0</v>
      </c>
      <c r="N297" s="272">
        <f t="shared" si="49"/>
        <v>3</v>
      </c>
      <c r="O297" s="272">
        <f t="shared" si="49"/>
        <v>0</v>
      </c>
      <c r="P297" s="272">
        <f t="shared" si="49"/>
        <v>3</v>
      </c>
      <c r="Q297" s="273">
        <f t="shared" si="49"/>
        <v>0</v>
      </c>
      <c r="R297" s="271">
        <f t="shared" si="49"/>
        <v>3</v>
      </c>
      <c r="S297" s="272">
        <f t="shared" si="49"/>
        <v>0</v>
      </c>
      <c r="T297" s="272">
        <f t="shared" si="49"/>
        <v>3</v>
      </c>
      <c r="U297" s="272">
        <f t="shared" si="49"/>
        <v>0</v>
      </c>
      <c r="V297" s="272">
        <f t="shared" si="49"/>
        <v>3</v>
      </c>
      <c r="W297" s="273">
        <f t="shared" si="49"/>
        <v>0</v>
      </c>
      <c r="X297" s="271">
        <f t="shared" si="49"/>
        <v>3</v>
      </c>
      <c r="Y297" s="272">
        <f t="shared" si="49"/>
        <v>0</v>
      </c>
      <c r="Z297" s="272">
        <f t="shared" si="49"/>
        <v>3</v>
      </c>
      <c r="AA297" s="272">
        <f t="shared" si="49"/>
        <v>0</v>
      </c>
      <c r="AB297" s="272">
        <f t="shared" si="49"/>
        <v>3</v>
      </c>
      <c r="AC297" s="273">
        <f t="shared" si="49"/>
        <v>0</v>
      </c>
      <c r="AD297" s="271">
        <f t="shared" si="49"/>
        <v>3</v>
      </c>
      <c r="AE297" s="272">
        <f t="shared" si="49"/>
        <v>0</v>
      </c>
      <c r="AF297" s="272">
        <f t="shared" si="49"/>
        <v>3</v>
      </c>
      <c r="AG297" s="272">
        <f t="shared" si="49"/>
        <v>0</v>
      </c>
      <c r="AH297" s="272">
        <f t="shared" si="49"/>
        <v>3</v>
      </c>
      <c r="AI297" s="273">
        <f t="shared" si="49"/>
        <v>0</v>
      </c>
      <c r="AJ297" s="272">
        <f t="shared" si="49"/>
        <v>3</v>
      </c>
      <c r="AK297" s="272">
        <f t="shared" si="49"/>
        <v>0</v>
      </c>
      <c r="AL297" s="272">
        <f t="shared" si="49"/>
        <v>3</v>
      </c>
      <c r="AM297" s="272">
        <f t="shared" si="49"/>
        <v>0</v>
      </c>
      <c r="AN297" s="272">
        <f t="shared" si="49"/>
        <v>3</v>
      </c>
      <c r="AO297" s="273">
        <f t="shared" si="49"/>
        <v>0</v>
      </c>
    </row>
    <row r="298" spans="1:41">
      <c r="A298" s="190"/>
      <c r="B298" s="191"/>
      <c r="C298" s="191"/>
      <c r="D298" s="192"/>
      <c r="E298" s="278" t="s">
        <v>0</v>
      </c>
      <c r="F298" s="279"/>
      <c r="G298" s="280"/>
      <c r="H298" s="280"/>
      <c r="I298" s="280"/>
      <c r="J298" s="280"/>
      <c r="K298" s="281"/>
      <c r="L298" s="279"/>
      <c r="M298" s="280"/>
      <c r="N298" s="280"/>
      <c r="O298" s="280"/>
      <c r="P298" s="280"/>
      <c r="Q298" s="281"/>
      <c r="R298" s="279"/>
      <c r="S298" s="280"/>
      <c r="T298" s="280"/>
      <c r="U298" s="280"/>
      <c r="V298" s="280"/>
      <c r="W298" s="281"/>
      <c r="X298" s="279"/>
      <c r="Y298" s="280"/>
      <c r="Z298" s="280"/>
      <c r="AA298" s="280"/>
      <c r="AB298" s="280"/>
      <c r="AC298" s="281"/>
      <c r="AD298" s="279"/>
      <c r="AE298" s="280"/>
      <c r="AF298" s="280"/>
      <c r="AG298" s="280"/>
      <c r="AH298" s="280"/>
      <c r="AI298" s="281"/>
      <c r="AJ298" s="280"/>
      <c r="AK298" s="280"/>
      <c r="AL298" s="280"/>
      <c r="AM298" s="280"/>
      <c r="AN298" s="280"/>
      <c r="AO298" s="281"/>
    </row>
    <row r="299" spans="1:41">
      <c r="A299" s="190"/>
      <c r="B299" s="191"/>
      <c r="C299" s="191"/>
      <c r="D299" s="193"/>
      <c r="E299" s="278" t="s">
        <v>1</v>
      </c>
      <c r="F299" s="279">
        <v>1</v>
      </c>
      <c r="G299" s="280"/>
      <c r="H299" s="280">
        <v>1</v>
      </c>
      <c r="I299" s="280"/>
      <c r="J299" s="280">
        <v>1</v>
      </c>
      <c r="K299" s="281"/>
      <c r="L299" s="279">
        <v>1</v>
      </c>
      <c r="M299" s="280"/>
      <c r="N299" s="280">
        <v>1</v>
      </c>
      <c r="O299" s="280"/>
      <c r="P299" s="280">
        <v>1</v>
      </c>
      <c r="Q299" s="281"/>
      <c r="R299" s="279">
        <v>1</v>
      </c>
      <c r="S299" s="280"/>
      <c r="T299" s="280">
        <v>1</v>
      </c>
      <c r="U299" s="280"/>
      <c r="V299" s="280">
        <v>1</v>
      </c>
      <c r="W299" s="281"/>
      <c r="X299" s="279">
        <v>1</v>
      </c>
      <c r="Y299" s="280"/>
      <c r="Z299" s="280">
        <v>1</v>
      </c>
      <c r="AA299" s="280"/>
      <c r="AB299" s="280">
        <v>1</v>
      </c>
      <c r="AC299" s="281"/>
      <c r="AD299" s="279">
        <v>1</v>
      </c>
      <c r="AE299" s="280"/>
      <c r="AF299" s="280">
        <v>1</v>
      </c>
      <c r="AG299" s="280"/>
      <c r="AH299" s="280">
        <v>1</v>
      </c>
      <c r="AI299" s="281"/>
      <c r="AJ299" s="280">
        <v>1</v>
      </c>
      <c r="AK299" s="280"/>
      <c r="AL299" s="280">
        <v>1</v>
      </c>
      <c r="AM299" s="280"/>
      <c r="AN299" s="280">
        <v>1</v>
      </c>
      <c r="AO299" s="281"/>
    </row>
    <row r="300" spans="1:41">
      <c r="A300" s="190"/>
      <c r="B300" s="191"/>
      <c r="C300" s="191"/>
      <c r="D300" s="193"/>
      <c r="E300" s="278" t="s">
        <v>2</v>
      </c>
      <c r="F300" s="279"/>
      <c r="G300" s="280"/>
      <c r="H300" s="280"/>
      <c r="I300" s="280"/>
      <c r="J300" s="280"/>
      <c r="K300" s="281"/>
      <c r="L300" s="279"/>
      <c r="M300" s="280"/>
      <c r="N300" s="280"/>
      <c r="O300" s="280"/>
      <c r="P300" s="280"/>
      <c r="Q300" s="281"/>
      <c r="R300" s="279"/>
      <c r="S300" s="280"/>
      <c r="T300" s="280"/>
      <c r="U300" s="280"/>
      <c r="V300" s="280"/>
      <c r="W300" s="281"/>
      <c r="X300" s="279"/>
      <c r="Y300" s="280"/>
      <c r="Z300" s="280"/>
      <c r="AA300" s="280"/>
      <c r="AB300" s="280"/>
      <c r="AC300" s="281"/>
      <c r="AD300" s="279"/>
      <c r="AE300" s="280"/>
      <c r="AF300" s="280"/>
      <c r="AG300" s="280"/>
      <c r="AH300" s="280"/>
      <c r="AI300" s="281"/>
      <c r="AJ300" s="280"/>
      <c r="AK300" s="280"/>
      <c r="AL300" s="280"/>
      <c r="AM300" s="280"/>
      <c r="AN300" s="280"/>
      <c r="AO300" s="281"/>
    </row>
    <row r="301" spans="1:41">
      <c r="A301" s="190"/>
      <c r="B301" s="191"/>
      <c r="C301" s="191"/>
      <c r="D301" s="193"/>
      <c r="E301" s="278" t="s">
        <v>3</v>
      </c>
      <c r="F301" s="279">
        <v>1</v>
      </c>
      <c r="G301" s="280"/>
      <c r="H301" s="280">
        <v>1</v>
      </c>
      <c r="I301" s="280"/>
      <c r="J301" s="280">
        <v>1</v>
      </c>
      <c r="K301" s="281"/>
      <c r="L301" s="279">
        <v>1</v>
      </c>
      <c r="M301" s="280"/>
      <c r="N301" s="280">
        <v>1</v>
      </c>
      <c r="O301" s="280"/>
      <c r="P301" s="280">
        <v>1</v>
      </c>
      <c r="Q301" s="281"/>
      <c r="R301" s="279">
        <v>1</v>
      </c>
      <c r="S301" s="280"/>
      <c r="T301" s="280">
        <v>1</v>
      </c>
      <c r="U301" s="280"/>
      <c r="V301" s="280">
        <v>1</v>
      </c>
      <c r="W301" s="281"/>
      <c r="X301" s="279">
        <v>1</v>
      </c>
      <c r="Y301" s="280"/>
      <c r="Z301" s="280">
        <v>1</v>
      </c>
      <c r="AA301" s="280"/>
      <c r="AB301" s="280">
        <v>1</v>
      </c>
      <c r="AC301" s="281"/>
      <c r="AD301" s="279">
        <v>1</v>
      </c>
      <c r="AE301" s="280"/>
      <c r="AF301" s="280">
        <v>1</v>
      </c>
      <c r="AG301" s="280"/>
      <c r="AH301" s="280">
        <v>1</v>
      </c>
      <c r="AI301" s="281"/>
      <c r="AJ301" s="280">
        <v>1</v>
      </c>
      <c r="AK301" s="280"/>
      <c r="AL301" s="280">
        <v>1</v>
      </c>
      <c r="AM301" s="280"/>
      <c r="AN301" s="280">
        <v>1</v>
      </c>
      <c r="AO301" s="281"/>
    </row>
    <row r="302" spans="1:41">
      <c r="A302" s="194"/>
      <c r="B302" s="195"/>
      <c r="C302" s="195"/>
      <c r="D302" s="196"/>
      <c r="E302" s="282" t="s">
        <v>4</v>
      </c>
      <c r="F302" s="279">
        <v>1</v>
      </c>
      <c r="G302" s="280"/>
      <c r="H302" s="280">
        <v>1</v>
      </c>
      <c r="I302" s="280"/>
      <c r="J302" s="280">
        <v>1</v>
      </c>
      <c r="K302" s="281"/>
      <c r="L302" s="279">
        <v>1</v>
      </c>
      <c r="M302" s="280"/>
      <c r="N302" s="280">
        <v>1</v>
      </c>
      <c r="O302" s="280"/>
      <c r="P302" s="280">
        <v>1</v>
      </c>
      <c r="Q302" s="281"/>
      <c r="R302" s="279">
        <v>1</v>
      </c>
      <c r="S302" s="280"/>
      <c r="T302" s="280">
        <v>1</v>
      </c>
      <c r="U302" s="280"/>
      <c r="V302" s="280">
        <v>1</v>
      </c>
      <c r="W302" s="281"/>
      <c r="X302" s="279">
        <v>1</v>
      </c>
      <c r="Y302" s="280"/>
      <c r="Z302" s="280">
        <v>1</v>
      </c>
      <c r="AA302" s="280"/>
      <c r="AB302" s="280">
        <v>1</v>
      </c>
      <c r="AC302" s="281"/>
      <c r="AD302" s="279">
        <v>1</v>
      </c>
      <c r="AE302" s="280"/>
      <c r="AF302" s="280">
        <v>1</v>
      </c>
      <c r="AG302" s="280"/>
      <c r="AH302" s="280">
        <v>1</v>
      </c>
      <c r="AI302" s="281"/>
      <c r="AJ302" s="280">
        <v>1</v>
      </c>
      <c r="AK302" s="280"/>
      <c r="AL302" s="280">
        <v>1</v>
      </c>
      <c r="AM302" s="280"/>
      <c r="AN302" s="280">
        <v>1</v>
      </c>
      <c r="AO302" s="281"/>
    </row>
    <row r="303" spans="1:41">
      <c r="A303" s="205" t="s">
        <v>292</v>
      </c>
      <c r="B303" s="206">
        <v>51</v>
      </c>
      <c r="C303" s="185" t="s">
        <v>314</v>
      </c>
      <c r="D303" s="200">
        <f>Summary!G18*(1/10)</f>
        <v>2.5000000000000001E-2</v>
      </c>
      <c r="E303" s="277" t="s">
        <v>334</v>
      </c>
      <c r="F303" s="271">
        <f>SUM(F304:F308)</f>
        <v>3</v>
      </c>
      <c r="G303" s="272">
        <f t="shared" ref="G303:AO303" si="50">SUM(G304:G308)</f>
        <v>0</v>
      </c>
      <c r="H303" s="272">
        <f t="shared" si="50"/>
        <v>3</v>
      </c>
      <c r="I303" s="272">
        <f t="shared" si="50"/>
        <v>0</v>
      </c>
      <c r="J303" s="272">
        <f t="shared" si="50"/>
        <v>3</v>
      </c>
      <c r="K303" s="273">
        <f t="shared" si="50"/>
        <v>0</v>
      </c>
      <c r="L303" s="271">
        <f t="shared" si="50"/>
        <v>3</v>
      </c>
      <c r="M303" s="272">
        <f t="shared" si="50"/>
        <v>3</v>
      </c>
      <c r="N303" s="272">
        <f t="shared" si="50"/>
        <v>3</v>
      </c>
      <c r="O303" s="272">
        <f t="shared" si="50"/>
        <v>3</v>
      </c>
      <c r="P303" s="272">
        <f t="shared" si="50"/>
        <v>3</v>
      </c>
      <c r="Q303" s="273">
        <f t="shared" si="50"/>
        <v>3</v>
      </c>
      <c r="R303" s="271">
        <f t="shared" si="50"/>
        <v>3</v>
      </c>
      <c r="S303" s="272">
        <f t="shared" si="50"/>
        <v>0</v>
      </c>
      <c r="T303" s="272">
        <f t="shared" si="50"/>
        <v>3</v>
      </c>
      <c r="U303" s="272">
        <f t="shared" si="50"/>
        <v>0</v>
      </c>
      <c r="V303" s="272">
        <f t="shared" si="50"/>
        <v>3</v>
      </c>
      <c r="W303" s="273">
        <f t="shared" si="50"/>
        <v>0</v>
      </c>
      <c r="X303" s="271">
        <f t="shared" si="50"/>
        <v>3</v>
      </c>
      <c r="Y303" s="272">
        <f t="shared" si="50"/>
        <v>0</v>
      </c>
      <c r="Z303" s="272">
        <f t="shared" si="50"/>
        <v>3</v>
      </c>
      <c r="AA303" s="272">
        <f t="shared" si="50"/>
        <v>0</v>
      </c>
      <c r="AB303" s="272">
        <f t="shared" si="50"/>
        <v>3</v>
      </c>
      <c r="AC303" s="273">
        <f t="shared" si="50"/>
        <v>0</v>
      </c>
      <c r="AD303" s="271">
        <f t="shared" si="50"/>
        <v>3</v>
      </c>
      <c r="AE303" s="272">
        <f t="shared" si="50"/>
        <v>0</v>
      </c>
      <c r="AF303" s="272">
        <f t="shared" si="50"/>
        <v>3</v>
      </c>
      <c r="AG303" s="272">
        <f t="shared" si="50"/>
        <v>0</v>
      </c>
      <c r="AH303" s="272">
        <f t="shared" si="50"/>
        <v>3</v>
      </c>
      <c r="AI303" s="273">
        <f t="shared" si="50"/>
        <v>0</v>
      </c>
      <c r="AJ303" s="272">
        <f t="shared" si="50"/>
        <v>3</v>
      </c>
      <c r="AK303" s="272">
        <f t="shared" si="50"/>
        <v>0</v>
      </c>
      <c r="AL303" s="272">
        <f t="shared" si="50"/>
        <v>3</v>
      </c>
      <c r="AM303" s="272">
        <f t="shared" si="50"/>
        <v>0</v>
      </c>
      <c r="AN303" s="272">
        <f t="shared" si="50"/>
        <v>3</v>
      </c>
      <c r="AO303" s="273">
        <f t="shared" si="50"/>
        <v>0</v>
      </c>
    </row>
    <row r="304" spans="1:41">
      <c r="A304" s="190"/>
      <c r="B304" s="191"/>
      <c r="C304" s="191"/>
      <c r="D304" s="192"/>
      <c r="E304" s="278" t="s">
        <v>0</v>
      </c>
      <c r="F304" s="279"/>
      <c r="G304" s="280"/>
      <c r="H304" s="280"/>
      <c r="I304" s="280"/>
      <c r="J304" s="280"/>
      <c r="K304" s="281"/>
      <c r="L304" s="279"/>
      <c r="M304" s="280"/>
      <c r="N304" s="280"/>
      <c r="O304" s="280"/>
      <c r="P304" s="280"/>
      <c r="Q304" s="281"/>
      <c r="R304" s="279"/>
      <c r="S304" s="280"/>
      <c r="T304" s="280"/>
      <c r="U304" s="280"/>
      <c r="V304" s="280"/>
      <c r="W304" s="281"/>
      <c r="X304" s="279"/>
      <c r="Y304" s="280"/>
      <c r="Z304" s="280"/>
      <c r="AA304" s="280"/>
      <c r="AB304" s="280"/>
      <c r="AC304" s="281"/>
      <c r="AD304" s="279"/>
      <c r="AE304" s="280"/>
      <c r="AF304" s="280"/>
      <c r="AG304" s="280"/>
      <c r="AH304" s="280"/>
      <c r="AI304" s="281"/>
      <c r="AJ304" s="280"/>
      <c r="AK304" s="280"/>
      <c r="AL304" s="280"/>
      <c r="AM304" s="280"/>
      <c r="AN304" s="280"/>
      <c r="AO304" s="281"/>
    </row>
    <row r="305" spans="1:41">
      <c r="A305" s="190"/>
      <c r="B305" s="191"/>
      <c r="C305" s="191"/>
      <c r="D305" s="193"/>
      <c r="E305" s="278" t="s">
        <v>1</v>
      </c>
      <c r="F305" s="279">
        <v>1</v>
      </c>
      <c r="G305" s="280"/>
      <c r="H305" s="280">
        <v>1</v>
      </c>
      <c r="I305" s="280"/>
      <c r="J305" s="280">
        <v>1</v>
      </c>
      <c r="K305" s="281"/>
      <c r="L305" s="279">
        <v>1</v>
      </c>
      <c r="M305" s="280">
        <v>1</v>
      </c>
      <c r="N305" s="280">
        <v>1</v>
      </c>
      <c r="O305" s="280">
        <v>1</v>
      </c>
      <c r="P305" s="280">
        <v>1</v>
      </c>
      <c r="Q305" s="281">
        <v>1</v>
      </c>
      <c r="R305" s="279"/>
      <c r="S305" s="280"/>
      <c r="T305" s="280"/>
      <c r="U305" s="280"/>
      <c r="V305" s="280"/>
      <c r="W305" s="281"/>
      <c r="X305" s="279"/>
      <c r="Y305" s="280"/>
      <c r="Z305" s="280"/>
      <c r="AA305" s="280"/>
      <c r="AB305" s="280"/>
      <c r="AC305" s="281"/>
      <c r="AD305" s="279"/>
      <c r="AE305" s="280"/>
      <c r="AF305" s="280"/>
      <c r="AG305" s="280"/>
      <c r="AH305" s="280"/>
      <c r="AI305" s="281"/>
      <c r="AJ305" s="280"/>
      <c r="AK305" s="280"/>
      <c r="AL305" s="280"/>
      <c r="AM305" s="280"/>
      <c r="AN305" s="280"/>
      <c r="AO305" s="281"/>
    </row>
    <row r="306" spans="1:41">
      <c r="A306" s="190"/>
      <c r="B306" s="191"/>
      <c r="C306" s="191"/>
      <c r="D306" s="193"/>
      <c r="E306" s="278" t="s">
        <v>2</v>
      </c>
      <c r="F306" s="279"/>
      <c r="G306" s="280"/>
      <c r="H306" s="280"/>
      <c r="I306" s="280"/>
      <c r="J306" s="280"/>
      <c r="K306" s="281"/>
      <c r="L306" s="279"/>
      <c r="M306" s="280"/>
      <c r="N306" s="280"/>
      <c r="O306" s="280"/>
      <c r="P306" s="280"/>
      <c r="Q306" s="281"/>
      <c r="R306" s="279">
        <v>1</v>
      </c>
      <c r="S306" s="280"/>
      <c r="T306" s="280">
        <v>1</v>
      </c>
      <c r="U306" s="280"/>
      <c r="V306" s="280">
        <v>1</v>
      </c>
      <c r="W306" s="281"/>
      <c r="X306" s="279">
        <v>1</v>
      </c>
      <c r="Y306" s="280"/>
      <c r="Z306" s="280">
        <v>1</v>
      </c>
      <c r="AA306" s="280"/>
      <c r="AB306" s="280">
        <v>1</v>
      </c>
      <c r="AC306" s="281"/>
      <c r="AD306" s="279">
        <v>1</v>
      </c>
      <c r="AE306" s="280"/>
      <c r="AF306" s="280">
        <v>1</v>
      </c>
      <c r="AG306" s="280"/>
      <c r="AH306" s="280">
        <v>1</v>
      </c>
      <c r="AI306" s="281"/>
      <c r="AJ306" s="280">
        <v>1</v>
      </c>
      <c r="AK306" s="280"/>
      <c r="AL306" s="280">
        <v>1</v>
      </c>
      <c r="AM306" s="280"/>
      <c r="AN306" s="280">
        <v>1</v>
      </c>
      <c r="AO306" s="281"/>
    </row>
    <row r="307" spans="1:41">
      <c r="A307" s="190"/>
      <c r="B307" s="191"/>
      <c r="C307" s="191"/>
      <c r="D307" s="193"/>
      <c r="E307" s="278" t="s">
        <v>3</v>
      </c>
      <c r="F307" s="279">
        <v>1</v>
      </c>
      <c r="G307" s="280"/>
      <c r="H307" s="280">
        <v>1</v>
      </c>
      <c r="I307" s="280"/>
      <c r="J307" s="280">
        <v>1</v>
      </c>
      <c r="K307" s="281"/>
      <c r="L307" s="279">
        <v>1</v>
      </c>
      <c r="M307" s="280">
        <v>1</v>
      </c>
      <c r="N307" s="280">
        <v>1</v>
      </c>
      <c r="O307" s="280">
        <v>1</v>
      </c>
      <c r="P307" s="280">
        <v>1</v>
      </c>
      <c r="Q307" s="281">
        <v>1</v>
      </c>
      <c r="R307" s="279">
        <v>1</v>
      </c>
      <c r="S307" s="280"/>
      <c r="T307" s="280">
        <v>1</v>
      </c>
      <c r="U307" s="280"/>
      <c r="V307" s="280">
        <v>1</v>
      </c>
      <c r="W307" s="281"/>
      <c r="X307" s="279">
        <v>1</v>
      </c>
      <c r="Y307" s="280"/>
      <c r="Z307" s="280">
        <v>1</v>
      </c>
      <c r="AA307" s="280"/>
      <c r="AB307" s="280">
        <v>1</v>
      </c>
      <c r="AC307" s="281"/>
      <c r="AD307" s="279">
        <v>1</v>
      </c>
      <c r="AE307" s="280"/>
      <c r="AF307" s="280">
        <v>1</v>
      </c>
      <c r="AG307" s="280"/>
      <c r="AH307" s="280">
        <v>1</v>
      </c>
      <c r="AI307" s="281"/>
      <c r="AJ307" s="280">
        <v>1</v>
      </c>
      <c r="AK307" s="280"/>
      <c r="AL307" s="280">
        <v>1</v>
      </c>
      <c r="AM307" s="280"/>
      <c r="AN307" s="280">
        <v>1</v>
      </c>
      <c r="AO307" s="281"/>
    </row>
    <row r="308" spans="1:41">
      <c r="A308" s="194"/>
      <c r="B308" s="195"/>
      <c r="C308" s="195"/>
      <c r="D308" s="196"/>
      <c r="E308" s="282" t="s">
        <v>4</v>
      </c>
      <c r="F308" s="279">
        <v>1</v>
      </c>
      <c r="G308" s="280"/>
      <c r="H308" s="280">
        <v>1</v>
      </c>
      <c r="I308" s="280"/>
      <c r="J308" s="280">
        <v>1</v>
      </c>
      <c r="K308" s="281"/>
      <c r="L308" s="279">
        <v>1</v>
      </c>
      <c r="M308" s="280">
        <v>1</v>
      </c>
      <c r="N308" s="280">
        <v>1</v>
      </c>
      <c r="O308" s="280">
        <v>1</v>
      </c>
      <c r="P308" s="280">
        <v>1</v>
      </c>
      <c r="Q308" s="281">
        <v>1</v>
      </c>
      <c r="R308" s="279">
        <v>1</v>
      </c>
      <c r="S308" s="280"/>
      <c r="T308" s="280">
        <v>1</v>
      </c>
      <c r="U308" s="280"/>
      <c r="V308" s="280">
        <v>1</v>
      </c>
      <c r="W308" s="281"/>
      <c r="X308" s="279">
        <v>1</v>
      </c>
      <c r="Y308" s="280"/>
      <c r="Z308" s="280">
        <v>1</v>
      </c>
      <c r="AA308" s="280"/>
      <c r="AB308" s="280">
        <v>1</v>
      </c>
      <c r="AC308" s="281"/>
      <c r="AD308" s="279">
        <v>1</v>
      </c>
      <c r="AE308" s="280"/>
      <c r="AF308" s="280">
        <v>1</v>
      </c>
      <c r="AG308" s="280"/>
      <c r="AH308" s="280">
        <v>1</v>
      </c>
      <c r="AI308" s="281"/>
      <c r="AJ308" s="280">
        <v>1</v>
      </c>
      <c r="AK308" s="280"/>
      <c r="AL308" s="280">
        <v>1</v>
      </c>
      <c r="AM308" s="280"/>
      <c r="AN308" s="280">
        <v>1</v>
      </c>
      <c r="AO308" s="281"/>
    </row>
    <row r="309" spans="1:41">
      <c r="A309" s="205" t="s">
        <v>292</v>
      </c>
      <c r="B309" s="206">
        <v>52</v>
      </c>
      <c r="C309" s="185" t="s">
        <v>314</v>
      </c>
      <c r="D309" s="200">
        <f>Summary!G18*(1/10)</f>
        <v>2.5000000000000001E-2</v>
      </c>
      <c r="E309" s="277" t="s">
        <v>334</v>
      </c>
      <c r="F309" s="271">
        <f>SUM(F310:F314)</f>
        <v>3</v>
      </c>
      <c r="G309" s="272">
        <f t="shared" ref="G309:AO309" si="51">SUM(G310:G314)</f>
        <v>0</v>
      </c>
      <c r="H309" s="272">
        <f t="shared" si="51"/>
        <v>3</v>
      </c>
      <c r="I309" s="272">
        <f t="shared" si="51"/>
        <v>0</v>
      </c>
      <c r="J309" s="272">
        <f t="shared" si="51"/>
        <v>3</v>
      </c>
      <c r="K309" s="273">
        <f t="shared" si="51"/>
        <v>0</v>
      </c>
      <c r="L309" s="271">
        <f t="shared" si="51"/>
        <v>3</v>
      </c>
      <c r="M309" s="272">
        <f t="shared" si="51"/>
        <v>0</v>
      </c>
      <c r="N309" s="272">
        <f t="shared" si="51"/>
        <v>3</v>
      </c>
      <c r="O309" s="272">
        <f t="shared" si="51"/>
        <v>0</v>
      </c>
      <c r="P309" s="272">
        <f t="shared" si="51"/>
        <v>3</v>
      </c>
      <c r="Q309" s="273">
        <f t="shared" si="51"/>
        <v>0</v>
      </c>
      <c r="R309" s="271">
        <f t="shared" si="51"/>
        <v>3</v>
      </c>
      <c r="S309" s="272">
        <f t="shared" si="51"/>
        <v>3</v>
      </c>
      <c r="T309" s="272">
        <f t="shared" si="51"/>
        <v>3</v>
      </c>
      <c r="U309" s="272">
        <f t="shared" si="51"/>
        <v>3</v>
      </c>
      <c r="V309" s="272">
        <f t="shared" si="51"/>
        <v>3</v>
      </c>
      <c r="W309" s="273">
        <f t="shared" si="51"/>
        <v>3</v>
      </c>
      <c r="X309" s="271">
        <f t="shared" si="51"/>
        <v>3</v>
      </c>
      <c r="Y309" s="272">
        <f t="shared" si="51"/>
        <v>0</v>
      </c>
      <c r="Z309" s="272">
        <f t="shared" si="51"/>
        <v>3</v>
      </c>
      <c r="AA309" s="272">
        <f t="shared" si="51"/>
        <v>0</v>
      </c>
      <c r="AB309" s="272">
        <f t="shared" si="51"/>
        <v>3</v>
      </c>
      <c r="AC309" s="273">
        <f t="shared" si="51"/>
        <v>0</v>
      </c>
      <c r="AD309" s="271">
        <f t="shared" si="51"/>
        <v>3</v>
      </c>
      <c r="AE309" s="272">
        <f t="shared" si="51"/>
        <v>0</v>
      </c>
      <c r="AF309" s="272">
        <f t="shared" si="51"/>
        <v>3</v>
      </c>
      <c r="AG309" s="272">
        <f t="shared" si="51"/>
        <v>0</v>
      </c>
      <c r="AH309" s="272">
        <f t="shared" si="51"/>
        <v>3</v>
      </c>
      <c r="AI309" s="273">
        <f t="shared" si="51"/>
        <v>0</v>
      </c>
      <c r="AJ309" s="272">
        <f t="shared" si="51"/>
        <v>3</v>
      </c>
      <c r="AK309" s="272">
        <f t="shared" si="51"/>
        <v>0</v>
      </c>
      <c r="AL309" s="272">
        <f t="shared" si="51"/>
        <v>3</v>
      </c>
      <c r="AM309" s="272">
        <f t="shared" si="51"/>
        <v>0</v>
      </c>
      <c r="AN309" s="272">
        <f t="shared" si="51"/>
        <v>3</v>
      </c>
      <c r="AO309" s="273">
        <f t="shared" si="51"/>
        <v>0</v>
      </c>
    </row>
    <row r="310" spans="1:41">
      <c r="A310" s="190"/>
      <c r="B310" s="191"/>
      <c r="C310" s="191"/>
      <c r="D310" s="192"/>
      <c r="E310" s="278" t="s">
        <v>0</v>
      </c>
      <c r="F310" s="279"/>
      <c r="G310" s="280"/>
      <c r="H310" s="280"/>
      <c r="I310" s="280"/>
      <c r="J310" s="280"/>
      <c r="K310" s="281"/>
      <c r="L310" s="279"/>
      <c r="M310" s="280"/>
      <c r="N310" s="280"/>
      <c r="O310" s="280"/>
      <c r="P310" s="280"/>
      <c r="Q310" s="281"/>
      <c r="R310" s="279"/>
      <c r="S310" s="280"/>
      <c r="T310" s="280"/>
      <c r="U310" s="280"/>
      <c r="V310" s="280"/>
      <c r="W310" s="281"/>
      <c r="X310" s="279"/>
      <c r="Y310" s="280"/>
      <c r="Z310" s="280"/>
      <c r="AA310" s="280"/>
      <c r="AB310" s="280"/>
      <c r="AC310" s="281"/>
      <c r="AD310" s="279"/>
      <c r="AE310" s="280"/>
      <c r="AF310" s="280"/>
      <c r="AG310" s="280"/>
      <c r="AH310" s="280"/>
      <c r="AI310" s="281"/>
      <c r="AJ310" s="280"/>
      <c r="AK310" s="280"/>
      <c r="AL310" s="280"/>
      <c r="AM310" s="280"/>
      <c r="AN310" s="280"/>
      <c r="AO310" s="281"/>
    </row>
    <row r="311" spans="1:41">
      <c r="A311" s="190"/>
      <c r="B311" s="191"/>
      <c r="C311" s="191"/>
      <c r="D311" s="193"/>
      <c r="E311" s="278" t="s">
        <v>1</v>
      </c>
      <c r="F311" s="279">
        <v>1</v>
      </c>
      <c r="G311" s="280"/>
      <c r="H311" s="280">
        <v>1</v>
      </c>
      <c r="I311" s="280"/>
      <c r="J311" s="280">
        <v>1</v>
      </c>
      <c r="K311" s="281"/>
      <c r="L311" s="279">
        <v>1</v>
      </c>
      <c r="M311" s="280"/>
      <c r="N311" s="280">
        <v>1</v>
      </c>
      <c r="O311" s="280"/>
      <c r="P311" s="280">
        <v>1</v>
      </c>
      <c r="Q311" s="281"/>
      <c r="R311" s="279">
        <v>1</v>
      </c>
      <c r="S311" s="280">
        <v>1</v>
      </c>
      <c r="T311" s="280">
        <v>1</v>
      </c>
      <c r="U311" s="280">
        <v>1</v>
      </c>
      <c r="V311" s="280">
        <v>1</v>
      </c>
      <c r="W311" s="281">
        <v>1</v>
      </c>
      <c r="X311" s="279"/>
      <c r="Y311" s="280"/>
      <c r="Z311" s="280"/>
      <c r="AA311" s="280"/>
      <c r="AB311" s="280"/>
      <c r="AC311" s="281"/>
      <c r="AD311" s="279"/>
      <c r="AE311" s="280"/>
      <c r="AF311" s="280"/>
      <c r="AG311" s="280"/>
      <c r="AH311" s="280"/>
      <c r="AI311" s="281"/>
      <c r="AJ311" s="280"/>
      <c r="AK311" s="280"/>
      <c r="AL311" s="280"/>
      <c r="AM311" s="280"/>
      <c r="AN311" s="280"/>
      <c r="AO311" s="281"/>
    </row>
    <row r="312" spans="1:41">
      <c r="A312" s="190"/>
      <c r="B312" s="191"/>
      <c r="C312" s="191"/>
      <c r="D312" s="193"/>
      <c r="E312" s="278" t="s">
        <v>2</v>
      </c>
      <c r="F312" s="279"/>
      <c r="G312" s="280"/>
      <c r="H312" s="280"/>
      <c r="I312" s="280"/>
      <c r="J312" s="280"/>
      <c r="K312" s="281"/>
      <c r="L312" s="279"/>
      <c r="M312" s="280"/>
      <c r="N312" s="280"/>
      <c r="O312" s="280"/>
      <c r="P312" s="280"/>
      <c r="Q312" s="281"/>
      <c r="R312" s="279"/>
      <c r="S312" s="280"/>
      <c r="T312" s="280"/>
      <c r="U312" s="280"/>
      <c r="V312" s="280"/>
      <c r="W312" s="281"/>
      <c r="X312" s="279">
        <v>1</v>
      </c>
      <c r="Y312" s="280"/>
      <c r="Z312" s="280">
        <v>1</v>
      </c>
      <c r="AA312" s="280"/>
      <c r="AB312" s="280">
        <v>1</v>
      </c>
      <c r="AC312" s="281"/>
      <c r="AD312" s="279">
        <v>1</v>
      </c>
      <c r="AE312" s="280"/>
      <c r="AF312" s="280">
        <v>1</v>
      </c>
      <c r="AG312" s="280"/>
      <c r="AH312" s="280">
        <v>1</v>
      </c>
      <c r="AI312" s="281"/>
      <c r="AJ312" s="280">
        <v>1</v>
      </c>
      <c r="AK312" s="280"/>
      <c r="AL312" s="280">
        <v>1</v>
      </c>
      <c r="AM312" s="280"/>
      <c r="AN312" s="280">
        <v>1</v>
      </c>
      <c r="AO312" s="281"/>
    </row>
    <row r="313" spans="1:41">
      <c r="A313" s="190"/>
      <c r="B313" s="191"/>
      <c r="C313" s="191"/>
      <c r="D313" s="193"/>
      <c r="E313" s="278" t="s">
        <v>3</v>
      </c>
      <c r="F313" s="279">
        <v>1</v>
      </c>
      <c r="G313" s="280"/>
      <c r="H313" s="280">
        <v>1</v>
      </c>
      <c r="I313" s="280"/>
      <c r="J313" s="280">
        <v>1</v>
      </c>
      <c r="K313" s="281"/>
      <c r="L313" s="279">
        <v>1</v>
      </c>
      <c r="M313" s="280"/>
      <c r="N313" s="280">
        <v>1</v>
      </c>
      <c r="O313" s="280"/>
      <c r="P313" s="280">
        <v>1</v>
      </c>
      <c r="Q313" s="281"/>
      <c r="R313" s="279">
        <v>1</v>
      </c>
      <c r="S313" s="280">
        <v>1</v>
      </c>
      <c r="T313" s="280">
        <v>1</v>
      </c>
      <c r="U313" s="280">
        <v>1</v>
      </c>
      <c r="V313" s="280">
        <v>1</v>
      </c>
      <c r="W313" s="281">
        <v>1</v>
      </c>
      <c r="X313" s="279">
        <v>1</v>
      </c>
      <c r="Y313" s="280"/>
      <c r="Z313" s="280">
        <v>1</v>
      </c>
      <c r="AA313" s="280"/>
      <c r="AB313" s="280">
        <v>1</v>
      </c>
      <c r="AC313" s="281"/>
      <c r="AD313" s="279">
        <v>1</v>
      </c>
      <c r="AE313" s="280"/>
      <c r="AF313" s="280">
        <v>1</v>
      </c>
      <c r="AG313" s="280"/>
      <c r="AH313" s="280">
        <v>1</v>
      </c>
      <c r="AI313" s="281"/>
      <c r="AJ313" s="280">
        <v>1</v>
      </c>
      <c r="AK313" s="280"/>
      <c r="AL313" s="280">
        <v>1</v>
      </c>
      <c r="AM313" s="280"/>
      <c r="AN313" s="280">
        <v>1</v>
      </c>
      <c r="AO313" s="281"/>
    </row>
    <row r="314" spans="1:41">
      <c r="A314" s="194"/>
      <c r="B314" s="195"/>
      <c r="C314" s="195"/>
      <c r="D314" s="196"/>
      <c r="E314" s="282" t="s">
        <v>4</v>
      </c>
      <c r="F314" s="283">
        <v>1</v>
      </c>
      <c r="G314" s="284"/>
      <c r="H314" s="284">
        <v>1</v>
      </c>
      <c r="I314" s="284"/>
      <c r="J314" s="284">
        <v>1</v>
      </c>
      <c r="K314" s="285"/>
      <c r="L314" s="283">
        <v>1</v>
      </c>
      <c r="M314" s="284"/>
      <c r="N314" s="284">
        <v>1</v>
      </c>
      <c r="O314" s="284"/>
      <c r="P314" s="284">
        <v>1</v>
      </c>
      <c r="Q314" s="285"/>
      <c r="R314" s="283">
        <v>1</v>
      </c>
      <c r="S314" s="284">
        <v>1</v>
      </c>
      <c r="T314" s="284">
        <v>1</v>
      </c>
      <c r="U314" s="284">
        <v>1</v>
      </c>
      <c r="V314" s="284">
        <v>1</v>
      </c>
      <c r="W314" s="285">
        <v>1</v>
      </c>
      <c r="X314" s="283">
        <v>1</v>
      </c>
      <c r="Y314" s="284"/>
      <c r="Z314" s="284">
        <v>1</v>
      </c>
      <c r="AA314" s="284"/>
      <c r="AB314" s="284">
        <v>1</v>
      </c>
      <c r="AC314" s="285"/>
      <c r="AD314" s="283">
        <v>1</v>
      </c>
      <c r="AE314" s="284"/>
      <c r="AF314" s="284">
        <v>1</v>
      </c>
      <c r="AG314" s="284"/>
      <c r="AH314" s="284">
        <v>1</v>
      </c>
      <c r="AI314" s="285"/>
      <c r="AJ314" s="284">
        <v>1</v>
      </c>
      <c r="AK314" s="284"/>
      <c r="AL314" s="284">
        <v>1</v>
      </c>
      <c r="AM314" s="284"/>
      <c r="AN314" s="284">
        <v>1</v>
      </c>
      <c r="AO314" s="285"/>
    </row>
    <row r="315" spans="1:41">
      <c r="A315" s="205" t="s">
        <v>292</v>
      </c>
      <c r="B315" s="206">
        <v>53</v>
      </c>
      <c r="C315" s="185" t="s">
        <v>314</v>
      </c>
      <c r="D315" s="200">
        <f>Summary!G18*(1/10)</f>
        <v>2.5000000000000001E-2</v>
      </c>
      <c r="E315" s="277" t="s">
        <v>334</v>
      </c>
      <c r="F315" s="279">
        <f>SUM(F316:F320)</f>
        <v>3</v>
      </c>
      <c r="G315" s="280">
        <f t="shared" ref="G315:AO315" si="52">SUM(G316:G320)</f>
        <v>0</v>
      </c>
      <c r="H315" s="280">
        <f t="shared" si="52"/>
        <v>3</v>
      </c>
      <c r="I315" s="280">
        <f t="shared" si="52"/>
        <v>0</v>
      </c>
      <c r="J315" s="280">
        <f t="shared" si="52"/>
        <v>3</v>
      </c>
      <c r="K315" s="281">
        <f t="shared" si="52"/>
        <v>0</v>
      </c>
      <c r="L315" s="279">
        <f t="shared" si="52"/>
        <v>3</v>
      </c>
      <c r="M315" s="280">
        <f t="shared" si="52"/>
        <v>0</v>
      </c>
      <c r="N315" s="280">
        <f t="shared" si="52"/>
        <v>3</v>
      </c>
      <c r="O315" s="280">
        <f t="shared" si="52"/>
        <v>0</v>
      </c>
      <c r="P315" s="280">
        <f t="shared" si="52"/>
        <v>3</v>
      </c>
      <c r="Q315" s="281">
        <f t="shared" si="52"/>
        <v>0</v>
      </c>
      <c r="R315" s="279">
        <f t="shared" si="52"/>
        <v>3</v>
      </c>
      <c r="S315" s="280">
        <f t="shared" si="52"/>
        <v>0</v>
      </c>
      <c r="T315" s="280">
        <f t="shared" si="52"/>
        <v>3</v>
      </c>
      <c r="U315" s="280">
        <f t="shared" si="52"/>
        <v>0</v>
      </c>
      <c r="V315" s="280">
        <f t="shared" si="52"/>
        <v>3</v>
      </c>
      <c r="W315" s="281">
        <f t="shared" si="52"/>
        <v>0</v>
      </c>
      <c r="X315" s="279">
        <f t="shared" si="52"/>
        <v>3</v>
      </c>
      <c r="Y315" s="280">
        <f t="shared" si="52"/>
        <v>3</v>
      </c>
      <c r="Z315" s="280">
        <f t="shared" si="52"/>
        <v>3</v>
      </c>
      <c r="AA315" s="280">
        <f t="shared" si="52"/>
        <v>3</v>
      </c>
      <c r="AB315" s="280">
        <f t="shared" si="52"/>
        <v>3</v>
      </c>
      <c r="AC315" s="281">
        <f t="shared" si="52"/>
        <v>3</v>
      </c>
      <c r="AD315" s="279">
        <f t="shared" si="52"/>
        <v>3</v>
      </c>
      <c r="AE315" s="280">
        <f t="shared" si="52"/>
        <v>0</v>
      </c>
      <c r="AF315" s="280">
        <f t="shared" si="52"/>
        <v>3</v>
      </c>
      <c r="AG315" s="280">
        <f t="shared" si="52"/>
        <v>0</v>
      </c>
      <c r="AH315" s="280">
        <f t="shared" si="52"/>
        <v>3</v>
      </c>
      <c r="AI315" s="281">
        <f t="shared" si="52"/>
        <v>0</v>
      </c>
      <c r="AJ315" s="280">
        <f t="shared" si="52"/>
        <v>3</v>
      </c>
      <c r="AK315" s="280">
        <f t="shared" si="52"/>
        <v>0</v>
      </c>
      <c r="AL315" s="280">
        <f t="shared" si="52"/>
        <v>3</v>
      </c>
      <c r="AM315" s="280">
        <f t="shared" si="52"/>
        <v>0</v>
      </c>
      <c r="AN315" s="280">
        <f t="shared" si="52"/>
        <v>3</v>
      </c>
      <c r="AO315" s="281">
        <f t="shared" si="52"/>
        <v>0</v>
      </c>
    </row>
    <row r="316" spans="1:41">
      <c r="A316" s="190"/>
      <c r="B316" s="191"/>
      <c r="C316" s="191"/>
      <c r="D316" s="192"/>
      <c r="E316" s="278" t="s">
        <v>0</v>
      </c>
      <c r="F316" s="279"/>
      <c r="G316" s="280"/>
      <c r="H316" s="280"/>
      <c r="I316" s="280"/>
      <c r="J316" s="280"/>
      <c r="K316" s="281"/>
      <c r="L316" s="279"/>
      <c r="M316" s="280"/>
      <c r="N316" s="280"/>
      <c r="O316" s="280"/>
      <c r="P316" s="280"/>
      <c r="Q316" s="281"/>
      <c r="R316" s="279"/>
      <c r="S316" s="280"/>
      <c r="T316" s="280"/>
      <c r="U316" s="280"/>
      <c r="V316" s="280"/>
      <c r="W316" s="281"/>
      <c r="X316" s="279"/>
      <c r="Y316" s="280"/>
      <c r="Z316" s="280"/>
      <c r="AA316" s="280"/>
      <c r="AB316" s="280"/>
      <c r="AC316" s="281"/>
      <c r="AD316" s="279"/>
      <c r="AE316" s="280"/>
      <c r="AF316" s="280"/>
      <c r="AG316" s="280"/>
      <c r="AH316" s="280"/>
      <c r="AI316" s="281"/>
      <c r="AJ316" s="280"/>
      <c r="AK316" s="280"/>
      <c r="AL316" s="280"/>
      <c r="AM316" s="280"/>
      <c r="AN316" s="280"/>
      <c r="AO316" s="281"/>
    </row>
    <row r="317" spans="1:41">
      <c r="A317" s="190"/>
      <c r="B317" s="191"/>
      <c r="C317" s="191"/>
      <c r="D317" s="193"/>
      <c r="E317" s="278" t="s">
        <v>1</v>
      </c>
      <c r="F317" s="279">
        <v>1</v>
      </c>
      <c r="G317" s="280"/>
      <c r="H317" s="280">
        <v>1</v>
      </c>
      <c r="I317" s="280"/>
      <c r="J317" s="280">
        <v>1</v>
      </c>
      <c r="K317" s="281"/>
      <c r="L317" s="279">
        <v>1</v>
      </c>
      <c r="M317" s="280"/>
      <c r="N317" s="280">
        <v>1</v>
      </c>
      <c r="O317" s="280"/>
      <c r="P317" s="280">
        <v>1</v>
      </c>
      <c r="Q317" s="281"/>
      <c r="R317" s="279">
        <v>1</v>
      </c>
      <c r="S317" s="280"/>
      <c r="T317" s="280">
        <v>1</v>
      </c>
      <c r="U317" s="280"/>
      <c r="V317" s="280">
        <v>1</v>
      </c>
      <c r="W317" s="281"/>
      <c r="X317" s="279">
        <v>1</v>
      </c>
      <c r="Y317" s="280">
        <v>1</v>
      </c>
      <c r="Z317" s="280">
        <v>1</v>
      </c>
      <c r="AA317" s="280">
        <v>1</v>
      </c>
      <c r="AB317" s="280">
        <v>1</v>
      </c>
      <c r="AC317" s="281">
        <v>1</v>
      </c>
      <c r="AD317" s="279"/>
      <c r="AE317" s="280"/>
      <c r="AF317" s="280"/>
      <c r="AG317" s="280"/>
      <c r="AH317" s="280"/>
      <c r="AI317" s="281"/>
      <c r="AJ317" s="280"/>
      <c r="AK317" s="280"/>
      <c r="AL317" s="280"/>
      <c r="AM317" s="280"/>
      <c r="AN317" s="280"/>
      <c r="AO317" s="281"/>
    </row>
    <row r="318" spans="1:41">
      <c r="A318" s="190"/>
      <c r="B318" s="191"/>
      <c r="C318" s="191"/>
      <c r="D318" s="193"/>
      <c r="E318" s="278" t="s">
        <v>2</v>
      </c>
      <c r="F318" s="279"/>
      <c r="G318" s="280"/>
      <c r="H318" s="280"/>
      <c r="I318" s="280"/>
      <c r="J318" s="280"/>
      <c r="K318" s="281"/>
      <c r="L318" s="279"/>
      <c r="M318" s="280"/>
      <c r="N318" s="280"/>
      <c r="O318" s="280"/>
      <c r="P318" s="280"/>
      <c r="Q318" s="281"/>
      <c r="R318" s="279"/>
      <c r="S318" s="280"/>
      <c r="T318" s="280"/>
      <c r="U318" s="280"/>
      <c r="V318" s="280"/>
      <c r="W318" s="281"/>
      <c r="X318" s="279"/>
      <c r="Y318" s="280"/>
      <c r="Z318" s="280"/>
      <c r="AA318" s="280"/>
      <c r="AB318" s="280"/>
      <c r="AC318" s="281"/>
      <c r="AD318" s="279">
        <v>1</v>
      </c>
      <c r="AE318" s="280"/>
      <c r="AF318" s="280">
        <v>1</v>
      </c>
      <c r="AG318" s="280"/>
      <c r="AH318" s="280">
        <v>1</v>
      </c>
      <c r="AI318" s="281"/>
      <c r="AJ318" s="280">
        <v>1</v>
      </c>
      <c r="AK318" s="280"/>
      <c r="AL318" s="280">
        <v>1</v>
      </c>
      <c r="AM318" s="280"/>
      <c r="AN318" s="280">
        <v>1</v>
      </c>
      <c r="AO318" s="281"/>
    </row>
    <row r="319" spans="1:41">
      <c r="A319" s="190"/>
      <c r="B319" s="191"/>
      <c r="C319" s="191"/>
      <c r="D319" s="193"/>
      <c r="E319" s="278" t="s">
        <v>3</v>
      </c>
      <c r="F319" s="279">
        <v>1</v>
      </c>
      <c r="G319" s="280"/>
      <c r="H319" s="280">
        <v>1</v>
      </c>
      <c r="I319" s="280"/>
      <c r="J319" s="280">
        <v>1</v>
      </c>
      <c r="K319" s="281"/>
      <c r="L319" s="279">
        <v>1</v>
      </c>
      <c r="M319" s="280"/>
      <c r="N319" s="280">
        <v>1</v>
      </c>
      <c r="O319" s="280"/>
      <c r="P319" s="280">
        <v>1</v>
      </c>
      <c r="Q319" s="281"/>
      <c r="R319" s="279">
        <v>1</v>
      </c>
      <c r="S319" s="280"/>
      <c r="T319" s="280">
        <v>1</v>
      </c>
      <c r="U319" s="280"/>
      <c r="V319" s="280">
        <v>1</v>
      </c>
      <c r="W319" s="281"/>
      <c r="X319" s="279">
        <v>1</v>
      </c>
      <c r="Y319" s="280">
        <v>1</v>
      </c>
      <c r="Z319" s="280">
        <v>1</v>
      </c>
      <c r="AA319" s="280">
        <v>1</v>
      </c>
      <c r="AB319" s="280">
        <v>1</v>
      </c>
      <c r="AC319" s="281">
        <v>1</v>
      </c>
      <c r="AD319" s="279">
        <v>1</v>
      </c>
      <c r="AE319" s="280"/>
      <c r="AF319" s="280">
        <v>1</v>
      </c>
      <c r="AG319" s="280"/>
      <c r="AH319" s="280">
        <v>1</v>
      </c>
      <c r="AI319" s="281"/>
      <c r="AJ319" s="280">
        <v>1</v>
      </c>
      <c r="AK319" s="280"/>
      <c r="AL319" s="280">
        <v>1</v>
      </c>
      <c r="AM319" s="280"/>
      <c r="AN319" s="280">
        <v>1</v>
      </c>
      <c r="AO319" s="281"/>
    </row>
    <row r="320" spans="1:41">
      <c r="A320" s="194"/>
      <c r="B320" s="195"/>
      <c r="C320" s="195"/>
      <c r="D320" s="196"/>
      <c r="E320" s="282" t="s">
        <v>4</v>
      </c>
      <c r="F320" s="283">
        <v>1</v>
      </c>
      <c r="G320" s="284"/>
      <c r="H320" s="284">
        <v>1</v>
      </c>
      <c r="I320" s="284"/>
      <c r="J320" s="284">
        <v>1</v>
      </c>
      <c r="K320" s="285"/>
      <c r="L320" s="283">
        <v>1</v>
      </c>
      <c r="M320" s="284"/>
      <c r="N320" s="284">
        <v>1</v>
      </c>
      <c r="O320" s="284"/>
      <c r="P320" s="284">
        <v>1</v>
      </c>
      <c r="Q320" s="285"/>
      <c r="R320" s="283">
        <v>1</v>
      </c>
      <c r="S320" s="284"/>
      <c r="T320" s="284">
        <v>1</v>
      </c>
      <c r="U320" s="284"/>
      <c r="V320" s="284">
        <v>1</v>
      </c>
      <c r="W320" s="285"/>
      <c r="X320" s="283">
        <v>1</v>
      </c>
      <c r="Y320" s="284">
        <v>1</v>
      </c>
      <c r="Z320" s="284">
        <v>1</v>
      </c>
      <c r="AA320" s="284">
        <v>1</v>
      </c>
      <c r="AB320" s="284">
        <v>1</v>
      </c>
      <c r="AC320" s="285">
        <v>1</v>
      </c>
      <c r="AD320" s="283">
        <v>1</v>
      </c>
      <c r="AE320" s="284"/>
      <c r="AF320" s="284">
        <v>1</v>
      </c>
      <c r="AG320" s="284"/>
      <c r="AH320" s="284">
        <v>1</v>
      </c>
      <c r="AI320" s="285"/>
      <c r="AJ320" s="284">
        <v>1</v>
      </c>
      <c r="AK320" s="284"/>
      <c r="AL320" s="284">
        <v>1</v>
      </c>
      <c r="AM320" s="284"/>
      <c r="AN320" s="284">
        <v>1</v>
      </c>
      <c r="AO320" s="285"/>
    </row>
    <row r="321" spans="1:41">
      <c r="A321" s="205" t="s">
        <v>292</v>
      </c>
      <c r="B321" s="206">
        <v>54</v>
      </c>
      <c r="C321" s="185" t="s">
        <v>314</v>
      </c>
      <c r="D321" s="200">
        <f>Summary!G18*(1/10)</f>
        <v>2.5000000000000001E-2</v>
      </c>
      <c r="E321" s="277" t="s">
        <v>334</v>
      </c>
      <c r="F321" s="279">
        <f>SUM(F322:F326)</f>
        <v>3</v>
      </c>
      <c r="G321" s="280">
        <f t="shared" ref="G321:AO321" si="53">SUM(G322:G326)</f>
        <v>0</v>
      </c>
      <c r="H321" s="280">
        <f t="shared" si="53"/>
        <v>3</v>
      </c>
      <c r="I321" s="280">
        <f t="shared" si="53"/>
        <v>0</v>
      </c>
      <c r="J321" s="280">
        <f t="shared" si="53"/>
        <v>3</v>
      </c>
      <c r="K321" s="281">
        <f t="shared" si="53"/>
        <v>0</v>
      </c>
      <c r="L321" s="279">
        <f t="shared" si="53"/>
        <v>3</v>
      </c>
      <c r="M321" s="280">
        <f t="shared" si="53"/>
        <v>0</v>
      </c>
      <c r="N321" s="280">
        <f t="shared" si="53"/>
        <v>3</v>
      </c>
      <c r="O321" s="280">
        <f t="shared" si="53"/>
        <v>0</v>
      </c>
      <c r="P321" s="280">
        <f t="shared" si="53"/>
        <v>3</v>
      </c>
      <c r="Q321" s="281">
        <f t="shared" si="53"/>
        <v>0</v>
      </c>
      <c r="R321" s="279">
        <f t="shared" si="53"/>
        <v>3</v>
      </c>
      <c r="S321" s="280">
        <f t="shared" si="53"/>
        <v>0</v>
      </c>
      <c r="T321" s="280">
        <f t="shared" si="53"/>
        <v>3</v>
      </c>
      <c r="U321" s="280">
        <f t="shared" si="53"/>
        <v>0</v>
      </c>
      <c r="V321" s="280">
        <f t="shared" si="53"/>
        <v>3</v>
      </c>
      <c r="W321" s="281">
        <f t="shared" si="53"/>
        <v>0</v>
      </c>
      <c r="X321" s="279">
        <f t="shared" si="53"/>
        <v>3</v>
      </c>
      <c r="Y321" s="280">
        <f t="shared" si="53"/>
        <v>0</v>
      </c>
      <c r="Z321" s="280">
        <f t="shared" si="53"/>
        <v>3</v>
      </c>
      <c r="AA321" s="280">
        <f t="shared" si="53"/>
        <v>0</v>
      </c>
      <c r="AB321" s="280">
        <f t="shared" si="53"/>
        <v>3</v>
      </c>
      <c r="AC321" s="281">
        <f t="shared" si="53"/>
        <v>0</v>
      </c>
      <c r="AD321" s="279">
        <f t="shared" si="53"/>
        <v>3</v>
      </c>
      <c r="AE321" s="280">
        <f t="shared" si="53"/>
        <v>3</v>
      </c>
      <c r="AF321" s="280">
        <f t="shared" si="53"/>
        <v>3</v>
      </c>
      <c r="AG321" s="280">
        <f t="shared" si="53"/>
        <v>3</v>
      </c>
      <c r="AH321" s="280">
        <f t="shared" si="53"/>
        <v>3</v>
      </c>
      <c r="AI321" s="281">
        <f t="shared" si="53"/>
        <v>3</v>
      </c>
      <c r="AJ321" s="280">
        <f t="shared" si="53"/>
        <v>3</v>
      </c>
      <c r="AK321" s="280">
        <f t="shared" si="53"/>
        <v>0</v>
      </c>
      <c r="AL321" s="280">
        <f t="shared" si="53"/>
        <v>3</v>
      </c>
      <c r="AM321" s="280">
        <f t="shared" si="53"/>
        <v>0</v>
      </c>
      <c r="AN321" s="280">
        <f t="shared" si="53"/>
        <v>3</v>
      </c>
      <c r="AO321" s="281">
        <f t="shared" si="53"/>
        <v>0</v>
      </c>
    </row>
    <row r="322" spans="1:41">
      <c r="A322" s="190"/>
      <c r="B322" s="191"/>
      <c r="C322" s="191"/>
      <c r="D322" s="192"/>
      <c r="E322" s="278" t="s">
        <v>0</v>
      </c>
      <c r="F322" s="279"/>
      <c r="G322" s="280"/>
      <c r="H322" s="280"/>
      <c r="I322" s="280"/>
      <c r="J322" s="280"/>
      <c r="K322" s="281"/>
      <c r="L322" s="279"/>
      <c r="M322" s="280"/>
      <c r="N322" s="280"/>
      <c r="O322" s="280"/>
      <c r="P322" s="280"/>
      <c r="Q322" s="281"/>
      <c r="R322" s="279"/>
      <c r="S322" s="280"/>
      <c r="T322" s="280"/>
      <c r="U322" s="280"/>
      <c r="V322" s="280"/>
      <c r="W322" s="281"/>
      <c r="X322" s="279"/>
      <c r="Y322" s="280"/>
      <c r="Z322" s="280"/>
      <c r="AA322" s="280"/>
      <c r="AB322" s="280"/>
      <c r="AC322" s="281"/>
      <c r="AD322" s="279"/>
      <c r="AE322" s="280"/>
      <c r="AF322" s="280"/>
      <c r="AG322" s="280"/>
      <c r="AH322" s="280"/>
      <c r="AI322" s="281"/>
      <c r="AJ322" s="280"/>
      <c r="AK322" s="280"/>
      <c r="AL322" s="280"/>
      <c r="AM322" s="280"/>
      <c r="AN322" s="280"/>
      <c r="AO322" s="281"/>
    </row>
    <row r="323" spans="1:41">
      <c r="A323" s="190"/>
      <c r="B323" s="191"/>
      <c r="C323" s="191"/>
      <c r="D323" s="193"/>
      <c r="E323" s="278" t="s">
        <v>1</v>
      </c>
      <c r="F323" s="279">
        <v>1</v>
      </c>
      <c r="G323" s="280"/>
      <c r="H323" s="280">
        <v>1</v>
      </c>
      <c r="I323" s="280"/>
      <c r="J323" s="280">
        <v>1</v>
      </c>
      <c r="K323" s="281"/>
      <c r="L323" s="279">
        <v>1</v>
      </c>
      <c r="M323" s="280"/>
      <c r="N323" s="280">
        <v>1</v>
      </c>
      <c r="O323" s="280"/>
      <c r="P323" s="280">
        <v>1</v>
      </c>
      <c r="Q323" s="281"/>
      <c r="R323" s="279">
        <v>1</v>
      </c>
      <c r="S323" s="280"/>
      <c r="T323" s="280">
        <v>1</v>
      </c>
      <c r="U323" s="280"/>
      <c r="V323" s="280">
        <v>1</v>
      </c>
      <c r="W323" s="281"/>
      <c r="X323" s="279">
        <v>1</v>
      </c>
      <c r="Y323" s="280"/>
      <c r="Z323" s="280">
        <v>1</v>
      </c>
      <c r="AA323" s="280"/>
      <c r="AB323" s="280">
        <v>1</v>
      </c>
      <c r="AC323" s="281"/>
      <c r="AD323" s="279">
        <v>1</v>
      </c>
      <c r="AE323" s="280">
        <v>1</v>
      </c>
      <c r="AF323" s="280">
        <v>1</v>
      </c>
      <c r="AG323" s="280">
        <v>1</v>
      </c>
      <c r="AH323" s="280">
        <v>1</v>
      </c>
      <c r="AI323" s="281">
        <v>1</v>
      </c>
      <c r="AJ323" s="280"/>
      <c r="AK323" s="280"/>
      <c r="AL323" s="280"/>
      <c r="AM323" s="280"/>
      <c r="AN323" s="280"/>
      <c r="AO323" s="281"/>
    </row>
    <row r="324" spans="1:41">
      <c r="A324" s="190"/>
      <c r="B324" s="191"/>
      <c r="C324" s="191"/>
      <c r="D324" s="193"/>
      <c r="E324" s="278" t="s">
        <v>2</v>
      </c>
      <c r="F324" s="279"/>
      <c r="G324" s="280"/>
      <c r="H324" s="280"/>
      <c r="I324" s="280"/>
      <c r="J324" s="280"/>
      <c r="K324" s="281"/>
      <c r="L324" s="279"/>
      <c r="M324" s="280"/>
      <c r="N324" s="280"/>
      <c r="O324" s="280"/>
      <c r="P324" s="280"/>
      <c r="Q324" s="281"/>
      <c r="R324" s="279"/>
      <c r="S324" s="280"/>
      <c r="T324" s="280"/>
      <c r="U324" s="280"/>
      <c r="V324" s="280"/>
      <c r="W324" s="281"/>
      <c r="X324" s="279"/>
      <c r="Y324" s="280"/>
      <c r="Z324" s="280"/>
      <c r="AA324" s="280"/>
      <c r="AB324" s="280"/>
      <c r="AC324" s="281"/>
      <c r="AD324" s="279"/>
      <c r="AE324" s="280"/>
      <c r="AF324" s="280"/>
      <c r="AG324" s="280"/>
      <c r="AH324" s="280"/>
      <c r="AI324" s="281"/>
      <c r="AJ324" s="280">
        <v>1</v>
      </c>
      <c r="AK324" s="280"/>
      <c r="AL324" s="280">
        <v>1</v>
      </c>
      <c r="AM324" s="280"/>
      <c r="AN324" s="280">
        <v>1</v>
      </c>
      <c r="AO324" s="281"/>
    </row>
    <row r="325" spans="1:41">
      <c r="A325" s="190"/>
      <c r="B325" s="191"/>
      <c r="C325" s="191"/>
      <c r="D325" s="193"/>
      <c r="E325" s="278" t="s">
        <v>3</v>
      </c>
      <c r="F325" s="279">
        <v>1</v>
      </c>
      <c r="G325" s="280"/>
      <c r="H325" s="280">
        <v>1</v>
      </c>
      <c r="I325" s="280"/>
      <c r="J325" s="280">
        <v>1</v>
      </c>
      <c r="K325" s="281"/>
      <c r="L325" s="279">
        <v>1</v>
      </c>
      <c r="M325" s="280"/>
      <c r="N325" s="280">
        <v>1</v>
      </c>
      <c r="O325" s="280"/>
      <c r="P325" s="280">
        <v>1</v>
      </c>
      <c r="Q325" s="281"/>
      <c r="R325" s="279">
        <v>1</v>
      </c>
      <c r="S325" s="280"/>
      <c r="T325" s="280">
        <v>1</v>
      </c>
      <c r="U325" s="280"/>
      <c r="V325" s="280">
        <v>1</v>
      </c>
      <c r="W325" s="281"/>
      <c r="X325" s="279">
        <v>1</v>
      </c>
      <c r="Y325" s="280"/>
      <c r="Z325" s="280">
        <v>1</v>
      </c>
      <c r="AA325" s="280"/>
      <c r="AB325" s="280">
        <v>1</v>
      </c>
      <c r="AC325" s="281"/>
      <c r="AD325" s="279">
        <v>1</v>
      </c>
      <c r="AE325" s="280">
        <v>1</v>
      </c>
      <c r="AF325" s="280">
        <v>1</v>
      </c>
      <c r="AG325" s="280">
        <v>1</v>
      </c>
      <c r="AH325" s="280">
        <v>1</v>
      </c>
      <c r="AI325" s="281">
        <v>1</v>
      </c>
      <c r="AJ325" s="280">
        <v>1</v>
      </c>
      <c r="AK325" s="280"/>
      <c r="AL325" s="280">
        <v>1</v>
      </c>
      <c r="AM325" s="280"/>
      <c r="AN325" s="280">
        <v>1</v>
      </c>
      <c r="AO325" s="281"/>
    </row>
    <row r="326" spans="1:41">
      <c r="A326" s="194"/>
      <c r="B326" s="195"/>
      <c r="C326" s="195"/>
      <c r="D326" s="196"/>
      <c r="E326" s="282" t="s">
        <v>4</v>
      </c>
      <c r="F326" s="283">
        <v>1</v>
      </c>
      <c r="G326" s="284"/>
      <c r="H326" s="284">
        <v>1</v>
      </c>
      <c r="I326" s="284"/>
      <c r="J326" s="284">
        <v>1</v>
      </c>
      <c r="K326" s="285"/>
      <c r="L326" s="283">
        <v>1</v>
      </c>
      <c r="M326" s="284"/>
      <c r="N326" s="284">
        <v>1</v>
      </c>
      <c r="O326" s="284"/>
      <c r="P326" s="284">
        <v>1</v>
      </c>
      <c r="Q326" s="285"/>
      <c r="R326" s="283">
        <v>1</v>
      </c>
      <c r="S326" s="284"/>
      <c r="T326" s="284">
        <v>1</v>
      </c>
      <c r="U326" s="284"/>
      <c r="V326" s="284">
        <v>1</v>
      </c>
      <c r="W326" s="285"/>
      <c r="X326" s="283">
        <v>1</v>
      </c>
      <c r="Y326" s="284"/>
      <c r="Z326" s="284">
        <v>1</v>
      </c>
      <c r="AA326" s="284"/>
      <c r="AB326" s="284">
        <v>1</v>
      </c>
      <c r="AC326" s="285"/>
      <c r="AD326" s="283">
        <v>1</v>
      </c>
      <c r="AE326" s="284">
        <v>1</v>
      </c>
      <c r="AF326" s="284">
        <v>1</v>
      </c>
      <c r="AG326" s="284">
        <v>1</v>
      </c>
      <c r="AH326" s="284">
        <v>1</v>
      </c>
      <c r="AI326" s="285">
        <v>1</v>
      </c>
      <c r="AJ326" s="284">
        <v>1</v>
      </c>
      <c r="AK326" s="284"/>
      <c r="AL326" s="284">
        <v>1</v>
      </c>
      <c r="AM326" s="284"/>
      <c r="AN326" s="284">
        <v>1</v>
      </c>
      <c r="AO326" s="285"/>
    </row>
    <row r="327" spans="1:41">
      <c r="A327" s="205" t="s">
        <v>292</v>
      </c>
      <c r="B327" s="206">
        <v>55</v>
      </c>
      <c r="C327" s="185" t="s">
        <v>314</v>
      </c>
      <c r="D327" s="200">
        <f>Summary!G18*(1/10)</f>
        <v>2.5000000000000001E-2</v>
      </c>
      <c r="E327" s="277" t="s">
        <v>334</v>
      </c>
      <c r="F327" s="279">
        <f>SUM(F328:F332)</f>
        <v>3</v>
      </c>
      <c r="G327" s="280">
        <f t="shared" ref="G327:AO327" si="54">SUM(G328:G332)</f>
        <v>0</v>
      </c>
      <c r="H327" s="280">
        <f t="shared" si="54"/>
        <v>3</v>
      </c>
      <c r="I327" s="280">
        <f t="shared" si="54"/>
        <v>0</v>
      </c>
      <c r="J327" s="280">
        <f t="shared" si="54"/>
        <v>3</v>
      </c>
      <c r="K327" s="281">
        <f t="shared" si="54"/>
        <v>0</v>
      </c>
      <c r="L327" s="279">
        <f t="shared" si="54"/>
        <v>3</v>
      </c>
      <c r="M327" s="280">
        <f t="shared" si="54"/>
        <v>0</v>
      </c>
      <c r="N327" s="280">
        <f t="shared" si="54"/>
        <v>3</v>
      </c>
      <c r="O327" s="280">
        <f t="shared" si="54"/>
        <v>0</v>
      </c>
      <c r="P327" s="280">
        <f t="shared" si="54"/>
        <v>3</v>
      </c>
      <c r="Q327" s="281">
        <f t="shared" si="54"/>
        <v>0</v>
      </c>
      <c r="R327" s="279">
        <f t="shared" si="54"/>
        <v>3</v>
      </c>
      <c r="S327" s="280">
        <f t="shared" si="54"/>
        <v>0</v>
      </c>
      <c r="T327" s="280">
        <f t="shared" si="54"/>
        <v>3</v>
      </c>
      <c r="U327" s="280">
        <f t="shared" si="54"/>
        <v>0</v>
      </c>
      <c r="V327" s="280">
        <f t="shared" si="54"/>
        <v>3</v>
      </c>
      <c r="W327" s="281">
        <f t="shared" si="54"/>
        <v>0</v>
      </c>
      <c r="X327" s="279">
        <f t="shared" si="54"/>
        <v>3</v>
      </c>
      <c r="Y327" s="280">
        <f t="shared" si="54"/>
        <v>0</v>
      </c>
      <c r="Z327" s="280">
        <f t="shared" si="54"/>
        <v>3</v>
      </c>
      <c r="AA327" s="280">
        <f t="shared" si="54"/>
        <v>0</v>
      </c>
      <c r="AB327" s="280">
        <f t="shared" si="54"/>
        <v>3</v>
      </c>
      <c r="AC327" s="281">
        <f t="shared" si="54"/>
        <v>0</v>
      </c>
      <c r="AD327" s="279">
        <f t="shared" si="54"/>
        <v>3</v>
      </c>
      <c r="AE327" s="280">
        <f t="shared" si="54"/>
        <v>0</v>
      </c>
      <c r="AF327" s="280">
        <f t="shared" si="54"/>
        <v>3</v>
      </c>
      <c r="AG327" s="280">
        <f t="shared" si="54"/>
        <v>0</v>
      </c>
      <c r="AH327" s="280">
        <f t="shared" si="54"/>
        <v>3</v>
      </c>
      <c r="AI327" s="281">
        <f t="shared" si="54"/>
        <v>0</v>
      </c>
      <c r="AJ327" s="280">
        <f t="shared" si="54"/>
        <v>3</v>
      </c>
      <c r="AK327" s="280">
        <f t="shared" si="54"/>
        <v>3</v>
      </c>
      <c r="AL327" s="280">
        <f t="shared" si="54"/>
        <v>3</v>
      </c>
      <c r="AM327" s="280">
        <f t="shared" si="54"/>
        <v>3</v>
      </c>
      <c r="AN327" s="280">
        <f t="shared" si="54"/>
        <v>3</v>
      </c>
      <c r="AO327" s="281">
        <f t="shared" si="54"/>
        <v>3</v>
      </c>
    </row>
    <row r="328" spans="1:41">
      <c r="A328" s="190"/>
      <c r="B328" s="191"/>
      <c r="C328" s="191"/>
      <c r="D328" s="192"/>
      <c r="E328" s="278" t="s">
        <v>0</v>
      </c>
      <c r="F328" s="279"/>
      <c r="G328" s="280"/>
      <c r="H328" s="280"/>
      <c r="I328" s="280"/>
      <c r="J328" s="280"/>
      <c r="K328" s="281"/>
      <c r="L328" s="279"/>
      <c r="M328" s="280"/>
      <c r="N328" s="280"/>
      <c r="O328" s="280"/>
      <c r="P328" s="280"/>
      <c r="Q328" s="281"/>
      <c r="R328" s="279"/>
      <c r="S328" s="280"/>
      <c r="T328" s="280"/>
      <c r="U328" s="280"/>
      <c r="V328" s="280"/>
      <c r="W328" s="281"/>
      <c r="X328" s="279"/>
      <c r="Y328" s="280"/>
      <c r="Z328" s="280"/>
      <c r="AA328" s="280"/>
      <c r="AB328" s="280"/>
      <c r="AC328" s="281"/>
      <c r="AD328" s="279"/>
      <c r="AE328" s="280"/>
      <c r="AF328" s="280"/>
      <c r="AG328" s="280"/>
      <c r="AH328" s="280"/>
      <c r="AI328" s="281"/>
      <c r="AJ328" s="280"/>
      <c r="AK328" s="280"/>
      <c r="AL328" s="280"/>
      <c r="AM328" s="280"/>
      <c r="AN328" s="280"/>
      <c r="AO328" s="281"/>
    </row>
    <row r="329" spans="1:41">
      <c r="A329" s="190"/>
      <c r="B329" s="191"/>
      <c r="C329" s="191"/>
      <c r="D329" s="193"/>
      <c r="E329" s="278" t="s">
        <v>1</v>
      </c>
      <c r="F329" s="279">
        <v>1</v>
      </c>
      <c r="G329" s="280"/>
      <c r="H329" s="280">
        <v>1</v>
      </c>
      <c r="I329" s="280"/>
      <c r="J329" s="280">
        <v>1</v>
      </c>
      <c r="K329" s="281"/>
      <c r="L329" s="279">
        <v>1</v>
      </c>
      <c r="M329" s="280"/>
      <c r="N329" s="280">
        <v>1</v>
      </c>
      <c r="O329" s="280"/>
      <c r="P329" s="280">
        <v>1</v>
      </c>
      <c r="Q329" s="281"/>
      <c r="R329" s="279">
        <v>1</v>
      </c>
      <c r="S329" s="280"/>
      <c r="T329" s="280">
        <v>1</v>
      </c>
      <c r="U329" s="280"/>
      <c r="V329" s="280">
        <v>1</v>
      </c>
      <c r="W329" s="281"/>
      <c r="X329" s="279">
        <v>1</v>
      </c>
      <c r="Y329" s="280"/>
      <c r="Z329" s="280">
        <v>1</v>
      </c>
      <c r="AA329" s="280"/>
      <c r="AB329" s="280">
        <v>1</v>
      </c>
      <c r="AC329" s="281"/>
      <c r="AD329" s="279">
        <v>1</v>
      </c>
      <c r="AE329" s="280"/>
      <c r="AF329" s="280">
        <v>1</v>
      </c>
      <c r="AG329" s="280"/>
      <c r="AH329" s="280">
        <v>1</v>
      </c>
      <c r="AI329" s="281"/>
      <c r="AJ329" s="280">
        <v>1</v>
      </c>
      <c r="AK329" s="280">
        <v>1</v>
      </c>
      <c r="AL329" s="280">
        <v>1</v>
      </c>
      <c r="AM329" s="280">
        <v>1</v>
      </c>
      <c r="AN329" s="280">
        <v>1</v>
      </c>
      <c r="AO329" s="281">
        <v>1</v>
      </c>
    </row>
    <row r="330" spans="1:41">
      <c r="A330" s="190"/>
      <c r="B330" s="191"/>
      <c r="C330" s="191"/>
      <c r="D330" s="193"/>
      <c r="E330" s="278" t="s">
        <v>2</v>
      </c>
      <c r="F330" s="279"/>
      <c r="G330" s="280"/>
      <c r="H330" s="280"/>
      <c r="I330" s="280"/>
      <c r="J330" s="280"/>
      <c r="K330" s="281"/>
      <c r="L330" s="279"/>
      <c r="M330" s="280"/>
      <c r="N330" s="280"/>
      <c r="O330" s="280"/>
      <c r="P330" s="280"/>
      <c r="Q330" s="281"/>
      <c r="R330" s="279"/>
      <c r="S330" s="280"/>
      <c r="T330" s="280"/>
      <c r="U330" s="280"/>
      <c r="V330" s="280"/>
      <c r="W330" s="281"/>
      <c r="X330" s="279"/>
      <c r="Y330" s="280"/>
      <c r="Z330" s="280"/>
      <c r="AA330" s="280"/>
      <c r="AB330" s="280"/>
      <c r="AC330" s="281"/>
      <c r="AD330" s="279"/>
      <c r="AE330" s="280"/>
      <c r="AF330" s="280"/>
      <c r="AG330" s="280"/>
      <c r="AH330" s="280"/>
      <c r="AI330" s="281"/>
      <c r="AJ330" s="280"/>
      <c r="AK330" s="280"/>
      <c r="AL330" s="280"/>
      <c r="AM330" s="280"/>
      <c r="AN330" s="280"/>
      <c r="AO330" s="281"/>
    </row>
    <row r="331" spans="1:41">
      <c r="A331" s="190"/>
      <c r="B331" s="191"/>
      <c r="C331" s="191"/>
      <c r="D331" s="193"/>
      <c r="E331" s="278" t="s">
        <v>3</v>
      </c>
      <c r="F331" s="279">
        <v>1</v>
      </c>
      <c r="G331" s="280"/>
      <c r="H331" s="280">
        <v>1</v>
      </c>
      <c r="I331" s="280"/>
      <c r="J331" s="280">
        <v>1</v>
      </c>
      <c r="K331" s="281"/>
      <c r="L331" s="279">
        <v>1</v>
      </c>
      <c r="M331" s="280"/>
      <c r="N331" s="280">
        <v>1</v>
      </c>
      <c r="O331" s="280"/>
      <c r="P331" s="280">
        <v>1</v>
      </c>
      <c r="Q331" s="281"/>
      <c r="R331" s="279">
        <v>1</v>
      </c>
      <c r="S331" s="280"/>
      <c r="T331" s="280">
        <v>1</v>
      </c>
      <c r="U331" s="280"/>
      <c r="V331" s="280">
        <v>1</v>
      </c>
      <c r="W331" s="281"/>
      <c r="X331" s="279">
        <v>1</v>
      </c>
      <c r="Y331" s="280"/>
      <c r="Z331" s="280">
        <v>1</v>
      </c>
      <c r="AA331" s="280"/>
      <c r="AB331" s="280">
        <v>1</v>
      </c>
      <c r="AC331" s="281"/>
      <c r="AD331" s="279">
        <v>1</v>
      </c>
      <c r="AE331" s="280"/>
      <c r="AF331" s="280">
        <v>1</v>
      </c>
      <c r="AG331" s="280"/>
      <c r="AH331" s="280">
        <v>1</v>
      </c>
      <c r="AI331" s="281"/>
      <c r="AJ331" s="280">
        <v>1</v>
      </c>
      <c r="AK331" s="280">
        <v>1</v>
      </c>
      <c r="AL331" s="280">
        <v>1</v>
      </c>
      <c r="AM331" s="280">
        <v>1</v>
      </c>
      <c r="AN331" s="280">
        <v>1</v>
      </c>
      <c r="AO331" s="281">
        <v>1</v>
      </c>
    </row>
    <row r="332" spans="1:41">
      <c r="A332" s="194"/>
      <c r="B332" s="195"/>
      <c r="C332" s="195"/>
      <c r="D332" s="196"/>
      <c r="E332" s="282" t="s">
        <v>4</v>
      </c>
      <c r="F332" s="283">
        <v>1</v>
      </c>
      <c r="G332" s="284"/>
      <c r="H332" s="284">
        <v>1</v>
      </c>
      <c r="I332" s="284"/>
      <c r="J332" s="284">
        <v>1</v>
      </c>
      <c r="K332" s="285"/>
      <c r="L332" s="283">
        <v>1</v>
      </c>
      <c r="M332" s="284"/>
      <c r="N332" s="284">
        <v>1</v>
      </c>
      <c r="O332" s="284"/>
      <c r="P332" s="284">
        <v>1</v>
      </c>
      <c r="Q332" s="285"/>
      <c r="R332" s="283">
        <v>1</v>
      </c>
      <c r="S332" s="284"/>
      <c r="T332" s="284">
        <v>1</v>
      </c>
      <c r="U332" s="284"/>
      <c r="V332" s="284">
        <v>1</v>
      </c>
      <c r="W332" s="285"/>
      <c r="X332" s="283">
        <v>1</v>
      </c>
      <c r="Y332" s="284"/>
      <c r="Z332" s="284">
        <v>1</v>
      </c>
      <c r="AA332" s="284"/>
      <c r="AB332" s="284">
        <v>1</v>
      </c>
      <c r="AC332" s="285"/>
      <c r="AD332" s="283">
        <v>1</v>
      </c>
      <c r="AE332" s="284"/>
      <c r="AF332" s="284">
        <v>1</v>
      </c>
      <c r="AG332" s="284"/>
      <c r="AH332" s="284">
        <v>1</v>
      </c>
      <c r="AI332" s="285"/>
      <c r="AJ332" s="284">
        <v>1</v>
      </c>
      <c r="AK332" s="284">
        <v>1</v>
      </c>
      <c r="AL332" s="284">
        <v>1</v>
      </c>
      <c r="AM332" s="284">
        <v>1</v>
      </c>
      <c r="AN332" s="284">
        <v>1</v>
      </c>
      <c r="AO332" s="285">
        <v>1</v>
      </c>
    </row>
    <row r="333" spans="1:41">
      <c r="A333" s="205" t="s">
        <v>292</v>
      </c>
      <c r="B333" s="206">
        <v>56</v>
      </c>
      <c r="C333" s="201" t="s">
        <v>315</v>
      </c>
      <c r="D333" s="202">
        <f>Summary!G18*(1/10)</f>
        <v>2.5000000000000001E-2</v>
      </c>
      <c r="E333" s="277" t="s">
        <v>334</v>
      </c>
      <c r="F333" s="279">
        <f>SUM(F334:F338)</f>
        <v>3</v>
      </c>
      <c r="G333" s="280">
        <f t="shared" ref="G333:AO333" si="55">SUM(G334:G338)</f>
        <v>0</v>
      </c>
      <c r="H333" s="280">
        <f t="shared" si="55"/>
        <v>3</v>
      </c>
      <c r="I333" s="280">
        <f t="shared" si="55"/>
        <v>0</v>
      </c>
      <c r="J333" s="280">
        <f t="shared" si="55"/>
        <v>3</v>
      </c>
      <c r="K333" s="281">
        <f t="shared" si="55"/>
        <v>0</v>
      </c>
      <c r="L333" s="279">
        <f t="shared" si="55"/>
        <v>3</v>
      </c>
      <c r="M333" s="280">
        <f t="shared" si="55"/>
        <v>3</v>
      </c>
      <c r="N333" s="280">
        <f t="shared" si="55"/>
        <v>3</v>
      </c>
      <c r="O333" s="280">
        <f t="shared" si="55"/>
        <v>3</v>
      </c>
      <c r="P333" s="280">
        <f t="shared" si="55"/>
        <v>3</v>
      </c>
      <c r="Q333" s="281">
        <f t="shared" si="55"/>
        <v>3</v>
      </c>
      <c r="R333" s="279">
        <f t="shared" si="55"/>
        <v>3</v>
      </c>
      <c r="S333" s="280">
        <f t="shared" si="55"/>
        <v>0</v>
      </c>
      <c r="T333" s="280">
        <f t="shared" si="55"/>
        <v>3</v>
      </c>
      <c r="U333" s="280">
        <f t="shared" si="55"/>
        <v>0</v>
      </c>
      <c r="V333" s="280">
        <f t="shared" si="55"/>
        <v>3</v>
      </c>
      <c r="W333" s="281">
        <f t="shared" si="55"/>
        <v>0</v>
      </c>
      <c r="X333" s="279">
        <f t="shared" si="55"/>
        <v>3</v>
      </c>
      <c r="Y333" s="280">
        <f t="shared" si="55"/>
        <v>0</v>
      </c>
      <c r="Z333" s="280">
        <f t="shared" si="55"/>
        <v>3</v>
      </c>
      <c r="AA333" s="280">
        <f t="shared" si="55"/>
        <v>0</v>
      </c>
      <c r="AB333" s="280">
        <f t="shared" si="55"/>
        <v>3</v>
      </c>
      <c r="AC333" s="281">
        <f t="shared" si="55"/>
        <v>0</v>
      </c>
      <c r="AD333" s="279">
        <f t="shared" si="55"/>
        <v>3</v>
      </c>
      <c r="AE333" s="280">
        <f t="shared" si="55"/>
        <v>0</v>
      </c>
      <c r="AF333" s="280">
        <f t="shared" si="55"/>
        <v>3</v>
      </c>
      <c r="AG333" s="280">
        <f t="shared" si="55"/>
        <v>0</v>
      </c>
      <c r="AH333" s="280">
        <f t="shared" si="55"/>
        <v>3</v>
      </c>
      <c r="AI333" s="281">
        <f t="shared" si="55"/>
        <v>0</v>
      </c>
      <c r="AJ333" s="280">
        <f t="shared" si="55"/>
        <v>3</v>
      </c>
      <c r="AK333" s="280">
        <f t="shared" si="55"/>
        <v>0</v>
      </c>
      <c r="AL333" s="280">
        <f t="shared" si="55"/>
        <v>3</v>
      </c>
      <c r="AM333" s="280">
        <f t="shared" si="55"/>
        <v>0</v>
      </c>
      <c r="AN333" s="280">
        <f t="shared" si="55"/>
        <v>3</v>
      </c>
      <c r="AO333" s="281">
        <f t="shared" si="55"/>
        <v>0</v>
      </c>
    </row>
    <row r="334" spans="1:41">
      <c r="A334" s="190"/>
      <c r="B334" s="191"/>
      <c r="C334" s="191"/>
      <c r="D334" s="192"/>
      <c r="E334" s="278" t="s">
        <v>0</v>
      </c>
      <c r="F334" s="279"/>
      <c r="G334" s="280"/>
      <c r="H334" s="280"/>
      <c r="I334" s="280"/>
      <c r="J334" s="280"/>
      <c r="K334" s="281"/>
      <c r="L334" s="279"/>
      <c r="M334" s="280"/>
      <c r="N334" s="280"/>
      <c r="O334" s="280"/>
      <c r="P334" s="280"/>
      <c r="Q334" s="281"/>
      <c r="R334" s="279"/>
      <c r="S334" s="280"/>
      <c r="T334" s="280"/>
      <c r="U334" s="280"/>
      <c r="V334" s="280"/>
      <c r="W334" s="281"/>
      <c r="X334" s="279"/>
      <c r="Y334" s="280"/>
      <c r="Z334" s="280"/>
      <c r="AA334" s="280"/>
      <c r="AB334" s="280"/>
      <c r="AC334" s="281"/>
      <c r="AD334" s="279"/>
      <c r="AE334" s="280"/>
      <c r="AF334" s="280"/>
      <c r="AG334" s="280"/>
      <c r="AH334" s="280"/>
      <c r="AI334" s="281"/>
      <c r="AJ334" s="280"/>
      <c r="AK334" s="280"/>
      <c r="AL334" s="280"/>
      <c r="AM334" s="280"/>
      <c r="AN334" s="280"/>
      <c r="AO334" s="281"/>
    </row>
    <row r="335" spans="1:41">
      <c r="A335" s="190"/>
      <c r="B335" s="191"/>
      <c r="C335" s="191"/>
      <c r="D335" s="193"/>
      <c r="E335" s="278" t="s">
        <v>1</v>
      </c>
      <c r="F335" s="279">
        <v>1</v>
      </c>
      <c r="G335" s="280"/>
      <c r="H335" s="280">
        <v>1</v>
      </c>
      <c r="I335" s="280"/>
      <c r="J335" s="280">
        <v>1</v>
      </c>
      <c r="K335" s="281"/>
      <c r="L335" s="279">
        <v>1</v>
      </c>
      <c r="M335" s="280">
        <v>1</v>
      </c>
      <c r="N335" s="280">
        <v>1</v>
      </c>
      <c r="O335" s="280">
        <v>1</v>
      </c>
      <c r="P335" s="280">
        <v>1</v>
      </c>
      <c r="Q335" s="281">
        <v>1</v>
      </c>
      <c r="R335" s="279">
        <v>1</v>
      </c>
      <c r="S335" s="280"/>
      <c r="T335" s="280">
        <v>1</v>
      </c>
      <c r="U335" s="280"/>
      <c r="V335" s="280">
        <v>1</v>
      </c>
      <c r="W335" s="281"/>
      <c r="X335" s="279">
        <v>1</v>
      </c>
      <c r="Y335" s="280"/>
      <c r="Z335" s="280">
        <v>1</v>
      </c>
      <c r="AA335" s="280"/>
      <c r="AB335" s="280">
        <v>1</v>
      </c>
      <c r="AC335" s="281"/>
      <c r="AD335" s="279">
        <v>1</v>
      </c>
      <c r="AE335" s="280"/>
      <c r="AF335" s="280">
        <v>1</v>
      </c>
      <c r="AG335" s="280"/>
      <c r="AH335" s="280">
        <v>1</v>
      </c>
      <c r="AI335" s="281"/>
      <c r="AJ335" s="280">
        <v>1</v>
      </c>
      <c r="AK335" s="280"/>
      <c r="AL335" s="280">
        <v>1</v>
      </c>
      <c r="AM335" s="280"/>
      <c r="AN335" s="280">
        <v>1</v>
      </c>
      <c r="AO335" s="281"/>
    </row>
    <row r="336" spans="1:41">
      <c r="A336" s="190"/>
      <c r="B336" s="191"/>
      <c r="C336" s="191"/>
      <c r="D336" s="193"/>
      <c r="E336" s="278" t="s">
        <v>2</v>
      </c>
      <c r="F336" s="279"/>
      <c r="G336" s="280"/>
      <c r="H336" s="280"/>
      <c r="I336" s="280"/>
      <c r="J336" s="280"/>
      <c r="K336" s="281"/>
      <c r="L336" s="279"/>
      <c r="M336" s="280"/>
      <c r="N336" s="280"/>
      <c r="O336" s="280"/>
      <c r="P336" s="280"/>
      <c r="Q336" s="281"/>
      <c r="R336" s="279"/>
      <c r="S336" s="280"/>
      <c r="T336" s="280"/>
      <c r="U336" s="280"/>
      <c r="V336" s="280"/>
      <c r="W336" s="281"/>
      <c r="X336" s="279"/>
      <c r="Y336" s="280"/>
      <c r="Z336" s="280"/>
      <c r="AA336" s="280"/>
      <c r="AB336" s="280"/>
      <c r="AC336" s="281"/>
      <c r="AD336" s="279"/>
      <c r="AE336" s="280"/>
      <c r="AF336" s="280"/>
      <c r="AG336" s="280"/>
      <c r="AH336" s="280"/>
      <c r="AI336" s="281"/>
      <c r="AJ336" s="280"/>
      <c r="AK336" s="280"/>
      <c r="AL336" s="280"/>
      <c r="AM336" s="280"/>
      <c r="AN336" s="280"/>
      <c r="AO336" s="281"/>
    </row>
    <row r="337" spans="1:41">
      <c r="A337" s="190"/>
      <c r="B337" s="191"/>
      <c r="C337" s="191"/>
      <c r="D337" s="193"/>
      <c r="E337" s="278" t="s">
        <v>3</v>
      </c>
      <c r="F337" s="279">
        <v>1</v>
      </c>
      <c r="G337" s="280"/>
      <c r="H337" s="280">
        <v>1</v>
      </c>
      <c r="I337" s="280"/>
      <c r="J337" s="280">
        <v>1</v>
      </c>
      <c r="K337" s="281"/>
      <c r="L337" s="279">
        <v>1</v>
      </c>
      <c r="M337" s="280">
        <v>1</v>
      </c>
      <c r="N337" s="280">
        <v>1</v>
      </c>
      <c r="O337" s="280">
        <v>1</v>
      </c>
      <c r="P337" s="280">
        <v>1</v>
      </c>
      <c r="Q337" s="281">
        <v>1</v>
      </c>
      <c r="R337" s="279">
        <v>1</v>
      </c>
      <c r="S337" s="280"/>
      <c r="T337" s="280">
        <v>1</v>
      </c>
      <c r="U337" s="280"/>
      <c r="V337" s="280">
        <v>1</v>
      </c>
      <c r="W337" s="281"/>
      <c r="X337" s="279">
        <v>1</v>
      </c>
      <c r="Y337" s="280"/>
      <c r="Z337" s="280">
        <v>1</v>
      </c>
      <c r="AA337" s="280"/>
      <c r="AB337" s="280">
        <v>1</v>
      </c>
      <c r="AC337" s="281"/>
      <c r="AD337" s="279">
        <v>1</v>
      </c>
      <c r="AE337" s="280"/>
      <c r="AF337" s="280">
        <v>1</v>
      </c>
      <c r="AG337" s="280"/>
      <c r="AH337" s="280">
        <v>1</v>
      </c>
      <c r="AI337" s="281"/>
      <c r="AJ337" s="280">
        <v>1</v>
      </c>
      <c r="AK337" s="280"/>
      <c r="AL337" s="280">
        <v>1</v>
      </c>
      <c r="AM337" s="280"/>
      <c r="AN337" s="280">
        <v>1</v>
      </c>
      <c r="AO337" s="281"/>
    </row>
    <row r="338" spans="1:41">
      <c r="A338" s="194"/>
      <c r="B338" s="195"/>
      <c r="C338" s="195"/>
      <c r="D338" s="196"/>
      <c r="E338" s="282" t="s">
        <v>4</v>
      </c>
      <c r="F338" s="283">
        <v>1</v>
      </c>
      <c r="G338" s="284"/>
      <c r="H338" s="284">
        <v>1</v>
      </c>
      <c r="I338" s="284"/>
      <c r="J338" s="284">
        <v>1</v>
      </c>
      <c r="K338" s="285"/>
      <c r="L338" s="283">
        <v>1</v>
      </c>
      <c r="M338" s="284">
        <v>1</v>
      </c>
      <c r="N338" s="284">
        <v>1</v>
      </c>
      <c r="O338" s="284">
        <v>1</v>
      </c>
      <c r="P338" s="284">
        <v>1</v>
      </c>
      <c r="Q338" s="285">
        <v>1</v>
      </c>
      <c r="R338" s="283">
        <v>1</v>
      </c>
      <c r="S338" s="284"/>
      <c r="T338" s="284">
        <v>1</v>
      </c>
      <c r="U338" s="284"/>
      <c r="V338" s="284">
        <v>1</v>
      </c>
      <c r="W338" s="285"/>
      <c r="X338" s="283">
        <v>1</v>
      </c>
      <c r="Y338" s="284"/>
      <c r="Z338" s="284">
        <v>1</v>
      </c>
      <c r="AA338" s="284"/>
      <c r="AB338" s="284">
        <v>1</v>
      </c>
      <c r="AC338" s="285"/>
      <c r="AD338" s="283">
        <v>1</v>
      </c>
      <c r="AE338" s="284"/>
      <c r="AF338" s="284">
        <v>1</v>
      </c>
      <c r="AG338" s="284"/>
      <c r="AH338" s="284">
        <v>1</v>
      </c>
      <c r="AI338" s="285"/>
      <c r="AJ338" s="284">
        <v>1</v>
      </c>
      <c r="AK338" s="284"/>
      <c r="AL338" s="284">
        <v>1</v>
      </c>
      <c r="AM338" s="284"/>
      <c r="AN338" s="284">
        <v>1</v>
      </c>
      <c r="AO338" s="285"/>
    </row>
    <row r="339" spans="1:41">
      <c r="A339" s="205" t="s">
        <v>292</v>
      </c>
      <c r="B339" s="206">
        <v>57</v>
      </c>
      <c r="C339" s="201" t="s">
        <v>315</v>
      </c>
      <c r="D339" s="202">
        <f>Summary!G18*(1/10)</f>
        <v>2.5000000000000001E-2</v>
      </c>
      <c r="E339" s="277" t="s">
        <v>334</v>
      </c>
      <c r="F339" s="279">
        <f>SUM(F340:F344)</f>
        <v>3</v>
      </c>
      <c r="G339" s="280">
        <f t="shared" ref="G339:AO339" si="56">SUM(G340:G344)</f>
        <v>0</v>
      </c>
      <c r="H339" s="280">
        <f t="shared" si="56"/>
        <v>3</v>
      </c>
      <c r="I339" s="280">
        <f t="shared" si="56"/>
        <v>0</v>
      </c>
      <c r="J339" s="280">
        <f t="shared" si="56"/>
        <v>3</v>
      </c>
      <c r="K339" s="281">
        <f t="shared" si="56"/>
        <v>0</v>
      </c>
      <c r="L339" s="279">
        <f t="shared" si="56"/>
        <v>3</v>
      </c>
      <c r="M339" s="280">
        <f t="shared" si="56"/>
        <v>0</v>
      </c>
      <c r="N339" s="280">
        <f t="shared" si="56"/>
        <v>3</v>
      </c>
      <c r="O339" s="280">
        <f t="shared" si="56"/>
        <v>0</v>
      </c>
      <c r="P339" s="280">
        <f t="shared" si="56"/>
        <v>3</v>
      </c>
      <c r="Q339" s="281">
        <f t="shared" si="56"/>
        <v>0</v>
      </c>
      <c r="R339" s="279">
        <f t="shared" si="56"/>
        <v>3</v>
      </c>
      <c r="S339" s="280">
        <f t="shared" si="56"/>
        <v>3</v>
      </c>
      <c r="T339" s="280">
        <f t="shared" si="56"/>
        <v>3</v>
      </c>
      <c r="U339" s="280">
        <f t="shared" si="56"/>
        <v>3</v>
      </c>
      <c r="V339" s="280">
        <f t="shared" si="56"/>
        <v>3</v>
      </c>
      <c r="W339" s="281">
        <f t="shared" si="56"/>
        <v>3</v>
      </c>
      <c r="X339" s="279">
        <f t="shared" si="56"/>
        <v>3</v>
      </c>
      <c r="Y339" s="280">
        <f t="shared" si="56"/>
        <v>0</v>
      </c>
      <c r="Z339" s="280">
        <f t="shared" si="56"/>
        <v>3</v>
      </c>
      <c r="AA339" s="280">
        <f t="shared" si="56"/>
        <v>0</v>
      </c>
      <c r="AB339" s="280">
        <f t="shared" si="56"/>
        <v>3</v>
      </c>
      <c r="AC339" s="281">
        <f t="shared" si="56"/>
        <v>0</v>
      </c>
      <c r="AD339" s="279">
        <f t="shared" si="56"/>
        <v>3</v>
      </c>
      <c r="AE339" s="280">
        <f t="shared" si="56"/>
        <v>0</v>
      </c>
      <c r="AF339" s="280">
        <f t="shared" si="56"/>
        <v>3</v>
      </c>
      <c r="AG339" s="280">
        <f t="shared" si="56"/>
        <v>0</v>
      </c>
      <c r="AH339" s="280">
        <f t="shared" si="56"/>
        <v>3</v>
      </c>
      <c r="AI339" s="281">
        <f t="shared" si="56"/>
        <v>0</v>
      </c>
      <c r="AJ339" s="280">
        <f t="shared" si="56"/>
        <v>3</v>
      </c>
      <c r="AK339" s="280">
        <f t="shared" si="56"/>
        <v>0</v>
      </c>
      <c r="AL339" s="280">
        <f t="shared" si="56"/>
        <v>3</v>
      </c>
      <c r="AM339" s="280">
        <f t="shared" si="56"/>
        <v>0</v>
      </c>
      <c r="AN339" s="280">
        <f t="shared" si="56"/>
        <v>3</v>
      </c>
      <c r="AO339" s="281">
        <f t="shared" si="56"/>
        <v>0</v>
      </c>
    </row>
    <row r="340" spans="1:41">
      <c r="A340" s="190"/>
      <c r="B340" s="191"/>
      <c r="C340" s="191"/>
      <c r="D340" s="192"/>
      <c r="E340" s="278" t="s">
        <v>0</v>
      </c>
      <c r="F340" s="279"/>
      <c r="G340" s="280"/>
      <c r="H340" s="280"/>
      <c r="I340" s="280"/>
      <c r="J340" s="280"/>
      <c r="K340" s="281"/>
      <c r="L340" s="279"/>
      <c r="M340" s="280"/>
      <c r="N340" s="280"/>
      <c r="O340" s="280"/>
      <c r="P340" s="280"/>
      <c r="Q340" s="281"/>
      <c r="R340" s="279"/>
      <c r="S340" s="280"/>
      <c r="T340" s="280"/>
      <c r="U340" s="280"/>
      <c r="V340" s="280"/>
      <c r="W340" s="281"/>
      <c r="X340" s="279"/>
      <c r="Y340" s="280"/>
      <c r="Z340" s="280"/>
      <c r="AA340" s="280"/>
      <c r="AB340" s="280"/>
      <c r="AC340" s="281"/>
      <c r="AD340" s="279"/>
      <c r="AE340" s="280"/>
      <c r="AF340" s="280"/>
      <c r="AG340" s="280"/>
      <c r="AH340" s="280"/>
      <c r="AI340" s="281"/>
      <c r="AJ340" s="280"/>
      <c r="AK340" s="280"/>
      <c r="AL340" s="280"/>
      <c r="AM340" s="280"/>
      <c r="AN340" s="280"/>
      <c r="AO340" s="281"/>
    </row>
    <row r="341" spans="1:41">
      <c r="A341" s="190"/>
      <c r="B341" s="191"/>
      <c r="C341" s="191"/>
      <c r="D341" s="193"/>
      <c r="E341" s="278" t="s">
        <v>1</v>
      </c>
      <c r="F341" s="279">
        <v>1</v>
      </c>
      <c r="G341" s="280"/>
      <c r="H341" s="280">
        <v>1</v>
      </c>
      <c r="I341" s="280"/>
      <c r="J341" s="280">
        <v>1</v>
      </c>
      <c r="K341" s="281"/>
      <c r="L341" s="279">
        <v>1</v>
      </c>
      <c r="M341" s="280"/>
      <c r="N341" s="280">
        <v>1</v>
      </c>
      <c r="O341" s="280"/>
      <c r="P341" s="280">
        <v>1</v>
      </c>
      <c r="Q341" s="281"/>
      <c r="R341" s="279">
        <v>1</v>
      </c>
      <c r="S341" s="280">
        <v>1</v>
      </c>
      <c r="T341" s="280">
        <v>1</v>
      </c>
      <c r="U341" s="280">
        <v>1</v>
      </c>
      <c r="V341" s="280">
        <v>1</v>
      </c>
      <c r="W341" s="281">
        <v>1</v>
      </c>
      <c r="X341" s="279">
        <v>1</v>
      </c>
      <c r="Y341" s="280"/>
      <c r="Z341" s="280">
        <v>1</v>
      </c>
      <c r="AA341" s="280"/>
      <c r="AB341" s="280">
        <v>1</v>
      </c>
      <c r="AC341" s="281"/>
      <c r="AD341" s="279">
        <v>1</v>
      </c>
      <c r="AE341" s="280"/>
      <c r="AF341" s="280">
        <v>1</v>
      </c>
      <c r="AG341" s="280"/>
      <c r="AH341" s="280">
        <v>1</v>
      </c>
      <c r="AI341" s="281"/>
      <c r="AJ341" s="280">
        <v>1</v>
      </c>
      <c r="AK341" s="280"/>
      <c r="AL341" s="280">
        <v>1</v>
      </c>
      <c r="AM341" s="280"/>
      <c r="AN341" s="280">
        <v>1</v>
      </c>
      <c r="AO341" s="281"/>
    </row>
    <row r="342" spans="1:41">
      <c r="A342" s="190"/>
      <c r="B342" s="191"/>
      <c r="C342" s="191"/>
      <c r="D342" s="193"/>
      <c r="E342" s="278" t="s">
        <v>2</v>
      </c>
      <c r="F342" s="279"/>
      <c r="G342" s="280"/>
      <c r="H342" s="280"/>
      <c r="I342" s="280"/>
      <c r="J342" s="280"/>
      <c r="K342" s="281"/>
      <c r="L342" s="279"/>
      <c r="M342" s="280"/>
      <c r="N342" s="280"/>
      <c r="O342" s="280"/>
      <c r="P342" s="280"/>
      <c r="Q342" s="281"/>
      <c r="R342" s="279"/>
      <c r="S342" s="280"/>
      <c r="T342" s="280"/>
      <c r="U342" s="280"/>
      <c r="V342" s="280"/>
      <c r="W342" s="281"/>
      <c r="X342" s="279"/>
      <c r="Y342" s="280"/>
      <c r="Z342" s="280"/>
      <c r="AA342" s="280"/>
      <c r="AB342" s="280"/>
      <c r="AC342" s="281"/>
      <c r="AD342" s="279"/>
      <c r="AE342" s="280"/>
      <c r="AF342" s="280"/>
      <c r="AG342" s="280"/>
      <c r="AH342" s="280"/>
      <c r="AI342" s="281"/>
      <c r="AJ342" s="280"/>
      <c r="AK342" s="280"/>
      <c r="AL342" s="280"/>
      <c r="AM342" s="280"/>
      <c r="AN342" s="280"/>
      <c r="AO342" s="281"/>
    </row>
    <row r="343" spans="1:41">
      <c r="A343" s="190"/>
      <c r="B343" s="191"/>
      <c r="C343" s="191"/>
      <c r="D343" s="193"/>
      <c r="E343" s="278" t="s">
        <v>3</v>
      </c>
      <c r="F343" s="279">
        <v>1</v>
      </c>
      <c r="G343" s="280"/>
      <c r="H343" s="280">
        <v>1</v>
      </c>
      <c r="I343" s="280"/>
      <c r="J343" s="280">
        <v>1</v>
      </c>
      <c r="K343" s="281"/>
      <c r="L343" s="279">
        <v>1</v>
      </c>
      <c r="M343" s="280"/>
      <c r="N343" s="280">
        <v>1</v>
      </c>
      <c r="O343" s="280"/>
      <c r="P343" s="280">
        <v>1</v>
      </c>
      <c r="Q343" s="281"/>
      <c r="R343" s="279">
        <v>1</v>
      </c>
      <c r="S343" s="280">
        <v>1</v>
      </c>
      <c r="T343" s="280">
        <v>1</v>
      </c>
      <c r="U343" s="280">
        <v>1</v>
      </c>
      <c r="V343" s="280">
        <v>1</v>
      </c>
      <c r="W343" s="281">
        <v>1</v>
      </c>
      <c r="X343" s="279">
        <v>1</v>
      </c>
      <c r="Y343" s="280"/>
      <c r="Z343" s="280">
        <v>1</v>
      </c>
      <c r="AA343" s="280"/>
      <c r="AB343" s="280">
        <v>1</v>
      </c>
      <c r="AC343" s="281"/>
      <c r="AD343" s="279">
        <v>1</v>
      </c>
      <c r="AE343" s="280"/>
      <c r="AF343" s="280">
        <v>1</v>
      </c>
      <c r="AG343" s="280"/>
      <c r="AH343" s="280">
        <v>1</v>
      </c>
      <c r="AI343" s="281"/>
      <c r="AJ343" s="280">
        <v>1</v>
      </c>
      <c r="AK343" s="280"/>
      <c r="AL343" s="280">
        <v>1</v>
      </c>
      <c r="AM343" s="280"/>
      <c r="AN343" s="280">
        <v>1</v>
      </c>
      <c r="AO343" s="281"/>
    </row>
    <row r="344" spans="1:41">
      <c r="A344" s="194"/>
      <c r="B344" s="195"/>
      <c r="C344" s="195"/>
      <c r="D344" s="196"/>
      <c r="E344" s="282" t="s">
        <v>4</v>
      </c>
      <c r="F344" s="283">
        <v>1</v>
      </c>
      <c r="G344" s="284"/>
      <c r="H344" s="284">
        <v>1</v>
      </c>
      <c r="I344" s="284"/>
      <c r="J344" s="284">
        <v>1</v>
      </c>
      <c r="K344" s="285"/>
      <c r="L344" s="283">
        <v>1</v>
      </c>
      <c r="M344" s="284"/>
      <c r="N344" s="284">
        <v>1</v>
      </c>
      <c r="O344" s="284"/>
      <c r="P344" s="284">
        <v>1</v>
      </c>
      <c r="Q344" s="285"/>
      <c r="R344" s="283">
        <v>1</v>
      </c>
      <c r="S344" s="284">
        <v>1</v>
      </c>
      <c r="T344" s="284">
        <v>1</v>
      </c>
      <c r="U344" s="284">
        <v>1</v>
      </c>
      <c r="V344" s="284">
        <v>1</v>
      </c>
      <c r="W344" s="285">
        <v>1</v>
      </c>
      <c r="X344" s="283">
        <v>1</v>
      </c>
      <c r="Y344" s="284"/>
      <c r="Z344" s="284">
        <v>1</v>
      </c>
      <c r="AA344" s="284"/>
      <c r="AB344" s="284">
        <v>1</v>
      </c>
      <c r="AC344" s="285"/>
      <c r="AD344" s="283">
        <v>1</v>
      </c>
      <c r="AE344" s="284"/>
      <c r="AF344" s="284">
        <v>1</v>
      </c>
      <c r="AG344" s="284"/>
      <c r="AH344" s="284">
        <v>1</v>
      </c>
      <c r="AI344" s="285"/>
      <c r="AJ344" s="284">
        <v>1</v>
      </c>
      <c r="AK344" s="284"/>
      <c r="AL344" s="284">
        <v>1</v>
      </c>
      <c r="AM344" s="284"/>
      <c r="AN344" s="284">
        <v>1</v>
      </c>
      <c r="AO344" s="285"/>
    </row>
    <row r="345" spans="1:41">
      <c r="A345" s="205" t="s">
        <v>292</v>
      </c>
      <c r="B345" s="206">
        <v>58</v>
      </c>
      <c r="C345" s="201" t="s">
        <v>315</v>
      </c>
      <c r="D345" s="202">
        <f>Summary!G18*(1/10)</f>
        <v>2.5000000000000001E-2</v>
      </c>
      <c r="E345" s="277" t="s">
        <v>334</v>
      </c>
      <c r="F345" s="279">
        <f>SUM(F346:F350)</f>
        <v>3</v>
      </c>
      <c r="G345" s="280">
        <f t="shared" ref="G345:AO345" si="57">SUM(G346:G350)</f>
        <v>0</v>
      </c>
      <c r="H345" s="280">
        <f t="shared" si="57"/>
        <v>3</v>
      </c>
      <c r="I345" s="280">
        <f t="shared" si="57"/>
        <v>0</v>
      </c>
      <c r="J345" s="280">
        <f t="shared" si="57"/>
        <v>3</v>
      </c>
      <c r="K345" s="281">
        <f t="shared" si="57"/>
        <v>0</v>
      </c>
      <c r="L345" s="279">
        <f t="shared" si="57"/>
        <v>3</v>
      </c>
      <c r="M345" s="280">
        <f t="shared" si="57"/>
        <v>0</v>
      </c>
      <c r="N345" s="280">
        <f t="shared" si="57"/>
        <v>3</v>
      </c>
      <c r="O345" s="280">
        <f t="shared" si="57"/>
        <v>0</v>
      </c>
      <c r="P345" s="280">
        <f t="shared" si="57"/>
        <v>3</v>
      </c>
      <c r="Q345" s="281">
        <f t="shared" si="57"/>
        <v>0</v>
      </c>
      <c r="R345" s="279">
        <f t="shared" si="57"/>
        <v>3</v>
      </c>
      <c r="S345" s="280">
        <f t="shared" si="57"/>
        <v>0</v>
      </c>
      <c r="T345" s="280">
        <f t="shared" si="57"/>
        <v>3</v>
      </c>
      <c r="U345" s="280">
        <f t="shared" si="57"/>
        <v>0</v>
      </c>
      <c r="V345" s="280">
        <f t="shared" si="57"/>
        <v>3</v>
      </c>
      <c r="W345" s="281">
        <f t="shared" si="57"/>
        <v>0</v>
      </c>
      <c r="X345" s="279">
        <f t="shared" si="57"/>
        <v>3</v>
      </c>
      <c r="Y345" s="280">
        <f t="shared" si="57"/>
        <v>3</v>
      </c>
      <c r="Z345" s="280">
        <f t="shared" si="57"/>
        <v>3</v>
      </c>
      <c r="AA345" s="280">
        <f t="shared" si="57"/>
        <v>3</v>
      </c>
      <c r="AB345" s="280">
        <f t="shared" si="57"/>
        <v>3</v>
      </c>
      <c r="AC345" s="281">
        <f t="shared" si="57"/>
        <v>3</v>
      </c>
      <c r="AD345" s="279">
        <f t="shared" si="57"/>
        <v>3</v>
      </c>
      <c r="AE345" s="280">
        <f t="shared" si="57"/>
        <v>0</v>
      </c>
      <c r="AF345" s="280">
        <f t="shared" si="57"/>
        <v>3</v>
      </c>
      <c r="AG345" s="280">
        <f t="shared" si="57"/>
        <v>0</v>
      </c>
      <c r="AH345" s="280">
        <f t="shared" si="57"/>
        <v>3</v>
      </c>
      <c r="AI345" s="281">
        <f t="shared" si="57"/>
        <v>0</v>
      </c>
      <c r="AJ345" s="280">
        <f t="shared" si="57"/>
        <v>3</v>
      </c>
      <c r="AK345" s="280">
        <f t="shared" si="57"/>
        <v>0</v>
      </c>
      <c r="AL345" s="280">
        <f t="shared" si="57"/>
        <v>3</v>
      </c>
      <c r="AM345" s="280">
        <f t="shared" si="57"/>
        <v>0</v>
      </c>
      <c r="AN345" s="280">
        <f t="shared" si="57"/>
        <v>3</v>
      </c>
      <c r="AO345" s="281">
        <f t="shared" si="57"/>
        <v>0</v>
      </c>
    </row>
    <row r="346" spans="1:41">
      <c r="A346" s="190"/>
      <c r="B346" s="191"/>
      <c r="C346" s="191"/>
      <c r="D346" s="192"/>
      <c r="E346" s="278" t="s">
        <v>0</v>
      </c>
      <c r="F346" s="279"/>
      <c r="G346" s="280"/>
      <c r="H346" s="280"/>
      <c r="I346" s="280"/>
      <c r="J346" s="280"/>
      <c r="K346" s="281"/>
      <c r="L346" s="279"/>
      <c r="M346" s="280"/>
      <c r="N346" s="280"/>
      <c r="O346" s="280"/>
      <c r="P346" s="280"/>
      <c r="Q346" s="281"/>
      <c r="R346" s="279"/>
      <c r="S346" s="280"/>
      <c r="T346" s="280"/>
      <c r="U346" s="280"/>
      <c r="V346" s="280"/>
      <c r="W346" s="281"/>
      <c r="X346" s="279"/>
      <c r="Y346" s="280"/>
      <c r="Z346" s="280"/>
      <c r="AA346" s="280"/>
      <c r="AB346" s="280"/>
      <c r="AC346" s="281"/>
      <c r="AD346" s="279"/>
      <c r="AE346" s="280"/>
      <c r="AF346" s="280"/>
      <c r="AG346" s="280"/>
      <c r="AH346" s="280"/>
      <c r="AI346" s="281"/>
      <c r="AJ346" s="280"/>
      <c r="AK346" s="280"/>
      <c r="AL346" s="280"/>
      <c r="AM346" s="280"/>
      <c r="AN346" s="280"/>
      <c r="AO346" s="281"/>
    </row>
    <row r="347" spans="1:41">
      <c r="A347" s="190"/>
      <c r="B347" s="191"/>
      <c r="C347" s="191"/>
      <c r="D347" s="193"/>
      <c r="E347" s="278" t="s">
        <v>1</v>
      </c>
      <c r="F347" s="279">
        <v>1</v>
      </c>
      <c r="G347" s="280"/>
      <c r="H347" s="280">
        <v>1</v>
      </c>
      <c r="I347" s="280"/>
      <c r="J347" s="280">
        <v>1</v>
      </c>
      <c r="K347" s="281"/>
      <c r="L347" s="279">
        <v>1</v>
      </c>
      <c r="M347" s="280"/>
      <c r="N347" s="280">
        <v>1</v>
      </c>
      <c r="O347" s="280"/>
      <c r="P347" s="280">
        <v>1</v>
      </c>
      <c r="Q347" s="281"/>
      <c r="R347" s="279">
        <v>1</v>
      </c>
      <c r="S347" s="280"/>
      <c r="T347" s="280">
        <v>1</v>
      </c>
      <c r="U347" s="280"/>
      <c r="V347" s="280">
        <v>1</v>
      </c>
      <c r="W347" s="281"/>
      <c r="X347" s="279">
        <v>1</v>
      </c>
      <c r="Y347" s="280">
        <v>1</v>
      </c>
      <c r="Z347" s="280">
        <v>1</v>
      </c>
      <c r="AA347" s="280">
        <v>1</v>
      </c>
      <c r="AB347" s="280">
        <v>1</v>
      </c>
      <c r="AC347" s="281">
        <v>1</v>
      </c>
      <c r="AD347" s="279">
        <v>1</v>
      </c>
      <c r="AE347" s="280"/>
      <c r="AF347" s="280">
        <v>1</v>
      </c>
      <c r="AG347" s="280"/>
      <c r="AH347" s="280">
        <v>1</v>
      </c>
      <c r="AI347" s="281"/>
      <c r="AJ347" s="280">
        <v>1</v>
      </c>
      <c r="AK347" s="280"/>
      <c r="AL347" s="280">
        <v>1</v>
      </c>
      <c r="AM347" s="280"/>
      <c r="AN347" s="280">
        <v>1</v>
      </c>
      <c r="AO347" s="281"/>
    </row>
    <row r="348" spans="1:41">
      <c r="A348" s="190"/>
      <c r="B348" s="191"/>
      <c r="C348" s="191"/>
      <c r="D348" s="193"/>
      <c r="E348" s="278" t="s">
        <v>2</v>
      </c>
      <c r="F348" s="279"/>
      <c r="G348" s="280"/>
      <c r="H348" s="280"/>
      <c r="I348" s="280"/>
      <c r="J348" s="280"/>
      <c r="K348" s="281"/>
      <c r="L348" s="279"/>
      <c r="M348" s="280"/>
      <c r="N348" s="280"/>
      <c r="O348" s="280"/>
      <c r="P348" s="280"/>
      <c r="Q348" s="281"/>
      <c r="R348" s="279"/>
      <c r="S348" s="280"/>
      <c r="T348" s="280"/>
      <c r="U348" s="280"/>
      <c r="V348" s="280"/>
      <c r="W348" s="281"/>
      <c r="X348" s="279"/>
      <c r="Y348" s="280"/>
      <c r="Z348" s="280"/>
      <c r="AA348" s="280"/>
      <c r="AB348" s="280"/>
      <c r="AC348" s="281"/>
      <c r="AD348" s="279"/>
      <c r="AE348" s="280"/>
      <c r="AF348" s="280"/>
      <c r="AG348" s="280"/>
      <c r="AH348" s="280"/>
      <c r="AI348" s="281"/>
      <c r="AJ348" s="280"/>
      <c r="AK348" s="280"/>
      <c r="AL348" s="280"/>
      <c r="AM348" s="280"/>
      <c r="AN348" s="280"/>
      <c r="AO348" s="281"/>
    </row>
    <row r="349" spans="1:41">
      <c r="A349" s="190"/>
      <c r="B349" s="191"/>
      <c r="C349" s="191"/>
      <c r="D349" s="193"/>
      <c r="E349" s="278" t="s">
        <v>3</v>
      </c>
      <c r="F349" s="279">
        <v>1</v>
      </c>
      <c r="G349" s="280"/>
      <c r="H349" s="280">
        <v>1</v>
      </c>
      <c r="I349" s="280"/>
      <c r="J349" s="280">
        <v>1</v>
      </c>
      <c r="K349" s="281"/>
      <c r="L349" s="279">
        <v>1</v>
      </c>
      <c r="M349" s="280"/>
      <c r="N349" s="280">
        <v>1</v>
      </c>
      <c r="O349" s="280"/>
      <c r="P349" s="280">
        <v>1</v>
      </c>
      <c r="Q349" s="281"/>
      <c r="R349" s="279">
        <v>1</v>
      </c>
      <c r="S349" s="280"/>
      <c r="T349" s="280">
        <v>1</v>
      </c>
      <c r="U349" s="280"/>
      <c r="V349" s="280">
        <v>1</v>
      </c>
      <c r="W349" s="281"/>
      <c r="X349" s="279">
        <v>1</v>
      </c>
      <c r="Y349" s="280">
        <v>1</v>
      </c>
      <c r="Z349" s="280">
        <v>1</v>
      </c>
      <c r="AA349" s="280">
        <v>1</v>
      </c>
      <c r="AB349" s="280">
        <v>1</v>
      </c>
      <c r="AC349" s="281">
        <v>1</v>
      </c>
      <c r="AD349" s="279">
        <v>1</v>
      </c>
      <c r="AE349" s="280"/>
      <c r="AF349" s="280">
        <v>1</v>
      </c>
      <c r="AG349" s="280"/>
      <c r="AH349" s="280">
        <v>1</v>
      </c>
      <c r="AI349" s="281"/>
      <c r="AJ349" s="280">
        <v>1</v>
      </c>
      <c r="AK349" s="280"/>
      <c r="AL349" s="280">
        <v>1</v>
      </c>
      <c r="AM349" s="280"/>
      <c r="AN349" s="280">
        <v>1</v>
      </c>
      <c r="AO349" s="281"/>
    </row>
    <row r="350" spans="1:41">
      <c r="A350" s="194"/>
      <c r="B350" s="195"/>
      <c r="C350" s="195"/>
      <c r="D350" s="196"/>
      <c r="E350" s="282" t="s">
        <v>4</v>
      </c>
      <c r="F350" s="283">
        <v>1</v>
      </c>
      <c r="G350" s="284"/>
      <c r="H350" s="284">
        <v>1</v>
      </c>
      <c r="I350" s="284"/>
      <c r="J350" s="284">
        <v>1</v>
      </c>
      <c r="K350" s="285"/>
      <c r="L350" s="283">
        <v>1</v>
      </c>
      <c r="M350" s="284"/>
      <c r="N350" s="284">
        <v>1</v>
      </c>
      <c r="O350" s="284"/>
      <c r="P350" s="284">
        <v>1</v>
      </c>
      <c r="Q350" s="285"/>
      <c r="R350" s="283">
        <v>1</v>
      </c>
      <c r="S350" s="284"/>
      <c r="T350" s="284">
        <v>1</v>
      </c>
      <c r="U350" s="284"/>
      <c r="V350" s="284">
        <v>1</v>
      </c>
      <c r="W350" s="285"/>
      <c r="X350" s="283">
        <v>1</v>
      </c>
      <c r="Y350" s="284">
        <v>1</v>
      </c>
      <c r="Z350" s="284">
        <v>1</v>
      </c>
      <c r="AA350" s="284">
        <v>1</v>
      </c>
      <c r="AB350" s="284">
        <v>1</v>
      </c>
      <c r="AC350" s="285">
        <v>1</v>
      </c>
      <c r="AD350" s="283">
        <v>1</v>
      </c>
      <c r="AE350" s="284"/>
      <c r="AF350" s="284">
        <v>1</v>
      </c>
      <c r="AG350" s="284"/>
      <c r="AH350" s="284">
        <v>1</v>
      </c>
      <c r="AI350" s="285"/>
      <c r="AJ350" s="284">
        <v>1</v>
      </c>
      <c r="AK350" s="284"/>
      <c r="AL350" s="284">
        <v>1</v>
      </c>
      <c r="AM350" s="284"/>
      <c r="AN350" s="284">
        <v>1</v>
      </c>
      <c r="AO350" s="285"/>
    </row>
    <row r="351" spans="1:41">
      <c r="A351" s="205" t="s">
        <v>292</v>
      </c>
      <c r="B351" s="206">
        <v>59</v>
      </c>
      <c r="C351" s="201" t="s">
        <v>315</v>
      </c>
      <c r="D351" s="202">
        <f>Summary!G18*(1/10)</f>
        <v>2.5000000000000001E-2</v>
      </c>
      <c r="E351" s="277" t="s">
        <v>334</v>
      </c>
      <c r="F351" s="279">
        <f>SUM(F352:F356)</f>
        <v>3</v>
      </c>
      <c r="G351" s="280">
        <f t="shared" ref="G351:AO351" si="58">SUM(G352:G356)</f>
        <v>0</v>
      </c>
      <c r="H351" s="280">
        <f t="shared" si="58"/>
        <v>3</v>
      </c>
      <c r="I351" s="280">
        <f t="shared" si="58"/>
        <v>0</v>
      </c>
      <c r="J351" s="280">
        <f t="shared" si="58"/>
        <v>3</v>
      </c>
      <c r="K351" s="281">
        <f t="shared" si="58"/>
        <v>0</v>
      </c>
      <c r="L351" s="279">
        <f t="shared" si="58"/>
        <v>3</v>
      </c>
      <c r="M351" s="280">
        <f t="shared" si="58"/>
        <v>0</v>
      </c>
      <c r="N351" s="280">
        <f t="shared" si="58"/>
        <v>3</v>
      </c>
      <c r="O351" s="280">
        <f t="shared" si="58"/>
        <v>0</v>
      </c>
      <c r="P351" s="280">
        <f t="shared" si="58"/>
        <v>3</v>
      </c>
      <c r="Q351" s="281">
        <f t="shared" si="58"/>
        <v>0</v>
      </c>
      <c r="R351" s="279">
        <f t="shared" si="58"/>
        <v>3</v>
      </c>
      <c r="S351" s="280">
        <f t="shared" si="58"/>
        <v>0</v>
      </c>
      <c r="T351" s="280">
        <f t="shared" si="58"/>
        <v>3</v>
      </c>
      <c r="U351" s="280">
        <f t="shared" si="58"/>
        <v>0</v>
      </c>
      <c r="V351" s="280">
        <f t="shared" si="58"/>
        <v>3</v>
      </c>
      <c r="W351" s="281">
        <f t="shared" si="58"/>
        <v>0</v>
      </c>
      <c r="X351" s="279">
        <f t="shared" si="58"/>
        <v>3</v>
      </c>
      <c r="Y351" s="280">
        <f t="shared" si="58"/>
        <v>0</v>
      </c>
      <c r="Z351" s="280">
        <f t="shared" si="58"/>
        <v>3</v>
      </c>
      <c r="AA351" s="280">
        <f t="shared" si="58"/>
        <v>0</v>
      </c>
      <c r="AB351" s="280">
        <f t="shared" si="58"/>
        <v>3</v>
      </c>
      <c r="AC351" s="281">
        <f t="shared" si="58"/>
        <v>0</v>
      </c>
      <c r="AD351" s="279">
        <f t="shared" si="58"/>
        <v>3</v>
      </c>
      <c r="AE351" s="280">
        <f t="shared" si="58"/>
        <v>3</v>
      </c>
      <c r="AF351" s="280">
        <f t="shared" si="58"/>
        <v>3</v>
      </c>
      <c r="AG351" s="280">
        <f t="shared" si="58"/>
        <v>3</v>
      </c>
      <c r="AH351" s="280">
        <f t="shared" si="58"/>
        <v>3</v>
      </c>
      <c r="AI351" s="281">
        <f t="shared" si="58"/>
        <v>3</v>
      </c>
      <c r="AJ351" s="280">
        <f t="shared" si="58"/>
        <v>3</v>
      </c>
      <c r="AK351" s="280">
        <f t="shared" si="58"/>
        <v>0</v>
      </c>
      <c r="AL351" s="280">
        <f t="shared" si="58"/>
        <v>3</v>
      </c>
      <c r="AM351" s="280">
        <f t="shared" si="58"/>
        <v>0</v>
      </c>
      <c r="AN351" s="280">
        <f t="shared" si="58"/>
        <v>3</v>
      </c>
      <c r="AO351" s="281">
        <f t="shared" si="58"/>
        <v>0</v>
      </c>
    </row>
    <row r="352" spans="1:41">
      <c r="A352" s="190"/>
      <c r="B352" s="191"/>
      <c r="C352" s="191"/>
      <c r="D352" s="192"/>
      <c r="E352" s="278" t="s">
        <v>0</v>
      </c>
      <c r="F352" s="279"/>
      <c r="G352" s="280"/>
      <c r="H352" s="280"/>
      <c r="I352" s="280"/>
      <c r="J352" s="280"/>
      <c r="K352" s="281"/>
      <c r="L352" s="279"/>
      <c r="M352" s="280"/>
      <c r="N352" s="280"/>
      <c r="O352" s="280"/>
      <c r="P352" s="280"/>
      <c r="Q352" s="281"/>
      <c r="R352" s="279"/>
      <c r="S352" s="280"/>
      <c r="T352" s="280"/>
      <c r="U352" s="280"/>
      <c r="V352" s="280"/>
      <c r="W352" s="281"/>
      <c r="X352" s="279"/>
      <c r="Y352" s="280"/>
      <c r="Z352" s="280"/>
      <c r="AA352" s="280"/>
      <c r="AB352" s="280"/>
      <c r="AC352" s="281"/>
      <c r="AD352" s="279"/>
      <c r="AE352" s="280"/>
      <c r="AF352" s="280"/>
      <c r="AG352" s="280"/>
      <c r="AH352" s="280"/>
      <c r="AI352" s="281"/>
      <c r="AJ352" s="280"/>
      <c r="AK352" s="280"/>
      <c r="AL352" s="280"/>
      <c r="AM352" s="280"/>
      <c r="AN352" s="280"/>
      <c r="AO352" s="281"/>
    </row>
    <row r="353" spans="1:41">
      <c r="A353" s="190"/>
      <c r="B353" s="191"/>
      <c r="C353" s="191"/>
      <c r="D353" s="193"/>
      <c r="E353" s="278" t="s">
        <v>1</v>
      </c>
      <c r="F353" s="279">
        <v>1</v>
      </c>
      <c r="G353" s="280"/>
      <c r="H353" s="280">
        <v>1</v>
      </c>
      <c r="I353" s="280"/>
      <c r="J353" s="280">
        <v>1</v>
      </c>
      <c r="K353" s="281"/>
      <c r="L353" s="279">
        <v>1</v>
      </c>
      <c r="M353" s="280"/>
      <c r="N353" s="280">
        <v>1</v>
      </c>
      <c r="O353" s="280"/>
      <c r="P353" s="280">
        <v>1</v>
      </c>
      <c r="Q353" s="281"/>
      <c r="R353" s="279">
        <v>1</v>
      </c>
      <c r="S353" s="280"/>
      <c r="T353" s="280">
        <v>1</v>
      </c>
      <c r="U353" s="280"/>
      <c r="V353" s="280">
        <v>1</v>
      </c>
      <c r="W353" s="281"/>
      <c r="X353" s="279">
        <v>1</v>
      </c>
      <c r="Y353" s="280"/>
      <c r="Z353" s="280">
        <v>1</v>
      </c>
      <c r="AA353" s="280"/>
      <c r="AB353" s="280">
        <v>1</v>
      </c>
      <c r="AC353" s="281"/>
      <c r="AD353" s="279">
        <v>1</v>
      </c>
      <c r="AE353" s="280">
        <v>1</v>
      </c>
      <c r="AF353" s="280">
        <v>1</v>
      </c>
      <c r="AG353" s="280">
        <v>1</v>
      </c>
      <c r="AH353" s="280">
        <v>1</v>
      </c>
      <c r="AI353" s="281">
        <v>1</v>
      </c>
      <c r="AJ353" s="280">
        <v>1</v>
      </c>
      <c r="AK353" s="280"/>
      <c r="AL353" s="280">
        <v>1</v>
      </c>
      <c r="AM353" s="280"/>
      <c r="AN353" s="280">
        <v>1</v>
      </c>
      <c r="AO353" s="281"/>
    </row>
    <row r="354" spans="1:41">
      <c r="A354" s="190"/>
      <c r="B354" s="191"/>
      <c r="C354" s="191"/>
      <c r="D354" s="193"/>
      <c r="E354" s="278" t="s">
        <v>2</v>
      </c>
      <c r="F354" s="279"/>
      <c r="G354" s="280"/>
      <c r="H354" s="280"/>
      <c r="I354" s="280"/>
      <c r="J354" s="280"/>
      <c r="K354" s="281"/>
      <c r="L354" s="279"/>
      <c r="M354" s="280"/>
      <c r="N354" s="280"/>
      <c r="O354" s="280"/>
      <c r="P354" s="280"/>
      <c r="Q354" s="281"/>
      <c r="R354" s="279"/>
      <c r="S354" s="280"/>
      <c r="T354" s="280"/>
      <c r="U354" s="280"/>
      <c r="V354" s="280"/>
      <c r="W354" s="281"/>
      <c r="X354" s="279"/>
      <c r="Y354" s="280"/>
      <c r="Z354" s="280"/>
      <c r="AA354" s="280"/>
      <c r="AB354" s="280"/>
      <c r="AC354" s="281"/>
      <c r="AD354" s="279"/>
      <c r="AE354" s="280"/>
      <c r="AF354" s="280"/>
      <c r="AG354" s="280"/>
      <c r="AH354" s="280"/>
      <c r="AI354" s="281"/>
      <c r="AJ354" s="280"/>
      <c r="AK354" s="280"/>
      <c r="AL354" s="280"/>
      <c r="AM354" s="280"/>
      <c r="AN354" s="280"/>
      <c r="AO354" s="281"/>
    </row>
    <row r="355" spans="1:41">
      <c r="A355" s="190"/>
      <c r="B355" s="191"/>
      <c r="C355" s="191"/>
      <c r="D355" s="193"/>
      <c r="E355" s="278" t="s">
        <v>3</v>
      </c>
      <c r="F355" s="279">
        <v>1</v>
      </c>
      <c r="G355" s="280"/>
      <c r="H355" s="280">
        <v>1</v>
      </c>
      <c r="I355" s="280"/>
      <c r="J355" s="280">
        <v>1</v>
      </c>
      <c r="K355" s="281"/>
      <c r="L355" s="279">
        <v>1</v>
      </c>
      <c r="M355" s="280"/>
      <c r="N355" s="280">
        <v>1</v>
      </c>
      <c r="O355" s="280"/>
      <c r="P355" s="280">
        <v>1</v>
      </c>
      <c r="Q355" s="281"/>
      <c r="R355" s="279">
        <v>1</v>
      </c>
      <c r="S355" s="280"/>
      <c r="T355" s="280">
        <v>1</v>
      </c>
      <c r="U355" s="280"/>
      <c r="V355" s="280">
        <v>1</v>
      </c>
      <c r="W355" s="281"/>
      <c r="X355" s="279">
        <v>1</v>
      </c>
      <c r="Y355" s="280"/>
      <c r="Z355" s="280">
        <v>1</v>
      </c>
      <c r="AA355" s="280"/>
      <c r="AB355" s="280">
        <v>1</v>
      </c>
      <c r="AC355" s="281"/>
      <c r="AD355" s="279">
        <v>1</v>
      </c>
      <c r="AE355" s="280">
        <v>1</v>
      </c>
      <c r="AF355" s="280">
        <v>1</v>
      </c>
      <c r="AG355" s="280">
        <v>1</v>
      </c>
      <c r="AH355" s="280">
        <v>1</v>
      </c>
      <c r="AI355" s="281">
        <v>1</v>
      </c>
      <c r="AJ355" s="280">
        <v>1</v>
      </c>
      <c r="AK355" s="280"/>
      <c r="AL355" s="280">
        <v>1</v>
      </c>
      <c r="AM355" s="280"/>
      <c r="AN355" s="280">
        <v>1</v>
      </c>
      <c r="AO355" s="281"/>
    </row>
    <row r="356" spans="1:41">
      <c r="A356" s="194"/>
      <c r="B356" s="195"/>
      <c r="C356" s="195"/>
      <c r="D356" s="196"/>
      <c r="E356" s="282" t="s">
        <v>4</v>
      </c>
      <c r="F356" s="283">
        <v>1</v>
      </c>
      <c r="G356" s="284"/>
      <c r="H356" s="284">
        <v>1</v>
      </c>
      <c r="I356" s="284"/>
      <c r="J356" s="284">
        <v>1</v>
      </c>
      <c r="K356" s="285"/>
      <c r="L356" s="283">
        <v>1</v>
      </c>
      <c r="M356" s="284"/>
      <c r="N356" s="284">
        <v>1</v>
      </c>
      <c r="O356" s="284"/>
      <c r="P356" s="284">
        <v>1</v>
      </c>
      <c r="Q356" s="285"/>
      <c r="R356" s="283">
        <v>1</v>
      </c>
      <c r="S356" s="284"/>
      <c r="T356" s="284">
        <v>1</v>
      </c>
      <c r="U356" s="284"/>
      <c r="V356" s="284">
        <v>1</v>
      </c>
      <c r="W356" s="285"/>
      <c r="X356" s="283">
        <v>1</v>
      </c>
      <c r="Y356" s="284"/>
      <c r="Z356" s="284">
        <v>1</v>
      </c>
      <c r="AA356" s="284"/>
      <c r="AB356" s="284">
        <v>1</v>
      </c>
      <c r="AC356" s="285"/>
      <c r="AD356" s="283">
        <v>1</v>
      </c>
      <c r="AE356" s="284">
        <v>1</v>
      </c>
      <c r="AF356" s="284">
        <v>1</v>
      </c>
      <c r="AG356" s="284">
        <v>1</v>
      </c>
      <c r="AH356" s="284">
        <v>1</v>
      </c>
      <c r="AI356" s="285">
        <v>1</v>
      </c>
      <c r="AJ356" s="284">
        <v>1</v>
      </c>
      <c r="AK356" s="284"/>
      <c r="AL356" s="284">
        <v>1</v>
      </c>
      <c r="AM356" s="284"/>
      <c r="AN356" s="284">
        <v>1</v>
      </c>
      <c r="AO356" s="285"/>
    </row>
    <row r="357" spans="1:41">
      <c r="A357" s="207" t="s">
        <v>288</v>
      </c>
      <c r="B357" s="208">
        <v>60</v>
      </c>
      <c r="C357" s="185" t="s">
        <v>320</v>
      </c>
      <c r="D357" s="200">
        <f>Summary!G19*(1/16)</f>
        <v>6.2500000000000003E-3</v>
      </c>
      <c r="E357" s="277" t="s">
        <v>334</v>
      </c>
      <c r="F357" s="279">
        <f>SUM(F358:F362)</f>
        <v>3</v>
      </c>
      <c r="G357" s="280">
        <f t="shared" ref="G357:AO357" si="59">SUM(G358:G362)</f>
        <v>3</v>
      </c>
      <c r="H357" s="280">
        <f t="shared" si="59"/>
        <v>3</v>
      </c>
      <c r="I357" s="280">
        <f t="shared" si="59"/>
        <v>3</v>
      </c>
      <c r="J357" s="280">
        <f t="shared" si="59"/>
        <v>3</v>
      </c>
      <c r="K357" s="281">
        <f t="shared" si="59"/>
        <v>3</v>
      </c>
      <c r="L357" s="279">
        <f t="shared" si="59"/>
        <v>3</v>
      </c>
      <c r="M357" s="280">
        <f t="shared" si="59"/>
        <v>3</v>
      </c>
      <c r="N357" s="280">
        <f t="shared" si="59"/>
        <v>3</v>
      </c>
      <c r="O357" s="280">
        <f t="shared" si="59"/>
        <v>3</v>
      </c>
      <c r="P357" s="280">
        <f t="shared" si="59"/>
        <v>3</v>
      </c>
      <c r="Q357" s="281">
        <f t="shared" si="59"/>
        <v>3</v>
      </c>
      <c r="R357" s="279">
        <f t="shared" si="59"/>
        <v>3</v>
      </c>
      <c r="S357" s="280">
        <f t="shared" si="59"/>
        <v>3</v>
      </c>
      <c r="T357" s="280">
        <f t="shared" si="59"/>
        <v>3</v>
      </c>
      <c r="U357" s="280">
        <f t="shared" si="59"/>
        <v>3</v>
      </c>
      <c r="V357" s="280">
        <f t="shared" si="59"/>
        <v>3</v>
      </c>
      <c r="W357" s="281">
        <f t="shared" si="59"/>
        <v>3</v>
      </c>
      <c r="X357" s="279">
        <f t="shared" si="59"/>
        <v>3</v>
      </c>
      <c r="Y357" s="280">
        <f t="shared" si="59"/>
        <v>3</v>
      </c>
      <c r="Z357" s="280">
        <f t="shared" si="59"/>
        <v>3</v>
      </c>
      <c r="AA357" s="280">
        <f t="shared" si="59"/>
        <v>3</v>
      </c>
      <c r="AB357" s="280">
        <f t="shared" si="59"/>
        <v>3</v>
      </c>
      <c r="AC357" s="281">
        <f t="shared" si="59"/>
        <v>3</v>
      </c>
      <c r="AD357" s="279">
        <f t="shared" si="59"/>
        <v>3</v>
      </c>
      <c r="AE357" s="280">
        <f t="shared" si="59"/>
        <v>3</v>
      </c>
      <c r="AF357" s="280">
        <f t="shared" si="59"/>
        <v>3</v>
      </c>
      <c r="AG357" s="280">
        <f t="shared" si="59"/>
        <v>3</v>
      </c>
      <c r="AH357" s="280">
        <f t="shared" si="59"/>
        <v>3</v>
      </c>
      <c r="AI357" s="281">
        <f t="shared" si="59"/>
        <v>3</v>
      </c>
      <c r="AJ357" s="280">
        <f t="shared" si="59"/>
        <v>3</v>
      </c>
      <c r="AK357" s="280">
        <f t="shared" si="59"/>
        <v>3</v>
      </c>
      <c r="AL357" s="280">
        <f t="shared" si="59"/>
        <v>3</v>
      </c>
      <c r="AM357" s="280">
        <f t="shared" si="59"/>
        <v>3</v>
      </c>
      <c r="AN357" s="280">
        <f t="shared" si="59"/>
        <v>3</v>
      </c>
      <c r="AO357" s="281">
        <f t="shared" si="59"/>
        <v>3</v>
      </c>
    </row>
    <row r="358" spans="1:41">
      <c r="A358" s="190"/>
      <c r="B358" s="191"/>
      <c r="C358" s="191"/>
      <c r="D358" s="192"/>
      <c r="E358" s="278" t="s">
        <v>0</v>
      </c>
      <c r="F358" s="279"/>
      <c r="G358" s="280"/>
      <c r="H358" s="280"/>
      <c r="I358" s="280"/>
      <c r="J358" s="280"/>
      <c r="K358" s="281"/>
      <c r="L358" s="279"/>
      <c r="M358" s="280"/>
      <c r="N358" s="280"/>
      <c r="O358" s="280"/>
      <c r="P358" s="280"/>
      <c r="Q358" s="281"/>
      <c r="R358" s="279"/>
      <c r="S358" s="280"/>
      <c r="T358" s="280"/>
      <c r="U358" s="280"/>
      <c r="V358" s="280"/>
      <c r="W358" s="281"/>
      <c r="X358" s="279"/>
      <c r="Y358" s="280"/>
      <c r="Z358" s="280"/>
      <c r="AA358" s="280"/>
      <c r="AB358" s="280"/>
      <c r="AC358" s="281"/>
      <c r="AD358" s="279"/>
      <c r="AE358" s="280"/>
      <c r="AF358" s="280"/>
      <c r="AG358" s="280"/>
      <c r="AH358" s="280"/>
      <c r="AI358" s="281"/>
      <c r="AJ358" s="280"/>
      <c r="AK358" s="280"/>
      <c r="AL358" s="280"/>
      <c r="AM358" s="280"/>
      <c r="AN358" s="280"/>
      <c r="AO358" s="281"/>
    </row>
    <row r="359" spans="1:41">
      <c r="A359" s="190"/>
      <c r="B359" s="191"/>
      <c r="C359" s="191"/>
      <c r="D359" s="193"/>
      <c r="E359" s="278" t="s">
        <v>1</v>
      </c>
      <c r="F359" s="279">
        <v>1</v>
      </c>
      <c r="G359" s="280">
        <v>1</v>
      </c>
      <c r="H359" s="280">
        <v>1</v>
      </c>
      <c r="I359" s="280">
        <v>1</v>
      </c>
      <c r="J359" s="280">
        <v>1</v>
      </c>
      <c r="K359" s="281">
        <v>1</v>
      </c>
      <c r="L359" s="279">
        <v>1</v>
      </c>
      <c r="M359" s="280">
        <v>1</v>
      </c>
      <c r="N359" s="280">
        <v>1</v>
      </c>
      <c r="O359" s="280">
        <v>1</v>
      </c>
      <c r="P359" s="280">
        <v>1</v>
      </c>
      <c r="Q359" s="281">
        <v>1</v>
      </c>
      <c r="R359" s="279">
        <v>1</v>
      </c>
      <c r="S359" s="280">
        <v>1</v>
      </c>
      <c r="T359" s="280">
        <v>1</v>
      </c>
      <c r="U359" s="280">
        <v>1</v>
      </c>
      <c r="V359" s="280">
        <v>1</v>
      </c>
      <c r="W359" s="281">
        <v>1</v>
      </c>
      <c r="X359" s="279">
        <v>1</v>
      </c>
      <c r="Y359" s="280">
        <v>1</v>
      </c>
      <c r="Z359" s="280">
        <v>1</v>
      </c>
      <c r="AA359" s="280">
        <v>1</v>
      </c>
      <c r="AB359" s="280">
        <v>1</v>
      </c>
      <c r="AC359" s="281">
        <v>1</v>
      </c>
      <c r="AD359" s="279">
        <v>1</v>
      </c>
      <c r="AE359" s="280">
        <v>1</v>
      </c>
      <c r="AF359" s="280">
        <v>1</v>
      </c>
      <c r="AG359" s="280">
        <v>1</v>
      </c>
      <c r="AH359" s="280">
        <v>1</v>
      </c>
      <c r="AI359" s="281">
        <v>1</v>
      </c>
      <c r="AJ359" s="280">
        <v>1</v>
      </c>
      <c r="AK359" s="280">
        <v>1</v>
      </c>
      <c r="AL359" s="280">
        <v>1</v>
      </c>
      <c r="AM359" s="280">
        <v>1</v>
      </c>
      <c r="AN359" s="280">
        <v>1</v>
      </c>
      <c r="AO359" s="281">
        <v>1</v>
      </c>
    </row>
    <row r="360" spans="1:41">
      <c r="A360" s="190"/>
      <c r="B360" s="191"/>
      <c r="C360" s="191"/>
      <c r="D360" s="193"/>
      <c r="E360" s="278" t="s">
        <v>2</v>
      </c>
      <c r="F360" s="279"/>
      <c r="G360" s="280"/>
      <c r="H360" s="280"/>
      <c r="I360" s="280"/>
      <c r="J360" s="280"/>
      <c r="K360" s="281"/>
      <c r="L360" s="279"/>
      <c r="M360" s="280"/>
      <c r="N360" s="280"/>
      <c r="O360" s="280"/>
      <c r="P360" s="280"/>
      <c r="Q360" s="281"/>
      <c r="R360" s="279"/>
      <c r="S360" s="280"/>
      <c r="T360" s="280"/>
      <c r="U360" s="280"/>
      <c r="V360" s="280"/>
      <c r="W360" s="281"/>
      <c r="X360" s="279"/>
      <c r="Y360" s="280"/>
      <c r="Z360" s="280"/>
      <c r="AA360" s="280"/>
      <c r="AB360" s="280"/>
      <c r="AC360" s="281"/>
      <c r="AD360" s="279"/>
      <c r="AE360" s="280"/>
      <c r="AF360" s="280"/>
      <c r="AG360" s="280"/>
      <c r="AH360" s="280"/>
      <c r="AI360" s="281"/>
      <c r="AJ360" s="280"/>
      <c r="AK360" s="280"/>
      <c r="AL360" s="280"/>
      <c r="AM360" s="280"/>
      <c r="AN360" s="280"/>
      <c r="AO360" s="281"/>
    </row>
    <row r="361" spans="1:41">
      <c r="A361" s="190"/>
      <c r="B361" s="191"/>
      <c r="C361" s="191"/>
      <c r="D361" s="193"/>
      <c r="E361" s="278" t="s">
        <v>3</v>
      </c>
      <c r="F361" s="279">
        <v>1</v>
      </c>
      <c r="G361" s="280">
        <v>1</v>
      </c>
      <c r="H361" s="280">
        <v>1</v>
      </c>
      <c r="I361" s="280">
        <v>1</v>
      </c>
      <c r="J361" s="280">
        <v>1</v>
      </c>
      <c r="K361" s="281">
        <v>1</v>
      </c>
      <c r="L361" s="279">
        <v>1</v>
      </c>
      <c r="M361" s="280">
        <v>1</v>
      </c>
      <c r="N361" s="280">
        <v>1</v>
      </c>
      <c r="O361" s="280">
        <v>1</v>
      </c>
      <c r="P361" s="280">
        <v>1</v>
      </c>
      <c r="Q361" s="281">
        <v>1</v>
      </c>
      <c r="R361" s="279">
        <v>1</v>
      </c>
      <c r="S361" s="280">
        <v>1</v>
      </c>
      <c r="T361" s="280">
        <v>1</v>
      </c>
      <c r="U361" s="280">
        <v>1</v>
      </c>
      <c r="V361" s="280">
        <v>1</v>
      </c>
      <c r="W361" s="281">
        <v>1</v>
      </c>
      <c r="X361" s="279">
        <v>1</v>
      </c>
      <c r="Y361" s="280">
        <v>1</v>
      </c>
      <c r="Z361" s="280">
        <v>1</v>
      </c>
      <c r="AA361" s="280">
        <v>1</v>
      </c>
      <c r="AB361" s="280">
        <v>1</v>
      </c>
      <c r="AC361" s="281">
        <v>1</v>
      </c>
      <c r="AD361" s="279">
        <v>1</v>
      </c>
      <c r="AE361" s="280">
        <v>1</v>
      </c>
      <c r="AF361" s="280">
        <v>1</v>
      </c>
      <c r="AG361" s="280">
        <v>1</v>
      </c>
      <c r="AH361" s="280">
        <v>1</v>
      </c>
      <c r="AI361" s="281">
        <v>1</v>
      </c>
      <c r="AJ361" s="280">
        <v>1</v>
      </c>
      <c r="AK361" s="280">
        <v>1</v>
      </c>
      <c r="AL361" s="280">
        <v>1</v>
      </c>
      <c r="AM361" s="280">
        <v>1</v>
      </c>
      <c r="AN361" s="280">
        <v>1</v>
      </c>
      <c r="AO361" s="281">
        <v>1</v>
      </c>
    </row>
    <row r="362" spans="1:41">
      <c r="A362" s="194"/>
      <c r="B362" s="195"/>
      <c r="C362" s="195"/>
      <c r="D362" s="196"/>
      <c r="E362" s="282" t="s">
        <v>4</v>
      </c>
      <c r="F362" s="283">
        <v>1</v>
      </c>
      <c r="G362" s="284">
        <v>1</v>
      </c>
      <c r="H362" s="284">
        <v>1</v>
      </c>
      <c r="I362" s="284">
        <v>1</v>
      </c>
      <c r="J362" s="284">
        <v>1</v>
      </c>
      <c r="K362" s="285">
        <v>1</v>
      </c>
      <c r="L362" s="283">
        <v>1</v>
      </c>
      <c r="M362" s="284">
        <v>1</v>
      </c>
      <c r="N362" s="284">
        <v>1</v>
      </c>
      <c r="O362" s="284">
        <v>1</v>
      </c>
      <c r="P362" s="284">
        <v>1</v>
      </c>
      <c r="Q362" s="285">
        <v>1</v>
      </c>
      <c r="R362" s="283">
        <v>1</v>
      </c>
      <c r="S362" s="284">
        <v>1</v>
      </c>
      <c r="T362" s="284">
        <v>1</v>
      </c>
      <c r="U362" s="284">
        <v>1</v>
      </c>
      <c r="V362" s="284">
        <v>1</v>
      </c>
      <c r="W362" s="285">
        <v>1</v>
      </c>
      <c r="X362" s="283">
        <v>1</v>
      </c>
      <c r="Y362" s="284">
        <v>1</v>
      </c>
      <c r="Z362" s="284">
        <v>1</v>
      </c>
      <c r="AA362" s="284">
        <v>1</v>
      </c>
      <c r="AB362" s="284">
        <v>1</v>
      </c>
      <c r="AC362" s="285">
        <v>1</v>
      </c>
      <c r="AD362" s="283">
        <v>1</v>
      </c>
      <c r="AE362" s="284">
        <v>1</v>
      </c>
      <c r="AF362" s="284">
        <v>1</v>
      </c>
      <c r="AG362" s="284">
        <v>1</v>
      </c>
      <c r="AH362" s="284">
        <v>1</v>
      </c>
      <c r="AI362" s="285">
        <v>1</v>
      </c>
      <c r="AJ362" s="284">
        <v>1</v>
      </c>
      <c r="AK362" s="284">
        <v>1</v>
      </c>
      <c r="AL362" s="284">
        <v>1</v>
      </c>
      <c r="AM362" s="284">
        <v>1</v>
      </c>
      <c r="AN362" s="284">
        <v>1</v>
      </c>
      <c r="AO362" s="285">
        <v>1</v>
      </c>
    </row>
    <row r="363" spans="1:41">
      <c r="A363" s="207" t="s">
        <v>288</v>
      </c>
      <c r="B363" s="208">
        <v>61</v>
      </c>
      <c r="C363" s="185" t="s">
        <v>322</v>
      </c>
      <c r="D363" s="200">
        <f>Summary!G19*(1/16)</f>
        <v>6.2500000000000003E-3</v>
      </c>
      <c r="E363" s="277" t="s">
        <v>334</v>
      </c>
      <c r="F363" s="279">
        <f>SUM(F364:F368)</f>
        <v>3</v>
      </c>
      <c r="G363" s="280">
        <f t="shared" ref="G363:AO363" si="60">SUM(G364:G368)</f>
        <v>3</v>
      </c>
      <c r="H363" s="280">
        <f t="shared" si="60"/>
        <v>3</v>
      </c>
      <c r="I363" s="280">
        <f t="shared" si="60"/>
        <v>3</v>
      </c>
      <c r="J363" s="280">
        <f t="shared" si="60"/>
        <v>3</v>
      </c>
      <c r="K363" s="281">
        <f t="shared" si="60"/>
        <v>3</v>
      </c>
      <c r="L363" s="279">
        <f t="shared" si="60"/>
        <v>3</v>
      </c>
      <c r="M363" s="280">
        <f t="shared" si="60"/>
        <v>0</v>
      </c>
      <c r="N363" s="280">
        <f t="shared" si="60"/>
        <v>3</v>
      </c>
      <c r="O363" s="280">
        <f t="shared" si="60"/>
        <v>0</v>
      </c>
      <c r="P363" s="280">
        <f t="shared" si="60"/>
        <v>3</v>
      </c>
      <c r="Q363" s="281">
        <f t="shared" si="60"/>
        <v>0</v>
      </c>
      <c r="R363" s="279">
        <f t="shared" si="60"/>
        <v>3</v>
      </c>
      <c r="S363" s="280">
        <f t="shared" si="60"/>
        <v>0</v>
      </c>
      <c r="T363" s="280">
        <f t="shared" si="60"/>
        <v>3</v>
      </c>
      <c r="U363" s="280">
        <f t="shared" si="60"/>
        <v>0</v>
      </c>
      <c r="V363" s="280">
        <f t="shared" si="60"/>
        <v>3</v>
      </c>
      <c r="W363" s="281">
        <f t="shared" si="60"/>
        <v>0</v>
      </c>
      <c r="X363" s="279">
        <f t="shared" si="60"/>
        <v>3</v>
      </c>
      <c r="Y363" s="280">
        <f t="shared" si="60"/>
        <v>0</v>
      </c>
      <c r="Z363" s="280">
        <f t="shared" si="60"/>
        <v>3</v>
      </c>
      <c r="AA363" s="280">
        <f t="shared" si="60"/>
        <v>0</v>
      </c>
      <c r="AB363" s="280">
        <f t="shared" si="60"/>
        <v>3</v>
      </c>
      <c r="AC363" s="281">
        <f t="shared" si="60"/>
        <v>0</v>
      </c>
      <c r="AD363" s="279">
        <f t="shared" si="60"/>
        <v>3</v>
      </c>
      <c r="AE363" s="280">
        <f t="shared" si="60"/>
        <v>0</v>
      </c>
      <c r="AF363" s="280">
        <f t="shared" si="60"/>
        <v>3</v>
      </c>
      <c r="AG363" s="280">
        <f t="shared" si="60"/>
        <v>0</v>
      </c>
      <c r="AH363" s="280">
        <f t="shared" si="60"/>
        <v>3</v>
      </c>
      <c r="AI363" s="281">
        <f t="shared" si="60"/>
        <v>0</v>
      </c>
      <c r="AJ363" s="280">
        <f t="shared" si="60"/>
        <v>3</v>
      </c>
      <c r="AK363" s="280">
        <f t="shared" si="60"/>
        <v>0</v>
      </c>
      <c r="AL363" s="280">
        <f t="shared" si="60"/>
        <v>3</v>
      </c>
      <c r="AM363" s="280">
        <f t="shared" si="60"/>
        <v>0</v>
      </c>
      <c r="AN363" s="280">
        <f t="shared" si="60"/>
        <v>3</v>
      </c>
      <c r="AO363" s="281">
        <f t="shared" si="60"/>
        <v>0</v>
      </c>
    </row>
    <row r="364" spans="1:41">
      <c r="A364" s="190"/>
      <c r="B364" s="191"/>
      <c r="C364" s="191"/>
      <c r="D364" s="192"/>
      <c r="E364" s="278" t="s">
        <v>0</v>
      </c>
      <c r="F364" s="279"/>
      <c r="G364" s="280"/>
      <c r="H364" s="280"/>
      <c r="I364" s="280"/>
      <c r="J364" s="280"/>
      <c r="K364" s="281"/>
      <c r="L364" s="279"/>
      <c r="M364" s="280"/>
      <c r="N364" s="280"/>
      <c r="O364" s="280"/>
      <c r="P364" s="280"/>
      <c r="Q364" s="281"/>
      <c r="R364" s="279"/>
      <c r="S364" s="280"/>
      <c r="T364" s="280"/>
      <c r="U364" s="280"/>
      <c r="V364" s="280"/>
      <c r="W364" s="281"/>
      <c r="X364" s="279"/>
      <c r="Y364" s="280"/>
      <c r="Z364" s="280"/>
      <c r="AA364" s="280"/>
      <c r="AB364" s="280"/>
      <c r="AC364" s="281"/>
      <c r="AD364" s="279"/>
      <c r="AE364" s="280"/>
      <c r="AF364" s="280"/>
      <c r="AG364" s="280"/>
      <c r="AH364" s="280"/>
      <c r="AI364" s="281"/>
      <c r="AJ364" s="280"/>
      <c r="AK364" s="280"/>
      <c r="AL364" s="280"/>
      <c r="AM364" s="280"/>
      <c r="AN364" s="280"/>
      <c r="AO364" s="281"/>
    </row>
    <row r="365" spans="1:41">
      <c r="A365" s="190"/>
      <c r="B365" s="191"/>
      <c r="C365" s="191"/>
      <c r="D365" s="193"/>
      <c r="E365" s="278" t="s">
        <v>1</v>
      </c>
      <c r="F365" s="279">
        <v>1</v>
      </c>
      <c r="G365" s="280">
        <v>1</v>
      </c>
      <c r="H365" s="280">
        <v>1</v>
      </c>
      <c r="I365" s="280">
        <v>1</v>
      </c>
      <c r="J365" s="280">
        <v>1</v>
      </c>
      <c r="K365" s="281">
        <v>1</v>
      </c>
      <c r="L365" s="279">
        <v>1</v>
      </c>
      <c r="M365" s="280"/>
      <c r="N365" s="280">
        <v>1</v>
      </c>
      <c r="O365" s="280"/>
      <c r="P365" s="280">
        <v>1</v>
      </c>
      <c r="Q365" s="281"/>
      <c r="R365" s="279">
        <v>1</v>
      </c>
      <c r="S365" s="280"/>
      <c r="T365" s="280">
        <v>1</v>
      </c>
      <c r="U365" s="280"/>
      <c r="V365" s="280">
        <v>1</v>
      </c>
      <c r="W365" s="281"/>
      <c r="X365" s="279">
        <v>1</v>
      </c>
      <c r="Y365" s="280"/>
      <c r="Z365" s="280">
        <v>1</v>
      </c>
      <c r="AA365" s="280"/>
      <c r="AB365" s="280">
        <v>1</v>
      </c>
      <c r="AC365" s="281"/>
      <c r="AD365" s="279">
        <v>1</v>
      </c>
      <c r="AE365" s="280"/>
      <c r="AF365" s="280">
        <v>1</v>
      </c>
      <c r="AG365" s="280"/>
      <c r="AH365" s="280">
        <v>1</v>
      </c>
      <c r="AI365" s="281"/>
      <c r="AJ365" s="280">
        <v>1</v>
      </c>
      <c r="AK365" s="280"/>
      <c r="AL365" s="280">
        <v>1</v>
      </c>
      <c r="AM365" s="280"/>
      <c r="AN365" s="280">
        <v>1</v>
      </c>
      <c r="AO365" s="281"/>
    </row>
    <row r="366" spans="1:41">
      <c r="A366" s="190"/>
      <c r="B366" s="191"/>
      <c r="C366" s="191"/>
      <c r="D366" s="193"/>
      <c r="E366" s="278" t="s">
        <v>2</v>
      </c>
      <c r="F366" s="279"/>
      <c r="G366" s="280"/>
      <c r="H366" s="280"/>
      <c r="I366" s="280"/>
      <c r="J366" s="280"/>
      <c r="K366" s="281"/>
      <c r="L366" s="279"/>
      <c r="M366" s="280"/>
      <c r="N366" s="280"/>
      <c r="O366" s="280"/>
      <c r="P366" s="280"/>
      <c r="Q366" s="281"/>
      <c r="R366" s="279"/>
      <c r="S366" s="280"/>
      <c r="T366" s="280"/>
      <c r="U366" s="280"/>
      <c r="V366" s="280"/>
      <c r="W366" s="281"/>
      <c r="X366" s="279"/>
      <c r="Y366" s="280"/>
      <c r="Z366" s="280"/>
      <c r="AA366" s="280"/>
      <c r="AB366" s="280"/>
      <c r="AC366" s="281"/>
      <c r="AD366" s="279"/>
      <c r="AE366" s="280"/>
      <c r="AF366" s="280"/>
      <c r="AG366" s="280"/>
      <c r="AH366" s="280"/>
      <c r="AI366" s="281"/>
      <c r="AJ366" s="280"/>
      <c r="AK366" s="280"/>
      <c r="AL366" s="280"/>
      <c r="AM366" s="280"/>
      <c r="AN366" s="280"/>
      <c r="AO366" s="281"/>
    </row>
    <row r="367" spans="1:41">
      <c r="A367" s="190"/>
      <c r="B367" s="191"/>
      <c r="C367" s="191"/>
      <c r="D367" s="193"/>
      <c r="E367" s="278" t="s">
        <v>3</v>
      </c>
      <c r="F367" s="279">
        <v>1</v>
      </c>
      <c r="G367" s="280">
        <v>1</v>
      </c>
      <c r="H367" s="280">
        <v>1</v>
      </c>
      <c r="I367" s="280">
        <v>1</v>
      </c>
      <c r="J367" s="280">
        <v>1</v>
      </c>
      <c r="K367" s="281">
        <v>1</v>
      </c>
      <c r="L367" s="279">
        <v>1</v>
      </c>
      <c r="M367" s="280"/>
      <c r="N367" s="280">
        <v>1</v>
      </c>
      <c r="O367" s="280"/>
      <c r="P367" s="280">
        <v>1</v>
      </c>
      <c r="Q367" s="281"/>
      <c r="R367" s="279">
        <v>1</v>
      </c>
      <c r="S367" s="280"/>
      <c r="T367" s="280">
        <v>1</v>
      </c>
      <c r="U367" s="280"/>
      <c r="V367" s="280">
        <v>1</v>
      </c>
      <c r="W367" s="281"/>
      <c r="X367" s="279">
        <v>1</v>
      </c>
      <c r="Y367" s="280"/>
      <c r="Z367" s="280">
        <v>1</v>
      </c>
      <c r="AA367" s="280"/>
      <c r="AB367" s="280">
        <v>1</v>
      </c>
      <c r="AC367" s="281"/>
      <c r="AD367" s="279">
        <v>1</v>
      </c>
      <c r="AE367" s="280"/>
      <c r="AF367" s="280">
        <v>1</v>
      </c>
      <c r="AG367" s="280"/>
      <c r="AH367" s="280">
        <v>1</v>
      </c>
      <c r="AI367" s="281"/>
      <c r="AJ367" s="280">
        <v>1</v>
      </c>
      <c r="AK367" s="280"/>
      <c r="AL367" s="280">
        <v>1</v>
      </c>
      <c r="AM367" s="280"/>
      <c r="AN367" s="280">
        <v>1</v>
      </c>
      <c r="AO367" s="281"/>
    </row>
    <row r="368" spans="1:41">
      <c r="A368" s="194"/>
      <c r="B368" s="195"/>
      <c r="C368" s="195"/>
      <c r="D368" s="196"/>
      <c r="E368" s="282" t="s">
        <v>4</v>
      </c>
      <c r="F368" s="283">
        <v>1</v>
      </c>
      <c r="G368" s="284">
        <v>1</v>
      </c>
      <c r="H368" s="284">
        <v>1</v>
      </c>
      <c r="I368" s="284">
        <v>1</v>
      </c>
      <c r="J368" s="284">
        <v>1</v>
      </c>
      <c r="K368" s="285">
        <v>1</v>
      </c>
      <c r="L368" s="283">
        <v>1</v>
      </c>
      <c r="M368" s="284"/>
      <c r="N368" s="284">
        <v>1</v>
      </c>
      <c r="O368" s="284"/>
      <c r="P368" s="284">
        <v>1</v>
      </c>
      <c r="Q368" s="285"/>
      <c r="R368" s="283">
        <v>1</v>
      </c>
      <c r="S368" s="284"/>
      <c r="T368" s="284">
        <v>1</v>
      </c>
      <c r="U368" s="284"/>
      <c r="V368" s="284">
        <v>1</v>
      </c>
      <c r="W368" s="285"/>
      <c r="X368" s="283">
        <v>1</v>
      </c>
      <c r="Y368" s="284"/>
      <c r="Z368" s="284">
        <v>1</v>
      </c>
      <c r="AA368" s="284"/>
      <c r="AB368" s="284">
        <v>1</v>
      </c>
      <c r="AC368" s="285"/>
      <c r="AD368" s="283">
        <v>1</v>
      </c>
      <c r="AE368" s="284"/>
      <c r="AF368" s="284">
        <v>1</v>
      </c>
      <c r="AG368" s="284"/>
      <c r="AH368" s="284">
        <v>1</v>
      </c>
      <c r="AI368" s="285"/>
      <c r="AJ368" s="284">
        <v>1</v>
      </c>
      <c r="AK368" s="284"/>
      <c r="AL368" s="284">
        <v>1</v>
      </c>
      <c r="AM368" s="284"/>
      <c r="AN368" s="284">
        <v>1</v>
      </c>
      <c r="AO368" s="285"/>
    </row>
    <row r="369" spans="1:41">
      <c r="A369" s="207" t="s">
        <v>288</v>
      </c>
      <c r="B369" s="208">
        <v>62</v>
      </c>
      <c r="C369" s="185" t="s">
        <v>322</v>
      </c>
      <c r="D369" s="200">
        <f>Summary!G19*(1/16)</f>
        <v>6.2500000000000003E-3</v>
      </c>
      <c r="E369" s="277" t="s">
        <v>334</v>
      </c>
      <c r="F369" s="279">
        <f>SUM(F370:F374)</f>
        <v>3</v>
      </c>
      <c r="G369" s="280">
        <f t="shared" ref="G369:AO369" si="61">SUM(G370:G374)</f>
        <v>3</v>
      </c>
      <c r="H369" s="280">
        <f t="shared" si="61"/>
        <v>3</v>
      </c>
      <c r="I369" s="280">
        <f t="shared" si="61"/>
        <v>3</v>
      </c>
      <c r="J369" s="280">
        <f t="shared" si="61"/>
        <v>3</v>
      </c>
      <c r="K369" s="281">
        <f t="shared" si="61"/>
        <v>3</v>
      </c>
      <c r="L369" s="279">
        <f t="shared" si="61"/>
        <v>3</v>
      </c>
      <c r="M369" s="280">
        <f t="shared" si="61"/>
        <v>3</v>
      </c>
      <c r="N369" s="280">
        <f t="shared" si="61"/>
        <v>3</v>
      </c>
      <c r="O369" s="280">
        <f t="shared" si="61"/>
        <v>3</v>
      </c>
      <c r="P369" s="280">
        <f t="shared" si="61"/>
        <v>3</v>
      </c>
      <c r="Q369" s="281">
        <f t="shared" si="61"/>
        <v>3</v>
      </c>
      <c r="R369" s="279">
        <f t="shared" si="61"/>
        <v>3</v>
      </c>
      <c r="S369" s="280">
        <f t="shared" si="61"/>
        <v>0</v>
      </c>
      <c r="T369" s="280">
        <f t="shared" si="61"/>
        <v>3</v>
      </c>
      <c r="U369" s="280">
        <f t="shared" si="61"/>
        <v>0</v>
      </c>
      <c r="V369" s="280">
        <f t="shared" si="61"/>
        <v>3</v>
      </c>
      <c r="W369" s="281">
        <f t="shared" si="61"/>
        <v>0</v>
      </c>
      <c r="X369" s="279">
        <f t="shared" si="61"/>
        <v>3</v>
      </c>
      <c r="Y369" s="280">
        <f t="shared" si="61"/>
        <v>0</v>
      </c>
      <c r="Z369" s="280">
        <f t="shared" si="61"/>
        <v>3</v>
      </c>
      <c r="AA369" s="280">
        <f t="shared" si="61"/>
        <v>0</v>
      </c>
      <c r="AB369" s="280">
        <f t="shared" si="61"/>
        <v>3</v>
      </c>
      <c r="AC369" s="281">
        <f t="shared" si="61"/>
        <v>0</v>
      </c>
      <c r="AD369" s="279">
        <f t="shared" si="61"/>
        <v>3</v>
      </c>
      <c r="AE369" s="280">
        <f t="shared" si="61"/>
        <v>0</v>
      </c>
      <c r="AF369" s="280">
        <f t="shared" si="61"/>
        <v>3</v>
      </c>
      <c r="AG369" s="280">
        <f t="shared" si="61"/>
        <v>0</v>
      </c>
      <c r="AH369" s="280">
        <f t="shared" si="61"/>
        <v>3</v>
      </c>
      <c r="AI369" s="281">
        <f t="shared" si="61"/>
        <v>0</v>
      </c>
      <c r="AJ369" s="280">
        <f t="shared" si="61"/>
        <v>3</v>
      </c>
      <c r="AK369" s="280">
        <f t="shared" si="61"/>
        <v>0</v>
      </c>
      <c r="AL369" s="280">
        <f t="shared" si="61"/>
        <v>3</v>
      </c>
      <c r="AM369" s="280">
        <f t="shared" si="61"/>
        <v>0</v>
      </c>
      <c r="AN369" s="280">
        <f t="shared" si="61"/>
        <v>3</v>
      </c>
      <c r="AO369" s="281">
        <f t="shared" si="61"/>
        <v>0</v>
      </c>
    </row>
    <row r="370" spans="1:41">
      <c r="A370" s="190"/>
      <c r="B370" s="191"/>
      <c r="C370" s="191"/>
      <c r="D370" s="192"/>
      <c r="E370" s="278" t="s">
        <v>0</v>
      </c>
      <c r="F370" s="279"/>
      <c r="G370" s="280"/>
      <c r="H370" s="280"/>
      <c r="I370" s="280"/>
      <c r="J370" s="280"/>
      <c r="K370" s="281"/>
      <c r="L370" s="279"/>
      <c r="M370" s="280"/>
      <c r="N370" s="280"/>
      <c r="O370" s="280"/>
      <c r="P370" s="280"/>
      <c r="Q370" s="281"/>
      <c r="R370" s="279"/>
      <c r="S370" s="280"/>
      <c r="T370" s="280"/>
      <c r="U370" s="280"/>
      <c r="V370" s="280"/>
      <c r="W370" s="281"/>
      <c r="X370" s="279"/>
      <c r="Y370" s="280"/>
      <c r="Z370" s="280"/>
      <c r="AA370" s="280"/>
      <c r="AB370" s="280"/>
      <c r="AC370" s="281"/>
      <c r="AD370" s="279"/>
      <c r="AE370" s="280"/>
      <c r="AF370" s="280"/>
      <c r="AG370" s="280"/>
      <c r="AH370" s="280"/>
      <c r="AI370" s="281"/>
      <c r="AJ370" s="280"/>
      <c r="AK370" s="280"/>
      <c r="AL370" s="280"/>
      <c r="AM370" s="280"/>
      <c r="AN370" s="280"/>
      <c r="AO370" s="281"/>
    </row>
    <row r="371" spans="1:41">
      <c r="A371" s="190"/>
      <c r="B371" s="191"/>
      <c r="C371" s="191"/>
      <c r="D371" s="193"/>
      <c r="E371" s="278" t="s">
        <v>1</v>
      </c>
      <c r="F371" s="279">
        <v>1</v>
      </c>
      <c r="G371" s="280">
        <v>1</v>
      </c>
      <c r="H371" s="280">
        <v>1</v>
      </c>
      <c r="I371" s="280">
        <v>1</v>
      </c>
      <c r="J371" s="280">
        <v>1</v>
      </c>
      <c r="K371" s="281">
        <v>1</v>
      </c>
      <c r="L371" s="279">
        <v>1</v>
      </c>
      <c r="M371" s="280">
        <v>1</v>
      </c>
      <c r="N371" s="280">
        <v>1</v>
      </c>
      <c r="O371" s="280">
        <v>1</v>
      </c>
      <c r="P371" s="280">
        <v>1</v>
      </c>
      <c r="Q371" s="281">
        <v>1</v>
      </c>
      <c r="R371" s="279">
        <v>1</v>
      </c>
      <c r="S371" s="280"/>
      <c r="T371" s="280">
        <v>1</v>
      </c>
      <c r="U371" s="280"/>
      <c r="V371" s="280">
        <v>1</v>
      </c>
      <c r="W371" s="281"/>
      <c r="X371" s="279">
        <v>1</v>
      </c>
      <c r="Y371" s="280"/>
      <c r="Z371" s="280">
        <v>1</v>
      </c>
      <c r="AA371" s="280"/>
      <c r="AB371" s="280">
        <v>1</v>
      </c>
      <c r="AC371" s="281"/>
      <c r="AD371" s="279">
        <v>1</v>
      </c>
      <c r="AE371" s="280"/>
      <c r="AF371" s="280">
        <v>1</v>
      </c>
      <c r="AG371" s="280"/>
      <c r="AH371" s="280">
        <v>1</v>
      </c>
      <c r="AI371" s="281"/>
      <c r="AJ371" s="280">
        <v>1</v>
      </c>
      <c r="AK371" s="280"/>
      <c r="AL371" s="280">
        <v>1</v>
      </c>
      <c r="AM371" s="280"/>
      <c r="AN371" s="280">
        <v>1</v>
      </c>
      <c r="AO371" s="281"/>
    </row>
    <row r="372" spans="1:41">
      <c r="A372" s="190"/>
      <c r="B372" s="191"/>
      <c r="C372" s="191"/>
      <c r="D372" s="193"/>
      <c r="E372" s="278" t="s">
        <v>2</v>
      </c>
      <c r="F372" s="279"/>
      <c r="G372" s="280"/>
      <c r="H372" s="280"/>
      <c r="I372" s="280"/>
      <c r="J372" s="280"/>
      <c r="K372" s="281"/>
      <c r="L372" s="279"/>
      <c r="M372" s="280"/>
      <c r="N372" s="280"/>
      <c r="O372" s="280"/>
      <c r="P372" s="280"/>
      <c r="Q372" s="281"/>
      <c r="R372" s="279"/>
      <c r="S372" s="280"/>
      <c r="T372" s="280"/>
      <c r="U372" s="280"/>
      <c r="V372" s="280"/>
      <c r="W372" s="281"/>
      <c r="X372" s="279"/>
      <c r="Y372" s="280"/>
      <c r="Z372" s="280"/>
      <c r="AA372" s="280"/>
      <c r="AB372" s="280"/>
      <c r="AC372" s="281"/>
      <c r="AD372" s="279"/>
      <c r="AE372" s="280"/>
      <c r="AF372" s="280"/>
      <c r="AG372" s="280"/>
      <c r="AH372" s="280"/>
      <c r="AI372" s="281"/>
      <c r="AJ372" s="280"/>
      <c r="AK372" s="280"/>
      <c r="AL372" s="280"/>
      <c r="AM372" s="280"/>
      <c r="AN372" s="280"/>
      <c r="AO372" s="281"/>
    </row>
    <row r="373" spans="1:41">
      <c r="A373" s="190"/>
      <c r="B373" s="191"/>
      <c r="C373" s="191"/>
      <c r="D373" s="193"/>
      <c r="E373" s="278" t="s">
        <v>3</v>
      </c>
      <c r="F373" s="279">
        <v>1</v>
      </c>
      <c r="G373" s="280">
        <v>1</v>
      </c>
      <c r="H373" s="280">
        <v>1</v>
      </c>
      <c r="I373" s="280">
        <v>1</v>
      </c>
      <c r="J373" s="280">
        <v>1</v>
      </c>
      <c r="K373" s="281">
        <v>1</v>
      </c>
      <c r="L373" s="279">
        <v>1</v>
      </c>
      <c r="M373" s="280">
        <v>1</v>
      </c>
      <c r="N373" s="280">
        <v>1</v>
      </c>
      <c r="O373" s="280">
        <v>1</v>
      </c>
      <c r="P373" s="280">
        <v>1</v>
      </c>
      <c r="Q373" s="281">
        <v>1</v>
      </c>
      <c r="R373" s="279">
        <v>1</v>
      </c>
      <c r="S373" s="280"/>
      <c r="T373" s="280">
        <v>1</v>
      </c>
      <c r="U373" s="280"/>
      <c r="V373" s="280">
        <v>1</v>
      </c>
      <c r="W373" s="281"/>
      <c r="X373" s="279">
        <v>1</v>
      </c>
      <c r="Y373" s="280"/>
      <c r="Z373" s="280">
        <v>1</v>
      </c>
      <c r="AA373" s="280"/>
      <c r="AB373" s="280">
        <v>1</v>
      </c>
      <c r="AC373" s="281"/>
      <c r="AD373" s="279">
        <v>1</v>
      </c>
      <c r="AE373" s="280"/>
      <c r="AF373" s="280">
        <v>1</v>
      </c>
      <c r="AG373" s="280"/>
      <c r="AH373" s="280">
        <v>1</v>
      </c>
      <c r="AI373" s="281"/>
      <c r="AJ373" s="280">
        <v>1</v>
      </c>
      <c r="AK373" s="280"/>
      <c r="AL373" s="280">
        <v>1</v>
      </c>
      <c r="AM373" s="280"/>
      <c r="AN373" s="280">
        <v>1</v>
      </c>
      <c r="AO373" s="281"/>
    </row>
    <row r="374" spans="1:41">
      <c r="A374" s="194"/>
      <c r="B374" s="195"/>
      <c r="C374" s="195"/>
      <c r="D374" s="196"/>
      <c r="E374" s="282" t="s">
        <v>4</v>
      </c>
      <c r="F374" s="283">
        <v>1</v>
      </c>
      <c r="G374" s="284">
        <v>1</v>
      </c>
      <c r="H374" s="284">
        <v>1</v>
      </c>
      <c r="I374" s="284">
        <v>1</v>
      </c>
      <c r="J374" s="284">
        <v>1</v>
      </c>
      <c r="K374" s="285">
        <v>1</v>
      </c>
      <c r="L374" s="283">
        <v>1</v>
      </c>
      <c r="M374" s="284">
        <v>1</v>
      </c>
      <c r="N374" s="284">
        <v>1</v>
      </c>
      <c r="O374" s="284">
        <v>1</v>
      </c>
      <c r="P374" s="284">
        <v>1</v>
      </c>
      <c r="Q374" s="285">
        <v>1</v>
      </c>
      <c r="R374" s="283">
        <v>1</v>
      </c>
      <c r="S374" s="284"/>
      <c r="T374" s="284">
        <v>1</v>
      </c>
      <c r="U374" s="284"/>
      <c r="V374" s="284">
        <v>1</v>
      </c>
      <c r="W374" s="285"/>
      <c r="X374" s="283">
        <v>1</v>
      </c>
      <c r="Y374" s="284"/>
      <c r="Z374" s="284">
        <v>1</v>
      </c>
      <c r="AA374" s="284"/>
      <c r="AB374" s="284">
        <v>1</v>
      </c>
      <c r="AC374" s="285"/>
      <c r="AD374" s="283">
        <v>1</v>
      </c>
      <c r="AE374" s="284"/>
      <c r="AF374" s="284">
        <v>1</v>
      </c>
      <c r="AG374" s="284"/>
      <c r="AH374" s="284">
        <v>1</v>
      </c>
      <c r="AI374" s="285"/>
      <c r="AJ374" s="284">
        <v>1</v>
      </c>
      <c r="AK374" s="284"/>
      <c r="AL374" s="284">
        <v>1</v>
      </c>
      <c r="AM374" s="284"/>
      <c r="AN374" s="284">
        <v>1</v>
      </c>
      <c r="AO374" s="285"/>
    </row>
    <row r="375" spans="1:41">
      <c r="A375" s="207" t="s">
        <v>288</v>
      </c>
      <c r="B375" s="208">
        <v>63</v>
      </c>
      <c r="C375" s="185" t="s">
        <v>322</v>
      </c>
      <c r="D375" s="200">
        <f>Summary!G19*(1/16)</f>
        <v>6.2500000000000003E-3</v>
      </c>
      <c r="E375" s="277" t="s">
        <v>334</v>
      </c>
      <c r="F375" s="279">
        <f>SUM(F376:F380)</f>
        <v>3</v>
      </c>
      <c r="G375" s="280">
        <f t="shared" ref="G375:AO375" si="62">SUM(G376:G380)</f>
        <v>3</v>
      </c>
      <c r="H375" s="280">
        <f t="shared" si="62"/>
        <v>3</v>
      </c>
      <c r="I375" s="280">
        <f t="shared" si="62"/>
        <v>3</v>
      </c>
      <c r="J375" s="280">
        <f t="shared" si="62"/>
        <v>3</v>
      </c>
      <c r="K375" s="281">
        <f t="shared" si="62"/>
        <v>3</v>
      </c>
      <c r="L375" s="279">
        <f t="shared" si="62"/>
        <v>3</v>
      </c>
      <c r="M375" s="280">
        <f t="shared" si="62"/>
        <v>3</v>
      </c>
      <c r="N375" s="280">
        <f t="shared" si="62"/>
        <v>3</v>
      </c>
      <c r="O375" s="280">
        <f t="shared" si="62"/>
        <v>3</v>
      </c>
      <c r="P375" s="280">
        <f t="shared" si="62"/>
        <v>3</v>
      </c>
      <c r="Q375" s="281">
        <f t="shared" si="62"/>
        <v>3</v>
      </c>
      <c r="R375" s="279">
        <f t="shared" si="62"/>
        <v>3</v>
      </c>
      <c r="S375" s="280">
        <f t="shared" si="62"/>
        <v>3</v>
      </c>
      <c r="T375" s="280">
        <f t="shared" si="62"/>
        <v>3</v>
      </c>
      <c r="U375" s="280">
        <f t="shared" si="62"/>
        <v>3</v>
      </c>
      <c r="V375" s="280">
        <f t="shared" si="62"/>
        <v>3</v>
      </c>
      <c r="W375" s="281">
        <f t="shared" si="62"/>
        <v>3</v>
      </c>
      <c r="X375" s="279">
        <f t="shared" si="62"/>
        <v>3</v>
      </c>
      <c r="Y375" s="280">
        <f t="shared" si="62"/>
        <v>0</v>
      </c>
      <c r="Z375" s="280">
        <f t="shared" si="62"/>
        <v>3</v>
      </c>
      <c r="AA375" s="280">
        <f t="shared" si="62"/>
        <v>0</v>
      </c>
      <c r="AB375" s="280">
        <f t="shared" si="62"/>
        <v>3</v>
      </c>
      <c r="AC375" s="281">
        <f t="shared" si="62"/>
        <v>0</v>
      </c>
      <c r="AD375" s="279">
        <f t="shared" si="62"/>
        <v>3</v>
      </c>
      <c r="AE375" s="280">
        <f t="shared" si="62"/>
        <v>0</v>
      </c>
      <c r="AF375" s="280">
        <f t="shared" si="62"/>
        <v>3</v>
      </c>
      <c r="AG375" s="280">
        <f t="shared" si="62"/>
        <v>0</v>
      </c>
      <c r="AH375" s="280">
        <f t="shared" si="62"/>
        <v>3</v>
      </c>
      <c r="AI375" s="281">
        <f t="shared" si="62"/>
        <v>0</v>
      </c>
      <c r="AJ375" s="280">
        <f t="shared" si="62"/>
        <v>3</v>
      </c>
      <c r="AK375" s="280">
        <f t="shared" si="62"/>
        <v>0</v>
      </c>
      <c r="AL375" s="280">
        <f t="shared" si="62"/>
        <v>3</v>
      </c>
      <c r="AM375" s="280">
        <f t="shared" si="62"/>
        <v>0</v>
      </c>
      <c r="AN375" s="280">
        <f t="shared" si="62"/>
        <v>3</v>
      </c>
      <c r="AO375" s="281">
        <f t="shared" si="62"/>
        <v>0</v>
      </c>
    </row>
    <row r="376" spans="1:41">
      <c r="A376" s="190"/>
      <c r="B376" s="191"/>
      <c r="C376" s="191"/>
      <c r="D376" s="192"/>
      <c r="E376" s="278" t="s">
        <v>0</v>
      </c>
      <c r="F376" s="279"/>
      <c r="G376" s="280"/>
      <c r="H376" s="280"/>
      <c r="I376" s="280"/>
      <c r="J376" s="280"/>
      <c r="K376" s="281"/>
      <c r="L376" s="279"/>
      <c r="M376" s="280"/>
      <c r="N376" s="280"/>
      <c r="O376" s="280"/>
      <c r="P376" s="280"/>
      <c r="Q376" s="281"/>
      <c r="R376" s="279"/>
      <c r="S376" s="280"/>
      <c r="T376" s="280"/>
      <c r="U376" s="280"/>
      <c r="V376" s="280"/>
      <c r="W376" s="281"/>
      <c r="X376" s="279"/>
      <c r="Y376" s="280"/>
      <c r="Z376" s="280"/>
      <c r="AA376" s="280"/>
      <c r="AB376" s="280"/>
      <c r="AC376" s="281"/>
      <c r="AD376" s="279"/>
      <c r="AE376" s="280"/>
      <c r="AF376" s="280"/>
      <c r="AG376" s="280"/>
      <c r="AH376" s="280"/>
      <c r="AI376" s="281"/>
      <c r="AJ376" s="280"/>
      <c r="AK376" s="280"/>
      <c r="AL376" s="280"/>
      <c r="AM376" s="280"/>
      <c r="AN376" s="280"/>
      <c r="AO376" s="281"/>
    </row>
    <row r="377" spans="1:41">
      <c r="A377" s="190"/>
      <c r="B377" s="191"/>
      <c r="C377" s="191"/>
      <c r="D377" s="193"/>
      <c r="E377" s="278" t="s">
        <v>1</v>
      </c>
      <c r="F377" s="279">
        <v>1</v>
      </c>
      <c r="G377" s="280">
        <v>1</v>
      </c>
      <c r="H377" s="280">
        <v>1</v>
      </c>
      <c r="I377" s="280">
        <v>1</v>
      </c>
      <c r="J377" s="280">
        <v>1</v>
      </c>
      <c r="K377" s="281">
        <v>1</v>
      </c>
      <c r="L377" s="279">
        <v>1</v>
      </c>
      <c r="M377" s="280">
        <v>1</v>
      </c>
      <c r="N377" s="280">
        <v>1</v>
      </c>
      <c r="O377" s="280">
        <v>1</v>
      </c>
      <c r="P377" s="280">
        <v>1</v>
      </c>
      <c r="Q377" s="281">
        <v>1</v>
      </c>
      <c r="R377" s="279">
        <v>1</v>
      </c>
      <c r="S377" s="280">
        <v>1</v>
      </c>
      <c r="T377" s="280">
        <v>1</v>
      </c>
      <c r="U377" s="280">
        <v>1</v>
      </c>
      <c r="V377" s="280">
        <v>1</v>
      </c>
      <c r="W377" s="281">
        <v>1</v>
      </c>
      <c r="X377" s="279">
        <v>1</v>
      </c>
      <c r="Y377" s="280"/>
      <c r="Z377" s="280">
        <v>1</v>
      </c>
      <c r="AA377" s="280"/>
      <c r="AB377" s="280">
        <v>1</v>
      </c>
      <c r="AC377" s="281"/>
      <c r="AD377" s="279">
        <v>1</v>
      </c>
      <c r="AE377" s="280"/>
      <c r="AF377" s="280">
        <v>1</v>
      </c>
      <c r="AG377" s="280"/>
      <c r="AH377" s="280">
        <v>1</v>
      </c>
      <c r="AI377" s="281"/>
      <c r="AJ377" s="280">
        <v>1</v>
      </c>
      <c r="AK377" s="280"/>
      <c r="AL377" s="280">
        <v>1</v>
      </c>
      <c r="AM377" s="280"/>
      <c r="AN377" s="280">
        <v>1</v>
      </c>
      <c r="AO377" s="281"/>
    </row>
    <row r="378" spans="1:41">
      <c r="A378" s="190"/>
      <c r="B378" s="191"/>
      <c r="C378" s="191"/>
      <c r="D378" s="193"/>
      <c r="E378" s="278" t="s">
        <v>2</v>
      </c>
      <c r="F378" s="279"/>
      <c r="G378" s="280"/>
      <c r="H378" s="280"/>
      <c r="I378" s="280"/>
      <c r="J378" s="280"/>
      <c r="K378" s="281"/>
      <c r="L378" s="279"/>
      <c r="M378" s="280"/>
      <c r="N378" s="280"/>
      <c r="O378" s="280"/>
      <c r="P378" s="280"/>
      <c r="Q378" s="281"/>
      <c r="R378" s="279"/>
      <c r="S378" s="280"/>
      <c r="T378" s="280"/>
      <c r="U378" s="280"/>
      <c r="V378" s="280"/>
      <c r="W378" s="281"/>
      <c r="X378" s="279"/>
      <c r="Y378" s="280"/>
      <c r="Z378" s="280"/>
      <c r="AA378" s="280"/>
      <c r="AB378" s="280"/>
      <c r="AC378" s="281"/>
      <c r="AD378" s="279"/>
      <c r="AE378" s="280"/>
      <c r="AF378" s="280"/>
      <c r="AG378" s="280"/>
      <c r="AH378" s="280"/>
      <c r="AI378" s="281"/>
      <c r="AJ378" s="280"/>
      <c r="AK378" s="280"/>
      <c r="AL378" s="280"/>
      <c r="AM378" s="280"/>
      <c r="AN378" s="280"/>
      <c r="AO378" s="281"/>
    </row>
    <row r="379" spans="1:41">
      <c r="A379" s="190"/>
      <c r="B379" s="191"/>
      <c r="C379" s="191"/>
      <c r="D379" s="193"/>
      <c r="E379" s="278" t="s">
        <v>3</v>
      </c>
      <c r="F379" s="279">
        <v>1</v>
      </c>
      <c r="G379" s="280">
        <v>1</v>
      </c>
      <c r="H379" s="280">
        <v>1</v>
      </c>
      <c r="I379" s="280">
        <v>1</v>
      </c>
      <c r="J379" s="280">
        <v>1</v>
      </c>
      <c r="K379" s="281">
        <v>1</v>
      </c>
      <c r="L379" s="279">
        <v>1</v>
      </c>
      <c r="M379" s="280">
        <v>1</v>
      </c>
      <c r="N379" s="280">
        <v>1</v>
      </c>
      <c r="O379" s="280">
        <v>1</v>
      </c>
      <c r="P379" s="280">
        <v>1</v>
      </c>
      <c r="Q379" s="281">
        <v>1</v>
      </c>
      <c r="R379" s="279">
        <v>1</v>
      </c>
      <c r="S379" s="280">
        <v>1</v>
      </c>
      <c r="T379" s="280">
        <v>1</v>
      </c>
      <c r="U379" s="280">
        <v>1</v>
      </c>
      <c r="V379" s="280">
        <v>1</v>
      </c>
      <c r="W379" s="281">
        <v>1</v>
      </c>
      <c r="X379" s="279">
        <v>1</v>
      </c>
      <c r="Y379" s="280"/>
      <c r="Z379" s="280">
        <v>1</v>
      </c>
      <c r="AA379" s="280"/>
      <c r="AB379" s="280">
        <v>1</v>
      </c>
      <c r="AC379" s="281"/>
      <c r="AD379" s="279">
        <v>1</v>
      </c>
      <c r="AE379" s="280"/>
      <c r="AF379" s="280">
        <v>1</v>
      </c>
      <c r="AG379" s="280"/>
      <c r="AH379" s="280">
        <v>1</v>
      </c>
      <c r="AI379" s="281"/>
      <c r="AJ379" s="280">
        <v>1</v>
      </c>
      <c r="AK379" s="280"/>
      <c r="AL379" s="280">
        <v>1</v>
      </c>
      <c r="AM379" s="280"/>
      <c r="AN379" s="280">
        <v>1</v>
      </c>
      <c r="AO379" s="281"/>
    </row>
    <row r="380" spans="1:41">
      <c r="A380" s="194"/>
      <c r="B380" s="195"/>
      <c r="C380" s="195"/>
      <c r="D380" s="196"/>
      <c r="E380" s="282" t="s">
        <v>4</v>
      </c>
      <c r="F380" s="283">
        <v>1</v>
      </c>
      <c r="G380" s="284">
        <v>1</v>
      </c>
      <c r="H380" s="284">
        <v>1</v>
      </c>
      <c r="I380" s="284">
        <v>1</v>
      </c>
      <c r="J380" s="284">
        <v>1</v>
      </c>
      <c r="K380" s="285">
        <v>1</v>
      </c>
      <c r="L380" s="283">
        <v>1</v>
      </c>
      <c r="M380" s="284">
        <v>1</v>
      </c>
      <c r="N380" s="284">
        <v>1</v>
      </c>
      <c r="O380" s="284">
        <v>1</v>
      </c>
      <c r="P380" s="284">
        <v>1</v>
      </c>
      <c r="Q380" s="285">
        <v>1</v>
      </c>
      <c r="R380" s="283">
        <v>1</v>
      </c>
      <c r="S380" s="284">
        <v>1</v>
      </c>
      <c r="T380" s="284">
        <v>1</v>
      </c>
      <c r="U380" s="284">
        <v>1</v>
      </c>
      <c r="V380" s="284">
        <v>1</v>
      </c>
      <c r="W380" s="285">
        <v>1</v>
      </c>
      <c r="X380" s="283">
        <v>1</v>
      </c>
      <c r="Y380" s="284"/>
      <c r="Z380" s="284">
        <v>1</v>
      </c>
      <c r="AA380" s="284"/>
      <c r="AB380" s="284">
        <v>1</v>
      </c>
      <c r="AC380" s="285"/>
      <c r="AD380" s="283">
        <v>1</v>
      </c>
      <c r="AE380" s="284"/>
      <c r="AF380" s="284">
        <v>1</v>
      </c>
      <c r="AG380" s="284"/>
      <c r="AH380" s="284">
        <v>1</v>
      </c>
      <c r="AI380" s="285"/>
      <c r="AJ380" s="284">
        <v>1</v>
      </c>
      <c r="AK380" s="284"/>
      <c r="AL380" s="284">
        <v>1</v>
      </c>
      <c r="AM380" s="284"/>
      <c r="AN380" s="284">
        <v>1</v>
      </c>
      <c r="AO380" s="285"/>
    </row>
    <row r="381" spans="1:41">
      <c r="A381" s="207" t="s">
        <v>288</v>
      </c>
      <c r="B381" s="208">
        <v>64</v>
      </c>
      <c r="C381" s="185" t="s">
        <v>322</v>
      </c>
      <c r="D381" s="200">
        <f>Summary!G19*(1/16)</f>
        <v>6.2500000000000003E-3</v>
      </c>
      <c r="E381" s="277" t="s">
        <v>334</v>
      </c>
      <c r="F381" s="279">
        <f>SUM(F382:F386)</f>
        <v>3</v>
      </c>
      <c r="G381" s="280">
        <f t="shared" ref="G381:AO381" si="63">SUM(G382:G386)</f>
        <v>3</v>
      </c>
      <c r="H381" s="280">
        <f t="shared" si="63"/>
        <v>3</v>
      </c>
      <c r="I381" s="280">
        <f t="shared" si="63"/>
        <v>3</v>
      </c>
      <c r="J381" s="280">
        <f t="shared" si="63"/>
        <v>3</v>
      </c>
      <c r="K381" s="281">
        <f t="shared" si="63"/>
        <v>3</v>
      </c>
      <c r="L381" s="279">
        <f t="shared" si="63"/>
        <v>3</v>
      </c>
      <c r="M381" s="280">
        <f t="shared" si="63"/>
        <v>3</v>
      </c>
      <c r="N381" s="280">
        <f t="shared" si="63"/>
        <v>3</v>
      </c>
      <c r="O381" s="280">
        <f t="shared" si="63"/>
        <v>3</v>
      </c>
      <c r="P381" s="280">
        <f t="shared" si="63"/>
        <v>3</v>
      </c>
      <c r="Q381" s="281">
        <f t="shared" si="63"/>
        <v>3</v>
      </c>
      <c r="R381" s="279">
        <f t="shared" si="63"/>
        <v>3</v>
      </c>
      <c r="S381" s="280">
        <f t="shared" si="63"/>
        <v>3</v>
      </c>
      <c r="T381" s="280">
        <f t="shared" si="63"/>
        <v>3</v>
      </c>
      <c r="U381" s="280">
        <f t="shared" si="63"/>
        <v>3</v>
      </c>
      <c r="V381" s="280">
        <f t="shared" si="63"/>
        <v>3</v>
      </c>
      <c r="W381" s="281">
        <f t="shared" si="63"/>
        <v>3</v>
      </c>
      <c r="X381" s="279">
        <f t="shared" si="63"/>
        <v>3</v>
      </c>
      <c r="Y381" s="280">
        <f t="shared" si="63"/>
        <v>3</v>
      </c>
      <c r="Z381" s="280">
        <f t="shared" si="63"/>
        <v>3</v>
      </c>
      <c r="AA381" s="280">
        <f t="shared" si="63"/>
        <v>3</v>
      </c>
      <c r="AB381" s="280">
        <f t="shared" si="63"/>
        <v>3</v>
      </c>
      <c r="AC381" s="281">
        <f t="shared" si="63"/>
        <v>3</v>
      </c>
      <c r="AD381" s="279">
        <f t="shared" si="63"/>
        <v>3</v>
      </c>
      <c r="AE381" s="280">
        <f t="shared" si="63"/>
        <v>0</v>
      </c>
      <c r="AF381" s="280">
        <f t="shared" si="63"/>
        <v>3</v>
      </c>
      <c r="AG381" s="280">
        <f t="shared" si="63"/>
        <v>0</v>
      </c>
      <c r="AH381" s="280">
        <f t="shared" si="63"/>
        <v>3</v>
      </c>
      <c r="AI381" s="281">
        <f t="shared" si="63"/>
        <v>0</v>
      </c>
      <c r="AJ381" s="280">
        <f t="shared" si="63"/>
        <v>3</v>
      </c>
      <c r="AK381" s="280">
        <f t="shared" si="63"/>
        <v>0</v>
      </c>
      <c r="AL381" s="280">
        <f t="shared" si="63"/>
        <v>3</v>
      </c>
      <c r="AM381" s="280">
        <f t="shared" si="63"/>
        <v>0</v>
      </c>
      <c r="AN381" s="280">
        <f t="shared" si="63"/>
        <v>3</v>
      </c>
      <c r="AO381" s="281">
        <f t="shared" si="63"/>
        <v>0</v>
      </c>
    </row>
    <row r="382" spans="1:41">
      <c r="A382" s="190"/>
      <c r="B382" s="191"/>
      <c r="C382" s="191"/>
      <c r="D382" s="192"/>
      <c r="E382" s="278" t="s">
        <v>0</v>
      </c>
      <c r="F382" s="279"/>
      <c r="G382" s="280"/>
      <c r="H382" s="280"/>
      <c r="I382" s="280"/>
      <c r="J382" s="280"/>
      <c r="K382" s="281"/>
      <c r="L382" s="279"/>
      <c r="M382" s="280"/>
      <c r="N382" s="280"/>
      <c r="O382" s="280"/>
      <c r="P382" s="280"/>
      <c r="Q382" s="281"/>
      <c r="R382" s="279"/>
      <c r="S382" s="280"/>
      <c r="T382" s="280"/>
      <c r="U382" s="280"/>
      <c r="V382" s="280"/>
      <c r="W382" s="281"/>
      <c r="X382" s="279"/>
      <c r="Y382" s="280"/>
      <c r="Z382" s="280"/>
      <c r="AA382" s="280"/>
      <c r="AB382" s="280"/>
      <c r="AC382" s="281"/>
      <c r="AD382" s="279"/>
      <c r="AE382" s="280"/>
      <c r="AF382" s="280"/>
      <c r="AG382" s="280"/>
      <c r="AH382" s="280"/>
      <c r="AI382" s="281"/>
      <c r="AJ382" s="280"/>
      <c r="AK382" s="280"/>
      <c r="AL382" s="280"/>
      <c r="AM382" s="280"/>
      <c r="AN382" s="280"/>
      <c r="AO382" s="281"/>
    </row>
    <row r="383" spans="1:41">
      <c r="A383" s="190"/>
      <c r="B383" s="191"/>
      <c r="C383" s="191"/>
      <c r="D383" s="193"/>
      <c r="E383" s="278" t="s">
        <v>1</v>
      </c>
      <c r="F383" s="279">
        <v>1</v>
      </c>
      <c r="G383" s="280">
        <v>1</v>
      </c>
      <c r="H383" s="280">
        <v>1</v>
      </c>
      <c r="I383" s="280">
        <v>1</v>
      </c>
      <c r="J383" s="280">
        <v>1</v>
      </c>
      <c r="K383" s="281">
        <v>1</v>
      </c>
      <c r="L383" s="279">
        <v>1</v>
      </c>
      <c r="M383" s="280">
        <v>1</v>
      </c>
      <c r="N383" s="280">
        <v>1</v>
      </c>
      <c r="O383" s="280">
        <v>1</v>
      </c>
      <c r="P383" s="280">
        <v>1</v>
      </c>
      <c r="Q383" s="281">
        <v>1</v>
      </c>
      <c r="R383" s="279">
        <v>1</v>
      </c>
      <c r="S383" s="280">
        <v>1</v>
      </c>
      <c r="T383" s="280">
        <v>1</v>
      </c>
      <c r="U383" s="280">
        <v>1</v>
      </c>
      <c r="V383" s="280">
        <v>1</v>
      </c>
      <c r="W383" s="281">
        <v>1</v>
      </c>
      <c r="X383" s="279">
        <v>1</v>
      </c>
      <c r="Y383" s="280">
        <v>1</v>
      </c>
      <c r="Z383" s="280">
        <v>1</v>
      </c>
      <c r="AA383" s="280">
        <v>1</v>
      </c>
      <c r="AB383" s="280">
        <v>1</v>
      </c>
      <c r="AC383" s="281">
        <v>1</v>
      </c>
      <c r="AD383" s="279">
        <v>1</v>
      </c>
      <c r="AE383" s="280"/>
      <c r="AF383" s="280">
        <v>1</v>
      </c>
      <c r="AG383" s="280"/>
      <c r="AH383" s="280">
        <v>1</v>
      </c>
      <c r="AI383" s="281"/>
      <c r="AJ383" s="280">
        <v>1</v>
      </c>
      <c r="AK383" s="280"/>
      <c r="AL383" s="280">
        <v>1</v>
      </c>
      <c r="AM383" s="280"/>
      <c r="AN383" s="280">
        <v>1</v>
      </c>
      <c r="AO383" s="281"/>
    </row>
    <row r="384" spans="1:41">
      <c r="A384" s="190"/>
      <c r="B384" s="191"/>
      <c r="C384" s="191"/>
      <c r="D384" s="193"/>
      <c r="E384" s="278" t="s">
        <v>2</v>
      </c>
      <c r="F384" s="279"/>
      <c r="G384" s="280"/>
      <c r="H384" s="280"/>
      <c r="I384" s="280"/>
      <c r="J384" s="280"/>
      <c r="K384" s="281"/>
      <c r="L384" s="279"/>
      <c r="M384" s="280"/>
      <c r="N384" s="280"/>
      <c r="O384" s="280"/>
      <c r="P384" s="280"/>
      <c r="Q384" s="281"/>
      <c r="R384" s="279"/>
      <c r="S384" s="280"/>
      <c r="T384" s="280"/>
      <c r="U384" s="280"/>
      <c r="V384" s="280"/>
      <c r="W384" s="281"/>
      <c r="X384" s="279"/>
      <c r="Y384" s="280"/>
      <c r="Z384" s="280"/>
      <c r="AA384" s="280"/>
      <c r="AB384" s="280"/>
      <c r="AC384" s="281"/>
      <c r="AD384" s="279"/>
      <c r="AE384" s="280"/>
      <c r="AF384" s="280"/>
      <c r="AG384" s="280"/>
      <c r="AH384" s="280"/>
      <c r="AI384" s="281"/>
      <c r="AJ384" s="280"/>
      <c r="AK384" s="280"/>
      <c r="AL384" s="280"/>
      <c r="AM384" s="280"/>
      <c r="AN384" s="280"/>
      <c r="AO384" s="281"/>
    </row>
    <row r="385" spans="1:41">
      <c r="A385" s="190"/>
      <c r="B385" s="191"/>
      <c r="C385" s="191"/>
      <c r="D385" s="193"/>
      <c r="E385" s="278" t="s">
        <v>3</v>
      </c>
      <c r="F385" s="279">
        <v>1</v>
      </c>
      <c r="G385" s="280">
        <v>1</v>
      </c>
      <c r="H385" s="280">
        <v>1</v>
      </c>
      <c r="I385" s="280">
        <v>1</v>
      </c>
      <c r="J385" s="280">
        <v>1</v>
      </c>
      <c r="K385" s="281">
        <v>1</v>
      </c>
      <c r="L385" s="279">
        <v>1</v>
      </c>
      <c r="M385" s="280">
        <v>1</v>
      </c>
      <c r="N385" s="280">
        <v>1</v>
      </c>
      <c r="O385" s="280">
        <v>1</v>
      </c>
      <c r="P385" s="280">
        <v>1</v>
      </c>
      <c r="Q385" s="281">
        <v>1</v>
      </c>
      <c r="R385" s="279">
        <v>1</v>
      </c>
      <c r="S385" s="280">
        <v>1</v>
      </c>
      <c r="T385" s="280">
        <v>1</v>
      </c>
      <c r="U385" s="280">
        <v>1</v>
      </c>
      <c r="V385" s="280">
        <v>1</v>
      </c>
      <c r="W385" s="281">
        <v>1</v>
      </c>
      <c r="X385" s="279">
        <v>1</v>
      </c>
      <c r="Y385" s="280">
        <v>1</v>
      </c>
      <c r="Z385" s="280">
        <v>1</v>
      </c>
      <c r="AA385" s="280">
        <v>1</v>
      </c>
      <c r="AB385" s="280">
        <v>1</v>
      </c>
      <c r="AC385" s="281">
        <v>1</v>
      </c>
      <c r="AD385" s="279">
        <v>1</v>
      </c>
      <c r="AE385" s="280"/>
      <c r="AF385" s="280">
        <v>1</v>
      </c>
      <c r="AG385" s="280"/>
      <c r="AH385" s="280">
        <v>1</v>
      </c>
      <c r="AI385" s="281"/>
      <c r="AJ385" s="280">
        <v>1</v>
      </c>
      <c r="AK385" s="280"/>
      <c r="AL385" s="280">
        <v>1</v>
      </c>
      <c r="AM385" s="280"/>
      <c r="AN385" s="280">
        <v>1</v>
      </c>
      <c r="AO385" s="281"/>
    </row>
    <row r="386" spans="1:41">
      <c r="A386" s="194"/>
      <c r="B386" s="195"/>
      <c r="C386" s="195"/>
      <c r="D386" s="196"/>
      <c r="E386" s="282" t="s">
        <v>4</v>
      </c>
      <c r="F386" s="283">
        <v>1</v>
      </c>
      <c r="G386" s="284">
        <v>1</v>
      </c>
      <c r="H386" s="284">
        <v>1</v>
      </c>
      <c r="I386" s="284">
        <v>1</v>
      </c>
      <c r="J386" s="284">
        <v>1</v>
      </c>
      <c r="K386" s="285">
        <v>1</v>
      </c>
      <c r="L386" s="283">
        <v>1</v>
      </c>
      <c r="M386" s="284">
        <v>1</v>
      </c>
      <c r="N386" s="284">
        <v>1</v>
      </c>
      <c r="O386" s="284">
        <v>1</v>
      </c>
      <c r="P386" s="284">
        <v>1</v>
      </c>
      <c r="Q386" s="285">
        <v>1</v>
      </c>
      <c r="R386" s="283">
        <v>1</v>
      </c>
      <c r="S386" s="284">
        <v>1</v>
      </c>
      <c r="T386" s="284">
        <v>1</v>
      </c>
      <c r="U386" s="284">
        <v>1</v>
      </c>
      <c r="V386" s="284">
        <v>1</v>
      </c>
      <c r="W386" s="285">
        <v>1</v>
      </c>
      <c r="X386" s="283">
        <v>1</v>
      </c>
      <c r="Y386" s="284">
        <v>1</v>
      </c>
      <c r="Z386" s="284">
        <v>1</v>
      </c>
      <c r="AA386" s="284">
        <v>1</v>
      </c>
      <c r="AB386" s="284">
        <v>1</v>
      </c>
      <c r="AC386" s="285">
        <v>1</v>
      </c>
      <c r="AD386" s="283">
        <v>1</v>
      </c>
      <c r="AE386" s="284"/>
      <c r="AF386" s="284">
        <v>1</v>
      </c>
      <c r="AG386" s="284"/>
      <c r="AH386" s="284">
        <v>1</v>
      </c>
      <c r="AI386" s="285"/>
      <c r="AJ386" s="284">
        <v>1</v>
      </c>
      <c r="AK386" s="284"/>
      <c r="AL386" s="284">
        <v>1</v>
      </c>
      <c r="AM386" s="284"/>
      <c r="AN386" s="284">
        <v>1</v>
      </c>
      <c r="AO386" s="285"/>
    </row>
    <row r="387" spans="1:41">
      <c r="A387" s="207" t="s">
        <v>288</v>
      </c>
      <c r="B387" s="208">
        <v>65</v>
      </c>
      <c r="C387" s="185" t="s">
        <v>322</v>
      </c>
      <c r="D387" s="200">
        <f>Summary!G19*(1/16)</f>
        <v>6.2500000000000003E-3</v>
      </c>
      <c r="E387" s="277" t="s">
        <v>334</v>
      </c>
      <c r="F387" s="279">
        <f>SUM(F388:F392)</f>
        <v>3</v>
      </c>
      <c r="G387" s="280">
        <f t="shared" ref="G387:AO387" si="64">SUM(G388:G392)</f>
        <v>3</v>
      </c>
      <c r="H387" s="280">
        <f t="shared" si="64"/>
        <v>3</v>
      </c>
      <c r="I387" s="280">
        <f t="shared" si="64"/>
        <v>3</v>
      </c>
      <c r="J387" s="280">
        <f t="shared" si="64"/>
        <v>3</v>
      </c>
      <c r="K387" s="281">
        <f t="shared" si="64"/>
        <v>3</v>
      </c>
      <c r="L387" s="279">
        <f t="shared" si="64"/>
        <v>3</v>
      </c>
      <c r="M387" s="280">
        <f t="shared" si="64"/>
        <v>3</v>
      </c>
      <c r="N387" s="280">
        <f t="shared" si="64"/>
        <v>3</v>
      </c>
      <c r="O387" s="280">
        <f t="shared" si="64"/>
        <v>3</v>
      </c>
      <c r="P387" s="280">
        <f t="shared" si="64"/>
        <v>3</v>
      </c>
      <c r="Q387" s="281">
        <f t="shared" si="64"/>
        <v>3</v>
      </c>
      <c r="R387" s="279">
        <f t="shared" si="64"/>
        <v>3</v>
      </c>
      <c r="S387" s="280">
        <f t="shared" si="64"/>
        <v>3</v>
      </c>
      <c r="T387" s="280">
        <f t="shared" si="64"/>
        <v>3</v>
      </c>
      <c r="U387" s="280">
        <f t="shared" si="64"/>
        <v>3</v>
      </c>
      <c r="V387" s="280">
        <f t="shared" si="64"/>
        <v>3</v>
      </c>
      <c r="W387" s="281">
        <f t="shared" si="64"/>
        <v>3</v>
      </c>
      <c r="X387" s="279">
        <f t="shared" si="64"/>
        <v>3</v>
      </c>
      <c r="Y387" s="280">
        <f t="shared" si="64"/>
        <v>3</v>
      </c>
      <c r="Z387" s="280">
        <f t="shared" si="64"/>
        <v>3</v>
      </c>
      <c r="AA387" s="280">
        <f t="shared" si="64"/>
        <v>3</v>
      </c>
      <c r="AB387" s="280">
        <f t="shared" si="64"/>
        <v>3</v>
      </c>
      <c r="AC387" s="281">
        <f t="shared" si="64"/>
        <v>3</v>
      </c>
      <c r="AD387" s="279">
        <f t="shared" si="64"/>
        <v>3</v>
      </c>
      <c r="AE387" s="280">
        <f t="shared" si="64"/>
        <v>3</v>
      </c>
      <c r="AF387" s="280">
        <f t="shared" si="64"/>
        <v>3</v>
      </c>
      <c r="AG387" s="280">
        <f t="shared" si="64"/>
        <v>3</v>
      </c>
      <c r="AH387" s="280">
        <f t="shared" si="64"/>
        <v>3</v>
      </c>
      <c r="AI387" s="281">
        <f t="shared" si="64"/>
        <v>3</v>
      </c>
      <c r="AJ387" s="280">
        <f t="shared" si="64"/>
        <v>3</v>
      </c>
      <c r="AK387" s="280">
        <f t="shared" si="64"/>
        <v>0</v>
      </c>
      <c r="AL387" s="280">
        <f t="shared" si="64"/>
        <v>3</v>
      </c>
      <c r="AM387" s="280">
        <f t="shared" si="64"/>
        <v>0</v>
      </c>
      <c r="AN387" s="280">
        <f t="shared" si="64"/>
        <v>3</v>
      </c>
      <c r="AO387" s="281">
        <f t="shared" si="64"/>
        <v>0</v>
      </c>
    </row>
    <row r="388" spans="1:41">
      <c r="A388" s="190"/>
      <c r="B388" s="191"/>
      <c r="C388" s="191"/>
      <c r="D388" s="192"/>
      <c r="E388" s="278" t="s">
        <v>0</v>
      </c>
      <c r="F388" s="279"/>
      <c r="G388" s="280"/>
      <c r="H388" s="280"/>
      <c r="I388" s="280"/>
      <c r="J388" s="280"/>
      <c r="K388" s="281"/>
      <c r="L388" s="279"/>
      <c r="M388" s="280"/>
      <c r="N388" s="280"/>
      <c r="O388" s="280"/>
      <c r="P388" s="280"/>
      <c r="Q388" s="281"/>
      <c r="R388" s="279"/>
      <c r="S388" s="280"/>
      <c r="T388" s="280"/>
      <c r="U388" s="280"/>
      <c r="V388" s="280"/>
      <c r="W388" s="281"/>
      <c r="X388" s="279"/>
      <c r="Y388" s="280"/>
      <c r="Z388" s="280"/>
      <c r="AA388" s="280"/>
      <c r="AB388" s="280"/>
      <c r="AC388" s="281"/>
      <c r="AD388" s="279"/>
      <c r="AE388" s="280"/>
      <c r="AF388" s="280"/>
      <c r="AG388" s="280"/>
      <c r="AH388" s="280"/>
      <c r="AI388" s="281"/>
      <c r="AJ388" s="280"/>
      <c r="AK388" s="280"/>
      <c r="AL388" s="280"/>
      <c r="AM388" s="280"/>
      <c r="AN388" s="280"/>
      <c r="AO388" s="281"/>
    </row>
    <row r="389" spans="1:41">
      <c r="A389" s="190"/>
      <c r="B389" s="191"/>
      <c r="C389" s="191"/>
      <c r="D389" s="193"/>
      <c r="E389" s="278" t="s">
        <v>1</v>
      </c>
      <c r="F389" s="279">
        <v>1</v>
      </c>
      <c r="G389" s="280">
        <v>1</v>
      </c>
      <c r="H389" s="280">
        <v>1</v>
      </c>
      <c r="I389" s="280">
        <v>1</v>
      </c>
      <c r="J389" s="280">
        <v>1</v>
      </c>
      <c r="K389" s="281">
        <v>1</v>
      </c>
      <c r="L389" s="279">
        <v>1</v>
      </c>
      <c r="M389" s="280">
        <v>1</v>
      </c>
      <c r="N389" s="280">
        <v>1</v>
      </c>
      <c r="O389" s="280">
        <v>1</v>
      </c>
      <c r="P389" s="280">
        <v>1</v>
      </c>
      <c r="Q389" s="281">
        <v>1</v>
      </c>
      <c r="R389" s="279">
        <v>1</v>
      </c>
      <c r="S389" s="280">
        <v>1</v>
      </c>
      <c r="T389" s="280">
        <v>1</v>
      </c>
      <c r="U389" s="280">
        <v>1</v>
      </c>
      <c r="V389" s="280">
        <v>1</v>
      </c>
      <c r="W389" s="281">
        <v>1</v>
      </c>
      <c r="X389" s="279">
        <v>1</v>
      </c>
      <c r="Y389" s="280">
        <v>1</v>
      </c>
      <c r="Z389" s="280">
        <v>1</v>
      </c>
      <c r="AA389" s="280">
        <v>1</v>
      </c>
      <c r="AB389" s="280">
        <v>1</v>
      </c>
      <c r="AC389" s="281">
        <v>1</v>
      </c>
      <c r="AD389" s="279">
        <v>1</v>
      </c>
      <c r="AE389" s="280">
        <v>1</v>
      </c>
      <c r="AF389" s="280">
        <v>1</v>
      </c>
      <c r="AG389" s="280">
        <v>1</v>
      </c>
      <c r="AH389" s="280">
        <v>1</v>
      </c>
      <c r="AI389" s="281">
        <v>1</v>
      </c>
      <c r="AJ389" s="280">
        <v>1</v>
      </c>
      <c r="AK389" s="280"/>
      <c r="AL389" s="280">
        <v>1</v>
      </c>
      <c r="AM389" s="280"/>
      <c r="AN389" s="280">
        <v>1</v>
      </c>
      <c r="AO389" s="281"/>
    </row>
    <row r="390" spans="1:41">
      <c r="A390" s="190"/>
      <c r="B390" s="191"/>
      <c r="C390" s="191"/>
      <c r="D390" s="193"/>
      <c r="E390" s="278" t="s">
        <v>2</v>
      </c>
      <c r="F390" s="279"/>
      <c r="G390" s="280"/>
      <c r="H390" s="280"/>
      <c r="I390" s="280"/>
      <c r="J390" s="280"/>
      <c r="K390" s="281"/>
      <c r="L390" s="279"/>
      <c r="M390" s="280"/>
      <c r="N390" s="280"/>
      <c r="O390" s="280"/>
      <c r="P390" s="280"/>
      <c r="Q390" s="281"/>
      <c r="R390" s="279"/>
      <c r="S390" s="280"/>
      <c r="T390" s="280"/>
      <c r="U390" s="280"/>
      <c r="V390" s="280"/>
      <c r="W390" s="281"/>
      <c r="X390" s="279"/>
      <c r="Y390" s="280"/>
      <c r="Z390" s="280"/>
      <c r="AA390" s="280"/>
      <c r="AB390" s="280"/>
      <c r="AC390" s="281"/>
      <c r="AD390" s="279"/>
      <c r="AE390" s="280"/>
      <c r="AF390" s="280"/>
      <c r="AG390" s="280"/>
      <c r="AH390" s="280"/>
      <c r="AI390" s="281"/>
      <c r="AJ390" s="280"/>
      <c r="AK390" s="280"/>
      <c r="AL390" s="280"/>
      <c r="AM390" s="280"/>
      <c r="AN390" s="280"/>
      <c r="AO390" s="281"/>
    </row>
    <row r="391" spans="1:41">
      <c r="A391" s="190"/>
      <c r="B391" s="191"/>
      <c r="C391" s="191"/>
      <c r="D391" s="193"/>
      <c r="E391" s="278" t="s">
        <v>3</v>
      </c>
      <c r="F391" s="279">
        <v>1</v>
      </c>
      <c r="G391" s="280">
        <v>1</v>
      </c>
      <c r="H391" s="280">
        <v>1</v>
      </c>
      <c r="I391" s="280">
        <v>1</v>
      </c>
      <c r="J391" s="280">
        <v>1</v>
      </c>
      <c r="K391" s="281">
        <v>1</v>
      </c>
      <c r="L391" s="279">
        <v>1</v>
      </c>
      <c r="M391" s="280">
        <v>1</v>
      </c>
      <c r="N391" s="280">
        <v>1</v>
      </c>
      <c r="O391" s="280">
        <v>1</v>
      </c>
      <c r="P391" s="280">
        <v>1</v>
      </c>
      <c r="Q391" s="281">
        <v>1</v>
      </c>
      <c r="R391" s="279">
        <v>1</v>
      </c>
      <c r="S391" s="280">
        <v>1</v>
      </c>
      <c r="T391" s="280">
        <v>1</v>
      </c>
      <c r="U391" s="280">
        <v>1</v>
      </c>
      <c r="V391" s="280">
        <v>1</v>
      </c>
      <c r="W391" s="281">
        <v>1</v>
      </c>
      <c r="X391" s="279">
        <v>1</v>
      </c>
      <c r="Y391" s="280">
        <v>1</v>
      </c>
      <c r="Z391" s="280">
        <v>1</v>
      </c>
      <c r="AA391" s="280">
        <v>1</v>
      </c>
      <c r="AB391" s="280">
        <v>1</v>
      </c>
      <c r="AC391" s="281">
        <v>1</v>
      </c>
      <c r="AD391" s="279">
        <v>1</v>
      </c>
      <c r="AE391" s="280">
        <v>1</v>
      </c>
      <c r="AF391" s="280">
        <v>1</v>
      </c>
      <c r="AG391" s="280">
        <v>1</v>
      </c>
      <c r="AH391" s="280">
        <v>1</v>
      </c>
      <c r="AI391" s="281">
        <v>1</v>
      </c>
      <c r="AJ391" s="280">
        <v>1</v>
      </c>
      <c r="AK391" s="280"/>
      <c r="AL391" s="280">
        <v>1</v>
      </c>
      <c r="AM391" s="280"/>
      <c r="AN391" s="280">
        <v>1</v>
      </c>
      <c r="AO391" s="281"/>
    </row>
    <row r="392" spans="1:41">
      <c r="A392" s="194"/>
      <c r="B392" s="195"/>
      <c r="C392" s="195"/>
      <c r="D392" s="196"/>
      <c r="E392" s="282" t="s">
        <v>4</v>
      </c>
      <c r="F392" s="283">
        <v>1</v>
      </c>
      <c r="G392" s="284">
        <v>1</v>
      </c>
      <c r="H392" s="284">
        <v>1</v>
      </c>
      <c r="I392" s="284">
        <v>1</v>
      </c>
      <c r="J392" s="284">
        <v>1</v>
      </c>
      <c r="K392" s="285">
        <v>1</v>
      </c>
      <c r="L392" s="283">
        <v>1</v>
      </c>
      <c r="M392" s="284">
        <v>1</v>
      </c>
      <c r="N392" s="284">
        <v>1</v>
      </c>
      <c r="O392" s="284">
        <v>1</v>
      </c>
      <c r="P392" s="284">
        <v>1</v>
      </c>
      <c r="Q392" s="285">
        <v>1</v>
      </c>
      <c r="R392" s="283">
        <v>1</v>
      </c>
      <c r="S392" s="284">
        <v>1</v>
      </c>
      <c r="T392" s="284">
        <v>1</v>
      </c>
      <c r="U392" s="284">
        <v>1</v>
      </c>
      <c r="V392" s="284">
        <v>1</v>
      </c>
      <c r="W392" s="285">
        <v>1</v>
      </c>
      <c r="X392" s="283">
        <v>1</v>
      </c>
      <c r="Y392" s="284">
        <v>1</v>
      </c>
      <c r="Z392" s="284">
        <v>1</v>
      </c>
      <c r="AA392" s="284">
        <v>1</v>
      </c>
      <c r="AB392" s="284">
        <v>1</v>
      </c>
      <c r="AC392" s="285">
        <v>1</v>
      </c>
      <c r="AD392" s="283">
        <v>1</v>
      </c>
      <c r="AE392" s="284">
        <v>1</v>
      </c>
      <c r="AF392" s="284">
        <v>1</v>
      </c>
      <c r="AG392" s="284">
        <v>1</v>
      </c>
      <c r="AH392" s="284">
        <v>1</v>
      </c>
      <c r="AI392" s="285">
        <v>1</v>
      </c>
      <c r="AJ392" s="284">
        <v>1</v>
      </c>
      <c r="AK392" s="284"/>
      <c r="AL392" s="284">
        <v>1</v>
      </c>
      <c r="AM392" s="284"/>
      <c r="AN392" s="284">
        <v>1</v>
      </c>
      <c r="AO392" s="285"/>
    </row>
    <row r="393" spans="1:41">
      <c r="A393" s="207" t="s">
        <v>288</v>
      </c>
      <c r="B393" s="208">
        <v>66</v>
      </c>
      <c r="C393" s="185" t="s">
        <v>317</v>
      </c>
      <c r="D393" s="200">
        <f>Summary!G19*(1/16)</f>
        <v>6.2500000000000003E-3</v>
      </c>
      <c r="E393" s="277" t="s">
        <v>334</v>
      </c>
      <c r="F393" s="279">
        <f>SUM(F394:F398)</f>
        <v>3</v>
      </c>
      <c r="G393" s="280">
        <f t="shared" ref="G393:AO393" si="65">SUM(G394:G398)</f>
        <v>3</v>
      </c>
      <c r="H393" s="280">
        <f t="shared" si="65"/>
        <v>3</v>
      </c>
      <c r="I393" s="280">
        <f t="shared" si="65"/>
        <v>3</v>
      </c>
      <c r="J393" s="280">
        <f t="shared" si="65"/>
        <v>3</v>
      </c>
      <c r="K393" s="281">
        <f t="shared" si="65"/>
        <v>3</v>
      </c>
      <c r="L393" s="279">
        <f t="shared" si="65"/>
        <v>3</v>
      </c>
      <c r="M393" s="280">
        <f t="shared" si="65"/>
        <v>0</v>
      </c>
      <c r="N393" s="280">
        <f t="shared" si="65"/>
        <v>3</v>
      </c>
      <c r="O393" s="280">
        <f t="shared" si="65"/>
        <v>0</v>
      </c>
      <c r="P393" s="280">
        <f t="shared" si="65"/>
        <v>3</v>
      </c>
      <c r="Q393" s="281">
        <f t="shared" si="65"/>
        <v>0</v>
      </c>
      <c r="R393" s="279">
        <f t="shared" si="65"/>
        <v>3</v>
      </c>
      <c r="S393" s="280">
        <f t="shared" si="65"/>
        <v>0</v>
      </c>
      <c r="T393" s="280">
        <f t="shared" si="65"/>
        <v>3</v>
      </c>
      <c r="U393" s="280">
        <f t="shared" si="65"/>
        <v>0</v>
      </c>
      <c r="V393" s="280">
        <f t="shared" si="65"/>
        <v>3</v>
      </c>
      <c r="W393" s="281">
        <f t="shared" si="65"/>
        <v>0</v>
      </c>
      <c r="X393" s="279">
        <f t="shared" si="65"/>
        <v>3</v>
      </c>
      <c r="Y393" s="280">
        <f t="shared" si="65"/>
        <v>0</v>
      </c>
      <c r="Z393" s="280">
        <f t="shared" si="65"/>
        <v>3</v>
      </c>
      <c r="AA393" s="280">
        <f t="shared" si="65"/>
        <v>0</v>
      </c>
      <c r="AB393" s="280">
        <f t="shared" si="65"/>
        <v>3</v>
      </c>
      <c r="AC393" s="281">
        <f t="shared" si="65"/>
        <v>0</v>
      </c>
      <c r="AD393" s="279">
        <f t="shared" si="65"/>
        <v>3</v>
      </c>
      <c r="AE393" s="280">
        <f t="shared" si="65"/>
        <v>0</v>
      </c>
      <c r="AF393" s="280">
        <f t="shared" si="65"/>
        <v>3</v>
      </c>
      <c r="AG393" s="280">
        <f t="shared" si="65"/>
        <v>0</v>
      </c>
      <c r="AH393" s="280">
        <f t="shared" si="65"/>
        <v>3</v>
      </c>
      <c r="AI393" s="281">
        <f t="shared" si="65"/>
        <v>0</v>
      </c>
      <c r="AJ393" s="280">
        <f t="shared" si="65"/>
        <v>3</v>
      </c>
      <c r="AK393" s="280">
        <f t="shared" si="65"/>
        <v>0</v>
      </c>
      <c r="AL393" s="280">
        <f t="shared" si="65"/>
        <v>3</v>
      </c>
      <c r="AM393" s="280">
        <f t="shared" si="65"/>
        <v>0</v>
      </c>
      <c r="AN393" s="280">
        <f t="shared" si="65"/>
        <v>3</v>
      </c>
      <c r="AO393" s="281">
        <f t="shared" si="65"/>
        <v>0</v>
      </c>
    </row>
    <row r="394" spans="1:41">
      <c r="A394" s="190"/>
      <c r="B394" s="191"/>
      <c r="C394" s="191"/>
      <c r="D394" s="192"/>
      <c r="E394" s="278" t="s">
        <v>0</v>
      </c>
      <c r="F394" s="279"/>
      <c r="G394" s="280"/>
      <c r="H394" s="280"/>
      <c r="I394" s="280"/>
      <c r="J394" s="280"/>
      <c r="K394" s="281"/>
      <c r="L394" s="279"/>
      <c r="M394" s="280"/>
      <c r="N394" s="280"/>
      <c r="O394" s="280"/>
      <c r="P394" s="280"/>
      <c r="Q394" s="281"/>
      <c r="R394" s="279"/>
      <c r="S394" s="280"/>
      <c r="T394" s="280"/>
      <c r="U394" s="280"/>
      <c r="V394" s="280"/>
      <c r="W394" s="281"/>
      <c r="X394" s="279"/>
      <c r="Y394" s="280"/>
      <c r="Z394" s="280"/>
      <c r="AA394" s="280"/>
      <c r="AB394" s="280"/>
      <c r="AC394" s="281"/>
      <c r="AD394" s="279"/>
      <c r="AE394" s="280"/>
      <c r="AF394" s="280"/>
      <c r="AG394" s="280"/>
      <c r="AH394" s="280"/>
      <c r="AI394" s="281"/>
      <c r="AJ394" s="280"/>
      <c r="AK394" s="280"/>
      <c r="AL394" s="280"/>
      <c r="AM394" s="280"/>
      <c r="AN394" s="280"/>
      <c r="AO394" s="281"/>
    </row>
    <row r="395" spans="1:41">
      <c r="A395" s="190"/>
      <c r="B395" s="191"/>
      <c r="C395" s="191"/>
      <c r="D395" s="193"/>
      <c r="E395" s="278" t="s">
        <v>1</v>
      </c>
      <c r="F395" s="279">
        <v>1</v>
      </c>
      <c r="G395" s="280">
        <v>1</v>
      </c>
      <c r="H395" s="280">
        <v>1</v>
      </c>
      <c r="I395" s="280">
        <v>1</v>
      </c>
      <c r="J395" s="280">
        <v>1</v>
      </c>
      <c r="K395" s="281">
        <v>1</v>
      </c>
      <c r="L395" s="279"/>
      <c r="M395" s="280"/>
      <c r="N395" s="280"/>
      <c r="O395" s="280"/>
      <c r="P395" s="280"/>
      <c r="Q395" s="281"/>
      <c r="R395" s="279"/>
      <c r="S395" s="280"/>
      <c r="T395" s="280"/>
      <c r="U395" s="280"/>
      <c r="V395" s="280"/>
      <c r="W395" s="281"/>
      <c r="X395" s="279"/>
      <c r="Y395" s="280"/>
      <c r="Z395" s="280"/>
      <c r="AA395" s="280"/>
      <c r="AB395" s="280"/>
      <c r="AC395" s="281"/>
      <c r="AD395" s="279"/>
      <c r="AE395" s="280"/>
      <c r="AF395" s="280"/>
      <c r="AG395" s="280"/>
      <c r="AH395" s="280"/>
      <c r="AI395" s="281"/>
      <c r="AJ395" s="280"/>
      <c r="AK395" s="280"/>
      <c r="AL395" s="280"/>
      <c r="AM395" s="280"/>
      <c r="AN395" s="280"/>
      <c r="AO395" s="281"/>
    </row>
    <row r="396" spans="1:41">
      <c r="A396" s="190"/>
      <c r="B396" s="191"/>
      <c r="C396" s="191"/>
      <c r="D396" s="193"/>
      <c r="E396" s="278" t="s">
        <v>2</v>
      </c>
      <c r="F396" s="279"/>
      <c r="G396" s="280"/>
      <c r="H396" s="280"/>
      <c r="I396" s="280"/>
      <c r="J396" s="280"/>
      <c r="K396" s="281"/>
      <c r="L396" s="279">
        <v>1</v>
      </c>
      <c r="M396" s="280"/>
      <c r="N396" s="280">
        <v>1</v>
      </c>
      <c r="O396" s="280"/>
      <c r="P396" s="280">
        <v>1</v>
      </c>
      <c r="Q396" s="281"/>
      <c r="R396" s="279">
        <v>1</v>
      </c>
      <c r="S396" s="280"/>
      <c r="T396" s="280">
        <v>1</v>
      </c>
      <c r="U396" s="280"/>
      <c r="V396" s="280">
        <v>1</v>
      </c>
      <c r="W396" s="281"/>
      <c r="X396" s="279">
        <v>1</v>
      </c>
      <c r="Y396" s="280"/>
      <c r="Z396" s="280">
        <v>1</v>
      </c>
      <c r="AA396" s="280"/>
      <c r="AB396" s="280">
        <v>1</v>
      </c>
      <c r="AC396" s="281"/>
      <c r="AD396" s="279">
        <v>1</v>
      </c>
      <c r="AE396" s="280"/>
      <c r="AF396" s="280">
        <v>1</v>
      </c>
      <c r="AG396" s="280"/>
      <c r="AH396" s="280">
        <v>1</v>
      </c>
      <c r="AI396" s="281"/>
      <c r="AJ396" s="280">
        <v>1</v>
      </c>
      <c r="AK396" s="280"/>
      <c r="AL396" s="280">
        <v>1</v>
      </c>
      <c r="AM396" s="280"/>
      <c r="AN396" s="280">
        <v>1</v>
      </c>
      <c r="AO396" s="281"/>
    </row>
    <row r="397" spans="1:41">
      <c r="A397" s="190"/>
      <c r="B397" s="191"/>
      <c r="C397" s="191"/>
      <c r="D397" s="193"/>
      <c r="E397" s="278" t="s">
        <v>3</v>
      </c>
      <c r="F397" s="279">
        <v>1</v>
      </c>
      <c r="G397" s="280">
        <v>1</v>
      </c>
      <c r="H397" s="280">
        <v>1</v>
      </c>
      <c r="I397" s="280">
        <v>1</v>
      </c>
      <c r="J397" s="280">
        <v>1</v>
      </c>
      <c r="K397" s="281">
        <v>1</v>
      </c>
      <c r="L397" s="279">
        <v>1</v>
      </c>
      <c r="M397" s="280"/>
      <c r="N397" s="280">
        <v>1</v>
      </c>
      <c r="O397" s="280"/>
      <c r="P397" s="280">
        <v>1</v>
      </c>
      <c r="Q397" s="281"/>
      <c r="R397" s="279">
        <v>1</v>
      </c>
      <c r="S397" s="280"/>
      <c r="T397" s="280">
        <v>1</v>
      </c>
      <c r="U397" s="280"/>
      <c r="V397" s="280">
        <v>1</v>
      </c>
      <c r="W397" s="281"/>
      <c r="X397" s="279">
        <v>1</v>
      </c>
      <c r="Y397" s="280"/>
      <c r="Z397" s="280">
        <v>1</v>
      </c>
      <c r="AA397" s="280"/>
      <c r="AB397" s="280">
        <v>1</v>
      </c>
      <c r="AC397" s="281"/>
      <c r="AD397" s="279">
        <v>1</v>
      </c>
      <c r="AE397" s="280"/>
      <c r="AF397" s="280">
        <v>1</v>
      </c>
      <c r="AG397" s="280"/>
      <c r="AH397" s="280">
        <v>1</v>
      </c>
      <c r="AI397" s="281"/>
      <c r="AJ397" s="280">
        <v>1</v>
      </c>
      <c r="AK397" s="280"/>
      <c r="AL397" s="280">
        <v>1</v>
      </c>
      <c r="AM397" s="280"/>
      <c r="AN397" s="280">
        <v>1</v>
      </c>
      <c r="AO397" s="281"/>
    </row>
    <row r="398" spans="1:41">
      <c r="A398" s="194"/>
      <c r="B398" s="195"/>
      <c r="C398" s="195"/>
      <c r="D398" s="196"/>
      <c r="E398" s="282" t="s">
        <v>4</v>
      </c>
      <c r="F398" s="283">
        <v>1</v>
      </c>
      <c r="G398" s="284">
        <v>1</v>
      </c>
      <c r="H398" s="284">
        <v>1</v>
      </c>
      <c r="I398" s="284">
        <v>1</v>
      </c>
      <c r="J398" s="284">
        <v>1</v>
      </c>
      <c r="K398" s="285">
        <v>1</v>
      </c>
      <c r="L398" s="283">
        <v>1</v>
      </c>
      <c r="M398" s="284"/>
      <c r="N398" s="284">
        <v>1</v>
      </c>
      <c r="O398" s="284"/>
      <c r="P398" s="284">
        <v>1</v>
      </c>
      <c r="Q398" s="285"/>
      <c r="R398" s="283">
        <v>1</v>
      </c>
      <c r="S398" s="284"/>
      <c r="T398" s="284">
        <v>1</v>
      </c>
      <c r="U398" s="284"/>
      <c r="V398" s="284">
        <v>1</v>
      </c>
      <c r="W398" s="285"/>
      <c r="X398" s="283">
        <v>1</v>
      </c>
      <c r="Y398" s="284"/>
      <c r="Z398" s="284">
        <v>1</v>
      </c>
      <c r="AA398" s="284"/>
      <c r="AB398" s="284">
        <v>1</v>
      </c>
      <c r="AC398" s="285"/>
      <c r="AD398" s="283">
        <v>1</v>
      </c>
      <c r="AE398" s="284"/>
      <c r="AF398" s="284">
        <v>1</v>
      </c>
      <c r="AG398" s="284"/>
      <c r="AH398" s="284">
        <v>1</v>
      </c>
      <c r="AI398" s="285"/>
      <c r="AJ398" s="284">
        <v>1</v>
      </c>
      <c r="AK398" s="284"/>
      <c r="AL398" s="284">
        <v>1</v>
      </c>
      <c r="AM398" s="284"/>
      <c r="AN398" s="284">
        <v>1</v>
      </c>
      <c r="AO398" s="285"/>
    </row>
    <row r="399" spans="1:41">
      <c r="A399" s="207" t="s">
        <v>288</v>
      </c>
      <c r="B399" s="208">
        <v>67</v>
      </c>
      <c r="C399" s="185" t="s">
        <v>317</v>
      </c>
      <c r="D399" s="200">
        <f>Summary!G19*(1/16)</f>
        <v>6.2500000000000003E-3</v>
      </c>
      <c r="E399" s="277" t="s">
        <v>334</v>
      </c>
      <c r="F399" s="279">
        <f>SUM(F400:F404)</f>
        <v>3</v>
      </c>
      <c r="G399" s="280">
        <f t="shared" ref="G399:AO399" si="66">SUM(G400:G404)</f>
        <v>3</v>
      </c>
      <c r="H399" s="280">
        <f t="shared" si="66"/>
        <v>3</v>
      </c>
      <c r="I399" s="280">
        <f t="shared" si="66"/>
        <v>3</v>
      </c>
      <c r="J399" s="280">
        <f t="shared" si="66"/>
        <v>3</v>
      </c>
      <c r="K399" s="281">
        <f t="shared" si="66"/>
        <v>3</v>
      </c>
      <c r="L399" s="279">
        <f t="shared" si="66"/>
        <v>3</v>
      </c>
      <c r="M399" s="280">
        <f t="shared" si="66"/>
        <v>3</v>
      </c>
      <c r="N399" s="280">
        <f t="shared" si="66"/>
        <v>3</v>
      </c>
      <c r="O399" s="280">
        <f t="shared" si="66"/>
        <v>3</v>
      </c>
      <c r="P399" s="280">
        <f t="shared" si="66"/>
        <v>3</v>
      </c>
      <c r="Q399" s="281">
        <f t="shared" si="66"/>
        <v>3</v>
      </c>
      <c r="R399" s="279">
        <f t="shared" si="66"/>
        <v>3</v>
      </c>
      <c r="S399" s="280">
        <f t="shared" si="66"/>
        <v>0</v>
      </c>
      <c r="T399" s="280">
        <f t="shared" si="66"/>
        <v>3</v>
      </c>
      <c r="U399" s="280">
        <f t="shared" si="66"/>
        <v>0</v>
      </c>
      <c r="V399" s="280">
        <f t="shared" si="66"/>
        <v>3</v>
      </c>
      <c r="W399" s="281">
        <f t="shared" si="66"/>
        <v>0</v>
      </c>
      <c r="X399" s="279">
        <f t="shared" si="66"/>
        <v>3</v>
      </c>
      <c r="Y399" s="280">
        <f t="shared" si="66"/>
        <v>0</v>
      </c>
      <c r="Z399" s="280">
        <f t="shared" si="66"/>
        <v>3</v>
      </c>
      <c r="AA399" s="280">
        <f t="shared" si="66"/>
        <v>0</v>
      </c>
      <c r="AB399" s="280">
        <f t="shared" si="66"/>
        <v>3</v>
      </c>
      <c r="AC399" s="281">
        <f t="shared" si="66"/>
        <v>0</v>
      </c>
      <c r="AD399" s="279">
        <f t="shared" si="66"/>
        <v>3</v>
      </c>
      <c r="AE399" s="280">
        <f t="shared" si="66"/>
        <v>0</v>
      </c>
      <c r="AF399" s="280">
        <f t="shared" si="66"/>
        <v>3</v>
      </c>
      <c r="AG399" s="280">
        <f t="shared" si="66"/>
        <v>0</v>
      </c>
      <c r="AH399" s="280">
        <f t="shared" si="66"/>
        <v>3</v>
      </c>
      <c r="AI399" s="281">
        <f t="shared" si="66"/>
        <v>0</v>
      </c>
      <c r="AJ399" s="280">
        <f t="shared" si="66"/>
        <v>3</v>
      </c>
      <c r="AK399" s="280">
        <f t="shared" si="66"/>
        <v>0</v>
      </c>
      <c r="AL399" s="280">
        <f t="shared" si="66"/>
        <v>3</v>
      </c>
      <c r="AM399" s="280">
        <f t="shared" si="66"/>
        <v>0</v>
      </c>
      <c r="AN399" s="280">
        <f t="shared" si="66"/>
        <v>3</v>
      </c>
      <c r="AO399" s="281">
        <f t="shared" si="66"/>
        <v>0</v>
      </c>
    </row>
    <row r="400" spans="1:41">
      <c r="A400" s="190"/>
      <c r="B400" s="191"/>
      <c r="C400" s="191"/>
      <c r="D400" s="192"/>
      <c r="E400" s="278" t="s">
        <v>0</v>
      </c>
      <c r="F400" s="279"/>
      <c r="G400" s="280"/>
      <c r="H400" s="280"/>
      <c r="I400" s="280"/>
      <c r="J400" s="280"/>
      <c r="K400" s="281"/>
      <c r="L400" s="279"/>
      <c r="M400" s="280"/>
      <c r="N400" s="280"/>
      <c r="O400" s="280"/>
      <c r="P400" s="280"/>
      <c r="Q400" s="281"/>
      <c r="R400" s="279"/>
      <c r="S400" s="280"/>
      <c r="T400" s="280"/>
      <c r="U400" s="280"/>
      <c r="V400" s="280"/>
      <c r="W400" s="281"/>
      <c r="X400" s="279"/>
      <c r="Y400" s="280"/>
      <c r="Z400" s="280"/>
      <c r="AA400" s="280"/>
      <c r="AB400" s="280"/>
      <c r="AC400" s="281"/>
      <c r="AD400" s="279"/>
      <c r="AE400" s="280"/>
      <c r="AF400" s="280"/>
      <c r="AG400" s="280"/>
      <c r="AH400" s="280"/>
      <c r="AI400" s="281"/>
      <c r="AJ400" s="280"/>
      <c r="AK400" s="280"/>
      <c r="AL400" s="280"/>
      <c r="AM400" s="280"/>
      <c r="AN400" s="280"/>
      <c r="AO400" s="281"/>
    </row>
    <row r="401" spans="1:41">
      <c r="A401" s="190"/>
      <c r="B401" s="191"/>
      <c r="C401" s="191"/>
      <c r="D401" s="193"/>
      <c r="E401" s="278" t="s">
        <v>1</v>
      </c>
      <c r="F401" s="279">
        <v>1</v>
      </c>
      <c r="G401" s="280">
        <v>1</v>
      </c>
      <c r="H401" s="280">
        <v>1</v>
      </c>
      <c r="I401" s="280">
        <v>1</v>
      </c>
      <c r="J401" s="280">
        <v>1</v>
      </c>
      <c r="K401" s="281">
        <v>1</v>
      </c>
      <c r="L401" s="279">
        <v>1</v>
      </c>
      <c r="M401" s="280">
        <v>1</v>
      </c>
      <c r="N401" s="280">
        <v>1</v>
      </c>
      <c r="O401" s="280">
        <v>1</v>
      </c>
      <c r="P401" s="280">
        <v>1</v>
      </c>
      <c r="Q401" s="281">
        <v>1</v>
      </c>
      <c r="R401" s="279"/>
      <c r="S401" s="280"/>
      <c r="T401" s="280"/>
      <c r="U401" s="280"/>
      <c r="V401" s="280"/>
      <c r="W401" s="281"/>
      <c r="X401" s="279"/>
      <c r="Y401" s="280"/>
      <c r="Z401" s="280"/>
      <c r="AA401" s="280"/>
      <c r="AB401" s="280"/>
      <c r="AC401" s="281"/>
      <c r="AD401" s="279"/>
      <c r="AE401" s="280"/>
      <c r="AF401" s="280"/>
      <c r="AG401" s="280"/>
      <c r="AH401" s="280"/>
      <c r="AI401" s="281"/>
      <c r="AJ401" s="280"/>
      <c r="AK401" s="280"/>
      <c r="AL401" s="280"/>
      <c r="AM401" s="280"/>
      <c r="AN401" s="280"/>
      <c r="AO401" s="281"/>
    </row>
    <row r="402" spans="1:41">
      <c r="A402" s="190"/>
      <c r="B402" s="191"/>
      <c r="C402" s="191"/>
      <c r="D402" s="193"/>
      <c r="E402" s="278" t="s">
        <v>2</v>
      </c>
      <c r="F402" s="279"/>
      <c r="G402" s="280"/>
      <c r="H402" s="280"/>
      <c r="I402" s="280"/>
      <c r="J402" s="280"/>
      <c r="K402" s="281"/>
      <c r="L402" s="279"/>
      <c r="M402" s="280"/>
      <c r="N402" s="280"/>
      <c r="O402" s="280"/>
      <c r="P402" s="280"/>
      <c r="Q402" s="281"/>
      <c r="R402" s="279">
        <v>1</v>
      </c>
      <c r="S402" s="280"/>
      <c r="T402" s="280">
        <v>1</v>
      </c>
      <c r="U402" s="280"/>
      <c r="V402" s="280">
        <v>1</v>
      </c>
      <c r="W402" s="281"/>
      <c r="X402" s="279">
        <v>1</v>
      </c>
      <c r="Y402" s="280"/>
      <c r="Z402" s="280">
        <v>1</v>
      </c>
      <c r="AA402" s="280"/>
      <c r="AB402" s="280">
        <v>1</v>
      </c>
      <c r="AC402" s="281"/>
      <c r="AD402" s="279">
        <v>1</v>
      </c>
      <c r="AE402" s="280"/>
      <c r="AF402" s="280">
        <v>1</v>
      </c>
      <c r="AG402" s="280"/>
      <c r="AH402" s="280">
        <v>1</v>
      </c>
      <c r="AI402" s="281"/>
      <c r="AJ402" s="280">
        <v>1</v>
      </c>
      <c r="AK402" s="280"/>
      <c r="AL402" s="280">
        <v>1</v>
      </c>
      <c r="AM402" s="280"/>
      <c r="AN402" s="280">
        <v>1</v>
      </c>
      <c r="AO402" s="281"/>
    </row>
    <row r="403" spans="1:41">
      <c r="A403" s="190"/>
      <c r="B403" s="191"/>
      <c r="C403" s="191"/>
      <c r="D403" s="193"/>
      <c r="E403" s="278" t="s">
        <v>3</v>
      </c>
      <c r="F403" s="279">
        <v>1</v>
      </c>
      <c r="G403" s="280">
        <v>1</v>
      </c>
      <c r="H403" s="280">
        <v>1</v>
      </c>
      <c r="I403" s="280">
        <v>1</v>
      </c>
      <c r="J403" s="280">
        <v>1</v>
      </c>
      <c r="K403" s="281">
        <v>1</v>
      </c>
      <c r="L403" s="279">
        <v>1</v>
      </c>
      <c r="M403" s="280">
        <v>1</v>
      </c>
      <c r="N403" s="280">
        <v>1</v>
      </c>
      <c r="O403" s="280">
        <v>1</v>
      </c>
      <c r="P403" s="280">
        <v>1</v>
      </c>
      <c r="Q403" s="281">
        <v>1</v>
      </c>
      <c r="R403" s="279">
        <v>1</v>
      </c>
      <c r="S403" s="280"/>
      <c r="T403" s="280">
        <v>1</v>
      </c>
      <c r="U403" s="280"/>
      <c r="V403" s="280">
        <v>1</v>
      </c>
      <c r="W403" s="281"/>
      <c r="X403" s="279">
        <v>1</v>
      </c>
      <c r="Y403" s="280"/>
      <c r="Z403" s="280">
        <v>1</v>
      </c>
      <c r="AA403" s="280"/>
      <c r="AB403" s="280">
        <v>1</v>
      </c>
      <c r="AC403" s="281"/>
      <c r="AD403" s="279">
        <v>1</v>
      </c>
      <c r="AE403" s="280"/>
      <c r="AF403" s="280">
        <v>1</v>
      </c>
      <c r="AG403" s="280"/>
      <c r="AH403" s="280">
        <v>1</v>
      </c>
      <c r="AI403" s="281"/>
      <c r="AJ403" s="280">
        <v>1</v>
      </c>
      <c r="AK403" s="280"/>
      <c r="AL403" s="280">
        <v>1</v>
      </c>
      <c r="AM403" s="280"/>
      <c r="AN403" s="280">
        <v>1</v>
      </c>
      <c r="AO403" s="281"/>
    </row>
    <row r="404" spans="1:41">
      <c r="A404" s="194"/>
      <c r="B404" s="195"/>
      <c r="C404" s="195"/>
      <c r="D404" s="196"/>
      <c r="E404" s="282" t="s">
        <v>4</v>
      </c>
      <c r="F404" s="283">
        <v>1</v>
      </c>
      <c r="G404" s="284">
        <v>1</v>
      </c>
      <c r="H404" s="284">
        <v>1</v>
      </c>
      <c r="I404" s="284">
        <v>1</v>
      </c>
      <c r="J404" s="284">
        <v>1</v>
      </c>
      <c r="K404" s="285">
        <v>1</v>
      </c>
      <c r="L404" s="283">
        <v>1</v>
      </c>
      <c r="M404" s="284">
        <v>1</v>
      </c>
      <c r="N404" s="284">
        <v>1</v>
      </c>
      <c r="O404" s="284">
        <v>1</v>
      </c>
      <c r="P404" s="284">
        <v>1</v>
      </c>
      <c r="Q404" s="285">
        <v>1</v>
      </c>
      <c r="R404" s="283">
        <v>1</v>
      </c>
      <c r="S404" s="284"/>
      <c r="T404" s="284">
        <v>1</v>
      </c>
      <c r="U404" s="284"/>
      <c r="V404" s="284">
        <v>1</v>
      </c>
      <c r="W404" s="285"/>
      <c r="X404" s="283">
        <v>1</v>
      </c>
      <c r="Y404" s="284"/>
      <c r="Z404" s="284">
        <v>1</v>
      </c>
      <c r="AA404" s="284"/>
      <c r="AB404" s="284">
        <v>1</v>
      </c>
      <c r="AC404" s="285"/>
      <c r="AD404" s="283">
        <v>1</v>
      </c>
      <c r="AE404" s="284"/>
      <c r="AF404" s="284">
        <v>1</v>
      </c>
      <c r="AG404" s="284"/>
      <c r="AH404" s="284">
        <v>1</v>
      </c>
      <c r="AI404" s="285"/>
      <c r="AJ404" s="284">
        <v>1</v>
      </c>
      <c r="AK404" s="284"/>
      <c r="AL404" s="284">
        <v>1</v>
      </c>
      <c r="AM404" s="284"/>
      <c r="AN404" s="284">
        <v>1</v>
      </c>
      <c r="AO404" s="285"/>
    </row>
    <row r="405" spans="1:41">
      <c r="A405" s="207" t="s">
        <v>288</v>
      </c>
      <c r="B405" s="208">
        <v>68</v>
      </c>
      <c r="C405" s="185" t="s">
        <v>317</v>
      </c>
      <c r="D405" s="200">
        <f>Summary!G19*(1/16)</f>
        <v>6.2500000000000003E-3</v>
      </c>
      <c r="E405" s="277" t="s">
        <v>334</v>
      </c>
      <c r="F405" s="279">
        <f>SUM(F406:F410)</f>
        <v>3</v>
      </c>
      <c r="G405" s="280">
        <f t="shared" ref="G405:AO405" si="67">SUM(G406:G410)</f>
        <v>3</v>
      </c>
      <c r="H405" s="280">
        <f t="shared" si="67"/>
        <v>3</v>
      </c>
      <c r="I405" s="280">
        <f t="shared" si="67"/>
        <v>3</v>
      </c>
      <c r="J405" s="280">
        <f t="shared" si="67"/>
        <v>3</v>
      </c>
      <c r="K405" s="281">
        <f t="shared" si="67"/>
        <v>3</v>
      </c>
      <c r="L405" s="279">
        <f t="shared" si="67"/>
        <v>3</v>
      </c>
      <c r="M405" s="280">
        <f t="shared" si="67"/>
        <v>3</v>
      </c>
      <c r="N405" s="280">
        <f t="shared" si="67"/>
        <v>3</v>
      </c>
      <c r="O405" s="280">
        <f t="shared" si="67"/>
        <v>3</v>
      </c>
      <c r="P405" s="280">
        <f t="shared" si="67"/>
        <v>3</v>
      </c>
      <c r="Q405" s="281">
        <f t="shared" si="67"/>
        <v>3</v>
      </c>
      <c r="R405" s="279">
        <f t="shared" si="67"/>
        <v>3</v>
      </c>
      <c r="S405" s="280">
        <f t="shared" si="67"/>
        <v>3</v>
      </c>
      <c r="T405" s="280">
        <f t="shared" si="67"/>
        <v>3</v>
      </c>
      <c r="U405" s="280">
        <f t="shared" si="67"/>
        <v>3</v>
      </c>
      <c r="V405" s="280">
        <f t="shared" si="67"/>
        <v>3</v>
      </c>
      <c r="W405" s="281">
        <f t="shared" si="67"/>
        <v>3</v>
      </c>
      <c r="X405" s="279">
        <f t="shared" si="67"/>
        <v>3</v>
      </c>
      <c r="Y405" s="280">
        <f t="shared" si="67"/>
        <v>0</v>
      </c>
      <c r="Z405" s="280">
        <f t="shared" si="67"/>
        <v>3</v>
      </c>
      <c r="AA405" s="280">
        <f t="shared" si="67"/>
        <v>0</v>
      </c>
      <c r="AB405" s="280">
        <f t="shared" si="67"/>
        <v>3</v>
      </c>
      <c r="AC405" s="281">
        <f t="shared" si="67"/>
        <v>0</v>
      </c>
      <c r="AD405" s="279">
        <f t="shared" si="67"/>
        <v>3</v>
      </c>
      <c r="AE405" s="280">
        <f t="shared" si="67"/>
        <v>0</v>
      </c>
      <c r="AF405" s="280">
        <f t="shared" si="67"/>
        <v>3</v>
      </c>
      <c r="AG405" s="280">
        <f t="shared" si="67"/>
        <v>0</v>
      </c>
      <c r="AH405" s="280">
        <f t="shared" si="67"/>
        <v>3</v>
      </c>
      <c r="AI405" s="281">
        <f t="shared" si="67"/>
        <v>0</v>
      </c>
      <c r="AJ405" s="280">
        <f t="shared" si="67"/>
        <v>3</v>
      </c>
      <c r="AK405" s="280">
        <f t="shared" si="67"/>
        <v>0</v>
      </c>
      <c r="AL405" s="280">
        <f t="shared" si="67"/>
        <v>3</v>
      </c>
      <c r="AM405" s="280">
        <f t="shared" si="67"/>
        <v>0</v>
      </c>
      <c r="AN405" s="280">
        <f t="shared" si="67"/>
        <v>3</v>
      </c>
      <c r="AO405" s="281">
        <f t="shared" si="67"/>
        <v>0</v>
      </c>
    </row>
    <row r="406" spans="1:41">
      <c r="A406" s="190"/>
      <c r="B406" s="191"/>
      <c r="C406" s="191"/>
      <c r="D406" s="192"/>
      <c r="E406" s="278" t="s">
        <v>0</v>
      </c>
      <c r="F406" s="279"/>
      <c r="G406" s="280"/>
      <c r="H406" s="280"/>
      <c r="I406" s="280"/>
      <c r="J406" s="280"/>
      <c r="K406" s="281"/>
      <c r="L406" s="279"/>
      <c r="M406" s="280"/>
      <c r="N406" s="280"/>
      <c r="O406" s="280"/>
      <c r="P406" s="280"/>
      <c r="Q406" s="281"/>
      <c r="R406" s="279"/>
      <c r="S406" s="280"/>
      <c r="T406" s="280"/>
      <c r="U406" s="280"/>
      <c r="V406" s="280"/>
      <c r="W406" s="281"/>
      <c r="X406" s="279"/>
      <c r="Y406" s="280"/>
      <c r="Z406" s="280"/>
      <c r="AA406" s="280"/>
      <c r="AB406" s="280"/>
      <c r="AC406" s="281"/>
      <c r="AD406" s="279"/>
      <c r="AE406" s="280"/>
      <c r="AF406" s="280"/>
      <c r="AG406" s="280"/>
      <c r="AH406" s="280"/>
      <c r="AI406" s="281"/>
      <c r="AJ406" s="280"/>
      <c r="AK406" s="280"/>
      <c r="AL406" s="280"/>
      <c r="AM406" s="280"/>
      <c r="AN406" s="280"/>
      <c r="AO406" s="281"/>
    </row>
    <row r="407" spans="1:41">
      <c r="A407" s="190"/>
      <c r="B407" s="191"/>
      <c r="C407" s="191"/>
      <c r="D407" s="193"/>
      <c r="E407" s="278" t="s">
        <v>1</v>
      </c>
      <c r="F407" s="279">
        <v>1</v>
      </c>
      <c r="G407" s="280">
        <v>1</v>
      </c>
      <c r="H407" s="280">
        <v>1</v>
      </c>
      <c r="I407" s="280">
        <v>1</v>
      </c>
      <c r="J407" s="280">
        <v>1</v>
      </c>
      <c r="K407" s="281">
        <v>1</v>
      </c>
      <c r="L407" s="279">
        <v>1</v>
      </c>
      <c r="M407" s="280">
        <v>1</v>
      </c>
      <c r="N407" s="280">
        <v>1</v>
      </c>
      <c r="O407" s="280">
        <v>1</v>
      </c>
      <c r="P407" s="280">
        <v>1</v>
      </c>
      <c r="Q407" s="281">
        <v>1</v>
      </c>
      <c r="R407" s="279">
        <v>1</v>
      </c>
      <c r="S407" s="280">
        <v>1</v>
      </c>
      <c r="T407" s="280">
        <v>1</v>
      </c>
      <c r="U407" s="280">
        <v>1</v>
      </c>
      <c r="V407" s="280">
        <v>1</v>
      </c>
      <c r="W407" s="281">
        <v>1</v>
      </c>
      <c r="X407" s="279"/>
      <c r="Y407" s="280"/>
      <c r="Z407" s="280"/>
      <c r="AA407" s="280"/>
      <c r="AB407" s="280"/>
      <c r="AC407" s="281"/>
      <c r="AD407" s="279"/>
      <c r="AE407" s="280"/>
      <c r="AF407" s="280"/>
      <c r="AG407" s="280"/>
      <c r="AH407" s="280"/>
      <c r="AI407" s="281"/>
      <c r="AJ407" s="280"/>
      <c r="AK407" s="280"/>
      <c r="AL407" s="280"/>
      <c r="AM407" s="280"/>
      <c r="AN407" s="280"/>
      <c r="AO407" s="281"/>
    </row>
    <row r="408" spans="1:41">
      <c r="A408" s="190"/>
      <c r="B408" s="191"/>
      <c r="C408" s="191"/>
      <c r="D408" s="193"/>
      <c r="E408" s="278" t="s">
        <v>2</v>
      </c>
      <c r="F408" s="279"/>
      <c r="G408" s="280"/>
      <c r="H408" s="280"/>
      <c r="I408" s="280"/>
      <c r="J408" s="280"/>
      <c r="K408" s="281"/>
      <c r="L408" s="279"/>
      <c r="M408" s="280"/>
      <c r="N408" s="280"/>
      <c r="O408" s="280"/>
      <c r="P408" s="280"/>
      <c r="Q408" s="281"/>
      <c r="R408" s="279"/>
      <c r="S408" s="280"/>
      <c r="T408" s="280"/>
      <c r="U408" s="280"/>
      <c r="V408" s="280"/>
      <c r="W408" s="281"/>
      <c r="X408" s="279">
        <v>1</v>
      </c>
      <c r="Y408" s="280"/>
      <c r="Z408" s="280">
        <v>1</v>
      </c>
      <c r="AA408" s="280"/>
      <c r="AB408" s="280">
        <v>1</v>
      </c>
      <c r="AC408" s="281"/>
      <c r="AD408" s="279">
        <v>1</v>
      </c>
      <c r="AE408" s="280"/>
      <c r="AF408" s="280">
        <v>1</v>
      </c>
      <c r="AG408" s="280"/>
      <c r="AH408" s="280">
        <v>1</v>
      </c>
      <c r="AI408" s="281"/>
      <c r="AJ408" s="280">
        <v>1</v>
      </c>
      <c r="AK408" s="280"/>
      <c r="AL408" s="280">
        <v>1</v>
      </c>
      <c r="AM408" s="280"/>
      <c r="AN408" s="280">
        <v>1</v>
      </c>
      <c r="AO408" s="281"/>
    </row>
    <row r="409" spans="1:41">
      <c r="A409" s="190"/>
      <c r="B409" s="191"/>
      <c r="C409" s="191"/>
      <c r="D409" s="193"/>
      <c r="E409" s="278" t="s">
        <v>3</v>
      </c>
      <c r="F409" s="279">
        <v>1</v>
      </c>
      <c r="G409" s="280">
        <v>1</v>
      </c>
      <c r="H409" s="280">
        <v>1</v>
      </c>
      <c r="I409" s="280">
        <v>1</v>
      </c>
      <c r="J409" s="280">
        <v>1</v>
      </c>
      <c r="K409" s="281">
        <v>1</v>
      </c>
      <c r="L409" s="279">
        <v>1</v>
      </c>
      <c r="M409" s="280">
        <v>1</v>
      </c>
      <c r="N409" s="280">
        <v>1</v>
      </c>
      <c r="O409" s="280">
        <v>1</v>
      </c>
      <c r="P409" s="280">
        <v>1</v>
      </c>
      <c r="Q409" s="281">
        <v>1</v>
      </c>
      <c r="R409" s="279">
        <v>1</v>
      </c>
      <c r="S409" s="280">
        <v>1</v>
      </c>
      <c r="T409" s="280">
        <v>1</v>
      </c>
      <c r="U409" s="280">
        <v>1</v>
      </c>
      <c r="V409" s="280">
        <v>1</v>
      </c>
      <c r="W409" s="281">
        <v>1</v>
      </c>
      <c r="X409" s="279">
        <v>1</v>
      </c>
      <c r="Y409" s="280"/>
      <c r="Z409" s="280">
        <v>1</v>
      </c>
      <c r="AA409" s="280"/>
      <c r="AB409" s="280">
        <v>1</v>
      </c>
      <c r="AC409" s="281"/>
      <c r="AD409" s="279">
        <v>1</v>
      </c>
      <c r="AE409" s="280"/>
      <c r="AF409" s="280">
        <v>1</v>
      </c>
      <c r="AG409" s="280"/>
      <c r="AH409" s="280">
        <v>1</v>
      </c>
      <c r="AI409" s="281"/>
      <c r="AJ409" s="280">
        <v>1</v>
      </c>
      <c r="AK409" s="280"/>
      <c r="AL409" s="280">
        <v>1</v>
      </c>
      <c r="AM409" s="280"/>
      <c r="AN409" s="280">
        <v>1</v>
      </c>
      <c r="AO409" s="281"/>
    </row>
    <row r="410" spans="1:41">
      <c r="A410" s="194"/>
      <c r="B410" s="195"/>
      <c r="C410" s="195"/>
      <c r="D410" s="196"/>
      <c r="E410" s="282" t="s">
        <v>4</v>
      </c>
      <c r="F410" s="283">
        <v>1</v>
      </c>
      <c r="G410" s="284">
        <v>1</v>
      </c>
      <c r="H410" s="284">
        <v>1</v>
      </c>
      <c r="I410" s="284">
        <v>1</v>
      </c>
      <c r="J410" s="284">
        <v>1</v>
      </c>
      <c r="K410" s="285">
        <v>1</v>
      </c>
      <c r="L410" s="283">
        <v>1</v>
      </c>
      <c r="M410" s="284">
        <v>1</v>
      </c>
      <c r="N410" s="284">
        <v>1</v>
      </c>
      <c r="O410" s="284">
        <v>1</v>
      </c>
      <c r="P410" s="284">
        <v>1</v>
      </c>
      <c r="Q410" s="285">
        <v>1</v>
      </c>
      <c r="R410" s="283">
        <v>1</v>
      </c>
      <c r="S410" s="284">
        <v>1</v>
      </c>
      <c r="T410" s="284">
        <v>1</v>
      </c>
      <c r="U410" s="284">
        <v>1</v>
      </c>
      <c r="V410" s="284">
        <v>1</v>
      </c>
      <c r="W410" s="285">
        <v>1</v>
      </c>
      <c r="X410" s="283">
        <v>1</v>
      </c>
      <c r="Y410" s="284"/>
      <c r="Z410" s="284">
        <v>1</v>
      </c>
      <c r="AA410" s="284"/>
      <c r="AB410" s="284">
        <v>1</v>
      </c>
      <c r="AC410" s="285"/>
      <c r="AD410" s="283">
        <v>1</v>
      </c>
      <c r="AE410" s="284"/>
      <c r="AF410" s="284">
        <v>1</v>
      </c>
      <c r="AG410" s="284"/>
      <c r="AH410" s="284">
        <v>1</v>
      </c>
      <c r="AI410" s="285"/>
      <c r="AJ410" s="284">
        <v>1</v>
      </c>
      <c r="AK410" s="284"/>
      <c r="AL410" s="284">
        <v>1</v>
      </c>
      <c r="AM410" s="284"/>
      <c r="AN410" s="284">
        <v>1</v>
      </c>
      <c r="AO410" s="285"/>
    </row>
    <row r="411" spans="1:41">
      <c r="A411" s="207" t="s">
        <v>288</v>
      </c>
      <c r="B411" s="208">
        <v>69</v>
      </c>
      <c r="C411" s="185" t="s">
        <v>317</v>
      </c>
      <c r="D411" s="200">
        <f>Summary!G19*(1/16)</f>
        <v>6.2500000000000003E-3</v>
      </c>
      <c r="E411" s="277" t="s">
        <v>334</v>
      </c>
      <c r="F411" s="279">
        <f>SUM(F412:F416)</f>
        <v>3</v>
      </c>
      <c r="G411" s="280">
        <f t="shared" ref="G411:AO411" si="68">SUM(G412:G416)</f>
        <v>3</v>
      </c>
      <c r="H411" s="280">
        <f t="shared" si="68"/>
        <v>3</v>
      </c>
      <c r="I411" s="280">
        <f t="shared" si="68"/>
        <v>3</v>
      </c>
      <c r="J411" s="280">
        <f t="shared" si="68"/>
        <v>3</v>
      </c>
      <c r="K411" s="281">
        <f t="shared" si="68"/>
        <v>3</v>
      </c>
      <c r="L411" s="279">
        <f t="shared" si="68"/>
        <v>3</v>
      </c>
      <c r="M411" s="280">
        <f t="shared" si="68"/>
        <v>3</v>
      </c>
      <c r="N411" s="280">
        <f t="shared" si="68"/>
        <v>3</v>
      </c>
      <c r="O411" s="280">
        <f t="shared" si="68"/>
        <v>3</v>
      </c>
      <c r="P411" s="280">
        <f t="shared" si="68"/>
        <v>3</v>
      </c>
      <c r="Q411" s="281">
        <f t="shared" si="68"/>
        <v>3</v>
      </c>
      <c r="R411" s="279">
        <f t="shared" si="68"/>
        <v>3</v>
      </c>
      <c r="S411" s="280">
        <f t="shared" si="68"/>
        <v>3</v>
      </c>
      <c r="T411" s="280">
        <f t="shared" si="68"/>
        <v>3</v>
      </c>
      <c r="U411" s="280">
        <f t="shared" si="68"/>
        <v>3</v>
      </c>
      <c r="V411" s="280">
        <f t="shared" si="68"/>
        <v>3</v>
      </c>
      <c r="W411" s="281">
        <f t="shared" si="68"/>
        <v>3</v>
      </c>
      <c r="X411" s="279">
        <f t="shared" si="68"/>
        <v>3</v>
      </c>
      <c r="Y411" s="280">
        <f t="shared" si="68"/>
        <v>3</v>
      </c>
      <c r="Z411" s="280">
        <f t="shared" si="68"/>
        <v>3</v>
      </c>
      <c r="AA411" s="280">
        <f t="shared" si="68"/>
        <v>3</v>
      </c>
      <c r="AB411" s="280">
        <f t="shared" si="68"/>
        <v>3</v>
      </c>
      <c r="AC411" s="281">
        <f t="shared" si="68"/>
        <v>3</v>
      </c>
      <c r="AD411" s="279">
        <f t="shared" si="68"/>
        <v>3</v>
      </c>
      <c r="AE411" s="280">
        <f t="shared" si="68"/>
        <v>0</v>
      </c>
      <c r="AF411" s="280">
        <f t="shared" si="68"/>
        <v>3</v>
      </c>
      <c r="AG411" s="280">
        <f t="shared" si="68"/>
        <v>0</v>
      </c>
      <c r="AH411" s="280">
        <f t="shared" si="68"/>
        <v>3</v>
      </c>
      <c r="AI411" s="281">
        <f t="shared" si="68"/>
        <v>0</v>
      </c>
      <c r="AJ411" s="280">
        <f t="shared" si="68"/>
        <v>3</v>
      </c>
      <c r="AK411" s="280">
        <f t="shared" si="68"/>
        <v>0</v>
      </c>
      <c r="AL411" s="280">
        <f t="shared" si="68"/>
        <v>3</v>
      </c>
      <c r="AM411" s="280">
        <f t="shared" si="68"/>
        <v>0</v>
      </c>
      <c r="AN411" s="280">
        <f t="shared" si="68"/>
        <v>3</v>
      </c>
      <c r="AO411" s="281">
        <f t="shared" si="68"/>
        <v>0</v>
      </c>
    </row>
    <row r="412" spans="1:41">
      <c r="A412" s="190"/>
      <c r="B412" s="191"/>
      <c r="C412" s="191"/>
      <c r="D412" s="192"/>
      <c r="E412" s="278" t="s">
        <v>0</v>
      </c>
      <c r="F412" s="279"/>
      <c r="G412" s="280"/>
      <c r="H412" s="280"/>
      <c r="I412" s="280"/>
      <c r="J412" s="280"/>
      <c r="K412" s="281"/>
      <c r="L412" s="279"/>
      <c r="M412" s="280"/>
      <c r="N412" s="280"/>
      <c r="O412" s="280"/>
      <c r="P412" s="280"/>
      <c r="Q412" s="281"/>
      <c r="R412" s="279"/>
      <c r="S412" s="280"/>
      <c r="T412" s="280"/>
      <c r="U412" s="280"/>
      <c r="V412" s="280"/>
      <c r="W412" s="281"/>
      <c r="X412" s="279"/>
      <c r="Y412" s="280"/>
      <c r="Z412" s="280"/>
      <c r="AA412" s="280"/>
      <c r="AB412" s="280"/>
      <c r="AC412" s="281"/>
      <c r="AD412" s="279"/>
      <c r="AE412" s="280"/>
      <c r="AF412" s="280"/>
      <c r="AG412" s="280"/>
      <c r="AH412" s="280"/>
      <c r="AI412" s="281"/>
      <c r="AJ412" s="280"/>
      <c r="AK412" s="280"/>
      <c r="AL412" s="280"/>
      <c r="AM412" s="280"/>
      <c r="AN412" s="280"/>
      <c r="AO412" s="281"/>
    </row>
    <row r="413" spans="1:41">
      <c r="A413" s="190"/>
      <c r="B413" s="191"/>
      <c r="C413" s="191"/>
      <c r="D413" s="193"/>
      <c r="E413" s="278" t="s">
        <v>1</v>
      </c>
      <c r="F413" s="279">
        <v>1</v>
      </c>
      <c r="G413" s="280">
        <v>1</v>
      </c>
      <c r="H413" s="280">
        <v>1</v>
      </c>
      <c r="I413" s="280">
        <v>1</v>
      </c>
      <c r="J413" s="280">
        <v>1</v>
      </c>
      <c r="K413" s="281">
        <v>1</v>
      </c>
      <c r="L413" s="279">
        <v>1</v>
      </c>
      <c r="M413" s="280">
        <v>1</v>
      </c>
      <c r="N413" s="280">
        <v>1</v>
      </c>
      <c r="O413" s="280">
        <v>1</v>
      </c>
      <c r="P413" s="280">
        <v>1</v>
      </c>
      <c r="Q413" s="281">
        <v>1</v>
      </c>
      <c r="R413" s="279">
        <v>1</v>
      </c>
      <c r="S413" s="280">
        <v>1</v>
      </c>
      <c r="T413" s="280">
        <v>1</v>
      </c>
      <c r="U413" s="280">
        <v>1</v>
      </c>
      <c r="V413" s="280">
        <v>1</v>
      </c>
      <c r="W413" s="281">
        <v>1</v>
      </c>
      <c r="X413" s="279">
        <v>1</v>
      </c>
      <c r="Y413" s="280">
        <v>1</v>
      </c>
      <c r="Z413" s="280">
        <v>1</v>
      </c>
      <c r="AA413" s="280">
        <v>1</v>
      </c>
      <c r="AB413" s="280">
        <v>1</v>
      </c>
      <c r="AC413" s="281">
        <v>1</v>
      </c>
      <c r="AD413" s="279"/>
      <c r="AE413" s="280"/>
      <c r="AF413" s="280"/>
      <c r="AG413" s="280"/>
      <c r="AH413" s="280"/>
      <c r="AI413" s="281"/>
      <c r="AJ413" s="280"/>
      <c r="AK413" s="280"/>
      <c r="AL413" s="280"/>
      <c r="AM413" s="280"/>
      <c r="AN413" s="280"/>
      <c r="AO413" s="281"/>
    </row>
    <row r="414" spans="1:41">
      <c r="A414" s="190"/>
      <c r="B414" s="191"/>
      <c r="C414" s="191"/>
      <c r="D414" s="193"/>
      <c r="E414" s="278" t="s">
        <v>2</v>
      </c>
      <c r="F414" s="279"/>
      <c r="G414" s="280"/>
      <c r="H414" s="280"/>
      <c r="I414" s="280"/>
      <c r="J414" s="280"/>
      <c r="K414" s="281"/>
      <c r="L414" s="279"/>
      <c r="M414" s="280"/>
      <c r="N414" s="280"/>
      <c r="O414" s="280"/>
      <c r="P414" s="280"/>
      <c r="Q414" s="281"/>
      <c r="R414" s="279"/>
      <c r="S414" s="280"/>
      <c r="T414" s="280"/>
      <c r="U414" s="280"/>
      <c r="V414" s="280"/>
      <c r="W414" s="281"/>
      <c r="X414" s="279"/>
      <c r="Y414" s="280"/>
      <c r="Z414" s="280"/>
      <c r="AA414" s="280"/>
      <c r="AB414" s="280"/>
      <c r="AC414" s="281"/>
      <c r="AD414" s="279">
        <v>1</v>
      </c>
      <c r="AE414" s="280"/>
      <c r="AF414" s="280">
        <v>1</v>
      </c>
      <c r="AG414" s="280"/>
      <c r="AH414" s="280">
        <v>1</v>
      </c>
      <c r="AI414" s="281"/>
      <c r="AJ414" s="280">
        <v>1</v>
      </c>
      <c r="AK414" s="280"/>
      <c r="AL414" s="280">
        <v>1</v>
      </c>
      <c r="AM414" s="280"/>
      <c r="AN414" s="280">
        <v>1</v>
      </c>
      <c r="AO414" s="281"/>
    </row>
    <row r="415" spans="1:41">
      <c r="A415" s="190"/>
      <c r="B415" s="191"/>
      <c r="C415" s="191"/>
      <c r="D415" s="193"/>
      <c r="E415" s="278" t="s">
        <v>3</v>
      </c>
      <c r="F415" s="279">
        <v>1</v>
      </c>
      <c r="G415" s="280">
        <v>1</v>
      </c>
      <c r="H415" s="280">
        <v>1</v>
      </c>
      <c r="I415" s="280">
        <v>1</v>
      </c>
      <c r="J415" s="280">
        <v>1</v>
      </c>
      <c r="K415" s="281">
        <v>1</v>
      </c>
      <c r="L415" s="279">
        <v>1</v>
      </c>
      <c r="M415" s="280">
        <v>1</v>
      </c>
      <c r="N415" s="280">
        <v>1</v>
      </c>
      <c r="O415" s="280">
        <v>1</v>
      </c>
      <c r="P415" s="280">
        <v>1</v>
      </c>
      <c r="Q415" s="281">
        <v>1</v>
      </c>
      <c r="R415" s="279">
        <v>1</v>
      </c>
      <c r="S415" s="280">
        <v>1</v>
      </c>
      <c r="T415" s="280">
        <v>1</v>
      </c>
      <c r="U415" s="280">
        <v>1</v>
      </c>
      <c r="V415" s="280">
        <v>1</v>
      </c>
      <c r="W415" s="281">
        <v>1</v>
      </c>
      <c r="X415" s="279">
        <v>1</v>
      </c>
      <c r="Y415" s="280">
        <v>1</v>
      </c>
      <c r="Z415" s="280">
        <v>1</v>
      </c>
      <c r="AA415" s="280">
        <v>1</v>
      </c>
      <c r="AB415" s="280">
        <v>1</v>
      </c>
      <c r="AC415" s="281">
        <v>1</v>
      </c>
      <c r="AD415" s="279">
        <v>1</v>
      </c>
      <c r="AE415" s="280"/>
      <c r="AF415" s="280">
        <v>1</v>
      </c>
      <c r="AG415" s="280"/>
      <c r="AH415" s="280">
        <v>1</v>
      </c>
      <c r="AI415" s="281"/>
      <c r="AJ415" s="280">
        <v>1</v>
      </c>
      <c r="AK415" s="280"/>
      <c r="AL415" s="280">
        <v>1</v>
      </c>
      <c r="AM415" s="280"/>
      <c r="AN415" s="280">
        <v>1</v>
      </c>
      <c r="AO415" s="281"/>
    </row>
    <row r="416" spans="1:41">
      <c r="A416" s="194"/>
      <c r="B416" s="195"/>
      <c r="C416" s="195"/>
      <c r="D416" s="196"/>
      <c r="E416" s="282" t="s">
        <v>4</v>
      </c>
      <c r="F416" s="283">
        <v>1</v>
      </c>
      <c r="G416" s="284">
        <v>1</v>
      </c>
      <c r="H416" s="284">
        <v>1</v>
      </c>
      <c r="I416" s="284">
        <v>1</v>
      </c>
      <c r="J416" s="284">
        <v>1</v>
      </c>
      <c r="K416" s="285">
        <v>1</v>
      </c>
      <c r="L416" s="283">
        <v>1</v>
      </c>
      <c r="M416" s="284">
        <v>1</v>
      </c>
      <c r="N416" s="284">
        <v>1</v>
      </c>
      <c r="O416" s="284">
        <v>1</v>
      </c>
      <c r="P416" s="284">
        <v>1</v>
      </c>
      <c r="Q416" s="285">
        <v>1</v>
      </c>
      <c r="R416" s="283">
        <v>1</v>
      </c>
      <c r="S416" s="284">
        <v>1</v>
      </c>
      <c r="T416" s="284">
        <v>1</v>
      </c>
      <c r="U416" s="284">
        <v>1</v>
      </c>
      <c r="V416" s="284">
        <v>1</v>
      </c>
      <c r="W416" s="285">
        <v>1</v>
      </c>
      <c r="X416" s="283">
        <v>1</v>
      </c>
      <c r="Y416" s="284">
        <v>1</v>
      </c>
      <c r="Z416" s="284">
        <v>1</v>
      </c>
      <c r="AA416" s="284">
        <v>1</v>
      </c>
      <c r="AB416" s="284">
        <v>1</v>
      </c>
      <c r="AC416" s="285">
        <v>1</v>
      </c>
      <c r="AD416" s="283">
        <v>1</v>
      </c>
      <c r="AE416" s="284"/>
      <c r="AF416" s="284">
        <v>1</v>
      </c>
      <c r="AG416" s="284"/>
      <c r="AH416" s="284">
        <v>1</v>
      </c>
      <c r="AI416" s="285"/>
      <c r="AJ416" s="284">
        <v>1</v>
      </c>
      <c r="AK416" s="284"/>
      <c r="AL416" s="284">
        <v>1</v>
      </c>
      <c r="AM416" s="284"/>
      <c r="AN416" s="284">
        <v>1</v>
      </c>
      <c r="AO416" s="285"/>
    </row>
    <row r="417" spans="1:41">
      <c r="A417" s="207" t="s">
        <v>288</v>
      </c>
      <c r="B417" s="208">
        <v>70</v>
      </c>
      <c r="C417" s="185" t="s">
        <v>317</v>
      </c>
      <c r="D417" s="200">
        <f>Summary!G19*(1/16)</f>
        <v>6.2500000000000003E-3</v>
      </c>
      <c r="E417" s="277" t="s">
        <v>334</v>
      </c>
      <c r="F417" s="279">
        <f>SUM(F418:F422)</f>
        <v>3</v>
      </c>
      <c r="G417" s="280">
        <f t="shared" ref="G417:AO417" si="69">SUM(G418:G422)</f>
        <v>3</v>
      </c>
      <c r="H417" s="280">
        <f t="shared" si="69"/>
        <v>3</v>
      </c>
      <c r="I417" s="280">
        <f t="shared" si="69"/>
        <v>3</v>
      </c>
      <c r="J417" s="280">
        <f t="shared" si="69"/>
        <v>3</v>
      </c>
      <c r="K417" s="281">
        <f t="shared" si="69"/>
        <v>3</v>
      </c>
      <c r="L417" s="279">
        <f t="shared" si="69"/>
        <v>3</v>
      </c>
      <c r="M417" s="280">
        <f t="shared" si="69"/>
        <v>3</v>
      </c>
      <c r="N417" s="280">
        <f t="shared" si="69"/>
        <v>3</v>
      </c>
      <c r="O417" s="280">
        <f t="shared" si="69"/>
        <v>3</v>
      </c>
      <c r="P417" s="280">
        <f t="shared" si="69"/>
        <v>3</v>
      </c>
      <c r="Q417" s="281">
        <f t="shared" si="69"/>
        <v>3</v>
      </c>
      <c r="R417" s="279">
        <f t="shared" si="69"/>
        <v>3</v>
      </c>
      <c r="S417" s="280">
        <f t="shared" si="69"/>
        <v>3</v>
      </c>
      <c r="T417" s="280">
        <f t="shared" si="69"/>
        <v>3</v>
      </c>
      <c r="U417" s="280">
        <f t="shared" si="69"/>
        <v>3</v>
      </c>
      <c r="V417" s="280">
        <f t="shared" si="69"/>
        <v>3</v>
      </c>
      <c r="W417" s="281">
        <f t="shared" si="69"/>
        <v>3</v>
      </c>
      <c r="X417" s="279">
        <f t="shared" si="69"/>
        <v>3</v>
      </c>
      <c r="Y417" s="280">
        <f t="shared" si="69"/>
        <v>3</v>
      </c>
      <c r="Z417" s="280">
        <f t="shared" si="69"/>
        <v>3</v>
      </c>
      <c r="AA417" s="280">
        <f t="shared" si="69"/>
        <v>3</v>
      </c>
      <c r="AB417" s="280">
        <f t="shared" si="69"/>
        <v>3</v>
      </c>
      <c r="AC417" s="281">
        <f t="shared" si="69"/>
        <v>3</v>
      </c>
      <c r="AD417" s="279">
        <f t="shared" si="69"/>
        <v>3</v>
      </c>
      <c r="AE417" s="280">
        <f t="shared" si="69"/>
        <v>3</v>
      </c>
      <c r="AF417" s="280">
        <f t="shared" si="69"/>
        <v>3</v>
      </c>
      <c r="AG417" s="280">
        <f t="shared" si="69"/>
        <v>3</v>
      </c>
      <c r="AH417" s="280">
        <f t="shared" si="69"/>
        <v>3</v>
      </c>
      <c r="AI417" s="281">
        <f t="shared" si="69"/>
        <v>3</v>
      </c>
      <c r="AJ417" s="280">
        <f t="shared" si="69"/>
        <v>3</v>
      </c>
      <c r="AK417" s="280">
        <f t="shared" si="69"/>
        <v>0</v>
      </c>
      <c r="AL417" s="280">
        <f t="shared" si="69"/>
        <v>3</v>
      </c>
      <c r="AM417" s="280">
        <f t="shared" si="69"/>
        <v>0</v>
      </c>
      <c r="AN417" s="280">
        <f t="shared" si="69"/>
        <v>3</v>
      </c>
      <c r="AO417" s="281">
        <f t="shared" si="69"/>
        <v>0</v>
      </c>
    </row>
    <row r="418" spans="1:41">
      <c r="A418" s="190"/>
      <c r="B418" s="191"/>
      <c r="C418" s="191"/>
      <c r="D418" s="192"/>
      <c r="E418" s="278" t="s">
        <v>0</v>
      </c>
      <c r="F418" s="279"/>
      <c r="G418" s="280"/>
      <c r="H418" s="280"/>
      <c r="I418" s="280"/>
      <c r="J418" s="280"/>
      <c r="K418" s="281"/>
      <c r="L418" s="279"/>
      <c r="M418" s="280"/>
      <c r="N418" s="280"/>
      <c r="O418" s="280"/>
      <c r="P418" s="280"/>
      <c r="Q418" s="281"/>
      <c r="R418" s="279"/>
      <c r="S418" s="280"/>
      <c r="T418" s="280"/>
      <c r="U418" s="280"/>
      <c r="V418" s="280"/>
      <c r="W418" s="281"/>
      <c r="X418" s="279"/>
      <c r="Y418" s="280"/>
      <c r="Z418" s="280"/>
      <c r="AA418" s="280"/>
      <c r="AB418" s="280"/>
      <c r="AC418" s="281"/>
      <c r="AD418" s="279"/>
      <c r="AE418" s="280"/>
      <c r="AF418" s="280"/>
      <c r="AG418" s="280"/>
      <c r="AH418" s="280"/>
      <c r="AI418" s="281"/>
      <c r="AJ418" s="280"/>
      <c r="AK418" s="280"/>
      <c r="AL418" s="280"/>
      <c r="AM418" s="280"/>
      <c r="AN418" s="280"/>
      <c r="AO418" s="281"/>
    </row>
    <row r="419" spans="1:41">
      <c r="A419" s="190"/>
      <c r="B419" s="191"/>
      <c r="C419" s="191"/>
      <c r="D419" s="193"/>
      <c r="E419" s="278" t="s">
        <v>1</v>
      </c>
      <c r="F419" s="279">
        <v>1</v>
      </c>
      <c r="G419" s="280">
        <v>1</v>
      </c>
      <c r="H419" s="280">
        <v>1</v>
      </c>
      <c r="I419" s="280">
        <v>1</v>
      </c>
      <c r="J419" s="280">
        <v>1</v>
      </c>
      <c r="K419" s="281">
        <v>1</v>
      </c>
      <c r="L419" s="279">
        <v>1</v>
      </c>
      <c r="M419" s="280">
        <v>1</v>
      </c>
      <c r="N419" s="280">
        <v>1</v>
      </c>
      <c r="O419" s="280">
        <v>1</v>
      </c>
      <c r="P419" s="280">
        <v>1</v>
      </c>
      <c r="Q419" s="281">
        <v>1</v>
      </c>
      <c r="R419" s="279">
        <v>1</v>
      </c>
      <c r="S419" s="280">
        <v>1</v>
      </c>
      <c r="T419" s="280">
        <v>1</v>
      </c>
      <c r="U419" s="280">
        <v>1</v>
      </c>
      <c r="V419" s="280">
        <v>1</v>
      </c>
      <c r="W419" s="281">
        <v>1</v>
      </c>
      <c r="X419" s="279">
        <v>1</v>
      </c>
      <c r="Y419" s="280">
        <v>1</v>
      </c>
      <c r="Z419" s="280">
        <v>1</v>
      </c>
      <c r="AA419" s="280">
        <v>1</v>
      </c>
      <c r="AB419" s="280">
        <v>1</v>
      </c>
      <c r="AC419" s="281">
        <v>1</v>
      </c>
      <c r="AD419" s="279">
        <v>1</v>
      </c>
      <c r="AE419" s="280">
        <v>1</v>
      </c>
      <c r="AF419" s="280">
        <v>1</v>
      </c>
      <c r="AG419" s="280">
        <v>1</v>
      </c>
      <c r="AH419" s="280">
        <v>1</v>
      </c>
      <c r="AI419" s="281">
        <v>1</v>
      </c>
      <c r="AJ419" s="280"/>
      <c r="AK419" s="280"/>
      <c r="AL419" s="280"/>
      <c r="AM419" s="280"/>
      <c r="AN419" s="280"/>
      <c r="AO419" s="281"/>
    </row>
    <row r="420" spans="1:41">
      <c r="A420" s="190"/>
      <c r="B420" s="191"/>
      <c r="C420" s="191"/>
      <c r="D420" s="193"/>
      <c r="E420" s="278" t="s">
        <v>2</v>
      </c>
      <c r="F420" s="279"/>
      <c r="G420" s="280"/>
      <c r="H420" s="280"/>
      <c r="I420" s="280"/>
      <c r="J420" s="280"/>
      <c r="K420" s="281"/>
      <c r="L420" s="279"/>
      <c r="M420" s="280"/>
      <c r="N420" s="280"/>
      <c r="O420" s="280"/>
      <c r="P420" s="280"/>
      <c r="Q420" s="281"/>
      <c r="R420" s="279"/>
      <c r="S420" s="280"/>
      <c r="T420" s="280"/>
      <c r="U420" s="280"/>
      <c r="V420" s="280"/>
      <c r="W420" s="281"/>
      <c r="X420" s="279"/>
      <c r="Y420" s="280"/>
      <c r="Z420" s="280"/>
      <c r="AA420" s="280"/>
      <c r="AB420" s="280"/>
      <c r="AC420" s="281"/>
      <c r="AD420" s="279"/>
      <c r="AE420" s="280"/>
      <c r="AF420" s="280"/>
      <c r="AG420" s="280"/>
      <c r="AH420" s="280"/>
      <c r="AI420" s="281"/>
      <c r="AJ420" s="280">
        <v>1</v>
      </c>
      <c r="AK420" s="280"/>
      <c r="AL420" s="280">
        <v>1</v>
      </c>
      <c r="AM420" s="280"/>
      <c r="AN420" s="280">
        <v>1</v>
      </c>
      <c r="AO420" s="281"/>
    </row>
    <row r="421" spans="1:41">
      <c r="A421" s="190"/>
      <c r="B421" s="191"/>
      <c r="C421" s="191"/>
      <c r="D421" s="193"/>
      <c r="E421" s="278" t="s">
        <v>3</v>
      </c>
      <c r="F421" s="279">
        <v>1</v>
      </c>
      <c r="G421" s="280">
        <v>1</v>
      </c>
      <c r="H421" s="280">
        <v>1</v>
      </c>
      <c r="I421" s="280">
        <v>1</v>
      </c>
      <c r="J421" s="280">
        <v>1</v>
      </c>
      <c r="K421" s="281">
        <v>1</v>
      </c>
      <c r="L421" s="279">
        <v>1</v>
      </c>
      <c r="M421" s="280">
        <v>1</v>
      </c>
      <c r="N421" s="280">
        <v>1</v>
      </c>
      <c r="O421" s="280">
        <v>1</v>
      </c>
      <c r="P421" s="280">
        <v>1</v>
      </c>
      <c r="Q421" s="281">
        <v>1</v>
      </c>
      <c r="R421" s="279">
        <v>1</v>
      </c>
      <c r="S421" s="280">
        <v>1</v>
      </c>
      <c r="T421" s="280">
        <v>1</v>
      </c>
      <c r="U421" s="280">
        <v>1</v>
      </c>
      <c r="V421" s="280">
        <v>1</v>
      </c>
      <c r="W421" s="281">
        <v>1</v>
      </c>
      <c r="X421" s="279">
        <v>1</v>
      </c>
      <c r="Y421" s="280">
        <v>1</v>
      </c>
      <c r="Z421" s="280">
        <v>1</v>
      </c>
      <c r="AA421" s="280">
        <v>1</v>
      </c>
      <c r="AB421" s="280">
        <v>1</v>
      </c>
      <c r="AC421" s="281">
        <v>1</v>
      </c>
      <c r="AD421" s="279">
        <v>1</v>
      </c>
      <c r="AE421" s="280">
        <v>1</v>
      </c>
      <c r="AF421" s="280">
        <v>1</v>
      </c>
      <c r="AG421" s="280">
        <v>1</v>
      </c>
      <c r="AH421" s="280">
        <v>1</v>
      </c>
      <c r="AI421" s="281">
        <v>1</v>
      </c>
      <c r="AJ421" s="280">
        <v>1</v>
      </c>
      <c r="AK421" s="280"/>
      <c r="AL421" s="280">
        <v>1</v>
      </c>
      <c r="AM421" s="280"/>
      <c r="AN421" s="280">
        <v>1</v>
      </c>
      <c r="AO421" s="281"/>
    </row>
    <row r="422" spans="1:41">
      <c r="A422" s="194"/>
      <c r="B422" s="195"/>
      <c r="C422" s="195"/>
      <c r="D422" s="196"/>
      <c r="E422" s="282" t="s">
        <v>4</v>
      </c>
      <c r="F422" s="283">
        <v>1</v>
      </c>
      <c r="G422" s="284">
        <v>1</v>
      </c>
      <c r="H422" s="284">
        <v>1</v>
      </c>
      <c r="I422" s="284">
        <v>1</v>
      </c>
      <c r="J422" s="284">
        <v>1</v>
      </c>
      <c r="K422" s="285">
        <v>1</v>
      </c>
      <c r="L422" s="283">
        <v>1</v>
      </c>
      <c r="M422" s="284">
        <v>1</v>
      </c>
      <c r="N422" s="284">
        <v>1</v>
      </c>
      <c r="O422" s="284">
        <v>1</v>
      </c>
      <c r="P422" s="284">
        <v>1</v>
      </c>
      <c r="Q422" s="285">
        <v>1</v>
      </c>
      <c r="R422" s="283">
        <v>1</v>
      </c>
      <c r="S422" s="284">
        <v>1</v>
      </c>
      <c r="T422" s="284">
        <v>1</v>
      </c>
      <c r="U422" s="284">
        <v>1</v>
      </c>
      <c r="V422" s="284">
        <v>1</v>
      </c>
      <c r="W422" s="285">
        <v>1</v>
      </c>
      <c r="X422" s="283">
        <v>1</v>
      </c>
      <c r="Y422" s="284">
        <v>1</v>
      </c>
      <c r="Z422" s="284">
        <v>1</v>
      </c>
      <c r="AA422" s="284">
        <v>1</v>
      </c>
      <c r="AB422" s="284">
        <v>1</v>
      </c>
      <c r="AC422" s="285">
        <v>1</v>
      </c>
      <c r="AD422" s="283">
        <v>1</v>
      </c>
      <c r="AE422" s="284">
        <v>1</v>
      </c>
      <c r="AF422" s="284">
        <v>1</v>
      </c>
      <c r="AG422" s="284">
        <v>1</v>
      </c>
      <c r="AH422" s="284">
        <v>1</v>
      </c>
      <c r="AI422" s="285">
        <v>1</v>
      </c>
      <c r="AJ422" s="284">
        <v>1</v>
      </c>
      <c r="AK422" s="284"/>
      <c r="AL422" s="284">
        <v>1</v>
      </c>
      <c r="AM422" s="284"/>
      <c r="AN422" s="284">
        <v>1</v>
      </c>
      <c r="AO422" s="285"/>
    </row>
    <row r="423" spans="1:41">
      <c r="A423" s="207" t="s">
        <v>288</v>
      </c>
      <c r="B423" s="208">
        <v>71</v>
      </c>
      <c r="C423" s="185" t="s">
        <v>321</v>
      </c>
      <c r="D423" s="200">
        <f>Summary!G19*(1/16)</f>
        <v>6.2500000000000003E-3</v>
      </c>
      <c r="E423" s="277" t="s">
        <v>334</v>
      </c>
      <c r="F423" s="279">
        <f>SUM(F424:F428)</f>
        <v>3</v>
      </c>
      <c r="G423" s="280">
        <f t="shared" ref="G423:AO423" si="70">SUM(G424:G428)</f>
        <v>3</v>
      </c>
      <c r="H423" s="280">
        <f t="shared" si="70"/>
        <v>3</v>
      </c>
      <c r="I423" s="280">
        <f t="shared" si="70"/>
        <v>3</v>
      </c>
      <c r="J423" s="280">
        <f t="shared" si="70"/>
        <v>3</v>
      </c>
      <c r="K423" s="281">
        <f t="shared" si="70"/>
        <v>3</v>
      </c>
      <c r="L423" s="279">
        <f t="shared" si="70"/>
        <v>3</v>
      </c>
      <c r="M423" s="280">
        <f t="shared" si="70"/>
        <v>3</v>
      </c>
      <c r="N423" s="280">
        <f t="shared" si="70"/>
        <v>3</v>
      </c>
      <c r="O423" s="280">
        <f t="shared" si="70"/>
        <v>3</v>
      </c>
      <c r="P423" s="280">
        <f t="shared" si="70"/>
        <v>3</v>
      </c>
      <c r="Q423" s="281">
        <f t="shared" si="70"/>
        <v>3</v>
      </c>
      <c r="R423" s="279">
        <f t="shared" si="70"/>
        <v>3</v>
      </c>
      <c r="S423" s="280">
        <f t="shared" si="70"/>
        <v>3</v>
      </c>
      <c r="T423" s="280">
        <f t="shared" si="70"/>
        <v>3</v>
      </c>
      <c r="U423" s="280">
        <f t="shared" si="70"/>
        <v>3</v>
      </c>
      <c r="V423" s="280">
        <f t="shared" si="70"/>
        <v>3</v>
      </c>
      <c r="W423" s="281">
        <f t="shared" si="70"/>
        <v>3</v>
      </c>
      <c r="X423" s="279">
        <f t="shared" si="70"/>
        <v>3</v>
      </c>
      <c r="Y423" s="280">
        <f t="shared" si="70"/>
        <v>3</v>
      </c>
      <c r="Z423" s="280">
        <f t="shared" si="70"/>
        <v>3</v>
      </c>
      <c r="AA423" s="280">
        <f t="shared" si="70"/>
        <v>3</v>
      </c>
      <c r="AB423" s="280">
        <f t="shared" si="70"/>
        <v>3</v>
      </c>
      <c r="AC423" s="281">
        <f t="shared" si="70"/>
        <v>3</v>
      </c>
      <c r="AD423" s="279">
        <f t="shared" si="70"/>
        <v>3</v>
      </c>
      <c r="AE423" s="280">
        <f t="shared" si="70"/>
        <v>3</v>
      </c>
      <c r="AF423" s="280">
        <f t="shared" si="70"/>
        <v>3</v>
      </c>
      <c r="AG423" s="280">
        <f t="shared" si="70"/>
        <v>3</v>
      </c>
      <c r="AH423" s="280">
        <f t="shared" si="70"/>
        <v>3</v>
      </c>
      <c r="AI423" s="281">
        <f t="shared" si="70"/>
        <v>3</v>
      </c>
      <c r="AJ423" s="280">
        <f t="shared" si="70"/>
        <v>3</v>
      </c>
      <c r="AK423" s="280">
        <f t="shared" si="70"/>
        <v>3</v>
      </c>
      <c r="AL423" s="280">
        <f t="shared" si="70"/>
        <v>3</v>
      </c>
      <c r="AM423" s="280">
        <f t="shared" si="70"/>
        <v>3</v>
      </c>
      <c r="AN423" s="280">
        <f t="shared" si="70"/>
        <v>3</v>
      </c>
      <c r="AO423" s="281">
        <f t="shared" si="70"/>
        <v>3</v>
      </c>
    </row>
    <row r="424" spans="1:41">
      <c r="A424" s="190"/>
      <c r="B424" s="191"/>
      <c r="C424" s="191"/>
      <c r="D424" s="192"/>
      <c r="E424" s="278" t="s">
        <v>0</v>
      </c>
      <c r="F424" s="279"/>
      <c r="G424" s="280"/>
      <c r="H424" s="280"/>
      <c r="I424" s="280"/>
      <c r="J424" s="280"/>
      <c r="K424" s="281"/>
      <c r="L424" s="279">
        <v>1</v>
      </c>
      <c r="M424" s="280">
        <v>1</v>
      </c>
      <c r="N424" s="280">
        <v>1</v>
      </c>
      <c r="O424" s="280">
        <v>1</v>
      </c>
      <c r="P424" s="280">
        <v>1</v>
      </c>
      <c r="Q424" s="281">
        <v>1</v>
      </c>
      <c r="R424" s="279"/>
      <c r="S424" s="280"/>
      <c r="T424" s="280"/>
      <c r="U424" s="280"/>
      <c r="V424" s="280"/>
      <c r="W424" s="281"/>
      <c r="X424" s="279"/>
      <c r="Y424" s="280"/>
      <c r="Z424" s="280"/>
      <c r="AA424" s="280"/>
      <c r="AB424" s="280"/>
      <c r="AC424" s="281"/>
      <c r="AD424" s="279"/>
      <c r="AE424" s="280"/>
      <c r="AF424" s="280"/>
      <c r="AG424" s="280"/>
      <c r="AH424" s="280"/>
      <c r="AI424" s="281"/>
      <c r="AJ424" s="280"/>
      <c r="AK424" s="280"/>
      <c r="AL424" s="280"/>
      <c r="AM424" s="280"/>
      <c r="AN424" s="280"/>
      <c r="AO424" s="281"/>
    </row>
    <row r="425" spans="1:41">
      <c r="A425" s="190"/>
      <c r="B425" s="191"/>
      <c r="C425" s="191"/>
      <c r="D425" s="193"/>
      <c r="E425" s="278" t="s">
        <v>1</v>
      </c>
      <c r="F425" s="279">
        <v>1</v>
      </c>
      <c r="G425" s="280">
        <v>1</v>
      </c>
      <c r="H425" s="280">
        <v>1</v>
      </c>
      <c r="I425" s="280">
        <v>1</v>
      </c>
      <c r="J425" s="280">
        <v>1</v>
      </c>
      <c r="K425" s="281">
        <v>1</v>
      </c>
      <c r="L425" s="279"/>
      <c r="M425" s="280"/>
      <c r="N425" s="280"/>
      <c r="O425" s="280"/>
      <c r="P425" s="280"/>
      <c r="Q425" s="281"/>
      <c r="R425" s="279">
        <v>1</v>
      </c>
      <c r="S425" s="280">
        <v>1</v>
      </c>
      <c r="T425" s="280">
        <v>1</v>
      </c>
      <c r="U425" s="280">
        <v>1</v>
      </c>
      <c r="V425" s="280">
        <v>1</v>
      </c>
      <c r="W425" s="281">
        <v>1</v>
      </c>
      <c r="X425" s="279">
        <v>1</v>
      </c>
      <c r="Y425" s="280">
        <v>1</v>
      </c>
      <c r="Z425" s="280">
        <v>1</v>
      </c>
      <c r="AA425" s="280">
        <v>1</v>
      </c>
      <c r="AB425" s="280">
        <v>1</v>
      </c>
      <c r="AC425" s="281">
        <v>1</v>
      </c>
      <c r="AD425" s="279">
        <v>1</v>
      </c>
      <c r="AE425" s="280">
        <v>1</v>
      </c>
      <c r="AF425" s="280">
        <v>1</v>
      </c>
      <c r="AG425" s="280">
        <v>1</v>
      </c>
      <c r="AH425" s="280">
        <v>1</v>
      </c>
      <c r="AI425" s="281">
        <v>1</v>
      </c>
      <c r="AJ425" s="280">
        <v>1</v>
      </c>
      <c r="AK425" s="280">
        <v>1</v>
      </c>
      <c r="AL425" s="280">
        <v>1</v>
      </c>
      <c r="AM425" s="280">
        <v>1</v>
      </c>
      <c r="AN425" s="280">
        <v>1</v>
      </c>
      <c r="AO425" s="281">
        <v>1</v>
      </c>
    </row>
    <row r="426" spans="1:41">
      <c r="A426" s="190"/>
      <c r="B426" s="191"/>
      <c r="C426" s="191"/>
      <c r="D426" s="193"/>
      <c r="E426" s="278" t="s">
        <v>2</v>
      </c>
      <c r="F426" s="279"/>
      <c r="G426" s="280"/>
      <c r="H426" s="280"/>
      <c r="I426" s="280"/>
      <c r="J426" s="280"/>
      <c r="K426" s="281"/>
      <c r="L426" s="279"/>
      <c r="M426" s="280"/>
      <c r="N426" s="280"/>
      <c r="O426" s="280"/>
      <c r="P426" s="280"/>
      <c r="Q426" s="281"/>
      <c r="R426" s="279"/>
      <c r="S426" s="280"/>
      <c r="T426" s="280"/>
      <c r="U426" s="280"/>
      <c r="V426" s="280"/>
      <c r="W426" s="281"/>
      <c r="X426" s="279"/>
      <c r="Y426" s="280"/>
      <c r="Z426" s="280"/>
      <c r="AA426" s="280"/>
      <c r="AB426" s="280"/>
      <c r="AC426" s="281"/>
      <c r="AD426" s="279"/>
      <c r="AE426" s="280"/>
      <c r="AF426" s="280"/>
      <c r="AG426" s="280"/>
      <c r="AH426" s="280"/>
      <c r="AI426" s="281"/>
      <c r="AJ426" s="280"/>
      <c r="AK426" s="280"/>
      <c r="AL426" s="280"/>
      <c r="AM426" s="280"/>
      <c r="AN426" s="280"/>
      <c r="AO426" s="281"/>
    </row>
    <row r="427" spans="1:41">
      <c r="A427" s="190"/>
      <c r="B427" s="191"/>
      <c r="C427" s="191"/>
      <c r="D427" s="193"/>
      <c r="E427" s="278" t="s">
        <v>3</v>
      </c>
      <c r="F427" s="279">
        <v>1</v>
      </c>
      <c r="G427" s="280">
        <v>1</v>
      </c>
      <c r="H427" s="280">
        <v>1</v>
      </c>
      <c r="I427" s="280">
        <v>1</v>
      </c>
      <c r="J427" s="280">
        <v>1</v>
      </c>
      <c r="K427" s="281">
        <v>1</v>
      </c>
      <c r="L427" s="279">
        <v>1</v>
      </c>
      <c r="M427" s="280">
        <v>1</v>
      </c>
      <c r="N427" s="280">
        <v>1</v>
      </c>
      <c r="O427" s="280">
        <v>1</v>
      </c>
      <c r="P427" s="280">
        <v>1</v>
      </c>
      <c r="Q427" s="281">
        <v>1</v>
      </c>
      <c r="R427" s="279">
        <v>1</v>
      </c>
      <c r="S427" s="280">
        <v>1</v>
      </c>
      <c r="T427" s="280">
        <v>1</v>
      </c>
      <c r="U427" s="280">
        <v>1</v>
      </c>
      <c r="V427" s="280">
        <v>1</v>
      </c>
      <c r="W427" s="281">
        <v>1</v>
      </c>
      <c r="X427" s="279">
        <v>1</v>
      </c>
      <c r="Y427" s="280">
        <v>1</v>
      </c>
      <c r="Z427" s="280">
        <v>1</v>
      </c>
      <c r="AA427" s="280">
        <v>1</v>
      </c>
      <c r="AB427" s="280">
        <v>1</v>
      </c>
      <c r="AC427" s="281">
        <v>1</v>
      </c>
      <c r="AD427" s="279">
        <v>1</v>
      </c>
      <c r="AE427" s="280">
        <v>1</v>
      </c>
      <c r="AF427" s="280">
        <v>1</v>
      </c>
      <c r="AG427" s="280">
        <v>1</v>
      </c>
      <c r="AH427" s="280">
        <v>1</v>
      </c>
      <c r="AI427" s="281">
        <v>1</v>
      </c>
      <c r="AJ427" s="280">
        <v>1</v>
      </c>
      <c r="AK427" s="280">
        <v>1</v>
      </c>
      <c r="AL427" s="280">
        <v>1</v>
      </c>
      <c r="AM427" s="280">
        <v>1</v>
      </c>
      <c r="AN427" s="280">
        <v>1</v>
      </c>
      <c r="AO427" s="281">
        <v>1</v>
      </c>
    </row>
    <row r="428" spans="1:41">
      <c r="A428" s="194"/>
      <c r="B428" s="195"/>
      <c r="C428" s="195"/>
      <c r="D428" s="196"/>
      <c r="E428" s="282" t="s">
        <v>4</v>
      </c>
      <c r="F428" s="283">
        <v>1</v>
      </c>
      <c r="G428" s="284">
        <v>1</v>
      </c>
      <c r="H428" s="284">
        <v>1</v>
      </c>
      <c r="I428" s="284">
        <v>1</v>
      </c>
      <c r="J428" s="284">
        <v>1</v>
      </c>
      <c r="K428" s="285">
        <v>1</v>
      </c>
      <c r="L428" s="283">
        <v>1</v>
      </c>
      <c r="M428" s="284">
        <v>1</v>
      </c>
      <c r="N428" s="284">
        <v>1</v>
      </c>
      <c r="O428" s="284">
        <v>1</v>
      </c>
      <c r="P428" s="284">
        <v>1</v>
      </c>
      <c r="Q428" s="285">
        <v>1</v>
      </c>
      <c r="R428" s="283">
        <v>1</v>
      </c>
      <c r="S428" s="284">
        <v>1</v>
      </c>
      <c r="T428" s="284">
        <v>1</v>
      </c>
      <c r="U428" s="284">
        <v>1</v>
      </c>
      <c r="V428" s="284">
        <v>1</v>
      </c>
      <c r="W428" s="285">
        <v>1</v>
      </c>
      <c r="X428" s="283">
        <v>1</v>
      </c>
      <c r="Y428" s="284">
        <v>1</v>
      </c>
      <c r="Z428" s="284">
        <v>1</v>
      </c>
      <c r="AA428" s="284">
        <v>1</v>
      </c>
      <c r="AB428" s="284">
        <v>1</v>
      </c>
      <c r="AC428" s="285">
        <v>1</v>
      </c>
      <c r="AD428" s="283">
        <v>1</v>
      </c>
      <c r="AE428" s="284">
        <v>1</v>
      </c>
      <c r="AF428" s="284">
        <v>1</v>
      </c>
      <c r="AG428" s="284">
        <v>1</v>
      </c>
      <c r="AH428" s="284">
        <v>1</v>
      </c>
      <c r="AI428" s="285">
        <v>1</v>
      </c>
      <c r="AJ428" s="284">
        <v>1</v>
      </c>
      <c r="AK428" s="284">
        <v>1</v>
      </c>
      <c r="AL428" s="284">
        <v>1</v>
      </c>
      <c r="AM428" s="284">
        <v>1</v>
      </c>
      <c r="AN428" s="284">
        <v>1</v>
      </c>
      <c r="AO428" s="285">
        <v>1</v>
      </c>
    </row>
    <row r="429" spans="1:41">
      <c r="A429" s="207" t="s">
        <v>288</v>
      </c>
      <c r="B429" s="208">
        <v>72</v>
      </c>
      <c r="C429" s="185" t="s">
        <v>321</v>
      </c>
      <c r="D429" s="200">
        <f>Summary!G19*(1/16)</f>
        <v>6.2500000000000003E-3</v>
      </c>
      <c r="E429" s="277" t="s">
        <v>334</v>
      </c>
      <c r="F429" s="279">
        <f>SUM(F430:F434)</f>
        <v>3</v>
      </c>
      <c r="G429" s="280">
        <f t="shared" ref="G429:AO429" si="71">SUM(G430:G434)</f>
        <v>3</v>
      </c>
      <c r="H429" s="280">
        <f t="shared" si="71"/>
        <v>3</v>
      </c>
      <c r="I429" s="280">
        <f t="shared" si="71"/>
        <v>3</v>
      </c>
      <c r="J429" s="280">
        <f t="shared" si="71"/>
        <v>3</v>
      </c>
      <c r="K429" s="281">
        <f t="shared" si="71"/>
        <v>3</v>
      </c>
      <c r="L429" s="279">
        <f t="shared" si="71"/>
        <v>3</v>
      </c>
      <c r="M429" s="280">
        <f t="shared" si="71"/>
        <v>3</v>
      </c>
      <c r="N429" s="280">
        <f t="shared" si="71"/>
        <v>3</v>
      </c>
      <c r="O429" s="280">
        <f t="shared" si="71"/>
        <v>3</v>
      </c>
      <c r="P429" s="280">
        <f t="shared" si="71"/>
        <v>3</v>
      </c>
      <c r="Q429" s="281">
        <f t="shared" si="71"/>
        <v>3</v>
      </c>
      <c r="R429" s="279">
        <f t="shared" si="71"/>
        <v>3</v>
      </c>
      <c r="S429" s="280">
        <f t="shared" si="71"/>
        <v>3</v>
      </c>
      <c r="T429" s="280">
        <f t="shared" si="71"/>
        <v>3</v>
      </c>
      <c r="U429" s="280">
        <f t="shared" si="71"/>
        <v>3</v>
      </c>
      <c r="V429" s="280">
        <f t="shared" si="71"/>
        <v>3</v>
      </c>
      <c r="W429" s="281">
        <f t="shared" si="71"/>
        <v>3</v>
      </c>
      <c r="X429" s="279">
        <f t="shared" si="71"/>
        <v>3</v>
      </c>
      <c r="Y429" s="280">
        <f t="shared" si="71"/>
        <v>3</v>
      </c>
      <c r="Z429" s="280">
        <f t="shared" si="71"/>
        <v>3</v>
      </c>
      <c r="AA429" s="280">
        <f t="shared" si="71"/>
        <v>3</v>
      </c>
      <c r="AB429" s="280">
        <f t="shared" si="71"/>
        <v>3</v>
      </c>
      <c r="AC429" s="281">
        <f t="shared" si="71"/>
        <v>3</v>
      </c>
      <c r="AD429" s="279">
        <f t="shared" si="71"/>
        <v>3</v>
      </c>
      <c r="AE429" s="280">
        <f t="shared" si="71"/>
        <v>3</v>
      </c>
      <c r="AF429" s="280">
        <f t="shared" si="71"/>
        <v>3</v>
      </c>
      <c r="AG429" s="280">
        <f t="shared" si="71"/>
        <v>3</v>
      </c>
      <c r="AH429" s="280">
        <f t="shared" si="71"/>
        <v>3</v>
      </c>
      <c r="AI429" s="281">
        <f t="shared" si="71"/>
        <v>3</v>
      </c>
      <c r="AJ429" s="280">
        <f t="shared" si="71"/>
        <v>3</v>
      </c>
      <c r="AK429" s="280">
        <f t="shared" si="71"/>
        <v>3</v>
      </c>
      <c r="AL429" s="280">
        <f t="shared" si="71"/>
        <v>3</v>
      </c>
      <c r="AM429" s="280">
        <f t="shared" si="71"/>
        <v>3</v>
      </c>
      <c r="AN429" s="280">
        <f t="shared" si="71"/>
        <v>3</v>
      </c>
      <c r="AO429" s="281">
        <f t="shared" si="71"/>
        <v>3</v>
      </c>
    </row>
    <row r="430" spans="1:41">
      <c r="A430" s="190"/>
      <c r="B430" s="191"/>
      <c r="C430" s="191"/>
      <c r="D430" s="192"/>
      <c r="E430" s="278" t="s">
        <v>0</v>
      </c>
      <c r="F430" s="279"/>
      <c r="G430" s="280"/>
      <c r="H430" s="280"/>
      <c r="I430" s="280"/>
      <c r="J430" s="280"/>
      <c r="K430" s="281"/>
      <c r="L430" s="279"/>
      <c r="M430" s="280"/>
      <c r="N430" s="280"/>
      <c r="O430" s="280"/>
      <c r="P430" s="280"/>
      <c r="Q430" s="281"/>
      <c r="R430" s="279">
        <v>1</v>
      </c>
      <c r="S430" s="280">
        <v>1</v>
      </c>
      <c r="T430" s="280">
        <v>1</v>
      </c>
      <c r="U430" s="280">
        <v>1</v>
      </c>
      <c r="V430" s="280">
        <v>1</v>
      </c>
      <c r="W430" s="281">
        <v>1</v>
      </c>
      <c r="X430" s="279"/>
      <c r="Y430" s="280"/>
      <c r="Z430" s="280"/>
      <c r="AA430" s="280"/>
      <c r="AB430" s="280"/>
      <c r="AC430" s="281"/>
      <c r="AD430" s="279"/>
      <c r="AE430" s="280"/>
      <c r="AF430" s="280"/>
      <c r="AG430" s="280"/>
      <c r="AH430" s="280"/>
      <c r="AI430" s="281"/>
      <c r="AJ430" s="280"/>
      <c r="AK430" s="280"/>
      <c r="AL430" s="280"/>
      <c r="AM430" s="280"/>
      <c r="AN430" s="280"/>
      <c r="AO430" s="281"/>
    </row>
    <row r="431" spans="1:41">
      <c r="A431" s="190"/>
      <c r="B431" s="191"/>
      <c r="C431" s="191"/>
      <c r="D431" s="193"/>
      <c r="E431" s="278" t="s">
        <v>1</v>
      </c>
      <c r="F431" s="279">
        <v>1</v>
      </c>
      <c r="G431" s="280">
        <v>1</v>
      </c>
      <c r="H431" s="280">
        <v>1</v>
      </c>
      <c r="I431" s="280">
        <v>1</v>
      </c>
      <c r="J431" s="280">
        <v>1</v>
      </c>
      <c r="K431" s="281">
        <v>1</v>
      </c>
      <c r="L431" s="279">
        <v>1</v>
      </c>
      <c r="M431" s="280">
        <v>1</v>
      </c>
      <c r="N431" s="280">
        <v>1</v>
      </c>
      <c r="O431" s="280">
        <v>1</v>
      </c>
      <c r="P431" s="280">
        <v>1</v>
      </c>
      <c r="Q431" s="281">
        <v>1</v>
      </c>
      <c r="R431" s="279"/>
      <c r="S431" s="280"/>
      <c r="T431" s="280"/>
      <c r="U431" s="280"/>
      <c r="V431" s="280"/>
      <c r="W431" s="281"/>
      <c r="X431" s="279">
        <v>1</v>
      </c>
      <c r="Y431" s="280">
        <v>1</v>
      </c>
      <c r="Z431" s="280">
        <v>1</v>
      </c>
      <c r="AA431" s="280">
        <v>1</v>
      </c>
      <c r="AB431" s="280">
        <v>1</v>
      </c>
      <c r="AC431" s="281">
        <v>1</v>
      </c>
      <c r="AD431" s="279">
        <v>1</v>
      </c>
      <c r="AE431" s="280">
        <v>1</v>
      </c>
      <c r="AF431" s="280">
        <v>1</v>
      </c>
      <c r="AG431" s="280">
        <v>1</v>
      </c>
      <c r="AH431" s="280">
        <v>1</v>
      </c>
      <c r="AI431" s="281">
        <v>1</v>
      </c>
      <c r="AJ431" s="280">
        <v>1</v>
      </c>
      <c r="AK431" s="280">
        <v>1</v>
      </c>
      <c r="AL431" s="280">
        <v>1</v>
      </c>
      <c r="AM431" s="280">
        <v>1</v>
      </c>
      <c r="AN431" s="280">
        <v>1</v>
      </c>
      <c r="AO431" s="281">
        <v>1</v>
      </c>
    </row>
    <row r="432" spans="1:41">
      <c r="A432" s="190"/>
      <c r="B432" s="191"/>
      <c r="C432" s="191"/>
      <c r="D432" s="193"/>
      <c r="E432" s="278" t="s">
        <v>2</v>
      </c>
      <c r="F432" s="279"/>
      <c r="G432" s="280"/>
      <c r="H432" s="280"/>
      <c r="I432" s="280"/>
      <c r="J432" s="280"/>
      <c r="K432" s="281"/>
      <c r="L432" s="279"/>
      <c r="M432" s="280"/>
      <c r="N432" s="280"/>
      <c r="O432" s="280"/>
      <c r="P432" s="280"/>
      <c r="Q432" s="281"/>
      <c r="R432" s="279"/>
      <c r="S432" s="280"/>
      <c r="T432" s="280"/>
      <c r="U432" s="280"/>
      <c r="V432" s="280"/>
      <c r="W432" s="281"/>
      <c r="X432" s="279"/>
      <c r="Y432" s="280"/>
      <c r="Z432" s="280"/>
      <c r="AA432" s="280"/>
      <c r="AB432" s="280"/>
      <c r="AC432" s="281"/>
      <c r="AD432" s="279"/>
      <c r="AE432" s="280"/>
      <c r="AF432" s="280"/>
      <c r="AG432" s="280"/>
      <c r="AH432" s="280"/>
      <c r="AI432" s="281"/>
      <c r="AJ432" s="280"/>
      <c r="AK432" s="280"/>
      <c r="AL432" s="280"/>
      <c r="AM432" s="280"/>
      <c r="AN432" s="280"/>
      <c r="AO432" s="281"/>
    </row>
    <row r="433" spans="1:41">
      <c r="A433" s="190"/>
      <c r="B433" s="191"/>
      <c r="C433" s="191"/>
      <c r="D433" s="193"/>
      <c r="E433" s="278" t="s">
        <v>3</v>
      </c>
      <c r="F433" s="279">
        <v>1</v>
      </c>
      <c r="G433" s="280">
        <v>1</v>
      </c>
      <c r="H433" s="280">
        <v>1</v>
      </c>
      <c r="I433" s="280">
        <v>1</v>
      </c>
      <c r="J433" s="280">
        <v>1</v>
      </c>
      <c r="K433" s="281">
        <v>1</v>
      </c>
      <c r="L433" s="279">
        <v>1</v>
      </c>
      <c r="M433" s="280">
        <v>1</v>
      </c>
      <c r="N433" s="280">
        <v>1</v>
      </c>
      <c r="O433" s="280">
        <v>1</v>
      </c>
      <c r="P433" s="280">
        <v>1</v>
      </c>
      <c r="Q433" s="281">
        <v>1</v>
      </c>
      <c r="R433" s="279">
        <v>1</v>
      </c>
      <c r="S433" s="280">
        <v>1</v>
      </c>
      <c r="T433" s="280">
        <v>1</v>
      </c>
      <c r="U433" s="280">
        <v>1</v>
      </c>
      <c r="V433" s="280">
        <v>1</v>
      </c>
      <c r="W433" s="281">
        <v>1</v>
      </c>
      <c r="X433" s="279">
        <v>1</v>
      </c>
      <c r="Y433" s="280">
        <v>1</v>
      </c>
      <c r="Z433" s="280">
        <v>1</v>
      </c>
      <c r="AA433" s="280">
        <v>1</v>
      </c>
      <c r="AB433" s="280">
        <v>1</v>
      </c>
      <c r="AC433" s="281">
        <v>1</v>
      </c>
      <c r="AD433" s="279">
        <v>1</v>
      </c>
      <c r="AE433" s="280">
        <v>1</v>
      </c>
      <c r="AF433" s="280">
        <v>1</v>
      </c>
      <c r="AG433" s="280">
        <v>1</v>
      </c>
      <c r="AH433" s="280">
        <v>1</v>
      </c>
      <c r="AI433" s="281">
        <v>1</v>
      </c>
      <c r="AJ433" s="280">
        <v>1</v>
      </c>
      <c r="AK433" s="280">
        <v>1</v>
      </c>
      <c r="AL433" s="280">
        <v>1</v>
      </c>
      <c r="AM433" s="280">
        <v>1</v>
      </c>
      <c r="AN433" s="280">
        <v>1</v>
      </c>
      <c r="AO433" s="281">
        <v>1</v>
      </c>
    </row>
    <row r="434" spans="1:41">
      <c r="A434" s="194"/>
      <c r="B434" s="195"/>
      <c r="C434" s="195"/>
      <c r="D434" s="196"/>
      <c r="E434" s="282" t="s">
        <v>4</v>
      </c>
      <c r="F434" s="283">
        <v>1</v>
      </c>
      <c r="G434" s="284">
        <v>1</v>
      </c>
      <c r="H434" s="284">
        <v>1</v>
      </c>
      <c r="I434" s="284">
        <v>1</v>
      </c>
      <c r="J434" s="284">
        <v>1</v>
      </c>
      <c r="K434" s="285">
        <v>1</v>
      </c>
      <c r="L434" s="283">
        <v>1</v>
      </c>
      <c r="M434" s="284">
        <v>1</v>
      </c>
      <c r="N434" s="284">
        <v>1</v>
      </c>
      <c r="O434" s="284">
        <v>1</v>
      </c>
      <c r="P434" s="284">
        <v>1</v>
      </c>
      <c r="Q434" s="285">
        <v>1</v>
      </c>
      <c r="R434" s="283">
        <v>1</v>
      </c>
      <c r="S434" s="284">
        <v>1</v>
      </c>
      <c r="T434" s="284">
        <v>1</v>
      </c>
      <c r="U434" s="284">
        <v>1</v>
      </c>
      <c r="V434" s="284">
        <v>1</v>
      </c>
      <c r="W434" s="285">
        <v>1</v>
      </c>
      <c r="X434" s="283">
        <v>1</v>
      </c>
      <c r="Y434" s="284">
        <v>1</v>
      </c>
      <c r="Z434" s="284">
        <v>1</v>
      </c>
      <c r="AA434" s="284">
        <v>1</v>
      </c>
      <c r="AB434" s="284">
        <v>1</v>
      </c>
      <c r="AC434" s="285">
        <v>1</v>
      </c>
      <c r="AD434" s="283">
        <v>1</v>
      </c>
      <c r="AE434" s="284">
        <v>1</v>
      </c>
      <c r="AF434" s="284">
        <v>1</v>
      </c>
      <c r="AG434" s="284">
        <v>1</v>
      </c>
      <c r="AH434" s="284">
        <v>1</v>
      </c>
      <c r="AI434" s="285">
        <v>1</v>
      </c>
      <c r="AJ434" s="284">
        <v>1</v>
      </c>
      <c r="AK434" s="284">
        <v>1</v>
      </c>
      <c r="AL434" s="284">
        <v>1</v>
      </c>
      <c r="AM434" s="284">
        <v>1</v>
      </c>
      <c r="AN434" s="284">
        <v>1</v>
      </c>
      <c r="AO434" s="285">
        <v>1</v>
      </c>
    </row>
    <row r="435" spans="1:41">
      <c r="A435" s="207" t="s">
        <v>288</v>
      </c>
      <c r="B435" s="208">
        <v>73</v>
      </c>
      <c r="C435" s="185" t="s">
        <v>321</v>
      </c>
      <c r="D435" s="200">
        <f>Summary!G19*(1/16)</f>
        <v>6.2500000000000003E-3</v>
      </c>
      <c r="E435" s="277" t="s">
        <v>334</v>
      </c>
      <c r="F435" s="279">
        <f>SUM(F436+F440)</f>
        <v>1</v>
      </c>
      <c r="G435" s="280">
        <f t="shared" ref="G435:AO435" si="72">SUM(G436+G440)</f>
        <v>1</v>
      </c>
      <c r="H435" s="280">
        <f t="shared" si="72"/>
        <v>1</v>
      </c>
      <c r="I435" s="280">
        <f t="shared" si="72"/>
        <v>1</v>
      </c>
      <c r="J435" s="280">
        <f t="shared" si="72"/>
        <v>1</v>
      </c>
      <c r="K435" s="281">
        <f t="shared" si="72"/>
        <v>1</v>
      </c>
      <c r="L435" s="279">
        <f t="shared" si="72"/>
        <v>1</v>
      </c>
      <c r="M435" s="280">
        <f t="shared" si="72"/>
        <v>1</v>
      </c>
      <c r="N435" s="280">
        <f t="shared" si="72"/>
        <v>1</v>
      </c>
      <c r="O435" s="280">
        <f t="shared" si="72"/>
        <v>1</v>
      </c>
      <c r="P435" s="280">
        <f t="shared" si="72"/>
        <v>1</v>
      </c>
      <c r="Q435" s="281">
        <f t="shared" si="72"/>
        <v>1</v>
      </c>
      <c r="R435" s="279">
        <f t="shared" si="72"/>
        <v>1</v>
      </c>
      <c r="S435" s="280">
        <f t="shared" si="72"/>
        <v>1</v>
      </c>
      <c r="T435" s="280">
        <f t="shared" si="72"/>
        <v>1</v>
      </c>
      <c r="U435" s="280">
        <f t="shared" si="72"/>
        <v>1</v>
      </c>
      <c r="V435" s="280">
        <f t="shared" si="72"/>
        <v>1</v>
      </c>
      <c r="W435" s="281">
        <f t="shared" si="72"/>
        <v>1</v>
      </c>
      <c r="X435" s="279">
        <f t="shared" si="72"/>
        <v>2</v>
      </c>
      <c r="Y435" s="280">
        <f t="shared" si="72"/>
        <v>2</v>
      </c>
      <c r="Z435" s="280">
        <f t="shared" si="72"/>
        <v>2</v>
      </c>
      <c r="AA435" s="280">
        <f t="shared" si="72"/>
        <v>2</v>
      </c>
      <c r="AB435" s="280">
        <f t="shared" si="72"/>
        <v>2</v>
      </c>
      <c r="AC435" s="281">
        <f t="shared" si="72"/>
        <v>2</v>
      </c>
      <c r="AD435" s="279">
        <f t="shared" si="72"/>
        <v>1</v>
      </c>
      <c r="AE435" s="280">
        <f t="shared" si="72"/>
        <v>1</v>
      </c>
      <c r="AF435" s="280">
        <f t="shared" si="72"/>
        <v>1</v>
      </c>
      <c r="AG435" s="280">
        <f t="shared" si="72"/>
        <v>1</v>
      </c>
      <c r="AH435" s="280">
        <f t="shared" si="72"/>
        <v>1</v>
      </c>
      <c r="AI435" s="281">
        <f t="shared" si="72"/>
        <v>1</v>
      </c>
      <c r="AJ435" s="280">
        <f t="shared" si="72"/>
        <v>1</v>
      </c>
      <c r="AK435" s="280">
        <f t="shared" si="72"/>
        <v>1</v>
      </c>
      <c r="AL435" s="280">
        <f t="shared" si="72"/>
        <v>1</v>
      </c>
      <c r="AM435" s="280">
        <f t="shared" si="72"/>
        <v>1</v>
      </c>
      <c r="AN435" s="280">
        <f t="shared" si="72"/>
        <v>1</v>
      </c>
      <c r="AO435" s="281">
        <f t="shared" si="72"/>
        <v>1</v>
      </c>
    </row>
    <row r="436" spans="1:41">
      <c r="A436" s="190"/>
      <c r="B436" s="191"/>
      <c r="C436" s="191"/>
      <c r="D436" s="192"/>
      <c r="E436" s="278" t="s">
        <v>0</v>
      </c>
      <c r="F436" s="279"/>
      <c r="G436" s="280"/>
      <c r="H436" s="280"/>
      <c r="I436" s="280"/>
      <c r="J436" s="280"/>
      <c r="K436" s="281"/>
      <c r="L436" s="279"/>
      <c r="M436" s="280"/>
      <c r="N436" s="280"/>
      <c r="O436" s="280"/>
      <c r="P436" s="280"/>
      <c r="Q436" s="281"/>
      <c r="R436" s="279"/>
      <c r="S436" s="280"/>
      <c r="T436" s="280"/>
      <c r="U436" s="280"/>
      <c r="V436" s="280"/>
      <c r="W436" s="281"/>
      <c r="X436" s="279">
        <v>1</v>
      </c>
      <c r="Y436" s="280">
        <v>1</v>
      </c>
      <c r="Z436" s="280">
        <v>1</v>
      </c>
      <c r="AA436" s="280">
        <v>1</v>
      </c>
      <c r="AB436" s="280">
        <v>1</v>
      </c>
      <c r="AC436" s="281">
        <v>1</v>
      </c>
      <c r="AD436" s="279"/>
      <c r="AE436" s="280"/>
      <c r="AF436" s="280"/>
      <c r="AG436" s="280"/>
      <c r="AH436" s="280"/>
      <c r="AI436" s="281"/>
      <c r="AJ436" s="280"/>
      <c r="AK436" s="280"/>
      <c r="AL436" s="280"/>
      <c r="AM436" s="280"/>
      <c r="AN436" s="280"/>
      <c r="AO436" s="281"/>
    </row>
    <row r="437" spans="1:41">
      <c r="A437" s="190"/>
      <c r="B437" s="191"/>
      <c r="C437" s="191"/>
      <c r="D437" s="193"/>
      <c r="E437" s="278" t="s">
        <v>1</v>
      </c>
      <c r="F437" s="279">
        <v>1</v>
      </c>
      <c r="G437" s="280">
        <v>1</v>
      </c>
      <c r="H437" s="280">
        <v>1</v>
      </c>
      <c r="I437" s="280">
        <v>1</v>
      </c>
      <c r="J437" s="280">
        <v>1</v>
      </c>
      <c r="K437" s="281">
        <v>1</v>
      </c>
      <c r="L437" s="279">
        <v>1</v>
      </c>
      <c r="M437" s="280">
        <v>1</v>
      </c>
      <c r="N437" s="280">
        <v>1</v>
      </c>
      <c r="O437" s="280">
        <v>1</v>
      </c>
      <c r="P437" s="280">
        <v>1</v>
      </c>
      <c r="Q437" s="281">
        <v>1</v>
      </c>
      <c r="R437" s="279">
        <v>1</v>
      </c>
      <c r="S437" s="280">
        <v>1</v>
      </c>
      <c r="T437" s="280">
        <v>1</v>
      </c>
      <c r="U437" s="280">
        <v>1</v>
      </c>
      <c r="V437" s="280">
        <v>1</v>
      </c>
      <c r="W437" s="281">
        <v>1</v>
      </c>
      <c r="X437" s="279"/>
      <c r="Y437" s="280"/>
      <c r="Z437" s="280"/>
      <c r="AA437" s="280"/>
      <c r="AB437" s="280"/>
      <c r="AC437" s="281"/>
      <c r="AD437" s="279">
        <v>1</v>
      </c>
      <c r="AE437" s="280">
        <v>1</v>
      </c>
      <c r="AF437" s="280">
        <v>1</v>
      </c>
      <c r="AG437" s="280">
        <v>1</v>
      </c>
      <c r="AH437" s="280">
        <v>1</v>
      </c>
      <c r="AI437" s="281">
        <v>1</v>
      </c>
      <c r="AJ437" s="280">
        <v>1</v>
      </c>
      <c r="AK437" s="280">
        <v>1</v>
      </c>
      <c r="AL437" s="280">
        <v>1</v>
      </c>
      <c r="AM437" s="280">
        <v>1</v>
      </c>
      <c r="AN437" s="280">
        <v>1</v>
      </c>
      <c r="AO437" s="281">
        <v>1</v>
      </c>
    </row>
    <row r="438" spans="1:41">
      <c r="A438" s="190"/>
      <c r="B438" s="191"/>
      <c r="C438" s="191"/>
      <c r="D438" s="193"/>
      <c r="E438" s="278" t="s">
        <v>2</v>
      </c>
      <c r="F438" s="279"/>
      <c r="G438" s="280"/>
      <c r="H438" s="280"/>
      <c r="I438" s="280"/>
      <c r="J438" s="280"/>
      <c r="K438" s="281"/>
      <c r="L438" s="279"/>
      <c r="M438" s="280"/>
      <c r="N438" s="280"/>
      <c r="O438" s="280"/>
      <c r="P438" s="280"/>
      <c r="Q438" s="281"/>
      <c r="R438" s="279"/>
      <c r="S438" s="280"/>
      <c r="T438" s="280"/>
      <c r="U438" s="280"/>
      <c r="V438" s="280"/>
      <c r="W438" s="281"/>
      <c r="X438" s="279"/>
      <c r="Y438" s="280"/>
      <c r="Z438" s="280"/>
      <c r="AA438" s="280"/>
      <c r="AB438" s="280"/>
      <c r="AC438" s="281"/>
      <c r="AD438" s="279"/>
      <c r="AE438" s="280"/>
      <c r="AF438" s="280"/>
      <c r="AG438" s="280"/>
      <c r="AH438" s="280"/>
      <c r="AI438" s="281"/>
      <c r="AJ438" s="280"/>
      <c r="AK438" s="280"/>
      <c r="AL438" s="280"/>
      <c r="AM438" s="280"/>
      <c r="AN438" s="280"/>
      <c r="AO438" s="281"/>
    </row>
    <row r="439" spans="1:41">
      <c r="A439" s="190"/>
      <c r="B439" s="191"/>
      <c r="C439" s="191"/>
      <c r="D439" s="193"/>
      <c r="E439" s="278" t="s">
        <v>3</v>
      </c>
      <c r="F439" s="279">
        <v>1</v>
      </c>
      <c r="G439" s="280">
        <v>1</v>
      </c>
      <c r="H439" s="280">
        <v>1</v>
      </c>
      <c r="I439" s="280">
        <v>1</v>
      </c>
      <c r="J439" s="280">
        <v>1</v>
      </c>
      <c r="K439" s="281">
        <v>1</v>
      </c>
      <c r="L439" s="279">
        <v>1</v>
      </c>
      <c r="M439" s="280">
        <v>1</v>
      </c>
      <c r="N439" s="280">
        <v>1</v>
      </c>
      <c r="O439" s="280">
        <v>1</v>
      </c>
      <c r="P439" s="280">
        <v>1</v>
      </c>
      <c r="Q439" s="281">
        <v>1</v>
      </c>
      <c r="R439" s="279">
        <v>1</v>
      </c>
      <c r="S439" s="280">
        <v>1</v>
      </c>
      <c r="T439" s="280">
        <v>1</v>
      </c>
      <c r="U439" s="280">
        <v>1</v>
      </c>
      <c r="V439" s="280">
        <v>1</v>
      </c>
      <c r="W439" s="281">
        <v>1</v>
      </c>
      <c r="X439" s="279">
        <v>1</v>
      </c>
      <c r="Y439" s="280">
        <v>1</v>
      </c>
      <c r="Z439" s="280">
        <v>1</v>
      </c>
      <c r="AA439" s="280">
        <v>1</v>
      </c>
      <c r="AB439" s="280">
        <v>1</v>
      </c>
      <c r="AC439" s="281">
        <v>1</v>
      </c>
      <c r="AD439" s="279">
        <v>1</v>
      </c>
      <c r="AE439" s="280">
        <v>1</v>
      </c>
      <c r="AF439" s="280">
        <v>1</v>
      </c>
      <c r="AG439" s="280">
        <v>1</v>
      </c>
      <c r="AH439" s="280">
        <v>1</v>
      </c>
      <c r="AI439" s="281">
        <v>1</v>
      </c>
      <c r="AJ439" s="280">
        <v>1</v>
      </c>
      <c r="AK439" s="280">
        <v>1</v>
      </c>
      <c r="AL439" s="280">
        <v>1</v>
      </c>
      <c r="AM439" s="280">
        <v>1</v>
      </c>
      <c r="AN439" s="280">
        <v>1</v>
      </c>
      <c r="AO439" s="281">
        <v>1</v>
      </c>
    </row>
    <row r="440" spans="1:41">
      <c r="A440" s="194"/>
      <c r="B440" s="195"/>
      <c r="C440" s="195"/>
      <c r="D440" s="196"/>
      <c r="E440" s="282" t="s">
        <v>4</v>
      </c>
      <c r="F440" s="283">
        <v>1</v>
      </c>
      <c r="G440" s="284">
        <v>1</v>
      </c>
      <c r="H440" s="284">
        <v>1</v>
      </c>
      <c r="I440" s="284">
        <v>1</v>
      </c>
      <c r="J440" s="284">
        <v>1</v>
      </c>
      <c r="K440" s="285">
        <v>1</v>
      </c>
      <c r="L440" s="283">
        <v>1</v>
      </c>
      <c r="M440" s="284">
        <v>1</v>
      </c>
      <c r="N440" s="284">
        <v>1</v>
      </c>
      <c r="O440" s="284">
        <v>1</v>
      </c>
      <c r="P440" s="284">
        <v>1</v>
      </c>
      <c r="Q440" s="285">
        <v>1</v>
      </c>
      <c r="R440" s="283">
        <v>1</v>
      </c>
      <c r="S440" s="284">
        <v>1</v>
      </c>
      <c r="T440" s="284">
        <v>1</v>
      </c>
      <c r="U440" s="284">
        <v>1</v>
      </c>
      <c r="V440" s="284">
        <v>1</v>
      </c>
      <c r="W440" s="285">
        <v>1</v>
      </c>
      <c r="X440" s="283">
        <v>1</v>
      </c>
      <c r="Y440" s="284">
        <v>1</v>
      </c>
      <c r="Z440" s="284">
        <v>1</v>
      </c>
      <c r="AA440" s="284">
        <v>1</v>
      </c>
      <c r="AB440" s="284">
        <v>1</v>
      </c>
      <c r="AC440" s="285">
        <v>1</v>
      </c>
      <c r="AD440" s="283">
        <v>1</v>
      </c>
      <c r="AE440" s="284">
        <v>1</v>
      </c>
      <c r="AF440" s="284">
        <v>1</v>
      </c>
      <c r="AG440" s="284">
        <v>1</v>
      </c>
      <c r="AH440" s="284">
        <v>1</v>
      </c>
      <c r="AI440" s="285">
        <v>1</v>
      </c>
      <c r="AJ440" s="284">
        <v>1</v>
      </c>
      <c r="AK440" s="284">
        <v>1</v>
      </c>
      <c r="AL440" s="284">
        <v>1</v>
      </c>
      <c r="AM440" s="284">
        <v>1</v>
      </c>
      <c r="AN440" s="284">
        <v>1</v>
      </c>
      <c r="AO440" s="285">
        <v>1</v>
      </c>
    </row>
    <row r="441" spans="1:41">
      <c r="A441" s="207" t="s">
        <v>288</v>
      </c>
      <c r="B441" s="208">
        <v>74</v>
      </c>
      <c r="C441" s="185" t="s">
        <v>321</v>
      </c>
      <c r="D441" s="200">
        <f>Summary!G19*(1/16)</f>
        <v>6.2500000000000003E-3</v>
      </c>
      <c r="E441" s="277" t="s">
        <v>334</v>
      </c>
      <c r="F441" s="279">
        <f>SUM(F442:F446)</f>
        <v>3</v>
      </c>
      <c r="G441" s="280">
        <f t="shared" ref="G441:AO441" si="73">SUM(G442:G446)</f>
        <v>3</v>
      </c>
      <c r="H441" s="280">
        <f t="shared" si="73"/>
        <v>3</v>
      </c>
      <c r="I441" s="280">
        <f t="shared" si="73"/>
        <v>3</v>
      </c>
      <c r="J441" s="280">
        <f t="shared" si="73"/>
        <v>3</v>
      </c>
      <c r="K441" s="281">
        <f t="shared" si="73"/>
        <v>3</v>
      </c>
      <c r="L441" s="279">
        <f t="shared" si="73"/>
        <v>3</v>
      </c>
      <c r="M441" s="280">
        <f t="shared" si="73"/>
        <v>3</v>
      </c>
      <c r="N441" s="280">
        <f t="shared" si="73"/>
        <v>3</v>
      </c>
      <c r="O441" s="280">
        <f t="shared" si="73"/>
        <v>3</v>
      </c>
      <c r="P441" s="280">
        <f t="shared" si="73"/>
        <v>3</v>
      </c>
      <c r="Q441" s="281">
        <f t="shared" si="73"/>
        <v>3</v>
      </c>
      <c r="R441" s="279">
        <f t="shared" si="73"/>
        <v>3</v>
      </c>
      <c r="S441" s="280">
        <f t="shared" si="73"/>
        <v>3</v>
      </c>
      <c r="T441" s="280">
        <f t="shared" si="73"/>
        <v>3</v>
      </c>
      <c r="U441" s="280">
        <f t="shared" si="73"/>
        <v>3</v>
      </c>
      <c r="V441" s="280">
        <f t="shared" si="73"/>
        <v>3</v>
      </c>
      <c r="W441" s="281">
        <f t="shared" si="73"/>
        <v>3</v>
      </c>
      <c r="X441" s="279">
        <f t="shared" si="73"/>
        <v>3</v>
      </c>
      <c r="Y441" s="280">
        <f t="shared" si="73"/>
        <v>3</v>
      </c>
      <c r="Z441" s="280">
        <f t="shared" si="73"/>
        <v>3</v>
      </c>
      <c r="AA441" s="280">
        <f t="shared" si="73"/>
        <v>3</v>
      </c>
      <c r="AB441" s="280">
        <f t="shared" si="73"/>
        <v>3</v>
      </c>
      <c r="AC441" s="281">
        <f t="shared" si="73"/>
        <v>3</v>
      </c>
      <c r="AD441" s="279">
        <f t="shared" si="73"/>
        <v>3</v>
      </c>
      <c r="AE441" s="280">
        <f t="shared" si="73"/>
        <v>3</v>
      </c>
      <c r="AF441" s="280">
        <f t="shared" si="73"/>
        <v>3</v>
      </c>
      <c r="AG441" s="280">
        <f t="shared" si="73"/>
        <v>3</v>
      </c>
      <c r="AH441" s="280">
        <f t="shared" si="73"/>
        <v>3</v>
      </c>
      <c r="AI441" s="281">
        <f t="shared" si="73"/>
        <v>3</v>
      </c>
      <c r="AJ441" s="280">
        <f t="shared" si="73"/>
        <v>3</v>
      </c>
      <c r="AK441" s="280">
        <f t="shared" si="73"/>
        <v>3</v>
      </c>
      <c r="AL441" s="280">
        <f t="shared" si="73"/>
        <v>3</v>
      </c>
      <c r="AM441" s="280">
        <f t="shared" si="73"/>
        <v>3</v>
      </c>
      <c r="AN441" s="280">
        <f t="shared" si="73"/>
        <v>3</v>
      </c>
      <c r="AO441" s="281">
        <f t="shared" si="73"/>
        <v>3</v>
      </c>
    </row>
    <row r="442" spans="1:41">
      <c r="A442" s="190"/>
      <c r="B442" s="191"/>
      <c r="C442" s="191"/>
      <c r="D442" s="192"/>
      <c r="E442" s="278" t="s">
        <v>0</v>
      </c>
      <c r="F442" s="279"/>
      <c r="G442" s="280"/>
      <c r="H442" s="280"/>
      <c r="I442" s="280"/>
      <c r="J442" s="280"/>
      <c r="K442" s="281"/>
      <c r="L442" s="279"/>
      <c r="M442" s="280"/>
      <c r="N442" s="280"/>
      <c r="O442" s="280"/>
      <c r="P442" s="280"/>
      <c r="Q442" s="281"/>
      <c r="R442" s="279"/>
      <c r="S442" s="280"/>
      <c r="T442" s="280"/>
      <c r="U442" s="280"/>
      <c r="V442" s="280"/>
      <c r="W442" s="281"/>
      <c r="X442" s="279"/>
      <c r="Y442" s="280"/>
      <c r="Z442" s="280"/>
      <c r="AA442" s="280"/>
      <c r="AB442" s="280"/>
      <c r="AC442" s="281"/>
      <c r="AD442" s="279">
        <v>1</v>
      </c>
      <c r="AE442" s="280">
        <v>1</v>
      </c>
      <c r="AF442" s="280">
        <v>1</v>
      </c>
      <c r="AG442" s="280">
        <v>1</v>
      </c>
      <c r="AH442" s="280">
        <v>1</v>
      </c>
      <c r="AI442" s="281">
        <v>1</v>
      </c>
      <c r="AJ442" s="280"/>
      <c r="AK442" s="280"/>
      <c r="AL442" s="280"/>
      <c r="AM442" s="280"/>
      <c r="AN442" s="280"/>
      <c r="AO442" s="281"/>
    </row>
    <row r="443" spans="1:41">
      <c r="A443" s="190"/>
      <c r="B443" s="191"/>
      <c r="C443" s="191"/>
      <c r="D443" s="193"/>
      <c r="E443" s="278" t="s">
        <v>1</v>
      </c>
      <c r="F443" s="279">
        <v>1</v>
      </c>
      <c r="G443" s="280">
        <v>1</v>
      </c>
      <c r="H443" s="280">
        <v>1</v>
      </c>
      <c r="I443" s="280">
        <v>1</v>
      </c>
      <c r="J443" s="280">
        <v>1</v>
      </c>
      <c r="K443" s="281">
        <v>1</v>
      </c>
      <c r="L443" s="279">
        <v>1</v>
      </c>
      <c r="M443" s="280">
        <v>1</v>
      </c>
      <c r="N443" s="280">
        <v>1</v>
      </c>
      <c r="O443" s="280">
        <v>1</v>
      </c>
      <c r="P443" s="280">
        <v>1</v>
      </c>
      <c r="Q443" s="281">
        <v>1</v>
      </c>
      <c r="R443" s="279">
        <v>1</v>
      </c>
      <c r="S443" s="280">
        <v>1</v>
      </c>
      <c r="T443" s="280">
        <v>1</v>
      </c>
      <c r="U443" s="280">
        <v>1</v>
      </c>
      <c r="V443" s="280">
        <v>1</v>
      </c>
      <c r="W443" s="281">
        <v>1</v>
      </c>
      <c r="X443" s="279">
        <v>1</v>
      </c>
      <c r="Y443" s="280">
        <v>1</v>
      </c>
      <c r="Z443" s="280">
        <v>1</v>
      </c>
      <c r="AA443" s="280">
        <v>1</v>
      </c>
      <c r="AB443" s="280">
        <v>1</v>
      </c>
      <c r="AC443" s="281">
        <v>1</v>
      </c>
      <c r="AD443" s="279"/>
      <c r="AE443" s="280"/>
      <c r="AF443" s="280"/>
      <c r="AG443" s="280"/>
      <c r="AH443" s="280"/>
      <c r="AI443" s="281"/>
      <c r="AJ443" s="280">
        <v>1</v>
      </c>
      <c r="AK443" s="280">
        <v>1</v>
      </c>
      <c r="AL443" s="280">
        <v>1</v>
      </c>
      <c r="AM443" s="280">
        <v>1</v>
      </c>
      <c r="AN443" s="280">
        <v>1</v>
      </c>
      <c r="AO443" s="281">
        <v>1</v>
      </c>
    </row>
    <row r="444" spans="1:41">
      <c r="A444" s="190"/>
      <c r="B444" s="191"/>
      <c r="C444" s="191"/>
      <c r="D444" s="193"/>
      <c r="E444" s="278" t="s">
        <v>2</v>
      </c>
      <c r="F444" s="279"/>
      <c r="G444" s="280"/>
      <c r="H444" s="280"/>
      <c r="I444" s="280"/>
      <c r="J444" s="280"/>
      <c r="K444" s="281"/>
      <c r="L444" s="279"/>
      <c r="M444" s="280"/>
      <c r="N444" s="280"/>
      <c r="O444" s="280"/>
      <c r="P444" s="280"/>
      <c r="Q444" s="281"/>
      <c r="R444" s="279"/>
      <c r="S444" s="280"/>
      <c r="T444" s="280"/>
      <c r="U444" s="280"/>
      <c r="V444" s="280"/>
      <c r="W444" s="281"/>
      <c r="X444" s="279"/>
      <c r="Y444" s="280"/>
      <c r="Z444" s="280"/>
      <c r="AA444" s="280"/>
      <c r="AB444" s="280"/>
      <c r="AC444" s="281"/>
      <c r="AD444" s="279"/>
      <c r="AE444" s="280"/>
      <c r="AF444" s="280"/>
      <c r="AG444" s="280"/>
      <c r="AH444" s="280"/>
      <c r="AI444" s="281"/>
      <c r="AJ444" s="280"/>
      <c r="AK444" s="280"/>
      <c r="AL444" s="280"/>
      <c r="AM444" s="280"/>
      <c r="AN444" s="280"/>
      <c r="AO444" s="281"/>
    </row>
    <row r="445" spans="1:41">
      <c r="A445" s="190"/>
      <c r="B445" s="191"/>
      <c r="C445" s="191"/>
      <c r="D445" s="193"/>
      <c r="E445" s="278" t="s">
        <v>3</v>
      </c>
      <c r="F445" s="279">
        <v>1</v>
      </c>
      <c r="G445" s="280">
        <v>1</v>
      </c>
      <c r="H445" s="280">
        <v>1</v>
      </c>
      <c r="I445" s="280">
        <v>1</v>
      </c>
      <c r="J445" s="280">
        <v>1</v>
      </c>
      <c r="K445" s="281">
        <v>1</v>
      </c>
      <c r="L445" s="279">
        <v>1</v>
      </c>
      <c r="M445" s="280">
        <v>1</v>
      </c>
      <c r="N445" s="280">
        <v>1</v>
      </c>
      <c r="O445" s="280">
        <v>1</v>
      </c>
      <c r="P445" s="280">
        <v>1</v>
      </c>
      <c r="Q445" s="281">
        <v>1</v>
      </c>
      <c r="R445" s="279">
        <v>1</v>
      </c>
      <c r="S445" s="280">
        <v>1</v>
      </c>
      <c r="T445" s="280">
        <v>1</v>
      </c>
      <c r="U445" s="280">
        <v>1</v>
      </c>
      <c r="V445" s="280">
        <v>1</v>
      </c>
      <c r="W445" s="281">
        <v>1</v>
      </c>
      <c r="X445" s="279">
        <v>1</v>
      </c>
      <c r="Y445" s="280">
        <v>1</v>
      </c>
      <c r="Z445" s="280">
        <v>1</v>
      </c>
      <c r="AA445" s="280">
        <v>1</v>
      </c>
      <c r="AB445" s="280">
        <v>1</v>
      </c>
      <c r="AC445" s="281">
        <v>1</v>
      </c>
      <c r="AD445" s="279">
        <v>1</v>
      </c>
      <c r="AE445" s="280">
        <v>1</v>
      </c>
      <c r="AF445" s="280">
        <v>1</v>
      </c>
      <c r="AG445" s="280">
        <v>1</v>
      </c>
      <c r="AH445" s="280">
        <v>1</v>
      </c>
      <c r="AI445" s="281">
        <v>1</v>
      </c>
      <c r="AJ445" s="280">
        <v>1</v>
      </c>
      <c r="AK445" s="280">
        <v>1</v>
      </c>
      <c r="AL445" s="280">
        <v>1</v>
      </c>
      <c r="AM445" s="280">
        <v>1</v>
      </c>
      <c r="AN445" s="280">
        <v>1</v>
      </c>
      <c r="AO445" s="281">
        <v>1</v>
      </c>
    </row>
    <row r="446" spans="1:41">
      <c r="A446" s="194"/>
      <c r="B446" s="195"/>
      <c r="C446" s="195"/>
      <c r="D446" s="196"/>
      <c r="E446" s="282" t="s">
        <v>4</v>
      </c>
      <c r="F446" s="283">
        <v>1</v>
      </c>
      <c r="G446" s="284">
        <v>1</v>
      </c>
      <c r="H446" s="284">
        <v>1</v>
      </c>
      <c r="I446" s="284">
        <v>1</v>
      </c>
      <c r="J446" s="284">
        <v>1</v>
      </c>
      <c r="K446" s="285">
        <v>1</v>
      </c>
      <c r="L446" s="283">
        <v>1</v>
      </c>
      <c r="M446" s="284">
        <v>1</v>
      </c>
      <c r="N446" s="284">
        <v>1</v>
      </c>
      <c r="O446" s="284">
        <v>1</v>
      </c>
      <c r="P446" s="284">
        <v>1</v>
      </c>
      <c r="Q446" s="285">
        <v>1</v>
      </c>
      <c r="R446" s="283">
        <v>1</v>
      </c>
      <c r="S446" s="284">
        <v>1</v>
      </c>
      <c r="T446" s="284">
        <v>1</v>
      </c>
      <c r="U446" s="284">
        <v>1</v>
      </c>
      <c r="V446" s="284">
        <v>1</v>
      </c>
      <c r="W446" s="285">
        <v>1</v>
      </c>
      <c r="X446" s="283">
        <v>1</v>
      </c>
      <c r="Y446" s="284">
        <v>1</v>
      </c>
      <c r="Z446" s="284">
        <v>1</v>
      </c>
      <c r="AA446" s="284">
        <v>1</v>
      </c>
      <c r="AB446" s="284">
        <v>1</v>
      </c>
      <c r="AC446" s="285">
        <v>1</v>
      </c>
      <c r="AD446" s="283">
        <v>1</v>
      </c>
      <c r="AE446" s="284">
        <v>1</v>
      </c>
      <c r="AF446" s="284">
        <v>1</v>
      </c>
      <c r="AG446" s="284">
        <v>1</v>
      </c>
      <c r="AH446" s="284">
        <v>1</v>
      </c>
      <c r="AI446" s="285">
        <v>1</v>
      </c>
      <c r="AJ446" s="284">
        <v>1</v>
      </c>
      <c r="AK446" s="284">
        <v>1</v>
      </c>
      <c r="AL446" s="284">
        <v>1</v>
      </c>
      <c r="AM446" s="284">
        <v>1</v>
      </c>
      <c r="AN446" s="284">
        <v>1</v>
      </c>
      <c r="AO446" s="285">
        <v>1</v>
      </c>
    </row>
    <row r="447" spans="1:41">
      <c r="A447" s="207" t="s">
        <v>288</v>
      </c>
      <c r="B447" s="208">
        <v>75</v>
      </c>
      <c r="C447" s="185" t="s">
        <v>321</v>
      </c>
      <c r="D447" s="200">
        <f>Summary!G19*(1/16)</f>
        <v>6.2500000000000003E-3</v>
      </c>
      <c r="E447" s="277" t="s">
        <v>334</v>
      </c>
      <c r="F447" s="279">
        <f>SUM(F448:F452)</f>
        <v>3</v>
      </c>
      <c r="G447" s="280">
        <f t="shared" ref="G447:AO447" si="74">SUM(G448:G452)</f>
        <v>3</v>
      </c>
      <c r="H447" s="280">
        <f t="shared" si="74"/>
        <v>3</v>
      </c>
      <c r="I447" s="280">
        <f t="shared" si="74"/>
        <v>3</v>
      </c>
      <c r="J447" s="280">
        <f t="shared" si="74"/>
        <v>3</v>
      </c>
      <c r="K447" s="281">
        <f t="shared" si="74"/>
        <v>3</v>
      </c>
      <c r="L447" s="279">
        <f t="shared" si="74"/>
        <v>3</v>
      </c>
      <c r="M447" s="280">
        <f t="shared" si="74"/>
        <v>3</v>
      </c>
      <c r="N447" s="280">
        <f t="shared" si="74"/>
        <v>3</v>
      </c>
      <c r="O447" s="280">
        <f t="shared" si="74"/>
        <v>3</v>
      </c>
      <c r="P447" s="280">
        <f t="shared" si="74"/>
        <v>3</v>
      </c>
      <c r="Q447" s="281">
        <f t="shared" si="74"/>
        <v>3</v>
      </c>
      <c r="R447" s="279">
        <f t="shared" si="74"/>
        <v>3</v>
      </c>
      <c r="S447" s="280">
        <f t="shared" si="74"/>
        <v>3</v>
      </c>
      <c r="T447" s="280">
        <f t="shared" si="74"/>
        <v>3</v>
      </c>
      <c r="U447" s="280">
        <f t="shared" si="74"/>
        <v>3</v>
      </c>
      <c r="V447" s="280">
        <f t="shared" si="74"/>
        <v>3</v>
      </c>
      <c r="W447" s="281">
        <f t="shared" si="74"/>
        <v>3</v>
      </c>
      <c r="X447" s="279">
        <f t="shared" si="74"/>
        <v>3</v>
      </c>
      <c r="Y447" s="280">
        <f t="shared" si="74"/>
        <v>3</v>
      </c>
      <c r="Z447" s="280">
        <f t="shared" si="74"/>
        <v>3</v>
      </c>
      <c r="AA447" s="280">
        <f t="shared" si="74"/>
        <v>3</v>
      </c>
      <c r="AB447" s="280">
        <f t="shared" si="74"/>
        <v>3</v>
      </c>
      <c r="AC447" s="281">
        <f t="shared" si="74"/>
        <v>3</v>
      </c>
      <c r="AD447" s="279">
        <f t="shared" si="74"/>
        <v>3</v>
      </c>
      <c r="AE447" s="280">
        <f t="shared" si="74"/>
        <v>3</v>
      </c>
      <c r="AF447" s="280">
        <f t="shared" si="74"/>
        <v>3</v>
      </c>
      <c r="AG447" s="280">
        <f t="shared" si="74"/>
        <v>3</v>
      </c>
      <c r="AH447" s="280">
        <f t="shared" si="74"/>
        <v>3</v>
      </c>
      <c r="AI447" s="281">
        <f t="shared" si="74"/>
        <v>3</v>
      </c>
      <c r="AJ447" s="280">
        <f t="shared" si="74"/>
        <v>3</v>
      </c>
      <c r="AK447" s="280">
        <f t="shared" si="74"/>
        <v>3</v>
      </c>
      <c r="AL447" s="280">
        <f t="shared" si="74"/>
        <v>3</v>
      </c>
      <c r="AM447" s="280">
        <f t="shared" si="74"/>
        <v>3</v>
      </c>
      <c r="AN447" s="280">
        <f t="shared" si="74"/>
        <v>3</v>
      </c>
      <c r="AO447" s="281">
        <f t="shared" si="74"/>
        <v>3</v>
      </c>
    </row>
    <row r="448" spans="1:41">
      <c r="A448" s="190"/>
      <c r="B448" s="191"/>
      <c r="C448" s="191"/>
      <c r="D448" s="192"/>
      <c r="E448" s="278" t="s">
        <v>0</v>
      </c>
      <c r="F448" s="279"/>
      <c r="G448" s="280"/>
      <c r="H448" s="280"/>
      <c r="I448" s="280"/>
      <c r="J448" s="280"/>
      <c r="K448" s="281"/>
      <c r="L448" s="279"/>
      <c r="M448" s="280"/>
      <c r="N448" s="280"/>
      <c r="O448" s="280"/>
      <c r="P448" s="280"/>
      <c r="Q448" s="281"/>
      <c r="R448" s="279"/>
      <c r="S448" s="280"/>
      <c r="T448" s="280"/>
      <c r="U448" s="280"/>
      <c r="V448" s="280"/>
      <c r="W448" s="281"/>
      <c r="X448" s="279"/>
      <c r="Y448" s="280"/>
      <c r="Z448" s="280"/>
      <c r="AA448" s="280"/>
      <c r="AB448" s="280"/>
      <c r="AC448" s="281"/>
      <c r="AD448" s="279"/>
      <c r="AE448" s="280"/>
      <c r="AF448" s="280"/>
      <c r="AG448" s="280"/>
      <c r="AH448" s="280"/>
      <c r="AI448" s="281"/>
      <c r="AJ448" s="280">
        <v>1</v>
      </c>
      <c r="AK448" s="280">
        <v>1</v>
      </c>
      <c r="AL448" s="280">
        <v>1</v>
      </c>
      <c r="AM448" s="280">
        <v>1</v>
      </c>
      <c r="AN448" s="280">
        <v>1</v>
      </c>
      <c r="AO448" s="281">
        <v>1</v>
      </c>
    </row>
    <row r="449" spans="1:41">
      <c r="A449" s="190"/>
      <c r="B449" s="191"/>
      <c r="C449" s="191"/>
      <c r="D449" s="193"/>
      <c r="E449" s="278" t="s">
        <v>1</v>
      </c>
      <c r="F449" s="279">
        <v>1</v>
      </c>
      <c r="G449" s="280">
        <v>1</v>
      </c>
      <c r="H449" s="280">
        <v>1</v>
      </c>
      <c r="I449" s="280">
        <v>1</v>
      </c>
      <c r="J449" s="280">
        <v>1</v>
      </c>
      <c r="K449" s="281">
        <v>1</v>
      </c>
      <c r="L449" s="279">
        <v>1</v>
      </c>
      <c r="M449" s="280">
        <v>1</v>
      </c>
      <c r="N449" s="280">
        <v>1</v>
      </c>
      <c r="O449" s="280">
        <v>1</v>
      </c>
      <c r="P449" s="280">
        <v>1</v>
      </c>
      <c r="Q449" s="281">
        <v>1</v>
      </c>
      <c r="R449" s="279">
        <v>1</v>
      </c>
      <c r="S449" s="280">
        <v>1</v>
      </c>
      <c r="T449" s="280">
        <v>1</v>
      </c>
      <c r="U449" s="280">
        <v>1</v>
      </c>
      <c r="V449" s="280">
        <v>1</v>
      </c>
      <c r="W449" s="281">
        <v>1</v>
      </c>
      <c r="X449" s="279">
        <v>1</v>
      </c>
      <c r="Y449" s="280">
        <v>1</v>
      </c>
      <c r="Z449" s="280">
        <v>1</v>
      </c>
      <c r="AA449" s="280">
        <v>1</v>
      </c>
      <c r="AB449" s="280">
        <v>1</v>
      </c>
      <c r="AC449" s="281">
        <v>1</v>
      </c>
      <c r="AD449" s="279">
        <v>1</v>
      </c>
      <c r="AE449" s="280">
        <v>1</v>
      </c>
      <c r="AF449" s="280">
        <v>1</v>
      </c>
      <c r="AG449" s="280">
        <v>1</v>
      </c>
      <c r="AH449" s="280">
        <v>1</v>
      </c>
      <c r="AI449" s="281">
        <v>1</v>
      </c>
      <c r="AJ449" s="280"/>
      <c r="AK449" s="280"/>
      <c r="AL449" s="280"/>
      <c r="AM449" s="280"/>
      <c r="AN449" s="280"/>
      <c r="AO449" s="281"/>
    </row>
    <row r="450" spans="1:41">
      <c r="A450" s="190"/>
      <c r="B450" s="191"/>
      <c r="C450" s="191"/>
      <c r="D450" s="193"/>
      <c r="E450" s="278" t="s">
        <v>2</v>
      </c>
      <c r="F450" s="279"/>
      <c r="G450" s="280"/>
      <c r="H450" s="280"/>
      <c r="I450" s="280"/>
      <c r="J450" s="280"/>
      <c r="K450" s="281"/>
      <c r="L450" s="279"/>
      <c r="M450" s="280"/>
      <c r="N450" s="280"/>
      <c r="O450" s="280"/>
      <c r="P450" s="280"/>
      <c r="Q450" s="281"/>
      <c r="R450" s="279"/>
      <c r="S450" s="280"/>
      <c r="T450" s="280"/>
      <c r="U450" s="280"/>
      <c r="V450" s="280"/>
      <c r="W450" s="281"/>
      <c r="X450" s="279"/>
      <c r="Y450" s="280"/>
      <c r="Z450" s="280"/>
      <c r="AA450" s="280"/>
      <c r="AB450" s="280"/>
      <c r="AC450" s="281"/>
      <c r="AD450" s="279"/>
      <c r="AE450" s="280"/>
      <c r="AF450" s="280"/>
      <c r="AG450" s="280"/>
      <c r="AH450" s="280"/>
      <c r="AI450" s="281"/>
      <c r="AJ450" s="280"/>
      <c r="AK450" s="280"/>
      <c r="AL450" s="280"/>
      <c r="AM450" s="280"/>
      <c r="AN450" s="280"/>
      <c r="AO450" s="281"/>
    </row>
    <row r="451" spans="1:41">
      <c r="A451" s="190"/>
      <c r="B451" s="191"/>
      <c r="C451" s="191"/>
      <c r="D451" s="193"/>
      <c r="E451" s="278" t="s">
        <v>3</v>
      </c>
      <c r="F451" s="279">
        <v>1</v>
      </c>
      <c r="G451" s="280">
        <v>1</v>
      </c>
      <c r="H451" s="280">
        <v>1</v>
      </c>
      <c r="I451" s="280">
        <v>1</v>
      </c>
      <c r="J451" s="280">
        <v>1</v>
      </c>
      <c r="K451" s="281">
        <v>1</v>
      </c>
      <c r="L451" s="279">
        <v>1</v>
      </c>
      <c r="M451" s="280">
        <v>1</v>
      </c>
      <c r="N451" s="280">
        <v>1</v>
      </c>
      <c r="O451" s="280">
        <v>1</v>
      </c>
      <c r="P451" s="280">
        <v>1</v>
      </c>
      <c r="Q451" s="281">
        <v>1</v>
      </c>
      <c r="R451" s="279">
        <v>1</v>
      </c>
      <c r="S451" s="280">
        <v>1</v>
      </c>
      <c r="T451" s="280">
        <v>1</v>
      </c>
      <c r="U451" s="280">
        <v>1</v>
      </c>
      <c r="V451" s="280">
        <v>1</v>
      </c>
      <c r="W451" s="281">
        <v>1</v>
      </c>
      <c r="X451" s="279">
        <v>1</v>
      </c>
      <c r="Y451" s="280">
        <v>1</v>
      </c>
      <c r="Z451" s="280">
        <v>1</v>
      </c>
      <c r="AA451" s="280">
        <v>1</v>
      </c>
      <c r="AB451" s="280">
        <v>1</v>
      </c>
      <c r="AC451" s="281">
        <v>1</v>
      </c>
      <c r="AD451" s="279">
        <v>1</v>
      </c>
      <c r="AE451" s="280">
        <v>1</v>
      </c>
      <c r="AF451" s="280">
        <v>1</v>
      </c>
      <c r="AG451" s="280">
        <v>1</v>
      </c>
      <c r="AH451" s="280">
        <v>1</v>
      </c>
      <c r="AI451" s="281">
        <v>1</v>
      </c>
      <c r="AJ451" s="280">
        <v>1</v>
      </c>
      <c r="AK451" s="280">
        <v>1</v>
      </c>
      <c r="AL451" s="280">
        <v>1</v>
      </c>
      <c r="AM451" s="280">
        <v>1</v>
      </c>
      <c r="AN451" s="280">
        <v>1</v>
      </c>
      <c r="AO451" s="281">
        <v>1</v>
      </c>
    </row>
    <row r="452" spans="1:41">
      <c r="A452" s="194"/>
      <c r="B452" s="195"/>
      <c r="C452" s="195"/>
      <c r="D452" s="196"/>
      <c r="E452" s="282" t="s">
        <v>4</v>
      </c>
      <c r="F452" s="283">
        <v>1</v>
      </c>
      <c r="G452" s="284">
        <v>1</v>
      </c>
      <c r="H452" s="284">
        <v>1</v>
      </c>
      <c r="I452" s="284">
        <v>1</v>
      </c>
      <c r="J452" s="284">
        <v>1</v>
      </c>
      <c r="K452" s="285">
        <v>1</v>
      </c>
      <c r="L452" s="283">
        <v>1</v>
      </c>
      <c r="M452" s="284">
        <v>1</v>
      </c>
      <c r="N452" s="284">
        <v>1</v>
      </c>
      <c r="O452" s="284">
        <v>1</v>
      </c>
      <c r="P452" s="284">
        <v>1</v>
      </c>
      <c r="Q452" s="285">
        <v>1</v>
      </c>
      <c r="R452" s="283">
        <v>1</v>
      </c>
      <c r="S452" s="284">
        <v>1</v>
      </c>
      <c r="T452" s="284">
        <v>1</v>
      </c>
      <c r="U452" s="284">
        <v>1</v>
      </c>
      <c r="V452" s="284">
        <v>1</v>
      </c>
      <c r="W452" s="285">
        <v>1</v>
      </c>
      <c r="X452" s="283">
        <v>1</v>
      </c>
      <c r="Y452" s="284">
        <v>1</v>
      </c>
      <c r="Z452" s="284">
        <v>1</v>
      </c>
      <c r="AA452" s="284">
        <v>1</v>
      </c>
      <c r="AB452" s="284">
        <v>1</v>
      </c>
      <c r="AC452" s="285">
        <v>1</v>
      </c>
      <c r="AD452" s="283">
        <v>1</v>
      </c>
      <c r="AE452" s="284">
        <v>1</v>
      </c>
      <c r="AF452" s="284">
        <v>1</v>
      </c>
      <c r="AG452" s="284">
        <v>1</v>
      </c>
      <c r="AH452" s="284">
        <v>1</v>
      </c>
      <c r="AI452" s="285">
        <v>1</v>
      </c>
      <c r="AJ452" s="284">
        <v>1</v>
      </c>
      <c r="AK452" s="284">
        <v>1</v>
      </c>
      <c r="AL452" s="284">
        <v>1</v>
      </c>
      <c r="AM452" s="284">
        <v>1</v>
      </c>
      <c r="AN452" s="284">
        <v>1</v>
      </c>
      <c r="AO452" s="285">
        <v>1</v>
      </c>
    </row>
    <row r="453" spans="1:41">
      <c r="A453" s="209" t="s">
        <v>294</v>
      </c>
      <c r="B453" s="210">
        <v>76</v>
      </c>
      <c r="C453" s="185" t="s">
        <v>323</v>
      </c>
      <c r="D453" s="200">
        <f>Summary!G20*(1/6)</f>
        <v>1.6666666666666666E-2</v>
      </c>
      <c r="E453" s="277" t="s">
        <v>334</v>
      </c>
      <c r="F453" s="279">
        <f>SUM(F454:F458)</f>
        <v>3</v>
      </c>
      <c r="G453" s="280">
        <f t="shared" ref="G453:AO453" si="75">SUM(G454:G458)</f>
        <v>3</v>
      </c>
      <c r="H453" s="280">
        <f t="shared" si="75"/>
        <v>3</v>
      </c>
      <c r="I453" s="280">
        <f t="shared" si="75"/>
        <v>3</v>
      </c>
      <c r="J453" s="280">
        <f t="shared" si="75"/>
        <v>3</v>
      </c>
      <c r="K453" s="281">
        <f t="shared" si="75"/>
        <v>3</v>
      </c>
      <c r="L453" s="279">
        <f t="shared" si="75"/>
        <v>3</v>
      </c>
      <c r="M453" s="280">
        <f t="shared" si="75"/>
        <v>3</v>
      </c>
      <c r="N453" s="280">
        <f t="shared" si="75"/>
        <v>3</v>
      </c>
      <c r="O453" s="280">
        <f t="shared" si="75"/>
        <v>3</v>
      </c>
      <c r="P453" s="280">
        <f t="shared" si="75"/>
        <v>3</v>
      </c>
      <c r="Q453" s="281">
        <f t="shared" si="75"/>
        <v>3</v>
      </c>
      <c r="R453" s="279">
        <f t="shared" si="75"/>
        <v>3</v>
      </c>
      <c r="S453" s="280">
        <f t="shared" si="75"/>
        <v>3</v>
      </c>
      <c r="T453" s="280">
        <f t="shared" si="75"/>
        <v>3</v>
      </c>
      <c r="U453" s="280">
        <f t="shared" si="75"/>
        <v>3</v>
      </c>
      <c r="V453" s="280">
        <f t="shared" si="75"/>
        <v>3</v>
      </c>
      <c r="W453" s="281">
        <f t="shared" si="75"/>
        <v>3</v>
      </c>
      <c r="X453" s="279">
        <f t="shared" si="75"/>
        <v>3</v>
      </c>
      <c r="Y453" s="280">
        <f t="shared" si="75"/>
        <v>3</v>
      </c>
      <c r="Z453" s="280">
        <f t="shared" si="75"/>
        <v>3</v>
      </c>
      <c r="AA453" s="280">
        <f t="shared" si="75"/>
        <v>3</v>
      </c>
      <c r="AB453" s="280">
        <f t="shared" si="75"/>
        <v>3</v>
      </c>
      <c r="AC453" s="281">
        <f t="shared" si="75"/>
        <v>3</v>
      </c>
      <c r="AD453" s="279">
        <f t="shared" si="75"/>
        <v>3</v>
      </c>
      <c r="AE453" s="280">
        <f t="shared" si="75"/>
        <v>3</v>
      </c>
      <c r="AF453" s="280">
        <f t="shared" si="75"/>
        <v>3</v>
      </c>
      <c r="AG453" s="280">
        <f t="shared" si="75"/>
        <v>3</v>
      </c>
      <c r="AH453" s="280">
        <f t="shared" si="75"/>
        <v>3</v>
      </c>
      <c r="AI453" s="281">
        <f t="shared" si="75"/>
        <v>3</v>
      </c>
      <c r="AJ453" s="280">
        <f t="shared" si="75"/>
        <v>3</v>
      </c>
      <c r="AK453" s="280">
        <f t="shared" si="75"/>
        <v>3</v>
      </c>
      <c r="AL453" s="280">
        <f t="shared" si="75"/>
        <v>3</v>
      </c>
      <c r="AM453" s="280">
        <f t="shared" si="75"/>
        <v>3</v>
      </c>
      <c r="AN453" s="280">
        <f t="shared" si="75"/>
        <v>3</v>
      </c>
      <c r="AO453" s="281">
        <f t="shared" si="75"/>
        <v>3</v>
      </c>
    </row>
    <row r="454" spans="1:41">
      <c r="A454" s="190"/>
      <c r="B454" s="191"/>
      <c r="C454" s="191"/>
      <c r="D454" s="192"/>
      <c r="E454" s="278" t="s">
        <v>0</v>
      </c>
      <c r="F454" s="279">
        <v>1</v>
      </c>
      <c r="G454" s="280">
        <v>1</v>
      </c>
      <c r="H454" s="280">
        <v>1</v>
      </c>
      <c r="I454" s="280">
        <v>1</v>
      </c>
      <c r="J454" s="280">
        <v>1</v>
      </c>
      <c r="K454" s="281">
        <v>1</v>
      </c>
      <c r="L454" s="279">
        <v>1</v>
      </c>
      <c r="M454" s="280">
        <v>1</v>
      </c>
      <c r="N454" s="280">
        <v>1</v>
      </c>
      <c r="O454" s="280">
        <v>1</v>
      </c>
      <c r="P454" s="280">
        <v>1</v>
      </c>
      <c r="Q454" s="281">
        <v>1</v>
      </c>
      <c r="R454" s="279">
        <v>1</v>
      </c>
      <c r="S454" s="280">
        <v>1</v>
      </c>
      <c r="T454" s="280">
        <v>1</v>
      </c>
      <c r="U454" s="280">
        <v>1</v>
      </c>
      <c r="V454" s="280">
        <v>1</v>
      </c>
      <c r="W454" s="281">
        <v>1</v>
      </c>
      <c r="X454" s="279">
        <v>1</v>
      </c>
      <c r="Y454" s="280">
        <v>1</v>
      </c>
      <c r="Z454" s="280">
        <v>1</v>
      </c>
      <c r="AA454" s="280">
        <v>1</v>
      </c>
      <c r="AB454" s="280">
        <v>1</v>
      </c>
      <c r="AC454" s="281">
        <v>1</v>
      </c>
      <c r="AD454" s="279">
        <v>1</v>
      </c>
      <c r="AE454" s="280">
        <v>1</v>
      </c>
      <c r="AF454" s="280">
        <v>1</v>
      </c>
      <c r="AG454" s="280">
        <v>1</v>
      </c>
      <c r="AH454" s="280">
        <v>1</v>
      </c>
      <c r="AI454" s="281">
        <v>1</v>
      </c>
      <c r="AJ454" s="280">
        <v>1</v>
      </c>
      <c r="AK454" s="280">
        <v>1</v>
      </c>
      <c r="AL454" s="280">
        <v>1</v>
      </c>
      <c r="AM454" s="280">
        <v>1</v>
      </c>
      <c r="AN454" s="280">
        <v>1</v>
      </c>
      <c r="AO454" s="281">
        <v>1</v>
      </c>
    </row>
    <row r="455" spans="1:41">
      <c r="A455" s="190"/>
      <c r="B455" s="191"/>
      <c r="C455" s="191"/>
      <c r="D455" s="193"/>
      <c r="E455" s="278" t="s">
        <v>1</v>
      </c>
      <c r="F455" s="279"/>
      <c r="G455" s="280"/>
      <c r="H455" s="280"/>
      <c r="I455" s="280"/>
      <c r="J455" s="280"/>
      <c r="K455" s="281"/>
      <c r="L455" s="279"/>
      <c r="M455" s="280"/>
      <c r="N455" s="280"/>
      <c r="O455" s="280"/>
      <c r="P455" s="280"/>
      <c r="Q455" s="281"/>
      <c r="R455" s="279"/>
      <c r="S455" s="280"/>
      <c r="T455" s="280"/>
      <c r="U455" s="280"/>
      <c r="V455" s="280"/>
      <c r="W455" s="281"/>
      <c r="X455" s="279"/>
      <c r="Y455" s="280"/>
      <c r="Z455" s="280"/>
      <c r="AA455" s="280"/>
      <c r="AB455" s="280"/>
      <c r="AC455" s="281"/>
      <c r="AD455" s="279"/>
      <c r="AE455" s="280"/>
      <c r="AF455" s="280"/>
      <c r="AG455" s="280"/>
      <c r="AH455" s="280"/>
      <c r="AI455" s="281"/>
      <c r="AJ455" s="280"/>
      <c r="AK455" s="280"/>
      <c r="AL455" s="280"/>
      <c r="AM455" s="280"/>
      <c r="AN455" s="280"/>
      <c r="AO455" s="281"/>
    </row>
    <row r="456" spans="1:41">
      <c r="A456" s="190"/>
      <c r="B456" s="191"/>
      <c r="C456" s="191"/>
      <c r="D456" s="193"/>
      <c r="E456" s="278" t="s">
        <v>2</v>
      </c>
      <c r="F456" s="279"/>
      <c r="G456" s="280"/>
      <c r="H456" s="280"/>
      <c r="I456" s="280"/>
      <c r="J456" s="280"/>
      <c r="K456" s="281"/>
      <c r="L456" s="279"/>
      <c r="M456" s="280"/>
      <c r="N456" s="280"/>
      <c r="O456" s="280"/>
      <c r="P456" s="280"/>
      <c r="Q456" s="281"/>
      <c r="R456" s="279"/>
      <c r="S456" s="280"/>
      <c r="T456" s="280"/>
      <c r="U456" s="280"/>
      <c r="V456" s="280"/>
      <c r="W456" s="281"/>
      <c r="X456" s="279"/>
      <c r="Y456" s="280"/>
      <c r="Z456" s="280"/>
      <c r="AA456" s="280"/>
      <c r="AB456" s="280"/>
      <c r="AC456" s="281"/>
      <c r="AD456" s="279"/>
      <c r="AE456" s="280"/>
      <c r="AF456" s="280"/>
      <c r="AG456" s="280"/>
      <c r="AH456" s="280"/>
      <c r="AI456" s="281"/>
      <c r="AJ456" s="280"/>
      <c r="AK456" s="280"/>
      <c r="AL456" s="280"/>
      <c r="AM456" s="280"/>
      <c r="AN456" s="280"/>
      <c r="AO456" s="281"/>
    </row>
    <row r="457" spans="1:41">
      <c r="A457" s="190"/>
      <c r="B457" s="191"/>
      <c r="C457" s="191"/>
      <c r="D457" s="193"/>
      <c r="E457" s="278" t="s">
        <v>3</v>
      </c>
      <c r="F457" s="279">
        <v>1</v>
      </c>
      <c r="G457" s="280">
        <v>1</v>
      </c>
      <c r="H457" s="280">
        <v>1</v>
      </c>
      <c r="I457" s="280">
        <v>1</v>
      </c>
      <c r="J457" s="280">
        <v>1</v>
      </c>
      <c r="K457" s="281">
        <v>1</v>
      </c>
      <c r="L457" s="279">
        <v>1</v>
      </c>
      <c r="M457" s="280">
        <v>1</v>
      </c>
      <c r="N457" s="280">
        <v>1</v>
      </c>
      <c r="O457" s="280">
        <v>1</v>
      </c>
      <c r="P457" s="280">
        <v>1</v>
      </c>
      <c r="Q457" s="281">
        <v>1</v>
      </c>
      <c r="R457" s="279">
        <v>1</v>
      </c>
      <c r="S457" s="280">
        <v>1</v>
      </c>
      <c r="T457" s="280">
        <v>1</v>
      </c>
      <c r="U457" s="280">
        <v>1</v>
      </c>
      <c r="V457" s="280">
        <v>1</v>
      </c>
      <c r="W457" s="281">
        <v>1</v>
      </c>
      <c r="X457" s="279">
        <v>1</v>
      </c>
      <c r="Y457" s="280">
        <v>1</v>
      </c>
      <c r="Z457" s="280">
        <v>1</v>
      </c>
      <c r="AA457" s="280">
        <v>1</v>
      </c>
      <c r="AB457" s="280">
        <v>1</v>
      </c>
      <c r="AC457" s="281">
        <v>1</v>
      </c>
      <c r="AD457" s="279">
        <v>1</v>
      </c>
      <c r="AE457" s="280">
        <v>1</v>
      </c>
      <c r="AF457" s="280">
        <v>1</v>
      </c>
      <c r="AG457" s="280">
        <v>1</v>
      </c>
      <c r="AH457" s="280">
        <v>1</v>
      </c>
      <c r="AI457" s="281">
        <v>1</v>
      </c>
      <c r="AJ457" s="280">
        <v>1</v>
      </c>
      <c r="AK457" s="280">
        <v>1</v>
      </c>
      <c r="AL457" s="280">
        <v>1</v>
      </c>
      <c r="AM457" s="280">
        <v>1</v>
      </c>
      <c r="AN457" s="280">
        <v>1</v>
      </c>
      <c r="AO457" s="281">
        <v>1</v>
      </c>
    </row>
    <row r="458" spans="1:41">
      <c r="A458" s="194"/>
      <c r="B458" s="195"/>
      <c r="C458" s="195"/>
      <c r="D458" s="196"/>
      <c r="E458" s="282" t="s">
        <v>4</v>
      </c>
      <c r="F458" s="283">
        <v>1</v>
      </c>
      <c r="G458" s="284">
        <v>1</v>
      </c>
      <c r="H458" s="284">
        <v>1</v>
      </c>
      <c r="I458" s="284">
        <v>1</v>
      </c>
      <c r="J458" s="284">
        <v>1</v>
      </c>
      <c r="K458" s="285">
        <v>1</v>
      </c>
      <c r="L458" s="283">
        <v>1</v>
      </c>
      <c r="M458" s="284">
        <v>1</v>
      </c>
      <c r="N458" s="284">
        <v>1</v>
      </c>
      <c r="O458" s="284">
        <v>1</v>
      </c>
      <c r="P458" s="284">
        <v>1</v>
      </c>
      <c r="Q458" s="285">
        <v>1</v>
      </c>
      <c r="R458" s="283">
        <v>1</v>
      </c>
      <c r="S458" s="284">
        <v>1</v>
      </c>
      <c r="T458" s="284">
        <v>1</v>
      </c>
      <c r="U458" s="284">
        <v>1</v>
      </c>
      <c r="V458" s="284">
        <v>1</v>
      </c>
      <c r="W458" s="285">
        <v>1</v>
      </c>
      <c r="X458" s="283">
        <v>1</v>
      </c>
      <c r="Y458" s="284">
        <v>1</v>
      </c>
      <c r="Z458" s="284">
        <v>1</v>
      </c>
      <c r="AA458" s="284">
        <v>1</v>
      </c>
      <c r="AB458" s="284">
        <v>1</v>
      </c>
      <c r="AC458" s="285">
        <v>1</v>
      </c>
      <c r="AD458" s="283">
        <v>1</v>
      </c>
      <c r="AE458" s="284">
        <v>1</v>
      </c>
      <c r="AF458" s="284">
        <v>1</v>
      </c>
      <c r="AG458" s="284">
        <v>1</v>
      </c>
      <c r="AH458" s="284">
        <v>1</v>
      </c>
      <c r="AI458" s="285">
        <v>1</v>
      </c>
      <c r="AJ458" s="284">
        <v>1</v>
      </c>
      <c r="AK458" s="284">
        <v>1</v>
      </c>
      <c r="AL458" s="284">
        <v>1</v>
      </c>
      <c r="AM458" s="284">
        <v>1</v>
      </c>
      <c r="AN458" s="284">
        <v>1</v>
      </c>
      <c r="AO458" s="285">
        <v>1</v>
      </c>
    </row>
    <row r="459" spans="1:41">
      <c r="A459" s="209" t="s">
        <v>294</v>
      </c>
      <c r="B459" s="210">
        <v>77</v>
      </c>
      <c r="C459" s="185" t="s">
        <v>324</v>
      </c>
      <c r="D459" s="200">
        <f>Summary!G20*(1/6)</f>
        <v>1.6666666666666666E-2</v>
      </c>
      <c r="E459" s="277" t="s">
        <v>334</v>
      </c>
      <c r="F459" s="279">
        <f>SUM(F460:F464)</f>
        <v>3</v>
      </c>
      <c r="G459" s="280">
        <f t="shared" ref="G459:AO459" si="76">SUM(G460:G464)</f>
        <v>3</v>
      </c>
      <c r="H459" s="280">
        <f t="shared" si="76"/>
        <v>3</v>
      </c>
      <c r="I459" s="280">
        <f t="shared" si="76"/>
        <v>3</v>
      </c>
      <c r="J459" s="280">
        <f t="shared" si="76"/>
        <v>3</v>
      </c>
      <c r="K459" s="281">
        <f t="shared" si="76"/>
        <v>3</v>
      </c>
      <c r="L459" s="279">
        <f t="shared" si="76"/>
        <v>3</v>
      </c>
      <c r="M459" s="280">
        <f t="shared" si="76"/>
        <v>3</v>
      </c>
      <c r="N459" s="280">
        <f t="shared" si="76"/>
        <v>3</v>
      </c>
      <c r="O459" s="280">
        <f t="shared" si="76"/>
        <v>3</v>
      </c>
      <c r="P459" s="280">
        <f t="shared" si="76"/>
        <v>3</v>
      </c>
      <c r="Q459" s="281">
        <f t="shared" si="76"/>
        <v>3</v>
      </c>
      <c r="R459" s="279">
        <f t="shared" si="76"/>
        <v>3</v>
      </c>
      <c r="S459" s="280">
        <f t="shared" si="76"/>
        <v>3</v>
      </c>
      <c r="T459" s="280">
        <f t="shared" si="76"/>
        <v>3</v>
      </c>
      <c r="U459" s="280">
        <f t="shared" si="76"/>
        <v>3</v>
      </c>
      <c r="V459" s="280">
        <f t="shared" si="76"/>
        <v>3</v>
      </c>
      <c r="W459" s="281">
        <f t="shared" si="76"/>
        <v>3</v>
      </c>
      <c r="X459" s="279">
        <f t="shared" si="76"/>
        <v>3</v>
      </c>
      <c r="Y459" s="280">
        <f t="shared" si="76"/>
        <v>3</v>
      </c>
      <c r="Z459" s="280">
        <f t="shared" si="76"/>
        <v>3</v>
      </c>
      <c r="AA459" s="280">
        <f t="shared" si="76"/>
        <v>3</v>
      </c>
      <c r="AB459" s="280">
        <f t="shared" si="76"/>
        <v>3</v>
      </c>
      <c r="AC459" s="281">
        <f t="shared" si="76"/>
        <v>3</v>
      </c>
      <c r="AD459" s="279">
        <f t="shared" si="76"/>
        <v>3</v>
      </c>
      <c r="AE459" s="280">
        <f t="shared" si="76"/>
        <v>3</v>
      </c>
      <c r="AF459" s="280">
        <f t="shared" si="76"/>
        <v>3</v>
      </c>
      <c r="AG459" s="280">
        <f t="shared" si="76"/>
        <v>3</v>
      </c>
      <c r="AH459" s="280">
        <f t="shared" si="76"/>
        <v>3</v>
      </c>
      <c r="AI459" s="281">
        <f t="shared" si="76"/>
        <v>3</v>
      </c>
      <c r="AJ459" s="280">
        <f t="shared" si="76"/>
        <v>3</v>
      </c>
      <c r="AK459" s="280">
        <f t="shared" si="76"/>
        <v>3</v>
      </c>
      <c r="AL459" s="280">
        <f t="shared" si="76"/>
        <v>3</v>
      </c>
      <c r="AM459" s="280">
        <f t="shared" si="76"/>
        <v>3</v>
      </c>
      <c r="AN459" s="280">
        <f t="shared" si="76"/>
        <v>3</v>
      </c>
      <c r="AO459" s="281">
        <f t="shared" si="76"/>
        <v>3</v>
      </c>
    </row>
    <row r="460" spans="1:41">
      <c r="A460" s="190"/>
      <c r="B460" s="191"/>
      <c r="C460" s="191"/>
      <c r="D460" s="192"/>
      <c r="E460" s="278" t="s">
        <v>0</v>
      </c>
      <c r="F460" s="279">
        <v>1</v>
      </c>
      <c r="G460" s="280">
        <v>1</v>
      </c>
      <c r="H460" s="280">
        <v>1</v>
      </c>
      <c r="I460" s="280">
        <v>1</v>
      </c>
      <c r="J460" s="280">
        <v>1</v>
      </c>
      <c r="K460" s="281">
        <v>1</v>
      </c>
      <c r="L460" s="279"/>
      <c r="M460" s="280"/>
      <c r="N460" s="280"/>
      <c r="O460" s="280"/>
      <c r="P460" s="280"/>
      <c r="Q460" s="281"/>
      <c r="R460" s="279"/>
      <c r="S460" s="280"/>
      <c r="T460" s="280"/>
      <c r="U460" s="280"/>
      <c r="V460" s="280"/>
      <c r="W460" s="281"/>
      <c r="X460" s="279"/>
      <c r="Y460" s="280"/>
      <c r="Z460" s="280"/>
      <c r="AA460" s="280"/>
      <c r="AB460" s="280"/>
      <c r="AC460" s="281"/>
      <c r="AD460" s="279"/>
      <c r="AE460" s="280"/>
      <c r="AF460" s="280"/>
      <c r="AG460" s="280"/>
      <c r="AH460" s="280"/>
      <c r="AI460" s="281"/>
      <c r="AJ460" s="280"/>
      <c r="AK460" s="280"/>
      <c r="AL460" s="280"/>
      <c r="AM460" s="280"/>
      <c r="AN460" s="280"/>
      <c r="AO460" s="281"/>
    </row>
    <row r="461" spans="1:41">
      <c r="A461" s="190"/>
      <c r="B461" s="191"/>
      <c r="C461" s="191"/>
      <c r="D461" s="193"/>
      <c r="E461" s="278" t="s">
        <v>1</v>
      </c>
      <c r="F461" s="279"/>
      <c r="G461" s="280"/>
      <c r="H461" s="280"/>
      <c r="I461" s="280"/>
      <c r="J461" s="280"/>
      <c r="K461" s="281"/>
      <c r="L461" s="279">
        <v>1</v>
      </c>
      <c r="M461" s="280">
        <v>1</v>
      </c>
      <c r="N461" s="280">
        <v>1</v>
      </c>
      <c r="O461" s="280">
        <v>1</v>
      </c>
      <c r="P461" s="280">
        <v>1</v>
      </c>
      <c r="Q461" s="281">
        <v>1</v>
      </c>
      <c r="R461" s="279">
        <v>1</v>
      </c>
      <c r="S461" s="280">
        <v>1</v>
      </c>
      <c r="T461" s="280">
        <v>1</v>
      </c>
      <c r="U461" s="280">
        <v>1</v>
      </c>
      <c r="V461" s="280">
        <v>1</v>
      </c>
      <c r="W461" s="281">
        <v>1</v>
      </c>
      <c r="X461" s="279">
        <v>1</v>
      </c>
      <c r="Y461" s="280">
        <v>1</v>
      </c>
      <c r="Z461" s="280">
        <v>1</v>
      </c>
      <c r="AA461" s="280">
        <v>1</v>
      </c>
      <c r="AB461" s="280">
        <v>1</v>
      </c>
      <c r="AC461" s="281">
        <v>1</v>
      </c>
      <c r="AD461" s="279">
        <v>1</v>
      </c>
      <c r="AE461" s="280">
        <v>1</v>
      </c>
      <c r="AF461" s="280">
        <v>1</v>
      </c>
      <c r="AG461" s="280">
        <v>1</v>
      </c>
      <c r="AH461" s="280">
        <v>1</v>
      </c>
      <c r="AI461" s="281">
        <v>1</v>
      </c>
      <c r="AJ461" s="280">
        <v>1</v>
      </c>
      <c r="AK461" s="280">
        <v>1</v>
      </c>
      <c r="AL461" s="280">
        <v>1</v>
      </c>
      <c r="AM461" s="280">
        <v>1</v>
      </c>
      <c r="AN461" s="280">
        <v>1</v>
      </c>
      <c r="AO461" s="281">
        <v>1</v>
      </c>
    </row>
    <row r="462" spans="1:41">
      <c r="A462" s="190"/>
      <c r="B462" s="191"/>
      <c r="C462" s="191"/>
      <c r="D462" s="193"/>
      <c r="E462" s="278" t="s">
        <v>2</v>
      </c>
      <c r="F462" s="279"/>
      <c r="G462" s="280"/>
      <c r="H462" s="280"/>
      <c r="I462" s="280"/>
      <c r="J462" s="280"/>
      <c r="K462" s="281"/>
      <c r="L462" s="279"/>
      <c r="M462" s="280"/>
      <c r="N462" s="280"/>
      <c r="O462" s="280"/>
      <c r="P462" s="280"/>
      <c r="Q462" s="281"/>
      <c r="R462" s="279"/>
      <c r="S462" s="280"/>
      <c r="T462" s="280"/>
      <c r="U462" s="280"/>
      <c r="V462" s="280"/>
      <c r="W462" s="281"/>
      <c r="X462" s="279"/>
      <c r="Y462" s="280"/>
      <c r="Z462" s="280"/>
      <c r="AA462" s="280"/>
      <c r="AB462" s="280"/>
      <c r="AC462" s="281"/>
      <c r="AD462" s="279"/>
      <c r="AE462" s="280"/>
      <c r="AF462" s="280"/>
      <c r="AG462" s="280"/>
      <c r="AH462" s="280"/>
      <c r="AI462" s="281"/>
      <c r="AJ462" s="280"/>
      <c r="AK462" s="280"/>
      <c r="AL462" s="280"/>
      <c r="AM462" s="280"/>
      <c r="AN462" s="280"/>
      <c r="AO462" s="281"/>
    </row>
    <row r="463" spans="1:41">
      <c r="A463" s="190"/>
      <c r="B463" s="191"/>
      <c r="C463" s="191"/>
      <c r="D463" s="193"/>
      <c r="E463" s="278" t="s">
        <v>3</v>
      </c>
      <c r="F463" s="279">
        <v>1</v>
      </c>
      <c r="G463" s="280">
        <v>1</v>
      </c>
      <c r="H463" s="280">
        <v>1</v>
      </c>
      <c r="I463" s="280">
        <v>1</v>
      </c>
      <c r="J463" s="280">
        <v>1</v>
      </c>
      <c r="K463" s="281">
        <v>1</v>
      </c>
      <c r="L463" s="279">
        <v>1</v>
      </c>
      <c r="M463" s="280">
        <v>1</v>
      </c>
      <c r="N463" s="280">
        <v>1</v>
      </c>
      <c r="O463" s="280">
        <v>1</v>
      </c>
      <c r="P463" s="280">
        <v>1</v>
      </c>
      <c r="Q463" s="281">
        <v>1</v>
      </c>
      <c r="R463" s="279">
        <v>1</v>
      </c>
      <c r="S463" s="280">
        <v>1</v>
      </c>
      <c r="T463" s="280">
        <v>1</v>
      </c>
      <c r="U463" s="280">
        <v>1</v>
      </c>
      <c r="V463" s="280">
        <v>1</v>
      </c>
      <c r="W463" s="281">
        <v>1</v>
      </c>
      <c r="X463" s="279">
        <v>1</v>
      </c>
      <c r="Y463" s="280">
        <v>1</v>
      </c>
      <c r="Z463" s="280">
        <v>1</v>
      </c>
      <c r="AA463" s="280">
        <v>1</v>
      </c>
      <c r="AB463" s="280">
        <v>1</v>
      </c>
      <c r="AC463" s="281">
        <v>1</v>
      </c>
      <c r="AD463" s="279">
        <v>1</v>
      </c>
      <c r="AE463" s="280">
        <v>1</v>
      </c>
      <c r="AF463" s="280">
        <v>1</v>
      </c>
      <c r="AG463" s="280">
        <v>1</v>
      </c>
      <c r="AH463" s="280">
        <v>1</v>
      </c>
      <c r="AI463" s="281">
        <v>1</v>
      </c>
      <c r="AJ463" s="280">
        <v>1</v>
      </c>
      <c r="AK463" s="280">
        <v>1</v>
      </c>
      <c r="AL463" s="280">
        <v>1</v>
      </c>
      <c r="AM463" s="280">
        <v>1</v>
      </c>
      <c r="AN463" s="280">
        <v>1</v>
      </c>
      <c r="AO463" s="281">
        <v>1</v>
      </c>
    </row>
    <row r="464" spans="1:41">
      <c r="A464" s="194"/>
      <c r="B464" s="195"/>
      <c r="C464" s="195"/>
      <c r="D464" s="196"/>
      <c r="E464" s="282" t="s">
        <v>4</v>
      </c>
      <c r="F464" s="283">
        <v>1</v>
      </c>
      <c r="G464" s="284">
        <v>1</v>
      </c>
      <c r="H464" s="284">
        <v>1</v>
      </c>
      <c r="I464" s="284">
        <v>1</v>
      </c>
      <c r="J464" s="284">
        <v>1</v>
      </c>
      <c r="K464" s="285">
        <v>1</v>
      </c>
      <c r="L464" s="283">
        <v>1</v>
      </c>
      <c r="M464" s="284">
        <v>1</v>
      </c>
      <c r="N464" s="284">
        <v>1</v>
      </c>
      <c r="O464" s="284">
        <v>1</v>
      </c>
      <c r="P464" s="284">
        <v>1</v>
      </c>
      <c r="Q464" s="285">
        <v>1</v>
      </c>
      <c r="R464" s="283">
        <v>1</v>
      </c>
      <c r="S464" s="284">
        <v>1</v>
      </c>
      <c r="T464" s="284">
        <v>1</v>
      </c>
      <c r="U464" s="284">
        <v>1</v>
      </c>
      <c r="V464" s="284">
        <v>1</v>
      </c>
      <c r="W464" s="285">
        <v>1</v>
      </c>
      <c r="X464" s="283">
        <v>1</v>
      </c>
      <c r="Y464" s="284">
        <v>1</v>
      </c>
      <c r="Z464" s="284">
        <v>1</v>
      </c>
      <c r="AA464" s="284">
        <v>1</v>
      </c>
      <c r="AB464" s="284">
        <v>1</v>
      </c>
      <c r="AC464" s="285">
        <v>1</v>
      </c>
      <c r="AD464" s="283">
        <v>1</v>
      </c>
      <c r="AE464" s="284">
        <v>1</v>
      </c>
      <c r="AF464" s="284">
        <v>1</v>
      </c>
      <c r="AG464" s="284">
        <v>1</v>
      </c>
      <c r="AH464" s="284">
        <v>1</v>
      </c>
      <c r="AI464" s="285">
        <v>1</v>
      </c>
      <c r="AJ464" s="284">
        <v>1</v>
      </c>
      <c r="AK464" s="284">
        <v>1</v>
      </c>
      <c r="AL464" s="284">
        <v>1</v>
      </c>
      <c r="AM464" s="284">
        <v>1</v>
      </c>
      <c r="AN464" s="284">
        <v>1</v>
      </c>
      <c r="AO464" s="285">
        <v>1</v>
      </c>
    </row>
    <row r="465" spans="1:41">
      <c r="A465" s="209" t="s">
        <v>294</v>
      </c>
      <c r="B465" s="210">
        <v>78</v>
      </c>
      <c r="C465" s="185" t="s">
        <v>324</v>
      </c>
      <c r="D465" s="200">
        <f>Summary!G20*(1/6)</f>
        <v>1.6666666666666666E-2</v>
      </c>
      <c r="E465" s="277" t="s">
        <v>334</v>
      </c>
      <c r="F465" s="279">
        <f>SUM(F466:F470)</f>
        <v>3</v>
      </c>
      <c r="G465" s="280">
        <f t="shared" ref="G465:AO465" si="77">SUM(G466:G470)</f>
        <v>3</v>
      </c>
      <c r="H465" s="280">
        <f t="shared" si="77"/>
        <v>3</v>
      </c>
      <c r="I465" s="280">
        <f t="shared" si="77"/>
        <v>3</v>
      </c>
      <c r="J465" s="280">
        <f t="shared" si="77"/>
        <v>3</v>
      </c>
      <c r="K465" s="281">
        <f t="shared" si="77"/>
        <v>3</v>
      </c>
      <c r="L465" s="279">
        <f t="shared" si="77"/>
        <v>3</v>
      </c>
      <c r="M465" s="280">
        <f t="shared" si="77"/>
        <v>3</v>
      </c>
      <c r="N465" s="280">
        <f t="shared" si="77"/>
        <v>3</v>
      </c>
      <c r="O465" s="280">
        <f t="shared" si="77"/>
        <v>3</v>
      </c>
      <c r="P465" s="280">
        <f t="shared" si="77"/>
        <v>3</v>
      </c>
      <c r="Q465" s="281">
        <f t="shared" si="77"/>
        <v>3</v>
      </c>
      <c r="R465" s="279">
        <f t="shared" si="77"/>
        <v>3</v>
      </c>
      <c r="S465" s="280">
        <f t="shared" si="77"/>
        <v>3</v>
      </c>
      <c r="T465" s="280">
        <f t="shared" si="77"/>
        <v>3</v>
      </c>
      <c r="U465" s="280">
        <f t="shared" si="77"/>
        <v>3</v>
      </c>
      <c r="V465" s="280">
        <f t="shared" si="77"/>
        <v>3</v>
      </c>
      <c r="W465" s="281">
        <f t="shared" si="77"/>
        <v>3</v>
      </c>
      <c r="X465" s="279">
        <f t="shared" si="77"/>
        <v>3</v>
      </c>
      <c r="Y465" s="280">
        <f t="shared" si="77"/>
        <v>3</v>
      </c>
      <c r="Z465" s="280">
        <f t="shared" si="77"/>
        <v>3</v>
      </c>
      <c r="AA465" s="280">
        <f t="shared" si="77"/>
        <v>3</v>
      </c>
      <c r="AB465" s="280">
        <f t="shared" si="77"/>
        <v>3</v>
      </c>
      <c r="AC465" s="281">
        <f t="shared" si="77"/>
        <v>3</v>
      </c>
      <c r="AD465" s="279">
        <f t="shared" si="77"/>
        <v>3</v>
      </c>
      <c r="AE465" s="280">
        <f t="shared" si="77"/>
        <v>3</v>
      </c>
      <c r="AF465" s="280">
        <f t="shared" si="77"/>
        <v>3</v>
      </c>
      <c r="AG465" s="280">
        <f t="shared" si="77"/>
        <v>3</v>
      </c>
      <c r="AH465" s="280">
        <f t="shared" si="77"/>
        <v>3</v>
      </c>
      <c r="AI465" s="281">
        <f t="shared" si="77"/>
        <v>3</v>
      </c>
      <c r="AJ465" s="280">
        <f t="shared" si="77"/>
        <v>3</v>
      </c>
      <c r="AK465" s="280">
        <f t="shared" si="77"/>
        <v>3</v>
      </c>
      <c r="AL465" s="280">
        <f t="shared" si="77"/>
        <v>3</v>
      </c>
      <c r="AM465" s="280">
        <f t="shared" si="77"/>
        <v>3</v>
      </c>
      <c r="AN465" s="280">
        <f t="shared" si="77"/>
        <v>3</v>
      </c>
      <c r="AO465" s="281">
        <f t="shared" si="77"/>
        <v>3</v>
      </c>
    </row>
    <row r="466" spans="1:41">
      <c r="A466" s="190"/>
      <c r="B466" s="191"/>
      <c r="C466" s="191"/>
      <c r="D466" s="192"/>
      <c r="E466" s="278" t="s">
        <v>0</v>
      </c>
      <c r="F466" s="279">
        <v>1</v>
      </c>
      <c r="G466" s="280">
        <v>1</v>
      </c>
      <c r="H466" s="280">
        <v>1</v>
      </c>
      <c r="I466" s="280">
        <v>1</v>
      </c>
      <c r="J466" s="280">
        <v>1</v>
      </c>
      <c r="K466" s="281">
        <v>1</v>
      </c>
      <c r="L466" s="279">
        <v>1</v>
      </c>
      <c r="M466" s="280">
        <v>1</v>
      </c>
      <c r="N466" s="280">
        <v>1</v>
      </c>
      <c r="O466" s="280">
        <v>1</v>
      </c>
      <c r="P466" s="280">
        <v>1</v>
      </c>
      <c r="Q466" s="281">
        <v>1</v>
      </c>
      <c r="R466" s="279"/>
      <c r="S466" s="280"/>
      <c r="T466" s="280"/>
      <c r="U466" s="280"/>
      <c r="V466" s="280"/>
      <c r="W466" s="281"/>
      <c r="X466" s="279"/>
      <c r="Y466" s="280"/>
      <c r="Z466" s="280"/>
      <c r="AA466" s="280"/>
      <c r="AB466" s="280"/>
      <c r="AC466" s="281"/>
      <c r="AD466" s="279"/>
      <c r="AE466" s="280"/>
      <c r="AF466" s="280"/>
      <c r="AG466" s="280"/>
      <c r="AH466" s="280"/>
      <c r="AI466" s="281"/>
      <c r="AJ466" s="280"/>
      <c r="AK466" s="280"/>
      <c r="AL466" s="280"/>
      <c r="AM466" s="280"/>
      <c r="AN466" s="280"/>
      <c r="AO466" s="281"/>
    </row>
    <row r="467" spans="1:41">
      <c r="A467" s="190"/>
      <c r="B467" s="191"/>
      <c r="C467" s="191"/>
      <c r="D467" s="193"/>
      <c r="E467" s="278" t="s">
        <v>1</v>
      </c>
      <c r="F467" s="279"/>
      <c r="G467" s="280"/>
      <c r="H467" s="280"/>
      <c r="I467" s="280"/>
      <c r="J467" s="280"/>
      <c r="K467" s="281"/>
      <c r="L467" s="279"/>
      <c r="M467" s="280"/>
      <c r="N467" s="280"/>
      <c r="O467" s="280"/>
      <c r="P467" s="280"/>
      <c r="Q467" s="281"/>
      <c r="R467" s="279">
        <v>1</v>
      </c>
      <c r="S467" s="280">
        <v>1</v>
      </c>
      <c r="T467" s="280">
        <v>1</v>
      </c>
      <c r="U467" s="280">
        <v>1</v>
      </c>
      <c r="V467" s="280">
        <v>1</v>
      </c>
      <c r="W467" s="281">
        <v>1</v>
      </c>
      <c r="X467" s="279">
        <v>1</v>
      </c>
      <c r="Y467" s="280">
        <v>1</v>
      </c>
      <c r="Z467" s="280">
        <v>1</v>
      </c>
      <c r="AA467" s="280">
        <v>1</v>
      </c>
      <c r="AB467" s="280">
        <v>1</v>
      </c>
      <c r="AC467" s="281">
        <v>1</v>
      </c>
      <c r="AD467" s="279">
        <v>1</v>
      </c>
      <c r="AE467" s="280">
        <v>1</v>
      </c>
      <c r="AF467" s="280">
        <v>1</v>
      </c>
      <c r="AG467" s="280">
        <v>1</v>
      </c>
      <c r="AH467" s="280">
        <v>1</v>
      </c>
      <c r="AI467" s="281">
        <v>1</v>
      </c>
      <c r="AJ467" s="280">
        <v>1</v>
      </c>
      <c r="AK467" s="280">
        <v>1</v>
      </c>
      <c r="AL467" s="280">
        <v>1</v>
      </c>
      <c r="AM467" s="280">
        <v>1</v>
      </c>
      <c r="AN467" s="280">
        <v>1</v>
      </c>
      <c r="AO467" s="281">
        <v>1</v>
      </c>
    </row>
    <row r="468" spans="1:41">
      <c r="A468" s="190"/>
      <c r="B468" s="191"/>
      <c r="C468" s="191"/>
      <c r="D468" s="193"/>
      <c r="E468" s="278" t="s">
        <v>2</v>
      </c>
      <c r="F468" s="279"/>
      <c r="G468" s="280"/>
      <c r="H468" s="280"/>
      <c r="I468" s="280"/>
      <c r="J468" s="280"/>
      <c r="K468" s="281"/>
      <c r="L468" s="279"/>
      <c r="M468" s="280"/>
      <c r="N468" s="280"/>
      <c r="O468" s="280"/>
      <c r="P468" s="280"/>
      <c r="Q468" s="281"/>
      <c r="R468" s="279"/>
      <c r="S468" s="280"/>
      <c r="T468" s="280"/>
      <c r="U468" s="280"/>
      <c r="V468" s="280"/>
      <c r="W468" s="281"/>
      <c r="X468" s="279"/>
      <c r="Y468" s="280"/>
      <c r="Z468" s="280"/>
      <c r="AA468" s="280"/>
      <c r="AB468" s="280"/>
      <c r="AC468" s="281"/>
      <c r="AD468" s="279"/>
      <c r="AE468" s="280"/>
      <c r="AF468" s="280"/>
      <c r="AG468" s="280"/>
      <c r="AH468" s="280"/>
      <c r="AI468" s="281"/>
      <c r="AJ468" s="280"/>
      <c r="AK468" s="280"/>
      <c r="AL468" s="280"/>
      <c r="AM468" s="280"/>
      <c r="AN468" s="280"/>
      <c r="AO468" s="281"/>
    </row>
    <row r="469" spans="1:41">
      <c r="A469" s="190"/>
      <c r="B469" s="191"/>
      <c r="C469" s="191"/>
      <c r="D469" s="193"/>
      <c r="E469" s="278" t="s">
        <v>3</v>
      </c>
      <c r="F469" s="279">
        <v>1</v>
      </c>
      <c r="G469" s="280">
        <v>1</v>
      </c>
      <c r="H469" s="280">
        <v>1</v>
      </c>
      <c r="I469" s="280">
        <v>1</v>
      </c>
      <c r="J469" s="280">
        <v>1</v>
      </c>
      <c r="K469" s="281">
        <v>1</v>
      </c>
      <c r="L469" s="279">
        <v>1</v>
      </c>
      <c r="M469" s="280">
        <v>1</v>
      </c>
      <c r="N469" s="280">
        <v>1</v>
      </c>
      <c r="O469" s="280">
        <v>1</v>
      </c>
      <c r="P469" s="280">
        <v>1</v>
      </c>
      <c r="Q469" s="281">
        <v>1</v>
      </c>
      <c r="R469" s="279">
        <v>1</v>
      </c>
      <c r="S469" s="280">
        <v>1</v>
      </c>
      <c r="T469" s="280">
        <v>1</v>
      </c>
      <c r="U469" s="280">
        <v>1</v>
      </c>
      <c r="V469" s="280">
        <v>1</v>
      </c>
      <c r="W469" s="281">
        <v>1</v>
      </c>
      <c r="X469" s="279">
        <v>1</v>
      </c>
      <c r="Y469" s="280">
        <v>1</v>
      </c>
      <c r="Z469" s="280">
        <v>1</v>
      </c>
      <c r="AA469" s="280">
        <v>1</v>
      </c>
      <c r="AB469" s="280">
        <v>1</v>
      </c>
      <c r="AC469" s="281">
        <v>1</v>
      </c>
      <c r="AD469" s="279">
        <v>1</v>
      </c>
      <c r="AE469" s="280">
        <v>1</v>
      </c>
      <c r="AF469" s="280">
        <v>1</v>
      </c>
      <c r="AG469" s="280">
        <v>1</v>
      </c>
      <c r="AH469" s="280">
        <v>1</v>
      </c>
      <c r="AI469" s="281">
        <v>1</v>
      </c>
      <c r="AJ469" s="280">
        <v>1</v>
      </c>
      <c r="AK469" s="280">
        <v>1</v>
      </c>
      <c r="AL469" s="280">
        <v>1</v>
      </c>
      <c r="AM469" s="280">
        <v>1</v>
      </c>
      <c r="AN469" s="280">
        <v>1</v>
      </c>
      <c r="AO469" s="281">
        <v>1</v>
      </c>
    </row>
    <row r="470" spans="1:41">
      <c r="A470" s="194"/>
      <c r="B470" s="195"/>
      <c r="C470" s="195"/>
      <c r="D470" s="196"/>
      <c r="E470" s="282" t="s">
        <v>4</v>
      </c>
      <c r="F470" s="283">
        <v>1</v>
      </c>
      <c r="G470" s="284">
        <v>1</v>
      </c>
      <c r="H470" s="284">
        <v>1</v>
      </c>
      <c r="I470" s="284">
        <v>1</v>
      </c>
      <c r="J470" s="284">
        <v>1</v>
      </c>
      <c r="K470" s="285">
        <v>1</v>
      </c>
      <c r="L470" s="283">
        <v>1</v>
      </c>
      <c r="M470" s="284">
        <v>1</v>
      </c>
      <c r="N470" s="284">
        <v>1</v>
      </c>
      <c r="O470" s="284">
        <v>1</v>
      </c>
      <c r="P470" s="284">
        <v>1</v>
      </c>
      <c r="Q470" s="285">
        <v>1</v>
      </c>
      <c r="R470" s="283">
        <v>1</v>
      </c>
      <c r="S470" s="284">
        <v>1</v>
      </c>
      <c r="T470" s="284">
        <v>1</v>
      </c>
      <c r="U470" s="284">
        <v>1</v>
      </c>
      <c r="V470" s="284">
        <v>1</v>
      </c>
      <c r="W470" s="285">
        <v>1</v>
      </c>
      <c r="X470" s="283">
        <v>1</v>
      </c>
      <c r="Y470" s="284">
        <v>1</v>
      </c>
      <c r="Z470" s="284">
        <v>1</v>
      </c>
      <c r="AA470" s="284">
        <v>1</v>
      </c>
      <c r="AB470" s="284">
        <v>1</v>
      </c>
      <c r="AC470" s="285">
        <v>1</v>
      </c>
      <c r="AD470" s="283">
        <v>1</v>
      </c>
      <c r="AE470" s="284">
        <v>1</v>
      </c>
      <c r="AF470" s="284">
        <v>1</v>
      </c>
      <c r="AG470" s="284">
        <v>1</v>
      </c>
      <c r="AH470" s="284">
        <v>1</v>
      </c>
      <c r="AI470" s="285">
        <v>1</v>
      </c>
      <c r="AJ470" s="284">
        <v>1</v>
      </c>
      <c r="AK470" s="284">
        <v>1</v>
      </c>
      <c r="AL470" s="284">
        <v>1</v>
      </c>
      <c r="AM470" s="284">
        <v>1</v>
      </c>
      <c r="AN470" s="284">
        <v>1</v>
      </c>
      <c r="AO470" s="285">
        <v>1</v>
      </c>
    </row>
    <row r="471" spans="1:41">
      <c r="A471" s="209" t="s">
        <v>294</v>
      </c>
      <c r="B471" s="210">
        <v>79</v>
      </c>
      <c r="C471" s="185" t="s">
        <v>324</v>
      </c>
      <c r="D471" s="200">
        <f>Summary!G20*(1/6)</f>
        <v>1.6666666666666666E-2</v>
      </c>
      <c r="E471" s="277" t="s">
        <v>334</v>
      </c>
      <c r="F471" s="271">
        <f>SUM(F472:F476)</f>
        <v>3</v>
      </c>
      <c r="G471" s="272">
        <f t="shared" ref="G471:AO471" si="78">SUM(G472:G476)</f>
        <v>3</v>
      </c>
      <c r="H471" s="272">
        <f t="shared" si="78"/>
        <v>3</v>
      </c>
      <c r="I471" s="272">
        <f t="shared" si="78"/>
        <v>3</v>
      </c>
      <c r="J471" s="272">
        <f t="shared" si="78"/>
        <v>3</v>
      </c>
      <c r="K471" s="273">
        <f t="shared" si="78"/>
        <v>3</v>
      </c>
      <c r="L471" s="271">
        <f t="shared" si="78"/>
        <v>3</v>
      </c>
      <c r="M471" s="272">
        <f t="shared" si="78"/>
        <v>3</v>
      </c>
      <c r="N471" s="272">
        <f t="shared" si="78"/>
        <v>3</v>
      </c>
      <c r="O471" s="272">
        <f t="shared" si="78"/>
        <v>3</v>
      </c>
      <c r="P471" s="272">
        <f t="shared" si="78"/>
        <v>3</v>
      </c>
      <c r="Q471" s="273">
        <f t="shared" si="78"/>
        <v>3</v>
      </c>
      <c r="R471" s="271">
        <f t="shared" si="78"/>
        <v>3</v>
      </c>
      <c r="S471" s="272">
        <f t="shared" si="78"/>
        <v>3</v>
      </c>
      <c r="T471" s="272">
        <f t="shared" si="78"/>
        <v>3</v>
      </c>
      <c r="U471" s="272">
        <f t="shared" si="78"/>
        <v>3</v>
      </c>
      <c r="V471" s="272">
        <f t="shared" si="78"/>
        <v>3</v>
      </c>
      <c r="W471" s="273">
        <f t="shared" si="78"/>
        <v>3</v>
      </c>
      <c r="X471" s="271">
        <f t="shared" si="78"/>
        <v>3</v>
      </c>
      <c r="Y471" s="272">
        <f t="shared" si="78"/>
        <v>3</v>
      </c>
      <c r="Z471" s="272">
        <f t="shared" si="78"/>
        <v>3</v>
      </c>
      <c r="AA471" s="272">
        <f t="shared" si="78"/>
        <v>3</v>
      </c>
      <c r="AB471" s="272">
        <f t="shared" si="78"/>
        <v>3</v>
      </c>
      <c r="AC471" s="273">
        <f t="shared" si="78"/>
        <v>3</v>
      </c>
      <c r="AD471" s="271">
        <f t="shared" si="78"/>
        <v>3</v>
      </c>
      <c r="AE471" s="272">
        <f t="shared" si="78"/>
        <v>3</v>
      </c>
      <c r="AF471" s="272">
        <f t="shared" si="78"/>
        <v>3</v>
      </c>
      <c r="AG471" s="272">
        <f t="shared" si="78"/>
        <v>3</v>
      </c>
      <c r="AH471" s="272">
        <f t="shared" si="78"/>
        <v>3</v>
      </c>
      <c r="AI471" s="273">
        <f t="shared" si="78"/>
        <v>3</v>
      </c>
      <c r="AJ471" s="272">
        <f t="shared" si="78"/>
        <v>3</v>
      </c>
      <c r="AK471" s="272">
        <f t="shared" si="78"/>
        <v>3</v>
      </c>
      <c r="AL471" s="272">
        <f t="shared" si="78"/>
        <v>3</v>
      </c>
      <c r="AM471" s="272">
        <f t="shared" si="78"/>
        <v>3</v>
      </c>
      <c r="AN471" s="272">
        <f t="shared" si="78"/>
        <v>3</v>
      </c>
      <c r="AO471" s="273">
        <f t="shared" si="78"/>
        <v>3</v>
      </c>
    </row>
    <row r="472" spans="1:41">
      <c r="A472" s="190"/>
      <c r="B472" s="191"/>
      <c r="C472" s="191"/>
      <c r="D472" s="192"/>
      <c r="E472" s="278" t="s">
        <v>0</v>
      </c>
      <c r="F472" s="279">
        <v>1</v>
      </c>
      <c r="G472" s="280">
        <v>1</v>
      </c>
      <c r="H472" s="280">
        <v>1</v>
      </c>
      <c r="I472" s="280">
        <v>1</v>
      </c>
      <c r="J472" s="280">
        <v>1</v>
      </c>
      <c r="K472" s="281">
        <v>1</v>
      </c>
      <c r="L472" s="279">
        <v>1</v>
      </c>
      <c r="M472" s="280">
        <v>1</v>
      </c>
      <c r="N472" s="280">
        <v>1</v>
      </c>
      <c r="O472" s="280">
        <v>1</v>
      </c>
      <c r="P472" s="280">
        <v>1</v>
      </c>
      <c r="Q472" s="281">
        <v>1</v>
      </c>
      <c r="R472" s="279">
        <v>1</v>
      </c>
      <c r="S472" s="280">
        <v>1</v>
      </c>
      <c r="T472" s="280">
        <v>1</v>
      </c>
      <c r="U472" s="280">
        <v>1</v>
      </c>
      <c r="V472" s="280">
        <v>1</v>
      </c>
      <c r="W472" s="281">
        <v>1</v>
      </c>
      <c r="X472" s="279"/>
      <c r="Y472" s="280"/>
      <c r="Z472" s="280"/>
      <c r="AA472" s="280"/>
      <c r="AB472" s="280"/>
      <c r="AC472" s="281"/>
      <c r="AD472" s="279"/>
      <c r="AE472" s="280"/>
      <c r="AF472" s="280"/>
      <c r="AG472" s="280"/>
      <c r="AH472" s="280"/>
      <c r="AI472" s="281"/>
      <c r="AJ472" s="280"/>
      <c r="AK472" s="280"/>
      <c r="AL472" s="280"/>
      <c r="AM472" s="280"/>
      <c r="AN472" s="280"/>
      <c r="AO472" s="281"/>
    </row>
    <row r="473" spans="1:41">
      <c r="A473" s="190"/>
      <c r="B473" s="191"/>
      <c r="C473" s="191"/>
      <c r="D473" s="193"/>
      <c r="E473" s="278" t="s">
        <v>1</v>
      </c>
      <c r="F473" s="279"/>
      <c r="G473" s="280"/>
      <c r="H473" s="280"/>
      <c r="I473" s="280"/>
      <c r="J473" s="280"/>
      <c r="K473" s="281"/>
      <c r="L473" s="279"/>
      <c r="M473" s="280"/>
      <c r="N473" s="280"/>
      <c r="O473" s="280"/>
      <c r="P473" s="280"/>
      <c r="Q473" s="281"/>
      <c r="R473" s="279"/>
      <c r="S473" s="280"/>
      <c r="T473" s="280"/>
      <c r="U473" s="280"/>
      <c r="V473" s="280"/>
      <c r="W473" s="281"/>
      <c r="X473" s="279">
        <v>1</v>
      </c>
      <c r="Y473" s="280">
        <v>1</v>
      </c>
      <c r="Z473" s="280">
        <v>1</v>
      </c>
      <c r="AA473" s="280">
        <v>1</v>
      </c>
      <c r="AB473" s="280">
        <v>1</v>
      </c>
      <c r="AC473" s="281">
        <v>1</v>
      </c>
      <c r="AD473" s="279">
        <v>1</v>
      </c>
      <c r="AE473" s="280">
        <v>1</v>
      </c>
      <c r="AF473" s="280">
        <v>1</v>
      </c>
      <c r="AG473" s="280">
        <v>1</v>
      </c>
      <c r="AH473" s="280">
        <v>1</v>
      </c>
      <c r="AI473" s="281">
        <v>1</v>
      </c>
      <c r="AJ473" s="280">
        <v>1</v>
      </c>
      <c r="AK473" s="280">
        <v>1</v>
      </c>
      <c r="AL473" s="280">
        <v>1</v>
      </c>
      <c r="AM473" s="280">
        <v>1</v>
      </c>
      <c r="AN473" s="280">
        <v>1</v>
      </c>
      <c r="AO473" s="281">
        <v>1</v>
      </c>
    </row>
    <row r="474" spans="1:41">
      <c r="A474" s="190"/>
      <c r="B474" s="191"/>
      <c r="C474" s="191"/>
      <c r="D474" s="193"/>
      <c r="E474" s="278" t="s">
        <v>2</v>
      </c>
      <c r="F474" s="279"/>
      <c r="G474" s="280"/>
      <c r="H474" s="280"/>
      <c r="I474" s="280"/>
      <c r="J474" s="280"/>
      <c r="K474" s="281"/>
      <c r="L474" s="279"/>
      <c r="M474" s="280"/>
      <c r="N474" s="280"/>
      <c r="O474" s="280"/>
      <c r="P474" s="280"/>
      <c r="Q474" s="281"/>
      <c r="R474" s="279"/>
      <c r="S474" s="280"/>
      <c r="T474" s="280"/>
      <c r="U474" s="280"/>
      <c r="V474" s="280"/>
      <c r="W474" s="281"/>
      <c r="X474" s="279"/>
      <c r="Y474" s="280"/>
      <c r="Z474" s="280"/>
      <c r="AA474" s="280"/>
      <c r="AB474" s="280"/>
      <c r="AC474" s="281"/>
      <c r="AD474" s="279"/>
      <c r="AE474" s="280"/>
      <c r="AF474" s="280"/>
      <c r="AG474" s="280"/>
      <c r="AH474" s="280"/>
      <c r="AI474" s="281"/>
      <c r="AJ474" s="280"/>
      <c r="AK474" s="280"/>
      <c r="AL474" s="280"/>
      <c r="AM474" s="280"/>
      <c r="AN474" s="280"/>
      <c r="AO474" s="281"/>
    </row>
    <row r="475" spans="1:41">
      <c r="A475" s="190"/>
      <c r="B475" s="191"/>
      <c r="C475" s="191"/>
      <c r="D475" s="193"/>
      <c r="E475" s="278" t="s">
        <v>3</v>
      </c>
      <c r="F475" s="279">
        <v>1</v>
      </c>
      <c r="G475" s="280">
        <v>1</v>
      </c>
      <c r="H475" s="280">
        <v>1</v>
      </c>
      <c r="I475" s="280">
        <v>1</v>
      </c>
      <c r="J475" s="280">
        <v>1</v>
      </c>
      <c r="K475" s="281">
        <v>1</v>
      </c>
      <c r="L475" s="279">
        <v>1</v>
      </c>
      <c r="M475" s="280">
        <v>1</v>
      </c>
      <c r="N475" s="280">
        <v>1</v>
      </c>
      <c r="O475" s="280">
        <v>1</v>
      </c>
      <c r="P475" s="280">
        <v>1</v>
      </c>
      <c r="Q475" s="281">
        <v>1</v>
      </c>
      <c r="R475" s="279">
        <v>1</v>
      </c>
      <c r="S475" s="280">
        <v>1</v>
      </c>
      <c r="T475" s="280">
        <v>1</v>
      </c>
      <c r="U475" s="280">
        <v>1</v>
      </c>
      <c r="V475" s="280">
        <v>1</v>
      </c>
      <c r="W475" s="281">
        <v>1</v>
      </c>
      <c r="X475" s="279">
        <v>1</v>
      </c>
      <c r="Y475" s="280">
        <v>1</v>
      </c>
      <c r="Z475" s="280">
        <v>1</v>
      </c>
      <c r="AA475" s="280">
        <v>1</v>
      </c>
      <c r="AB475" s="280">
        <v>1</v>
      </c>
      <c r="AC475" s="281">
        <v>1</v>
      </c>
      <c r="AD475" s="279">
        <v>1</v>
      </c>
      <c r="AE475" s="280">
        <v>1</v>
      </c>
      <c r="AF475" s="280">
        <v>1</v>
      </c>
      <c r="AG475" s="280">
        <v>1</v>
      </c>
      <c r="AH475" s="280">
        <v>1</v>
      </c>
      <c r="AI475" s="281">
        <v>1</v>
      </c>
      <c r="AJ475" s="280">
        <v>1</v>
      </c>
      <c r="AK475" s="280">
        <v>1</v>
      </c>
      <c r="AL475" s="280">
        <v>1</v>
      </c>
      <c r="AM475" s="280">
        <v>1</v>
      </c>
      <c r="AN475" s="280">
        <v>1</v>
      </c>
      <c r="AO475" s="281">
        <v>1</v>
      </c>
    </row>
    <row r="476" spans="1:41">
      <c r="A476" s="194"/>
      <c r="B476" s="195"/>
      <c r="C476" s="195"/>
      <c r="D476" s="196"/>
      <c r="E476" s="282" t="s">
        <v>4</v>
      </c>
      <c r="F476" s="283">
        <v>1</v>
      </c>
      <c r="G476" s="284">
        <v>1</v>
      </c>
      <c r="H476" s="284">
        <v>1</v>
      </c>
      <c r="I476" s="284">
        <v>1</v>
      </c>
      <c r="J476" s="284">
        <v>1</v>
      </c>
      <c r="K476" s="285">
        <v>1</v>
      </c>
      <c r="L476" s="283">
        <v>1</v>
      </c>
      <c r="M476" s="284">
        <v>1</v>
      </c>
      <c r="N476" s="284">
        <v>1</v>
      </c>
      <c r="O476" s="284">
        <v>1</v>
      </c>
      <c r="P476" s="284">
        <v>1</v>
      </c>
      <c r="Q476" s="285">
        <v>1</v>
      </c>
      <c r="R476" s="283">
        <v>1</v>
      </c>
      <c r="S476" s="284">
        <v>1</v>
      </c>
      <c r="T476" s="284">
        <v>1</v>
      </c>
      <c r="U476" s="284">
        <v>1</v>
      </c>
      <c r="V476" s="284">
        <v>1</v>
      </c>
      <c r="W476" s="285">
        <v>1</v>
      </c>
      <c r="X476" s="283">
        <v>1</v>
      </c>
      <c r="Y476" s="284">
        <v>1</v>
      </c>
      <c r="Z476" s="284">
        <v>1</v>
      </c>
      <c r="AA476" s="284">
        <v>1</v>
      </c>
      <c r="AB476" s="284">
        <v>1</v>
      </c>
      <c r="AC476" s="285">
        <v>1</v>
      </c>
      <c r="AD476" s="283">
        <v>1</v>
      </c>
      <c r="AE476" s="284">
        <v>1</v>
      </c>
      <c r="AF476" s="284">
        <v>1</v>
      </c>
      <c r="AG476" s="284">
        <v>1</v>
      </c>
      <c r="AH476" s="284">
        <v>1</v>
      </c>
      <c r="AI476" s="285">
        <v>1</v>
      </c>
      <c r="AJ476" s="284">
        <v>1</v>
      </c>
      <c r="AK476" s="284">
        <v>1</v>
      </c>
      <c r="AL476" s="284">
        <v>1</v>
      </c>
      <c r="AM476" s="284">
        <v>1</v>
      </c>
      <c r="AN476" s="284">
        <v>1</v>
      </c>
      <c r="AO476" s="285">
        <v>1</v>
      </c>
    </row>
    <row r="477" spans="1:41">
      <c r="A477" s="209" t="s">
        <v>294</v>
      </c>
      <c r="B477" s="210">
        <v>80</v>
      </c>
      <c r="C477" s="185" t="s">
        <v>324</v>
      </c>
      <c r="D477" s="200">
        <f>Summary!G20*(1/6)</f>
        <v>1.6666666666666666E-2</v>
      </c>
      <c r="E477" s="277" t="s">
        <v>334</v>
      </c>
      <c r="F477" s="279">
        <f>SUM(F478:F482)</f>
        <v>3</v>
      </c>
      <c r="G477" s="280">
        <f t="shared" ref="G477:AO477" si="79">SUM(G478:G482)</f>
        <v>3</v>
      </c>
      <c r="H477" s="280">
        <f t="shared" si="79"/>
        <v>3</v>
      </c>
      <c r="I477" s="280">
        <f t="shared" si="79"/>
        <v>3</v>
      </c>
      <c r="J477" s="280">
        <f t="shared" si="79"/>
        <v>3</v>
      </c>
      <c r="K477" s="281">
        <f t="shared" si="79"/>
        <v>3</v>
      </c>
      <c r="L477" s="279">
        <f t="shared" si="79"/>
        <v>3</v>
      </c>
      <c r="M477" s="280">
        <f t="shared" si="79"/>
        <v>3</v>
      </c>
      <c r="N477" s="280">
        <f t="shared" si="79"/>
        <v>3</v>
      </c>
      <c r="O477" s="280">
        <f t="shared" si="79"/>
        <v>3</v>
      </c>
      <c r="P477" s="280">
        <f t="shared" si="79"/>
        <v>3</v>
      </c>
      <c r="Q477" s="281">
        <f t="shared" si="79"/>
        <v>3</v>
      </c>
      <c r="R477" s="279">
        <f t="shared" si="79"/>
        <v>3</v>
      </c>
      <c r="S477" s="280">
        <f t="shared" si="79"/>
        <v>3</v>
      </c>
      <c r="T477" s="280">
        <f t="shared" si="79"/>
        <v>3</v>
      </c>
      <c r="U477" s="280">
        <f t="shared" si="79"/>
        <v>3</v>
      </c>
      <c r="V477" s="280">
        <f t="shared" si="79"/>
        <v>3</v>
      </c>
      <c r="W477" s="281">
        <f t="shared" si="79"/>
        <v>3</v>
      </c>
      <c r="X477" s="279">
        <f t="shared" si="79"/>
        <v>3</v>
      </c>
      <c r="Y477" s="280">
        <f t="shared" si="79"/>
        <v>3</v>
      </c>
      <c r="Z477" s="280">
        <f t="shared" si="79"/>
        <v>3</v>
      </c>
      <c r="AA477" s="280">
        <f t="shared" si="79"/>
        <v>3</v>
      </c>
      <c r="AB477" s="280">
        <f t="shared" si="79"/>
        <v>3</v>
      </c>
      <c r="AC477" s="281">
        <f t="shared" si="79"/>
        <v>3</v>
      </c>
      <c r="AD477" s="279">
        <f t="shared" si="79"/>
        <v>3</v>
      </c>
      <c r="AE477" s="280">
        <f t="shared" si="79"/>
        <v>3</v>
      </c>
      <c r="AF477" s="280">
        <f t="shared" si="79"/>
        <v>3</v>
      </c>
      <c r="AG477" s="280">
        <f t="shared" si="79"/>
        <v>3</v>
      </c>
      <c r="AH477" s="280">
        <f t="shared" si="79"/>
        <v>3</v>
      </c>
      <c r="AI477" s="281">
        <f t="shared" si="79"/>
        <v>3</v>
      </c>
      <c r="AJ477" s="280">
        <f t="shared" si="79"/>
        <v>3</v>
      </c>
      <c r="AK477" s="280">
        <f t="shared" si="79"/>
        <v>3</v>
      </c>
      <c r="AL477" s="280">
        <f t="shared" si="79"/>
        <v>3</v>
      </c>
      <c r="AM477" s="280">
        <f t="shared" si="79"/>
        <v>3</v>
      </c>
      <c r="AN477" s="280">
        <f t="shared" si="79"/>
        <v>3</v>
      </c>
      <c r="AO477" s="281">
        <f t="shared" si="79"/>
        <v>3</v>
      </c>
    </row>
    <row r="478" spans="1:41">
      <c r="A478" s="190"/>
      <c r="B478" s="191"/>
      <c r="C478" s="191"/>
      <c r="D478" s="192"/>
      <c r="E478" s="278" t="s">
        <v>0</v>
      </c>
      <c r="F478" s="279">
        <v>1</v>
      </c>
      <c r="G478" s="280">
        <v>1</v>
      </c>
      <c r="H478" s="280">
        <v>1</v>
      </c>
      <c r="I478" s="280">
        <v>1</v>
      </c>
      <c r="J478" s="280">
        <v>1</v>
      </c>
      <c r="K478" s="281">
        <v>1</v>
      </c>
      <c r="L478" s="279">
        <v>1</v>
      </c>
      <c r="M478" s="280">
        <v>1</v>
      </c>
      <c r="N478" s="280">
        <v>1</v>
      </c>
      <c r="O478" s="280">
        <v>1</v>
      </c>
      <c r="P478" s="280">
        <v>1</v>
      </c>
      <c r="Q478" s="281">
        <v>1</v>
      </c>
      <c r="R478" s="279">
        <v>1</v>
      </c>
      <c r="S478" s="280">
        <v>1</v>
      </c>
      <c r="T478" s="280">
        <v>1</v>
      </c>
      <c r="U478" s="280">
        <v>1</v>
      </c>
      <c r="V478" s="280">
        <v>1</v>
      </c>
      <c r="W478" s="281">
        <v>1</v>
      </c>
      <c r="X478" s="279">
        <v>1</v>
      </c>
      <c r="Y478" s="280">
        <v>1</v>
      </c>
      <c r="Z478" s="280">
        <v>1</v>
      </c>
      <c r="AA478" s="280">
        <v>1</v>
      </c>
      <c r="AB478" s="280">
        <v>1</v>
      </c>
      <c r="AC478" s="281">
        <v>1</v>
      </c>
      <c r="AD478" s="279"/>
      <c r="AE478" s="280"/>
      <c r="AF478" s="280"/>
      <c r="AG478" s="280"/>
      <c r="AH478" s="280"/>
      <c r="AI478" s="281"/>
      <c r="AJ478" s="280"/>
      <c r="AK478" s="280"/>
      <c r="AL478" s="280"/>
      <c r="AM478" s="280"/>
      <c r="AN478" s="280"/>
      <c r="AO478" s="281"/>
    </row>
    <row r="479" spans="1:41">
      <c r="A479" s="190"/>
      <c r="B479" s="191"/>
      <c r="C479" s="191"/>
      <c r="D479" s="193"/>
      <c r="E479" s="278" t="s">
        <v>1</v>
      </c>
      <c r="F479" s="279"/>
      <c r="G479" s="280"/>
      <c r="H479" s="280"/>
      <c r="I479" s="280"/>
      <c r="J479" s="280"/>
      <c r="K479" s="281"/>
      <c r="L479" s="279"/>
      <c r="M479" s="280"/>
      <c r="N479" s="280"/>
      <c r="O479" s="280"/>
      <c r="P479" s="280"/>
      <c r="Q479" s="281"/>
      <c r="R479" s="279"/>
      <c r="S479" s="280"/>
      <c r="T479" s="280"/>
      <c r="U479" s="280"/>
      <c r="V479" s="280"/>
      <c r="W479" s="281"/>
      <c r="X479" s="279"/>
      <c r="Y479" s="280"/>
      <c r="Z479" s="280"/>
      <c r="AA479" s="280"/>
      <c r="AB479" s="280"/>
      <c r="AC479" s="281"/>
      <c r="AD479" s="279">
        <v>1</v>
      </c>
      <c r="AE479" s="280">
        <v>1</v>
      </c>
      <c r="AF479" s="280">
        <v>1</v>
      </c>
      <c r="AG479" s="280">
        <v>1</v>
      </c>
      <c r="AH479" s="280">
        <v>1</v>
      </c>
      <c r="AI479" s="281">
        <v>1</v>
      </c>
      <c r="AJ479" s="280">
        <v>1</v>
      </c>
      <c r="AK479" s="280">
        <v>1</v>
      </c>
      <c r="AL479" s="280">
        <v>1</v>
      </c>
      <c r="AM479" s="280">
        <v>1</v>
      </c>
      <c r="AN479" s="280">
        <v>1</v>
      </c>
      <c r="AO479" s="281">
        <v>1</v>
      </c>
    </row>
    <row r="480" spans="1:41">
      <c r="A480" s="190"/>
      <c r="B480" s="191"/>
      <c r="C480" s="191"/>
      <c r="D480" s="193"/>
      <c r="E480" s="278" t="s">
        <v>2</v>
      </c>
      <c r="F480" s="279"/>
      <c r="G480" s="280"/>
      <c r="H480" s="280"/>
      <c r="I480" s="280"/>
      <c r="J480" s="280"/>
      <c r="K480" s="281"/>
      <c r="L480" s="279"/>
      <c r="M480" s="280"/>
      <c r="N480" s="280"/>
      <c r="O480" s="280"/>
      <c r="P480" s="280"/>
      <c r="Q480" s="281"/>
      <c r="R480" s="279"/>
      <c r="S480" s="280"/>
      <c r="T480" s="280"/>
      <c r="U480" s="280"/>
      <c r="V480" s="280"/>
      <c r="W480" s="281"/>
      <c r="X480" s="279"/>
      <c r="Y480" s="280"/>
      <c r="Z480" s="280"/>
      <c r="AA480" s="280"/>
      <c r="AB480" s="280"/>
      <c r="AC480" s="281"/>
      <c r="AD480" s="279"/>
      <c r="AE480" s="280"/>
      <c r="AF480" s="280"/>
      <c r="AG480" s="280"/>
      <c r="AH480" s="280"/>
      <c r="AI480" s="281"/>
      <c r="AJ480" s="280"/>
      <c r="AK480" s="280"/>
      <c r="AL480" s="280"/>
      <c r="AM480" s="280"/>
      <c r="AN480" s="280"/>
      <c r="AO480" s="281"/>
    </row>
    <row r="481" spans="1:41">
      <c r="A481" s="190"/>
      <c r="B481" s="191"/>
      <c r="C481" s="191"/>
      <c r="D481" s="193"/>
      <c r="E481" s="278" t="s">
        <v>3</v>
      </c>
      <c r="F481" s="279">
        <v>1</v>
      </c>
      <c r="G481" s="280">
        <v>1</v>
      </c>
      <c r="H481" s="280">
        <v>1</v>
      </c>
      <c r="I481" s="280">
        <v>1</v>
      </c>
      <c r="J481" s="280">
        <v>1</v>
      </c>
      <c r="K481" s="281">
        <v>1</v>
      </c>
      <c r="L481" s="279">
        <v>1</v>
      </c>
      <c r="M481" s="280">
        <v>1</v>
      </c>
      <c r="N481" s="280">
        <v>1</v>
      </c>
      <c r="O481" s="280">
        <v>1</v>
      </c>
      <c r="P481" s="280">
        <v>1</v>
      </c>
      <c r="Q481" s="281">
        <v>1</v>
      </c>
      <c r="R481" s="279">
        <v>1</v>
      </c>
      <c r="S481" s="280">
        <v>1</v>
      </c>
      <c r="T481" s="280">
        <v>1</v>
      </c>
      <c r="U481" s="280">
        <v>1</v>
      </c>
      <c r="V481" s="280">
        <v>1</v>
      </c>
      <c r="W481" s="281">
        <v>1</v>
      </c>
      <c r="X481" s="279">
        <v>1</v>
      </c>
      <c r="Y481" s="280">
        <v>1</v>
      </c>
      <c r="Z481" s="280">
        <v>1</v>
      </c>
      <c r="AA481" s="280">
        <v>1</v>
      </c>
      <c r="AB481" s="280">
        <v>1</v>
      </c>
      <c r="AC481" s="281">
        <v>1</v>
      </c>
      <c r="AD481" s="279">
        <v>1</v>
      </c>
      <c r="AE481" s="280">
        <v>1</v>
      </c>
      <c r="AF481" s="280">
        <v>1</v>
      </c>
      <c r="AG481" s="280">
        <v>1</v>
      </c>
      <c r="AH481" s="280">
        <v>1</v>
      </c>
      <c r="AI481" s="281">
        <v>1</v>
      </c>
      <c r="AJ481" s="280">
        <v>1</v>
      </c>
      <c r="AK481" s="280">
        <v>1</v>
      </c>
      <c r="AL481" s="280">
        <v>1</v>
      </c>
      <c r="AM481" s="280">
        <v>1</v>
      </c>
      <c r="AN481" s="280">
        <v>1</v>
      </c>
      <c r="AO481" s="281">
        <v>1</v>
      </c>
    </row>
    <row r="482" spans="1:41">
      <c r="A482" s="194"/>
      <c r="B482" s="195"/>
      <c r="C482" s="195"/>
      <c r="D482" s="196"/>
      <c r="E482" s="282" t="s">
        <v>4</v>
      </c>
      <c r="F482" s="283">
        <v>1</v>
      </c>
      <c r="G482" s="284">
        <v>1</v>
      </c>
      <c r="H482" s="284">
        <v>1</v>
      </c>
      <c r="I482" s="284">
        <v>1</v>
      </c>
      <c r="J482" s="284">
        <v>1</v>
      </c>
      <c r="K482" s="285">
        <v>1</v>
      </c>
      <c r="L482" s="283">
        <v>1</v>
      </c>
      <c r="M482" s="284">
        <v>1</v>
      </c>
      <c r="N482" s="284">
        <v>1</v>
      </c>
      <c r="O482" s="284">
        <v>1</v>
      </c>
      <c r="P482" s="284">
        <v>1</v>
      </c>
      <c r="Q482" s="285">
        <v>1</v>
      </c>
      <c r="R482" s="283">
        <v>1</v>
      </c>
      <c r="S482" s="284">
        <v>1</v>
      </c>
      <c r="T482" s="284">
        <v>1</v>
      </c>
      <c r="U482" s="284">
        <v>1</v>
      </c>
      <c r="V482" s="284">
        <v>1</v>
      </c>
      <c r="W482" s="285">
        <v>1</v>
      </c>
      <c r="X482" s="283">
        <v>1</v>
      </c>
      <c r="Y482" s="284">
        <v>1</v>
      </c>
      <c r="Z482" s="284">
        <v>1</v>
      </c>
      <c r="AA482" s="284">
        <v>1</v>
      </c>
      <c r="AB482" s="284">
        <v>1</v>
      </c>
      <c r="AC482" s="285">
        <v>1</v>
      </c>
      <c r="AD482" s="283">
        <v>1</v>
      </c>
      <c r="AE482" s="284">
        <v>1</v>
      </c>
      <c r="AF482" s="284">
        <v>1</v>
      </c>
      <c r="AG482" s="284">
        <v>1</v>
      </c>
      <c r="AH482" s="284">
        <v>1</v>
      </c>
      <c r="AI482" s="285">
        <v>1</v>
      </c>
      <c r="AJ482" s="284">
        <v>1</v>
      </c>
      <c r="AK482" s="284">
        <v>1</v>
      </c>
      <c r="AL482" s="284">
        <v>1</v>
      </c>
      <c r="AM482" s="284">
        <v>1</v>
      </c>
      <c r="AN482" s="284">
        <v>1</v>
      </c>
      <c r="AO482" s="285">
        <v>1</v>
      </c>
    </row>
    <row r="483" spans="1:41">
      <c r="A483" s="209" t="s">
        <v>294</v>
      </c>
      <c r="B483" s="210">
        <v>81</v>
      </c>
      <c r="C483" s="185" t="s">
        <v>324</v>
      </c>
      <c r="D483" s="200">
        <f>Summary!G20*(1/6)</f>
        <v>1.6666666666666666E-2</v>
      </c>
      <c r="E483" s="277" t="s">
        <v>334</v>
      </c>
      <c r="F483" s="279">
        <f>SUM(F484:F488)</f>
        <v>3</v>
      </c>
      <c r="G483" s="280">
        <f t="shared" ref="G483:AO483" si="80">SUM(G484:G488)</f>
        <v>3</v>
      </c>
      <c r="H483" s="280">
        <f t="shared" si="80"/>
        <v>3</v>
      </c>
      <c r="I483" s="280">
        <f t="shared" si="80"/>
        <v>3</v>
      </c>
      <c r="J483" s="280">
        <f t="shared" si="80"/>
        <v>3</v>
      </c>
      <c r="K483" s="281">
        <f t="shared" si="80"/>
        <v>3</v>
      </c>
      <c r="L483" s="279">
        <f t="shared" si="80"/>
        <v>3</v>
      </c>
      <c r="M483" s="280">
        <f t="shared" si="80"/>
        <v>3</v>
      </c>
      <c r="N483" s="280">
        <f t="shared" si="80"/>
        <v>3</v>
      </c>
      <c r="O483" s="280">
        <f t="shared" si="80"/>
        <v>3</v>
      </c>
      <c r="P483" s="280">
        <f t="shared" si="80"/>
        <v>3</v>
      </c>
      <c r="Q483" s="281">
        <f t="shared" si="80"/>
        <v>3</v>
      </c>
      <c r="R483" s="279">
        <f t="shared" si="80"/>
        <v>3</v>
      </c>
      <c r="S483" s="280">
        <f t="shared" si="80"/>
        <v>3</v>
      </c>
      <c r="T483" s="280">
        <f t="shared" si="80"/>
        <v>3</v>
      </c>
      <c r="U483" s="280">
        <f t="shared" si="80"/>
        <v>3</v>
      </c>
      <c r="V483" s="280">
        <f t="shared" si="80"/>
        <v>3</v>
      </c>
      <c r="W483" s="281">
        <f t="shared" si="80"/>
        <v>3</v>
      </c>
      <c r="X483" s="279">
        <f t="shared" si="80"/>
        <v>3</v>
      </c>
      <c r="Y483" s="280">
        <f t="shared" si="80"/>
        <v>3</v>
      </c>
      <c r="Z483" s="280">
        <f t="shared" si="80"/>
        <v>3</v>
      </c>
      <c r="AA483" s="280">
        <f t="shared" si="80"/>
        <v>3</v>
      </c>
      <c r="AB483" s="280">
        <f t="shared" si="80"/>
        <v>3</v>
      </c>
      <c r="AC483" s="281">
        <f t="shared" si="80"/>
        <v>3</v>
      </c>
      <c r="AD483" s="279">
        <f t="shared" si="80"/>
        <v>3</v>
      </c>
      <c r="AE483" s="280">
        <f t="shared" si="80"/>
        <v>3</v>
      </c>
      <c r="AF483" s="280">
        <f t="shared" si="80"/>
        <v>3</v>
      </c>
      <c r="AG483" s="280">
        <f t="shared" si="80"/>
        <v>3</v>
      </c>
      <c r="AH483" s="280">
        <f t="shared" si="80"/>
        <v>3</v>
      </c>
      <c r="AI483" s="281">
        <f t="shared" si="80"/>
        <v>3</v>
      </c>
      <c r="AJ483" s="280">
        <f t="shared" si="80"/>
        <v>3</v>
      </c>
      <c r="AK483" s="280">
        <f t="shared" si="80"/>
        <v>3</v>
      </c>
      <c r="AL483" s="280">
        <f t="shared" si="80"/>
        <v>3</v>
      </c>
      <c r="AM483" s="280">
        <f t="shared" si="80"/>
        <v>3</v>
      </c>
      <c r="AN483" s="280">
        <f t="shared" si="80"/>
        <v>3</v>
      </c>
      <c r="AO483" s="281">
        <f t="shared" si="80"/>
        <v>3</v>
      </c>
    </row>
    <row r="484" spans="1:41">
      <c r="A484" s="190"/>
      <c r="B484" s="191"/>
      <c r="C484" s="191"/>
      <c r="D484" s="192"/>
      <c r="E484" s="278" t="s">
        <v>0</v>
      </c>
      <c r="F484" s="279">
        <v>1</v>
      </c>
      <c r="G484" s="280">
        <v>1</v>
      </c>
      <c r="H484" s="280">
        <v>1</v>
      </c>
      <c r="I484" s="280">
        <v>1</v>
      </c>
      <c r="J484" s="280">
        <v>1</v>
      </c>
      <c r="K484" s="281">
        <v>1</v>
      </c>
      <c r="L484" s="279">
        <v>1</v>
      </c>
      <c r="M484" s="280">
        <v>1</v>
      </c>
      <c r="N484" s="280">
        <v>1</v>
      </c>
      <c r="O484" s="280">
        <v>1</v>
      </c>
      <c r="P484" s="280">
        <v>1</v>
      </c>
      <c r="Q484" s="281">
        <v>1</v>
      </c>
      <c r="R484" s="279">
        <v>1</v>
      </c>
      <c r="S484" s="280">
        <v>1</v>
      </c>
      <c r="T484" s="280">
        <v>1</v>
      </c>
      <c r="U484" s="280">
        <v>1</v>
      </c>
      <c r="V484" s="280">
        <v>1</v>
      </c>
      <c r="W484" s="281">
        <v>1</v>
      </c>
      <c r="X484" s="279">
        <v>1</v>
      </c>
      <c r="Y484" s="280">
        <v>1</v>
      </c>
      <c r="Z484" s="280">
        <v>1</v>
      </c>
      <c r="AA484" s="280">
        <v>1</v>
      </c>
      <c r="AB484" s="280">
        <v>1</v>
      </c>
      <c r="AC484" s="281">
        <v>1</v>
      </c>
      <c r="AD484" s="279">
        <v>1</v>
      </c>
      <c r="AE484" s="280">
        <v>1</v>
      </c>
      <c r="AF484" s="280">
        <v>1</v>
      </c>
      <c r="AG484" s="280">
        <v>1</v>
      </c>
      <c r="AH484" s="280">
        <v>1</v>
      </c>
      <c r="AI484" s="281">
        <v>1</v>
      </c>
      <c r="AJ484" s="280"/>
      <c r="AK484" s="280"/>
      <c r="AL484" s="280"/>
      <c r="AM484" s="280"/>
      <c r="AN484" s="280"/>
      <c r="AO484" s="281"/>
    </row>
    <row r="485" spans="1:41">
      <c r="A485" s="190"/>
      <c r="B485" s="191"/>
      <c r="C485" s="191"/>
      <c r="D485" s="193"/>
      <c r="E485" s="278" t="s">
        <v>1</v>
      </c>
      <c r="F485" s="279"/>
      <c r="G485" s="280"/>
      <c r="H485" s="280"/>
      <c r="I485" s="280"/>
      <c r="J485" s="280"/>
      <c r="K485" s="281"/>
      <c r="L485" s="279"/>
      <c r="M485" s="280"/>
      <c r="N485" s="280"/>
      <c r="O485" s="280"/>
      <c r="P485" s="280"/>
      <c r="Q485" s="281"/>
      <c r="R485" s="279"/>
      <c r="S485" s="280"/>
      <c r="T485" s="280"/>
      <c r="U485" s="280"/>
      <c r="V485" s="280"/>
      <c r="W485" s="281"/>
      <c r="X485" s="279"/>
      <c r="Y485" s="280"/>
      <c r="Z485" s="280"/>
      <c r="AA485" s="280"/>
      <c r="AB485" s="280"/>
      <c r="AC485" s="281"/>
      <c r="AD485" s="279"/>
      <c r="AE485" s="280"/>
      <c r="AF485" s="280"/>
      <c r="AG485" s="280"/>
      <c r="AH485" s="280"/>
      <c r="AI485" s="281"/>
      <c r="AJ485" s="280">
        <v>1</v>
      </c>
      <c r="AK485" s="280">
        <v>1</v>
      </c>
      <c r="AL485" s="280">
        <v>1</v>
      </c>
      <c r="AM485" s="280">
        <v>1</v>
      </c>
      <c r="AN485" s="280">
        <v>1</v>
      </c>
      <c r="AO485" s="281">
        <v>1</v>
      </c>
    </row>
    <row r="486" spans="1:41">
      <c r="A486" s="190"/>
      <c r="B486" s="191"/>
      <c r="C486" s="191"/>
      <c r="D486" s="193"/>
      <c r="E486" s="278" t="s">
        <v>2</v>
      </c>
      <c r="F486" s="279"/>
      <c r="G486" s="280"/>
      <c r="H486" s="280"/>
      <c r="I486" s="280"/>
      <c r="J486" s="280"/>
      <c r="K486" s="281"/>
      <c r="L486" s="279"/>
      <c r="M486" s="280"/>
      <c r="N486" s="280"/>
      <c r="O486" s="280"/>
      <c r="P486" s="280"/>
      <c r="Q486" s="281"/>
      <c r="R486" s="279"/>
      <c r="S486" s="280"/>
      <c r="T486" s="280"/>
      <c r="U486" s="280"/>
      <c r="V486" s="280"/>
      <c r="W486" s="281"/>
      <c r="X486" s="279"/>
      <c r="Y486" s="280"/>
      <c r="Z486" s="280"/>
      <c r="AA486" s="280"/>
      <c r="AB486" s="280"/>
      <c r="AC486" s="281"/>
      <c r="AD486" s="279"/>
      <c r="AE486" s="280"/>
      <c r="AF486" s="280"/>
      <c r="AG486" s="280"/>
      <c r="AH486" s="280"/>
      <c r="AI486" s="281"/>
      <c r="AJ486" s="280"/>
      <c r="AK486" s="280"/>
      <c r="AL486" s="280"/>
      <c r="AM486" s="280"/>
      <c r="AN486" s="280"/>
      <c r="AO486" s="281"/>
    </row>
    <row r="487" spans="1:41">
      <c r="A487" s="190"/>
      <c r="B487" s="191"/>
      <c r="C487" s="191"/>
      <c r="D487" s="193"/>
      <c r="E487" s="278" t="s">
        <v>3</v>
      </c>
      <c r="F487" s="279">
        <v>1</v>
      </c>
      <c r="G487" s="280">
        <v>1</v>
      </c>
      <c r="H487" s="280">
        <v>1</v>
      </c>
      <c r="I487" s="280">
        <v>1</v>
      </c>
      <c r="J487" s="280">
        <v>1</v>
      </c>
      <c r="K487" s="281">
        <v>1</v>
      </c>
      <c r="L487" s="279">
        <v>1</v>
      </c>
      <c r="M487" s="280">
        <v>1</v>
      </c>
      <c r="N487" s="280">
        <v>1</v>
      </c>
      <c r="O487" s="280">
        <v>1</v>
      </c>
      <c r="P487" s="280">
        <v>1</v>
      </c>
      <c r="Q487" s="281">
        <v>1</v>
      </c>
      <c r="R487" s="279">
        <v>1</v>
      </c>
      <c r="S487" s="280">
        <v>1</v>
      </c>
      <c r="T487" s="280">
        <v>1</v>
      </c>
      <c r="U487" s="280">
        <v>1</v>
      </c>
      <c r="V487" s="280">
        <v>1</v>
      </c>
      <c r="W487" s="281">
        <v>1</v>
      </c>
      <c r="X487" s="279">
        <v>1</v>
      </c>
      <c r="Y487" s="280">
        <v>1</v>
      </c>
      <c r="Z487" s="280">
        <v>1</v>
      </c>
      <c r="AA487" s="280">
        <v>1</v>
      </c>
      <c r="AB487" s="280">
        <v>1</v>
      </c>
      <c r="AC487" s="281">
        <v>1</v>
      </c>
      <c r="AD487" s="279">
        <v>1</v>
      </c>
      <c r="AE487" s="280">
        <v>1</v>
      </c>
      <c r="AF487" s="280">
        <v>1</v>
      </c>
      <c r="AG487" s="280">
        <v>1</v>
      </c>
      <c r="AH487" s="280">
        <v>1</v>
      </c>
      <c r="AI487" s="281">
        <v>1</v>
      </c>
      <c r="AJ487" s="280">
        <v>1</v>
      </c>
      <c r="AK487" s="280">
        <v>1</v>
      </c>
      <c r="AL487" s="280">
        <v>1</v>
      </c>
      <c r="AM487" s="280">
        <v>1</v>
      </c>
      <c r="AN487" s="280">
        <v>1</v>
      </c>
      <c r="AO487" s="281">
        <v>1</v>
      </c>
    </row>
    <row r="488" spans="1:41">
      <c r="A488" s="194"/>
      <c r="B488" s="195"/>
      <c r="C488" s="195"/>
      <c r="D488" s="196"/>
      <c r="E488" s="282" t="s">
        <v>4</v>
      </c>
      <c r="F488" s="283">
        <v>1</v>
      </c>
      <c r="G488" s="284">
        <v>1</v>
      </c>
      <c r="H488" s="284">
        <v>1</v>
      </c>
      <c r="I488" s="284">
        <v>1</v>
      </c>
      <c r="J488" s="284">
        <v>1</v>
      </c>
      <c r="K488" s="285">
        <v>1</v>
      </c>
      <c r="L488" s="283">
        <v>1</v>
      </c>
      <c r="M488" s="284">
        <v>1</v>
      </c>
      <c r="N488" s="284">
        <v>1</v>
      </c>
      <c r="O488" s="284">
        <v>1</v>
      </c>
      <c r="P488" s="284">
        <v>1</v>
      </c>
      <c r="Q488" s="285">
        <v>1</v>
      </c>
      <c r="R488" s="283">
        <v>1</v>
      </c>
      <c r="S488" s="284">
        <v>1</v>
      </c>
      <c r="T488" s="284">
        <v>1</v>
      </c>
      <c r="U488" s="284">
        <v>1</v>
      </c>
      <c r="V488" s="284">
        <v>1</v>
      </c>
      <c r="W488" s="285">
        <v>1</v>
      </c>
      <c r="X488" s="283">
        <v>1</v>
      </c>
      <c r="Y488" s="284">
        <v>1</v>
      </c>
      <c r="Z488" s="284">
        <v>1</v>
      </c>
      <c r="AA488" s="284">
        <v>1</v>
      </c>
      <c r="AB488" s="284">
        <v>1</v>
      </c>
      <c r="AC488" s="285">
        <v>1</v>
      </c>
      <c r="AD488" s="283">
        <v>1</v>
      </c>
      <c r="AE488" s="284">
        <v>1</v>
      </c>
      <c r="AF488" s="284">
        <v>1</v>
      </c>
      <c r="AG488" s="284">
        <v>1</v>
      </c>
      <c r="AH488" s="284">
        <v>1</v>
      </c>
      <c r="AI488" s="285">
        <v>1</v>
      </c>
      <c r="AJ488" s="284">
        <v>1</v>
      </c>
      <c r="AK488" s="284">
        <v>1</v>
      </c>
      <c r="AL488" s="284">
        <v>1</v>
      </c>
      <c r="AM488" s="284">
        <v>1</v>
      </c>
      <c r="AN488" s="284">
        <v>1</v>
      </c>
      <c r="AO488" s="285">
        <v>1</v>
      </c>
    </row>
    <row r="489" spans="1:41">
      <c r="A489" s="194"/>
      <c r="B489" s="195"/>
      <c r="C489" s="195" t="s">
        <v>350</v>
      </c>
      <c r="D489" s="196">
        <f>SUM(D3:D488)</f>
        <v>1.0000000000000004</v>
      </c>
      <c r="E489" s="286"/>
      <c r="F489" s="287"/>
      <c r="G489" s="288"/>
      <c r="H489" s="288"/>
      <c r="I489" s="288"/>
      <c r="J489" s="288"/>
      <c r="K489" s="289"/>
      <c r="L489" s="287"/>
      <c r="M489" s="288"/>
      <c r="N489" s="288"/>
      <c r="O489" s="288"/>
      <c r="P489" s="288"/>
      <c r="Q489" s="289"/>
      <c r="R489" s="287"/>
      <c r="S489" s="288"/>
      <c r="T489" s="288"/>
      <c r="U489" s="288"/>
      <c r="V489" s="288"/>
      <c r="W489" s="289"/>
      <c r="X489" s="287"/>
      <c r="Y489" s="288"/>
      <c r="Z489" s="288"/>
      <c r="AA489" s="288"/>
      <c r="AB489" s="288"/>
      <c r="AC489" s="289"/>
      <c r="AD489" s="287"/>
      <c r="AE489" s="288"/>
      <c r="AF489" s="288"/>
      <c r="AG489" s="288"/>
      <c r="AH489" s="288"/>
      <c r="AI489" s="289"/>
      <c r="AJ489" s="286"/>
      <c r="AK489" s="286"/>
      <c r="AL489" s="286"/>
      <c r="AM489" s="286"/>
      <c r="AN489" s="286"/>
      <c r="AO489" s="286"/>
    </row>
    <row r="490" spans="1:41">
      <c r="E490" s="286"/>
      <c r="F490" s="287"/>
      <c r="G490" s="288"/>
      <c r="H490" s="288"/>
      <c r="I490" s="288"/>
      <c r="J490" s="288"/>
      <c r="K490" s="289"/>
      <c r="L490" s="287"/>
      <c r="M490" s="288"/>
      <c r="N490" s="288"/>
      <c r="O490" s="288"/>
      <c r="P490" s="288"/>
      <c r="Q490" s="289"/>
      <c r="R490" s="287"/>
      <c r="S490" s="288"/>
      <c r="T490" s="288"/>
      <c r="U490" s="288"/>
      <c r="V490" s="288"/>
      <c r="W490" s="289"/>
      <c r="X490" s="287"/>
      <c r="Y490" s="288"/>
      <c r="Z490" s="288"/>
      <c r="AA490" s="288"/>
      <c r="AB490" s="288"/>
      <c r="AC490" s="289"/>
      <c r="AD490" s="287"/>
      <c r="AE490" s="288"/>
      <c r="AF490" s="288"/>
      <c r="AG490" s="288"/>
      <c r="AH490" s="288"/>
      <c r="AI490" s="289"/>
      <c r="AJ490" s="286"/>
      <c r="AK490" s="286"/>
      <c r="AL490" s="286"/>
      <c r="AM490" s="286"/>
      <c r="AN490" s="286"/>
      <c r="AO490" s="286"/>
    </row>
    <row r="491" spans="1:41">
      <c r="A491" s="269" t="s">
        <v>360</v>
      </c>
      <c r="E491" s="286"/>
      <c r="F491" s="287"/>
      <c r="G491" s="288"/>
      <c r="H491" s="288"/>
      <c r="I491" s="288"/>
      <c r="J491" s="288"/>
      <c r="K491" s="289"/>
      <c r="L491" s="287"/>
      <c r="M491" s="288"/>
      <c r="N491" s="288"/>
      <c r="O491" s="288"/>
      <c r="P491" s="288"/>
      <c r="Q491" s="289"/>
      <c r="R491" s="287"/>
      <c r="S491" s="288"/>
      <c r="T491" s="288"/>
      <c r="U491" s="288"/>
      <c r="V491" s="288"/>
      <c r="W491" s="289"/>
      <c r="X491" s="287"/>
      <c r="Y491" s="288"/>
      <c r="Z491" s="288"/>
      <c r="AA491" s="288"/>
      <c r="AB491" s="288"/>
      <c r="AC491" s="289"/>
      <c r="AD491" s="287"/>
      <c r="AE491" s="288"/>
      <c r="AF491" s="288"/>
      <c r="AG491" s="288"/>
      <c r="AH491" s="288"/>
      <c r="AI491" s="289"/>
      <c r="AJ491" s="286"/>
      <c r="AK491" s="286"/>
      <c r="AL491" s="286"/>
      <c r="AM491" s="286"/>
      <c r="AN491" s="286"/>
      <c r="AO491" s="286"/>
    </row>
    <row r="492" spans="1:41">
      <c r="A492" s="211" t="s">
        <v>331</v>
      </c>
      <c r="B492" s="212" t="s">
        <v>333</v>
      </c>
      <c r="C492" s="212" t="s">
        <v>332</v>
      </c>
      <c r="D492" s="212"/>
      <c r="E492" s="270" t="s">
        <v>5</v>
      </c>
      <c r="F492" s="290">
        <v>1</v>
      </c>
      <c r="G492" s="291">
        <v>2</v>
      </c>
      <c r="H492" s="291">
        <v>3</v>
      </c>
      <c r="I492" s="291">
        <v>4</v>
      </c>
      <c r="J492" s="291">
        <v>5</v>
      </c>
      <c r="K492" s="292">
        <v>6</v>
      </c>
      <c r="L492" s="293">
        <v>7</v>
      </c>
      <c r="M492" s="294">
        <v>8</v>
      </c>
      <c r="N492" s="294">
        <v>9</v>
      </c>
      <c r="O492" s="294">
        <v>10</v>
      </c>
      <c r="P492" s="294">
        <v>11</v>
      </c>
      <c r="Q492" s="295">
        <v>12</v>
      </c>
      <c r="R492" s="293">
        <v>13</v>
      </c>
      <c r="S492" s="294">
        <v>14</v>
      </c>
      <c r="T492" s="294">
        <v>15</v>
      </c>
      <c r="U492" s="294">
        <v>16</v>
      </c>
      <c r="V492" s="294">
        <v>17</v>
      </c>
      <c r="W492" s="295">
        <v>18</v>
      </c>
      <c r="X492" s="293">
        <v>19</v>
      </c>
      <c r="Y492" s="294">
        <v>20</v>
      </c>
      <c r="Z492" s="294">
        <v>21</v>
      </c>
      <c r="AA492" s="294">
        <v>22</v>
      </c>
      <c r="AB492" s="294">
        <v>23</v>
      </c>
      <c r="AC492" s="295">
        <v>24</v>
      </c>
      <c r="AD492" s="293">
        <v>25</v>
      </c>
      <c r="AE492" s="294">
        <v>26</v>
      </c>
      <c r="AF492" s="294">
        <v>27</v>
      </c>
      <c r="AG492" s="294">
        <v>28</v>
      </c>
      <c r="AH492" s="294">
        <v>29</v>
      </c>
      <c r="AI492" s="295">
        <v>30</v>
      </c>
      <c r="AJ492" s="294">
        <v>31</v>
      </c>
      <c r="AK492" s="294">
        <v>32</v>
      </c>
      <c r="AL492" s="294">
        <v>33</v>
      </c>
      <c r="AM492" s="294">
        <v>34</v>
      </c>
      <c r="AN492" s="294">
        <v>35</v>
      </c>
      <c r="AO492" s="295">
        <v>36</v>
      </c>
    </row>
    <row r="493" spans="1:41">
      <c r="A493" s="186" t="s">
        <v>290</v>
      </c>
      <c r="B493" s="186">
        <v>1</v>
      </c>
      <c r="C493" s="213" t="s">
        <v>310</v>
      </c>
      <c r="D493" s="214">
        <f>Summary!$M$3*Calculations!D3</f>
        <v>0.41666666666666674</v>
      </c>
      <c r="E493" s="296" t="s">
        <v>334</v>
      </c>
      <c r="F493" s="297">
        <f>SUM(F494:F498)</f>
        <v>0.83333333333333348</v>
      </c>
      <c r="G493" s="298">
        <f t="shared" ref="G493:AO493" si="81">SUM(G494:G498)</f>
        <v>0</v>
      </c>
      <c r="H493" s="298">
        <f t="shared" si="81"/>
        <v>0</v>
      </c>
      <c r="I493" s="298">
        <f t="shared" si="81"/>
        <v>0</v>
      </c>
      <c r="J493" s="298">
        <f t="shared" si="81"/>
        <v>0</v>
      </c>
      <c r="K493" s="299">
        <f t="shared" si="81"/>
        <v>0</v>
      </c>
      <c r="L493" s="297">
        <f t="shared" si="81"/>
        <v>0.83333333333333348</v>
      </c>
      <c r="M493" s="298">
        <f t="shared" si="81"/>
        <v>0</v>
      </c>
      <c r="N493" s="298">
        <f t="shared" si="81"/>
        <v>0</v>
      </c>
      <c r="O493" s="298">
        <f t="shared" si="81"/>
        <v>0</v>
      </c>
      <c r="P493" s="298">
        <f t="shared" si="81"/>
        <v>0</v>
      </c>
      <c r="Q493" s="299">
        <f t="shared" si="81"/>
        <v>0</v>
      </c>
      <c r="R493" s="297">
        <f t="shared" si="81"/>
        <v>0.83333333333333348</v>
      </c>
      <c r="S493" s="298">
        <f t="shared" si="81"/>
        <v>0</v>
      </c>
      <c r="T493" s="298">
        <f t="shared" si="81"/>
        <v>0</v>
      </c>
      <c r="U493" s="298">
        <f t="shared" si="81"/>
        <v>0</v>
      </c>
      <c r="V493" s="298">
        <f t="shared" si="81"/>
        <v>0</v>
      </c>
      <c r="W493" s="299">
        <f t="shared" si="81"/>
        <v>0</v>
      </c>
      <c r="X493" s="297">
        <f t="shared" si="81"/>
        <v>0.83333333333333348</v>
      </c>
      <c r="Y493" s="298">
        <f t="shared" si="81"/>
        <v>0</v>
      </c>
      <c r="Z493" s="298">
        <f t="shared" si="81"/>
        <v>0</v>
      </c>
      <c r="AA493" s="298">
        <f t="shared" si="81"/>
        <v>0</v>
      </c>
      <c r="AB493" s="298">
        <f t="shared" si="81"/>
        <v>0</v>
      </c>
      <c r="AC493" s="299">
        <f t="shared" si="81"/>
        <v>0</v>
      </c>
      <c r="AD493" s="297">
        <f t="shared" si="81"/>
        <v>0.83333333333333348</v>
      </c>
      <c r="AE493" s="298">
        <f t="shared" si="81"/>
        <v>0</v>
      </c>
      <c r="AF493" s="298">
        <f t="shared" si="81"/>
        <v>0</v>
      </c>
      <c r="AG493" s="298">
        <f t="shared" si="81"/>
        <v>0</v>
      </c>
      <c r="AH493" s="298">
        <f t="shared" si="81"/>
        <v>0</v>
      </c>
      <c r="AI493" s="299">
        <f t="shared" si="81"/>
        <v>0</v>
      </c>
      <c r="AJ493" s="298">
        <f t="shared" si="81"/>
        <v>0.83333333333333348</v>
      </c>
      <c r="AK493" s="298">
        <f t="shared" si="81"/>
        <v>0</v>
      </c>
      <c r="AL493" s="298">
        <f t="shared" si="81"/>
        <v>0</v>
      </c>
      <c r="AM493" s="298">
        <f t="shared" si="81"/>
        <v>0</v>
      </c>
      <c r="AN493" s="298">
        <f t="shared" si="81"/>
        <v>0</v>
      </c>
      <c r="AO493" s="299">
        <f t="shared" si="81"/>
        <v>0</v>
      </c>
    </row>
    <row r="494" spans="1:41">
      <c r="D494" s="215"/>
      <c r="E494" s="300" t="s">
        <v>0</v>
      </c>
      <c r="F494" s="301">
        <f>$D$493*F4</f>
        <v>0</v>
      </c>
      <c r="G494" s="302">
        <f t="shared" ref="G494:AO498" si="82">$D$493*G4</f>
        <v>0</v>
      </c>
      <c r="H494" s="302">
        <f t="shared" si="82"/>
        <v>0</v>
      </c>
      <c r="I494" s="302">
        <f t="shared" si="82"/>
        <v>0</v>
      </c>
      <c r="J494" s="302">
        <f t="shared" si="82"/>
        <v>0</v>
      </c>
      <c r="K494" s="303">
        <f t="shared" si="82"/>
        <v>0</v>
      </c>
      <c r="L494" s="301">
        <f t="shared" si="82"/>
        <v>0</v>
      </c>
      <c r="M494" s="302">
        <f t="shared" si="82"/>
        <v>0</v>
      </c>
      <c r="N494" s="302">
        <f t="shared" si="82"/>
        <v>0</v>
      </c>
      <c r="O494" s="302">
        <f t="shared" si="82"/>
        <v>0</v>
      </c>
      <c r="P494" s="302">
        <f t="shared" si="82"/>
        <v>0</v>
      </c>
      <c r="Q494" s="303">
        <f t="shared" si="82"/>
        <v>0</v>
      </c>
      <c r="R494" s="301">
        <f t="shared" si="82"/>
        <v>0</v>
      </c>
      <c r="S494" s="302">
        <f t="shared" si="82"/>
        <v>0</v>
      </c>
      <c r="T494" s="302">
        <f t="shared" si="82"/>
        <v>0</v>
      </c>
      <c r="U494" s="302">
        <f t="shared" si="82"/>
        <v>0</v>
      </c>
      <c r="V494" s="302">
        <f t="shared" si="82"/>
        <v>0</v>
      </c>
      <c r="W494" s="303">
        <f t="shared" si="82"/>
        <v>0</v>
      </c>
      <c r="X494" s="301">
        <f t="shared" si="82"/>
        <v>0</v>
      </c>
      <c r="Y494" s="302">
        <f t="shared" si="82"/>
        <v>0</v>
      </c>
      <c r="Z494" s="302">
        <f t="shared" si="82"/>
        <v>0</v>
      </c>
      <c r="AA494" s="302">
        <f t="shared" si="82"/>
        <v>0</v>
      </c>
      <c r="AB494" s="302">
        <f t="shared" si="82"/>
        <v>0</v>
      </c>
      <c r="AC494" s="303">
        <f t="shared" si="82"/>
        <v>0</v>
      </c>
      <c r="AD494" s="301">
        <f t="shared" si="82"/>
        <v>0</v>
      </c>
      <c r="AE494" s="302">
        <f t="shared" si="82"/>
        <v>0</v>
      </c>
      <c r="AF494" s="302">
        <f t="shared" si="82"/>
        <v>0</v>
      </c>
      <c r="AG494" s="302">
        <f t="shared" si="82"/>
        <v>0</v>
      </c>
      <c r="AH494" s="302">
        <f t="shared" si="82"/>
        <v>0</v>
      </c>
      <c r="AI494" s="303">
        <f t="shared" si="82"/>
        <v>0</v>
      </c>
      <c r="AJ494" s="302">
        <f t="shared" si="82"/>
        <v>0</v>
      </c>
      <c r="AK494" s="302">
        <f t="shared" si="82"/>
        <v>0</v>
      </c>
      <c r="AL494" s="302">
        <f t="shared" si="82"/>
        <v>0</v>
      </c>
      <c r="AM494" s="302">
        <f t="shared" si="82"/>
        <v>0</v>
      </c>
      <c r="AN494" s="302">
        <f t="shared" si="82"/>
        <v>0</v>
      </c>
      <c r="AO494" s="303">
        <f t="shared" si="82"/>
        <v>0</v>
      </c>
    </row>
    <row r="495" spans="1:41">
      <c r="D495" s="215"/>
      <c r="E495" s="300" t="s">
        <v>1</v>
      </c>
      <c r="F495" s="301">
        <f t="shared" ref="F495:U498" si="83">$D$493*F5</f>
        <v>0</v>
      </c>
      <c r="G495" s="302">
        <f t="shared" si="83"/>
        <v>0</v>
      </c>
      <c r="H495" s="302">
        <f t="shared" si="83"/>
        <v>0</v>
      </c>
      <c r="I495" s="302">
        <f t="shared" si="83"/>
        <v>0</v>
      </c>
      <c r="J495" s="302">
        <f t="shared" si="83"/>
        <v>0</v>
      </c>
      <c r="K495" s="303">
        <f t="shared" si="83"/>
        <v>0</v>
      </c>
      <c r="L495" s="301">
        <f t="shared" si="83"/>
        <v>0</v>
      </c>
      <c r="M495" s="302">
        <f t="shared" si="83"/>
        <v>0</v>
      </c>
      <c r="N495" s="302">
        <f t="shared" si="83"/>
        <v>0</v>
      </c>
      <c r="O495" s="302">
        <f t="shared" si="83"/>
        <v>0</v>
      </c>
      <c r="P495" s="302">
        <f t="shared" si="83"/>
        <v>0</v>
      </c>
      <c r="Q495" s="303">
        <f t="shared" si="83"/>
        <v>0</v>
      </c>
      <c r="R495" s="301">
        <f t="shared" si="83"/>
        <v>0</v>
      </c>
      <c r="S495" s="302">
        <f t="shared" si="83"/>
        <v>0</v>
      </c>
      <c r="T495" s="302">
        <f t="shared" si="83"/>
        <v>0</v>
      </c>
      <c r="U495" s="302">
        <f t="shared" si="83"/>
        <v>0</v>
      </c>
      <c r="V495" s="302">
        <f t="shared" si="82"/>
        <v>0</v>
      </c>
      <c r="W495" s="303">
        <f t="shared" si="82"/>
        <v>0</v>
      </c>
      <c r="X495" s="301">
        <f t="shared" si="82"/>
        <v>0</v>
      </c>
      <c r="Y495" s="302">
        <f t="shared" si="82"/>
        <v>0</v>
      </c>
      <c r="Z495" s="302">
        <f t="shared" si="82"/>
        <v>0</v>
      </c>
      <c r="AA495" s="302">
        <f t="shared" si="82"/>
        <v>0</v>
      </c>
      <c r="AB495" s="302">
        <f t="shared" si="82"/>
        <v>0</v>
      </c>
      <c r="AC495" s="303">
        <f t="shared" si="82"/>
        <v>0</v>
      </c>
      <c r="AD495" s="301">
        <f t="shared" si="82"/>
        <v>0</v>
      </c>
      <c r="AE495" s="302">
        <f t="shared" si="82"/>
        <v>0</v>
      </c>
      <c r="AF495" s="302">
        <f t="shared" si="82"/>
        <v>0</v>
      </c>
      <c r="AG495" s="302">
        <f t="shared" si="82"/>
        <v>0</v>
      </c>
      <c r="AH495" s="302">
        <f t="shared" si="82"/>
        <v>0</v>
      </c>
      <c r="AI495" s="303">
        <f t="shared" si="82"/>
        <v>0</v>
      </c>
      <c r="AJ495" s="302">
        <f t="shared" si="82"/>
        <v>0</v>
      </c>
      <c r="AK495" s="302">
        <f t="shared" si="82"/>
        <v>0</v>
      </c>
      <c r="AL495" s="302">
        <f t="shared" si="82"/>
        <v>0</v>
      </c>
      <c r="AM495" s="302">
        <f t="shared" si="82"/>
        <v>0</v>
      </c>
      <c r="AN495" s="302">
        <f t="shared" si="82"/>
        <v>0</v>
      </c>
      <c r="AO495" s="303">
        <f t="shared" si="82"/>
        <v>0</v>
      </c>
    </row>
    <row r="496" spans="1:41">
      <c r="D496" s="215"/>
      <c r="E496" s="300" t="s">
        <v>2</v>
      </c>
      <c r="F496" s="301">
        <f t="shared" si="83"/>
        <v>0.41666666666666674</v>
      </c>
      <c r="G496" s="302">
        <f t="shared" si="83"/>
        <v>0</v>
      </c>
      <c r="H496" s="302">
        <f t="shared" si="83"/>
        <v>0</v>
      </c>
      <c r="I496" s="302">
        <f t="shared" si="83"/>
        <v>0</v>
      </c>
      <c r="J496" s="302">
        <f t="shared" si="83"/>
        <v>0</v>
      </c>
      <c r="K496" s="303">
        <f t="shared" si="83"/>
        <v>0</v>
      </c>
      <c r="L496" s="301">
        <f t="shared" si="83"/>
        <v>0.41666666666666674</v>
      </c>
      <c r="M496" s="302">
        <f t="shared" si="83"/>
        <v>0</v>
      </c>
      <c r="N496" s="302">
        <f t="shared" si="83"/>
        <v>0</v>
      </c>
      <c r="O496" s="302">
        <f t="shared" si="83"/>
        <v>0</v>
      </c>
      <c r="P496" s="302">
        <f t="shared" si="83"/>
        <v>0</v>
      </c>
      <c r="Q496" s="303">
        <f t="shared" si="83"/>
        <v>0</v>
      </c>
      <c r="R496" s="301">
        <f t="shared" si="83"/>
        <v>0.41666666666666674</v>
      </c>
      <c r="S496" s="302">
        <f t="shared" si="83"/>
        <v>0</v>
      </c>
      <c r="T496" s="302">
        <f t="shared" si="83"/>
        <v>0</v>
      </c>
      <c r="U496" s="302">
        <f t="shared" si="83"/>
        <v>0</v>
      </c>
      <c r="V496" s="302">
        <f t="shared" si="82"/>
        <v>0</v>
      </c>
      <c r="W496" s="303">
        <f t="shared" si="82"/>
        <v>0</v>
      </c>
      <c r="X496" s="301">
        <f t="shared" si="82"/>
        <v>0.41666666666666674</v>
      </c>
      <c r="Y496" s="302">
        <f t="shared" si="82"/>
        <v>0</v>
      </c>
      <c r="Z496" s="302">
        <f t="shared" si="82"/>
        <v>0</v>
      </c>
      <c r="AA496" s="302">
        <f t="shared" si="82"/>
        <v>0</v>
      </c>
      <c r="AB496" s="302">
        <f t="shared" si="82"/>
        <v>0</v>
      </c>
      <c r="AC496" s="303">
        <f t="shared" si="82"/>
        <v>0</v>
      </c>
      <c r="AD496" s="301">
        <f t="shared" si="82"/>
        <v>0.41666666666666674</v>
      </c>
      <c r="AE496" s="302">
        <f t="shared" si="82"/>
        <v>0</v>
      </c>
      <c r="AF496" s="302">
        <f t="shared" si="82"/>
        <v>0</v>
      </c>
      <c r="AG496" s="302">
        <f t="shared" si="82"/>
        <v>0</v>
      </c>
      <c r="AH496" s="302">
        <f t="shared" si="82"/>
        <v>0</v>
      </c>
      <c r="AI496" s="303">
        <f t="shared" si="82"/>
        <v>0</v>
      </c>
      <c r="AJ496" s="302">
        <f t="shared" si="82"/>
        <v>0.41666666666666674</v>
      </c>
      <c r="AK496" s="302">
        <f t="shared" si="82"/>
        <v>0</v>
      </c>
      <c r="AL496" s="302">
        <f t="shared" si="82"/>
        <v>0</v>
      </c>
      <c r="AM496" s="302">
        <f t="shared" si="82"/>
        <v>0</v>
      </c>
      <c r="AN496" s="302">
        <f t="shared" si="82"/>
        <v>0</v>
      </c>
      <c r="AO496" s="303">
        <f t="shared" si="82"/>
        <v>0</v>
      </c>
    </row>
    <row r="497" spans="1:41">
      <c r="D497" s="215"/>
      <c r="E497" s="300" t="s">
        <v>3</v>
      </c>
      <c r="F497" s="301">
        <f t="shared" si="83"/>
        <v>0</v>
      </c>
      <c r="G497" s="302">
        <f t="shared" si="83"/>
        <v>0</v>
      </c>
      <c r="H497" s="302">
        <f t="shared" si="83"/>
        <v>0</v>
      </c>
      <c r="I497" s="302">
        <f t="shared" si="83"/>
        <v>0</v>
      </c>
      <c r="J497" s="302">
        <f t="shared" si="83"/>
        <v>0</v>
      </c>
      <c r="K497" s="303">
        <f t="shared" si="83"/>
        <v>0</v>
      </c>
      <c r="L497" s="301">
        <f t="shared" si="83"/>
        <v>0</v>
      </c>
      <c r="M497" s="302">
        <f t="shared" si="83"/>
        <v>0</v>
      </c>
      <c r="N497" s="302">
        <f t="shared" si="83"/>
        <v>0</v>
      </c>
      <c r="O497" s="302">
        <f t="shared" si="83"/>
        <v>0</v>
      </c>
      <c r="P497" s="302">
        <f t="shared" si="83"/>
        <v>0</v>
      </c>
      <c r="Q497" s="303">
        <f t="shared" si="83"/>
        <v>0</v>
      </c>
      <c r="R497" s="301">
        <f t="shared" si="83"/>
        <v>0</v>
      </c>
      <c r="S497" s="302">
        <f t="shared" si="83"/>
        <v>0</v>
      </c>
      <c r="T497" s="302">
        <f t="shared" si="83"/>
        <v>0</v>
      </c>
      <c r="U497" s="302">
        <f t="shared" si="83"/>
        <v>0</v>
      </c>
      <c r="V497" s="302">
        <f t="shared" si="82"/>
        <v>0</v>
      </c>
      <c r="W497" s="303">
        <f t="shared" si="82"/>
        <v>0</v>
      </c>
      <c r="X497" s="301">
        <f t="shared" si="82"/>
        <v>0</v>
      </c>
      <c r="Y497" s="302">
        <f t="shared" si="82"/>
        <v>0</v>
      </c>
      <c r="Z497" s="302">
        <f t="shared" si="82"/>
        <v>0</v>
      </c>
      <c r="AA497" s="302">
        <f t="shared" si="82"/>
        <v>0</v>
      </c>
      <c r="AB497" s="302">
        <f t="shared" si="82"/>
        <v>0</v>
      </c>
      <c r="AC497" s="303">
        <f t="shared" si="82"/>
        <v>0</v>
      </c>
      <c r="AD497" s="301">
        <f t="shared" si="82"/>
        <v>0</v>
      </c>
      <c r="AE497" s="302">
        <f t="shared" si="82"/>
        <v>0</v>
      </c>
      <c r="AF497" s="302">
        <f t="shared" si="82"/>
        <v>0</v>
      </c>
      <c r="AG497" s="302">
        <f t="shared" si="82"/>
        <v>0</v>
      </c>
      <c r="AH497" s="302">
        <f t="shared" si="82"/>
        <v>0</v>
      </c>
      <c r="AI497" s="303">
        <f t="shared" si="82"/>
        <v>0</v>
      </c>
      <c r="AJ497" s="302">
        <f t="shared" si="82"/>
        <v>0</v>
      </c>
      <c r="AK497" s="302">
        <f t="shared" si="82"/>
        <v>0</v>
      </c>
      <c r="AL497" s="302">
        <f t="shared" si="82"/>
        <v>0</v>
      </c>
      <c r="AM497" s="302">
        <f t="shared" si="82"/>
        <v>0</v>
      </c>
      <c r="AN497" s="302">
        <f t="shared" si="82"/>
        <v>0</v>
      </c>
      <c r="AO497" s="303">
        <f t="shared" si="82"/>
        <v>0</v>
      </c>
    </row>
    <row r="498" spans="1:41">
      <c r="D498" s="216"/>
      <c r="E498" s="304" t="s">
        <v>4</v>
      </c>
      <c r="F498" s="305">
        <f t="shared" si="83"/>
        <v>0.41666666666666674</v>
      </c>
      <c r="G498" s="306">
        <f t="shared" si="83"/>
        <v>0</v>
      </c>
      <c r="H498" s="306">
        <f t="shared" si="83"/>
        <v>0</v>
      </c>
      <c r="I498" s="306">
        <f t="shared" si="83"/>
        <v>0</v>
      </c>
      <c r="J498" s="306">
        <f t="shared" si="83"/>
        <v>0</v>
      </c>
      <c r="K498" s="307">
        <f t="shared" si="83"/>
        <v>0</v>
      </c>
      <c r="L498" s="305">
        <f t="shared" si="83"/>
        <v>0.41666666666666674</v>
      </c>
      <c r="M498" s="306">
        <f t="shared" si="83"/>
        <v>0</v>
      </c>
      <c r="N498" s="306">
        <f t="shared" si="83"/>
        <v>0</v>
      </c>
      <c r="O498" s="306">
        <f t="shared" si="83"/>
        <v>0</v>
      </c>
      <c r="P498" s="306">
        <f t="shared" si="83"/>
        <v>0</v>
      </c>
      <c r="Q498" s="307">
        <f t="shared" si="83"/>
        <v>0</v>
      </c>
      <c r="R498" s="305">
        <f t="shared" si="83"/>
        <v>0.41666666666666674</v>
      </c>
      <c r="S498" s="306">
        <f t="shared" si="83"/>
        <v>0</v>
      </c>
      <c r="T498" s="306">
        <f t="shared" si="83"/>
        <v>0</v>
      </c>
      <c r="U498" s="306">
        <f t="shared" si="83"/>
        <v>0</v>
      </c>
      <c r="V498" s="306">
        <f t="shared" si="82"/>
        <v>0</v>
      </c>
      <c r="W498" s="307">
        <f t="shared" si="82"/>
        <v>0</v>
      </c>
      <c r="X498" s="305">
        <f t="shared" si="82"/>
        <v>0.41666666666666674</v>
      </c>
      <c r="Y498" s="306">
        <f t="shared" si="82"/>
        <v>0</v>
      </c>
      <c r="Z498" s="306">
        <f t="shared" si="82"/>
        <v>0</v>
      </c>
      <c r="AA498" s="306">
        <f t="shared" si="82"/>
        <v>0</v>
      </c>
      <c r="AB498" s="306">
        <f t="shared" si="82"/>
        <v>0</v>
      </c>
      <c r="AC498" s="307">
        <f t="shared" si="82"/>
        <v>0</v>
      </c>
      <c r="AD498" s="305">
        <f t="shared" si="82"/>
        <v>0.41666666666666674</v>
      </c>
      <c r="AE498" s="306">
        <f t="shared" si="82"/>
        <v>0</v>
      </c>
      <c r="AF498" s="306">
        <f t="shared" si="82"/>
        <v>0</v>
      </c>
      <c r="AG498" s="306">
        <f t="shared" si="82"/>
        <v>0</v>
      </c>
      <c r="AH498" s="306">
        <f t="shared" si="82"/>
        <v>0</v>
      </c>
      <c r="AI498" s="307">
        <f t="shared" si="82"/>
        <v>0</v>
      </c>
      <c r="AJ498" s="306">
        <f t="shared" si="82"/>
        <v>0.41666666666666674</v>
      </c>
      <c r="AK498" s="306">
        <f t="shared" si="82"/>
        <v>0</v>
      </c>
      <c r="AL498" s="306">
        <f t="shared" si="82"/>
        <v>0</v>
      </c>
      <c r="AM498" s="306">
        <f t="shared" si="82"/>
        <v>0</v>
      </c>
      <c r="AN498" s="306">
        <f t="shared" si="82"/>
        <v>0</v>
      </c>
      <c r="AO498" s="307">
        <f t="shared" si="82"/>
        <v>0</v>
      </c>
    </row>
    <row r="499" spans="1:41">
      <c r="A499" s="186" t="s">
        <v>290</v>
      </c>
      <c r="B499" s="186">
        <v>2</v>
      </c>
      <c r="C499" s="213" t="s">
        <v>311</v>
      </c>
      <c r="D499" s="214">
        <f>Summary!$M$3*Calculations!D9</f>
        <v>0.41666666666666674</v>
      </c>
      <c r="E499" s="296" t="s">
        <v>334</v>
      </c>
      <c r="F499" s="297">
        <f>SUM(F500:F504)</f>
        <v>0.83333333333333348</v>
      </c>
      <c r="G499" s="298">
        <f t="shared" ref="G499:AO499" si="84">SUM(G500:G504)</f>
        <v>0</v>
      </c>
      <c r="H499" s="298">
        <f t="shared" si="84"/>
        <v>0</v>
      </c>
      <c r="I499" s="298">
        <f t="shared" si="84"/>
        <v>0</v>
      </c>
      <c r="J499" s="298">
        <f t="shared" si="84"/>
        <v>0</v>
      </c>
      <c r="K499" s="299">
        <f t="shared" si="84"/>
        <v>0</v>
      </c>
      <c r="L499" s="297">
        <f t="shared" si="84"/>
        <v>1.2500000000000002</v>
      </c>
      <c r="M499" s="298">
        <f t="shared" si="84"/>
        <v>1.2500000000000002</v>
      </c>
      <c r="N499" s="298">
        <f t="shared" si="84"/>
        <v>1.2500000000000002</v>
      </c>
      <c r="O499" s="298">
        <f t="shared" si="84"/>
        <v>1.2500000000000002</v>
      </c>
      <c r="P499" s="298">
        <f t="shared" si="84"/>
        <v>1.2500000000000002</v>
      </c>
      <c r="Q499" s="299">
        <f t="shared" si="84"/>
        <v>1.2500000000000002</v>
      </c>
      <c r="R499" s="297">
        <f t="shared" si="84"/>
        <v>0.83333333333333348</v>
      </c>
      <c r="S499" s="298">
        <f t="shared" si="84"/>
        <v>0</v>
      </c>
      <c r="T499" s="298">
        <f t="shared" si="84"/>
        <v>0</v>
      </c>
      <c r="U499" s="298">
        <f t="shared" si="84"/>
        <v>0</v>
      </c>
      <c r="V499" s="298">
        <f t="shared" si="84"/>
        <v>0</v>
      </c>
      <c r="W499" s="299">
        <f t="shared" si="84"/>
        <v>0</v>
      </c>
      <c r="X499" s="297">
        <f t="shared" si="84"/>
        <v>0.83333333333333348</v>
      </c>
      <c r="Y499" s="298">
        <f t="shared" si="84"/>
        <v>0</v>
      </c>
      <c r="Z499" s="298">
        <f t="shared" si="84"/>
        <v>0</v>
      </c>
      <c r="AA499" s="298">
        <f t="shared" si="84"/>
        <v>0</v>
      </c>
      <c r="AB499" s="298">
        <f t="shared" si="84"/>
        <v>0</v>
      </c>
      <c r="AC499" s="299">
        <f t="shared" si="84"/>
        <v>0</v>
      </c>
      <c r="AD499" s="297">
        <f t="shared" si="84"/>
        <v>0.83333333333333348</v>
      </c>
      <c r="AE499" s="298">
        <f t="shared" si="84"/>
        <v>0</v>
      </c>
      <c r="AF499" s="298">
        <f t="shared" si="84"/>
        <v>0</v>
      </c>
      <c r="AG499" s="298">
        <f t="shared" si="84"/>
        <v>0</v>
      </c>
      <c r="AH499" s="298">
        <f t="shared" si="84"/>
        <v>0</v>
      </c>
      <c r="AI499" s="299">
        <f t="shared" si="84"/>
        <v>0</v>
      </c>
      <c r="AJ499" s="298">
        <f t="shared" si="84"/>
        <v>0.83333333333333348</v>
      </c>
      <c r="AK499" s="298">
        <f t="shared" si="84"/>
        <v>0</v>
      </c>
      <c r="AL499" s="298">
        <f t="shared" si="84"/>
        <v>0</v>
      </c>
      <c r="AM499" s="298">
        <f t="shared" si="84"/>
        <v>0</v>
      </c>
      <c r="AN499" s="298">
        <f t="shared" si="84"/>
        <v>0</v>
      </c>
      <c r="AO499" s="299">
        <f t="shared" si="84"/>
        <v>0</v>
      </c>
    </row>
    <row r="500" spans="1:41">
      <c r="D500" s="215"/>
      <c r="E500" s="300" t="s">
        <v>0</v>
      </c>
      <c r="F500" s="301">
        <f>$D$499*F10</f>
        <v>0</v>
      </c>
      <c r="G500" s="302">
        <f t="shared" ref="G500:AO504" si="85">$D$499*G10</f>
        <v>0</v>
      </c>
      <c r="H500" s="302">
        <f t="shared" si="85"/>
        <v>0</v>
      </c>
      <c r="I500" s="302">
        <f t="shared" si="85"/>
        <v>0</v>
      </c>
      <c r="J500" s="302">
        <f t="shared" si="85"/>
        <v>0</v>
      </c>
      <c r="K500" s="303">
        <f t="shared" si="85"/>
        <v>0</v>
      </c>
      <c r="L500" s="301">
        <f t="shared" si="85"/>
        <v>0</v>
      </c>
      <c r="M500" s="302">
        <f t="shared" si="85"/>
        <v>0</v>
      </c>
      <c r="N500" s="302">
        <f t="shared" si="85"/>
        <v>0</v>
      </c>
      <c r="O500" s="302">
        <f t="shared" si="85"/>
        <v>0</v>
      </c>
      <c r="P500" s="302">
        <f t="shared" si="85"/>
        <v>0</v>
      </c>
      <c r="Q500" s="303">
        <f t="shared" si="85"/>
        <v>0</v>
      </c>
      <c r="R500" s="301">
        <f t="shared" si="85"/>
        <v>0</v>
      </c>
      <c r="S500" s="302">
        <f t="shared" si="85"/>
        <v>0</v>
      </c>
      <c r="T500" s="302">
        <f t="shared" si="85"/>
        <v>0</v>
      </c>
      <c r="U500" s="302">
        <f t="shared" si="85"/>
        <v>0</v>
      </c>
      <c r="V500" s="302">
        <f t="shared" si="85"/>
        <v>0</v>
      </c>
      <c r="W500" s="303">
        <f t="shared" si="85"/>
        <v>0</v>
      </c>
      <c r="X500" s="301">
        <f t="shared" si="85"/>
        <v>0</v>
      </c>
      <c r="Y500" s="302">
        <f t="shared" si="85"/>
        <v>0</v>
      </c>
      <c r="Z500" s="302">
        <f t="shared" si="85"/>
        <v>0</v>
      </c>
      <c r="AA500" s="302">
        <f t="shared" si="85"/>
        <v>0</v>
      </c>
      <c r="AB500" s="302">
        <f t="shared" si="85"/>
        <v>0</v>
      </c>
      <c r="AC500" s="303">
        <f t="shared" si="85"/>
        <v>0</v>
      </c>
      <c r="AD500" s="301">
        <f t="shared" si="85"/>
        <v>0</v>
      </c>
      <c r="AE500" s="302">
        <f t="shared" si="85"/>
        <v>0</v>
      </c>
      <c r="AF500" s="302">
        <f t="shared" si="85"/>
        <v>0</v>
      </c>
      <c r="AG500" s="302">
        <f t="shared" si="85"/>
        <v>0</v>
      </c>
      <c r="AH500" s="302">
        <f t="shared" si="85"/>
        <v>0</v>
      </c>
      <c r="AI500" s="303">
        <f t="shared" si="85"/>
        <v>0</v>
      </c>
      <c r="AJ500" s="302">
        <f t="shared" si="85"/>
        <v>0</v>
      </c>
      <c r="AK500" s="302">
        <f t="shared" si="85"/>
        <v>0</v>
      </c>
      <c r="AL500" s="302">
        <f t="shared" si="85"/>
        <v>0</v>
      </c>
      <c r="AM500" s="302">
        <f t="shared" si="85"/>
        <v>0</v>
      </c>
      <c r="AN500" s="302">
        <f t="shared" si="85"/>
        <v>0</v>
      </c>
      <c r="AO500" s="303">
        <f t="shared" si="85"/>
        <v>0</v>
      </c>
    </row>
    <row r="501" spans="1:41">
      <c r="D501" s="215"/>
      <c r="E501" s="300" t="s">
        <v>1</v>
      </c>
      <c r="F501" s="301">
        <f t="shared" ref="F501:U504" si="86">$D$499*F11</f>
        <v>0</v>
      </c>
      <c r="G501" s="302">
        <f t="shared" si="86"/>
        <v>0</v>
      </c>
      <c r="H501" s="302">
        <f t="shared" si="86"/>
        <v>0</v>
      </c>
      <c r="I501" s="302">
        <f t="shared" si="86"/>
        <v>0</v>
      </c>
      <c r="J501" s="302">
        <f t="shared" si="86"/>
        <v>0</v>
      </c>
      <c r="K501" s="303">
        <f t="shared" si="86"/>
        <v>0</v>
      </c>
      <c r="L501" s="301">
        <f t="shared" si="86"/>
        <v>0</v>
      </c>
      <c r="M501" s="302">
        <f t="shared" si="86"/>
        <v>0</v>
      </c>
      <c r="N501" s="302">
        <f t="shared" si="86"/>
        <v>0</v>
      </c>
      <c r="O501" s="302">
        <f t="shared" si="86"/>
        <v>0</v>
      </c>
      <c r="P501" s="302">
        <f t="shared" si="86"/>
        <v>0</v>
      </c>
      <c r="Q501" s="303">
        <f t="shared" si="86"/>
        <v>0</v>
      </c>
      <c r="R501" s="301">
        <f t="shared" si="86"/>
        <v>0</v>
      </c>
      <c r="S501" s="302">
        <f t="shared" si="86"/>
        <v>0</v>
      </c>
      <c r="T501" s="302">
        <f t="shared" si="86"/>
        <v>0</v>
      </c>
      <c r="U501" s="302">
        <f t="shared" si="86"/>
        <v>0</v>
      </c>
      <c r="V501" s="302">
        <f t="shared" si="85"/>
        <v>0</v>
      </c>
      <c r="W501" s="303">
        <f t="shared" si="85"/>
        <v>0</v>
      </c>
      <c r="X501" s="301">
        <f t="shared" si="85"/>
        <v>0</v>
      </c>
      <c r="Y501" s="302">
        <f t="shared" si="85"/>
        <v>0</v>
      </c>
      <c r="Z501" s="302">
        <f t="shared" si="85"/>
        <v>0</v>
      </c>
      <c r="AA501" s="302">
        <f t="shared" si="85"/>
        <v>0</v>
      </c>
      <c r="AB501" s="302">
        <f t="shared" si="85"/>
        <v>0</v>
      </c>
      <c r="AC501" s="303">
        <f t="shared" si="85"/>
        <v>0</v>
      </c>
      <c r="AD501" s="301">
        <f t="shared" si="85"/>
        <v>0</v>
      </c>
      <c r="AE501" s="302">
        <f t="shared" si="85"/>
        <v>0</v>
      </c>
      <c r="AF501" s="302">
        <f t="shared" si="85"/>
        <v>0</v>
      </c>
      <c r="AG501" s="302">
        <f t="shared" si="85"/>
        <v>0</v>
      </c>
      <c r="AH501" s="302">
        <f t="shared" si="85"/>
        <v>0</v>
      </c>
      <c r="AI501" s="303">
        <f t="shared" si="85"/>
        <v>0</v>
      </c>
      <c r="AJ501" s="302">
        <f t="shared" si="85"/>
        <v>0</v>
      </c>
      <c r="AK501" s="302">
        <f t="shared" si="85"/>
        <v>0</v>
      </c>
      <c r="AL501" s="302">
        <f t="shared" si="85"/>
        <v>0</v>
      </c>
      <c r="AM501" s="302">
        <f t="shared" si="85"/>
        <v>0</v>
      </c>
      <c r="AN501" s="302">
        <f t="shared" si="85"/>
        <v>0</v>
      </c>
      <c r="AO501" s="303">
        <f t="shared" si="85"/>
        <v>0</v>
      </c>
    </row>
    <row r="502" spans="1:41">
      <c r="D502" s="215"/>
      <c r="E502" s="300" t="s">
        <v>2</v>
      </c>
      <c r="F502" s="301">
        <f t="shared" si="86"/>
        <v>0.41666666666666674</v>
      </c>
      <c r="G502" s="302">
        <f t="shared" si="86"/>
        <v>0</v>
      </c>
      <c r="H502" s="302">
        <f t="shared" si="86"/>
        <v>0</v>
      </c>
      <c r="I502" s="302">
        <f t="shared" si="86"/>
        <v>0</v>
      </c>
      <c r="J502" s="302">
        <f t="shared" si="86"/>
        <v>0</v>
      </c>
      <c r="K502" s="303">
        <f t="shared" si="86"/>
        <v>0</v>
      </c>
      <c r="L502" s="301">
        <f t="shared" si="86"/>
        <v>0.41666666666666674</v>
      </c>
      <c r="M502" s="302">
        <f t="shared" si="86"/>
        <v>0.41666666666666674</v>
      </c>
      <c r="N502" s="302">
        <f t="shared" si="86"/>
        <v>0.41666666666666674</v>
      </c>
      <c r="O502" s="302">
        <f t="shared" si="86"/>
        <v>0.41666666666666674</v>
      </c>
      <c r="P502" s="302">
        <f t="shared" si="86"/>
        <v>0.41666666666666674</v>
      </c>
      <c r="Q502" s="303">
        <f t="shared" si="86"/>
        <v>0.41666666666666674</v>
      </c>
      <c r="R502" s="301">
        <f t="shared" si="86"/>
        <v>0.41666666666666674</v>
      </c>
      <c r="S502" s="302">
        <f t="shared" si="86"/>
        <v>0</v>
      </c>
      <c r="T502" s="302">
        <f t="shared" si="86"/>
        <v>0</v>
      </c>
      <c r="U502" s="302">
        <f t="shared" si="86"/>
        <v>0</v>
      </c>
      <c r="V502" s="302">
        <f t="shared" si="85"/>
        <v>0</v>
      </c>
      <c r="W502" s="303">
        <f t="shared" si="85"/>
        <v>0</v>
      </c>
      <c r="X502" s="301">
        <f t="shared" si="85"/>
        <v>0.41666666666666674</v>
      </c>
      <c r="Y502" s="302">
        <f t="shared" si="85"/>
        <v>0</v>
      </c>
      <c r="Z502" s="302">
        <f t="shared" si="85"/>
        <v>0</v>
      </c>
      <c r="AA502" s="302">
        <f t="shared" si="85"/>
        <v>0</v>
      </c>
      <c r="AB502" s="302">
        <f t="shared" si="85"/>
        <v>0</v>
      </c>
      <c r="AC502" s="303">
        <f t="shared" si="85"/>
        <v>0</v>
      </c>
      <c r="AD502" s="301">
        <f t="shared" si="85"/>
        <v>0.41666666666666674</v>
      </c>
      <c r="AE502" s="302">
        <f t="shared" si="85"/>
        <v>0</v>
      </c>
      <c r="AF502" s="302">
        <f t="shared" si="85"/>
        <v>0</v>
      </c>
      <c r="AG502" s="302">
        <f t="shared" si="85"/>
        <v>0</v>
      </c>
      <c r="AH502" s="302">
        <f t="shared" si="85"/>
        <v>0</v>
      </c>
      <c r="AI502" s="303">
        <f t="shared" si="85"/>
        <v>0</v>
      </c>
      <c r="AJ502" s="302">
        <f t="shared" si="85"/>
        <v>0.41666666666666674</v>
      </c>
      <c r="AK502" s="302">
        <f t="shared" si="85"/>
        <v>0</v>
      </c>
      <c r="AL502" s="302">
        <f t="shared" si="85"/>
        <v>0</v>
      </c>
      <c r="AM502" s="302">
        <f t="shared" si="85"/>
        <v>0</v>
      </c>
      <c r="AN502" s="302">
        <f t="shared" si="85"/>
        <v>0</v>
      </c>
      <c r="AO502" s="303">
        <f t="shared" si="85"/>
        <v>0</v>
      </c>
    </row>
    <row r="503" spans="1:41">
      <c r="D503" s="215"/>
      <c r="E503" s="300" t="s">
        <v>3</v>
      </c>
      <c r="F503" s="301">
        <f t="shared" si="86"/>
        <v>0</v>
      </c>
      <c r="G503" s="302">
        <f t="shared" si="86"/>
        <v>0</v>
      </c>
      <c r="H503" s="302">
        <f t="shared" si="86"/>
        <v>0</v>
      </c>
      <c r="I503" s="302">
        <f t="shared" si="86"/>
        <v>0</v>
      </c>
      <c r="J503" s="302">
        <f t="shared" si="86"/>
        <v>0</v>
      </c>
      <c r="K503" s="303">
        <f t="shared" si="86"/>
        <v>0</v>
      </c>
      <c r="L503" s="301">
        <f t="shared" si="86"/>
        <v>0.41666666666666674</v>
      </c>
      <c r="M503" s="302">
        <f t="shared" si="86"/>
        <v>0.41666666666666674</v>
      </c>
      <c r="N503" s="302">
        <f t="shared" si="86"/>
        <v>0.41666666666666674</v>
      </c>
      <c r="O503" s="302">
        <f t="shared" si="86"/>
        <v>0.41666666666666674</v>
      </c>
      <c r="P503" s="302">
        <f t="shared" si="86"/>
        <v>0.41666666666666674</v>
      </c>
      <c r="Q503" s="303">
        <f t="shared" si="86"/>
        <v>0.41666666666666674</v>
      </c>
      <c r="R503" s="301">
        <f t="shared" si="86"/>
        <v>0</v>
      </c>
      <c r="S503" s="302">
        <f t="shared" si="86"/>
        <v>0</v>
      </c>
      <c r="T503" s="302">
        <f t="shared" si="86"/>
        <v>0</v>
      </c>
      <c r="U503" s="302">
        <f t="shared" si="86"/>
        <v>0</v>
      </c>
      <c r="V503" s="302">
        <f t="shared" si="85"/>
        <v>0</v>
      </c>
      <c r="W503" s="303">
        <f t="shared" si="85"/>
        <v>0</v>
      </c>
      <c r="X503" s="301">
        <f t="shared" si="85"/>
        <v>0</v>
      </c>
      <c r="Y503" s="302">
        <f t="shared" si="85"/>
        <v>0</v>
      </c>
      <c r="Z503" s="302">
        <f t="shared" si="85"/>
        <v>0</v>
      </c>
      <c r="AA503" s="302">
        <f t="shared" si="85"/>
        <v>0</v>
      </c>
      <c r="AB503" s="302">
        <f t="shared" si="85"/>
        <v>0</v>
      </c>
      <c r="AC503" s="303">
        <f t="shared" si="85"/>
        <v>0</v>
      </c>
      <c r="AD503" s="301">
        <f t="shared" si="85"/>
        <v>0</v>
      </c>
      <c r="AE503" s="302">
        <f t="shared" si="85"/>
        <v>0</v>
      </c>
      <c r="AF503" s="302">
        <f t="shared" si="85"/>
        <v>0</v>
      </c>
      <c r="AG503" s="302">
        <f t="shared" si="85"/>
        <v>0</v>
      </c>
      <c r="AH503" s="302">
        <f t="shared" si="85"/>
        <v>0</v>
      </c>
      <c r="AI503" s="303">
        <f t="shared" si="85"/>
        <v>0</v>
      </c>
      <c r="AJ503" s="302">
        <f t="shared" si="85"/>
        <v>0</v>
      </c>
      <c r="AK503" s="302">
        <f t="shared" si="85"/>
        <v>0</v>
      </c>
      <c r="AL503" s="302">
        <f t="shared" si="85"/>
        <v>0</v>
      </c>
      <c r="AM503" s="302">
        <f t="shared" si="85"/>
        <v>0</v>
      </c>
      <c r="AN503" s="302">
        <f t="shared" si="85"/>
        <v>0</v>
      </c>
      <c r="AO503" s="303">
        <f t="shared" si="85"/>
        <v>0</v>
      </c>
    </row>
    <row r="504" spans="1:41">
      <c r="D504" s="216"/>
      <c r="E504" s="304" t="s">
        <v>4</v>
      </c>
      <c r="F504" s="305">
        <f t="shared" si="86"/>
        <v>0.41666666666666674</v>
      </c>
      <c r="G504" s="306">
        <f t="shared" si="86"/>
        <v>0</v>
      </c>
      <c r="H504" s="306">
        <f t="shared" si="86"/>
        <v>0</v>
      </c>
      <c r="I504" s="306">
        <f t="shared" si="86"/>
        <v>0</v>
      </c>
      <c r="J504" s="306">
        <f t="shared" si="86"/>
        <v>0</v>
      </c>
      <c r="K504" s="307">
        <f t="shared" si="86"/>
        <v>0</v>
      </c>
      <c r="L504" s="305">
        <f t="shared" si="86"/>
        <v>0.41666666666666674</v>
      </c>
      <c r="M504" s="306">
        <f t="shared" si="86"/>
        <v>0.41666666666666674</v>
      </c>
      <c r="N504" s="306">
        <f t="shared" si="86"/>
        <v>0.41666666666666674</v>
      </c>
      <c r="O504" s="306">
        <f t="shared" si="86"/>
        <v>0.41666666666666674</v>
      </c>
      <c r="P504" s="306">
        <f t="shared" si="86"/>
        <v>0.41666666666666674</v>
      </c>
      <c r="Q504" s="307">
        <f t="shared" si="86"/>
        <v>0.41666666666666674</v>
      </c>
      <c r="R504" s="305">
        <f t="shared" si="86"/>
        <v>0.41666666666666674</v>
      </c>
      <c r="S504" s="306">
        <f t="shared" si="86"/>
        <v>0</v>
      </c>
      <c r="T504" s="306">
        <f t="shared" si="86"/>
        <v>0</v>
      </c>
      <c r="U504" s="306">
        <f t="shared" si="86"/>
        <v>0</v>
      </c>
      <c r="V504" s="306">
        <f t="shared" si="85"/>
        <v>0</v>
      </c>
      <c r="W504" s="307">
        <f t="shared" si="85"/>
        <v>0</v>
      </c>
      <c r="X504" s="305">
        <f t="shared" si="85"/>
        <v>0.41666666666666674</v>
      </c>
      <c r="Y504" s="306">
        <f t="shared" si="85"/>
        <v>0</v>
      </c>
      <c r="Z504" s="306">
        <f t="shared" si="85"/>
        <v>0</v>
      </c>
      <c r="AA504" s="306">
        <f t="shared" si="85"/>
        <v>0</v>
      </c>
      <c r="AB504" s="306">
        <f t="shared" si="85"/>
        <v>0</v>
      </c>
      <c r="AC504" s="307">
        <f t="shared" si="85"/>
        <v>0</v>
      </c>
      <c r="AD504" s="305">
        <f t="shared" si="85"/>
        <v>0.41666666666666674</v>
      </c>
      <c r="AE504" s="306">
        <f t="shared" si="85"/>
        <v>0</v>
      </c>
      <c r="AF504" s="306">
        <f t="shared" si="85"/>
        <v>0</v>
      </c>
      <c r="AG504" s="306">
        <f t="shared" si="85"/>
        <v>0</v>
      </c>
      <c r="AH504" s="306">
        <f t="shared" si="85"/>
        <v>0</v>
      </c>
      <c r="AI504" s="307">
        <f t="shared" si="85"/>
        <v>0</v>
      </c>
      <c r="AJ504" s="306">
        <f t="shared" si="85"/>
        <v>0.41666666666666674</v>
      </c>
      <c r="AK504" s="306">
        <f t="shared" si="85"/>
        <v>0</v>
      </c>
      <c r="AL504" s="306">
        <f t="shared" si="85"/>
        <v>0</v>
      </c>
      <c r="AM504" s="306">
        <f t="shared" si="85"/>
        <v>0</v>
      </c>
      <c r="AN504" s="306">
        <f t="shared" si="85"/>
        <v>0</v>
      </c>
      <c r="AO504" s="307">
        <f t="shared" si="85"/>
        <v>0</v>
      </c>
    </row>
    <row r="505" spans="1:41">
      <c r="A505" s="186" t="s">
        <v>290</v>
      </c>
      <c r="B505" s="186">
        <v>3</v>
      </c>
      <c r="C505" s="213" t="s">
        <v>311</v>
      </c>
      <c r="D505" s="214">
        <f>Summary!$M$3*Calculations!D15</f>
        <v>0.41666666666666674</v>
      </c>
      <c r="E505" s="296" t="s">
        <v>334</v>
      </c>
      <c r="F505" s="297">
        <f>SUM(F506:F510)</f>
        <v>0.83333333333333348</v>
      </c>
      <c r="G505" s="298">
        <f t="shared" ref="G505:AO505" si="87">SUM(G506:G510)</f>
        <v>0</v>
      </c>
      <c r="H505" s="298">
        <f t="shared" si="87"/>
        <v>0</v>
      </c>
      <c r="I505" s="298">
        <f t="shared" si="87"/>
        <v>0</v>
      </c>
      <c r="J505" s="298">
        <f t="shared" si="87"/>
        <v>0</v>
      </c>
      <c r="K505" s="299">
        <f t="shared" si="87"/>
        <v>0</v>
      </c>
      <c r="L505" s="297">
        <f t="shared" si="87"/>
        <v>0.83333333333333348</v>
      </c>
      <c r="M505" s="298">
        <f t="shared" si="87"/>
        <v>0</v>
      </c>
      <c r="N505" s="298">
        <f t="shared" si="87"/>
        <v>0</v>
      </c>
      <c r="O505" s="298">
        <f t="shared" si="87"/>
        <v>0</v>
      </c>
      <c r="P505" s="298">
        <f t="shared" si="87"/>
        <v>0</v>
      </c>
      <c r="Q505" s="299">
        <f t="shared" si="87"/>
        <v>0</v>
      </c>
      <c r="R505" s="297">
        <f t="shared" si="87"/>
        <v>1.2500000000000002</v>
      </c>
      <c r="S505" s="298">
        <f t="shared" si="87"/>
        <v>1.2500000000000002</v>
      </c>
      <c r="T505" s="298">
        <f t="shared" si="87"/>
        <v>1.2500000000000002</v>
      </c>
      <c r="U505" s="298">
        <f t="shared" si="87"/>
        <v>1.2500000000000002</v>
      </c>
      <c r="V505" s="298">
        <f t="shared" si="87"/>
        <v>1.2500000000000002</v>
      </c>
      <c r="W505" s="299">
        <f t="shared" si="87"/>
        <v>1.2500000000000002</v>
      </c>
      <c r="X505" s="297">
        <f t="shared" si="87"/>
        <v>0.83333333333333348</v>
      </c>
      <c r="Y505" s="298">
        <f t="shared" si="87"/>
        <v>0</v>
      </c>
      <c r="Z505" s="298">
        <f t="shared" si="87"/>
        <v>0</v>
      </c>
      <c r="AA505" s="298">
        <f t="shared" si="87"/>
        <v>0</v>
      </c>
      <c r="AB505" s="298">
        <f t="shared" si="87"/>
        <v>0</v>
      </c>
      <c r="AC505" s="299">
        <f t="shared" si="87"/>
        <v>0</v>
      </c>
      <c r="AD505" s="297">
        <f t="shared" si="87"/>
        <v>0.83333333333333348</v>
      </c>
      <c r="AE505" s="298">
        <f t="shared" si="87"/>
        <v>0</v>
      </c>
      <c r="AF505" s="298">
        <f t="shared" si="87"/>
        <v>0</v>
      </c>
      <c r="AG505" s="298">
        <f t="shared" si="87"/>
        <v>0</v>
      </c>
      <c r="AH505" s="298">
        <f t="shared" si="87"/>
        <v>0</v>
      </c>
      <c r="AI505" s="299">
        <f t="shared" si="87"/>
        <v>0</v>
      </c>
      <c r="AJ505" s="298">
        <f t="shared" si="87"/>
        <v>0.83333333333333348</v>
      </c>
      <c r="AK505" s="298">
        <f t="shared" si="87"/>
        <v>0</v>
      </c>
      <c r="AL505" s="298">
        <f t="shared" si="87"/>
        <v>0</v>
      </c>
      <c r="AM505" s="298">
        <f t="shared" si="87"/>
        <v>0</v>
      </c>
      <c r="AN505" s="298">
        <f t="shared" si="87"/>
        <v>0</v>
      </c>
      <c r="AO505" s="299">
        <f t="shared" si="87"/>
        <v>0</v>
      </c>
    </row>
    <row r="506" spans="1:41">
      <c r="A506" s="190"/>
      <c r="B506" s="191"/>
      <c r="C506" s="192"/>
      <c r="D506" s="215"/>
      <c r="E506" s="300" t="s">
        <v>0</v>
      </c>
      <c r="F506" s="301">
        <f>$D$505*F16</f>
        <v>0</v>
      </c>
      <c r="G506" s="302">
        <f t="shared" ref="G506:AO510" si="88">$D$505*G16</f>
        <v>0</v>
      </c>
      <c r="H506" s="302">
        <f t="shared" si="88"/>
        <v>0</v>
      </c>
      <c r="I506" s="302">
        <f t="shared" si="88"/>
        <v>0</v>
      </c>
      <c r="J506" s="302">
        <f t="shared" si="88"/>
        <v>0</v>
      </c>
      <c r="K506" s="303">
        <f t="shared" si="88"/>
        <v>0</v>
      </c>
      <c r="L506" s="301">
        <f t="shared" si="88"/>
        <v>0</v>
      </c>
      <c r="M506" s="302">
        <f t="shared" si="88"/>
        <v>0</v>
      </c>
      <c r="N506" s="302">
        <f t="shared" si="88"/>
        <v>0</v>
      </c>
      <c r="O506" s="302">
        <f t="shared" si="88"/>
        <v>0</v>
      </c>
      <c r="P506" s="302">
        <f t="shared" si="88"/>
        <v>0</v>
      </c>
      <c r="Q506" s="303">
        <f t="shared" si="88"/>
        <v>0</v>
      </c>
      <c r="R506" s="301">
        <f t="shared" si="88"/>
        <v>0</v>
      </c>
      <c r="S506" s="302">
        <f t="shared" si="88"/>
        <v>0</v>
      </c>
      <c r="T506" s="302">
        <f t="shared" si="88"/>
        <v>0</v>
      </c>
      <c r="U506" s="302">
        <f t="shared" si="88"/>
        <v>0</v>
      </c>
      <c r="V506" s="302">
        <f t="shared" si="88"/>
        <v>0</v>
      </c>
      <c r="W506" s="303">
        <f t="shared" si="88"/>
        <v>0</v>
      </c>
      <c r="X506" s="301">
        <f t="shared" si="88"/>
        <v>0</v>
      </c>
      <c r="Y506" s="302">
        <f t="shared" si="88"/>
        <v>0</v>
      </c>
      <c r="Z506" s="302">
        <f t="shared" si="88"/>
        <v>0</v>
      </c>
      <c r="AA506" s="302">
        <f t="shared" si="88"/>
        <v>0</v>
      </c>
      <c r="AB506" s="302">
        <f t="shared" si="88"/>
        <v>0</v>
      </c>
      <c r="AC506" s="303">
        <f t="shared" si="88"/>
        <v>0</v>
      </c>
      <c r="AD506" s="301">
        <f t="shared" si="88"/>
        <v>0</v>
      </c>
      <c r="AE506" s="302">
        <f t="shared" si="88"/>
        <v>0</v>
      </c>
      <c r="AF506" s="302">
        <f t="shared" si="88"/>
        <v>0</v>
      </c>
      <c r="AG506" s="302">
        <f t="shared" si="88"/>
        <v>0</v>
      </c>
      <c r="AH506" s="302">
        <f t="shared" si="88"/>
        <v>0</v>
      </c>
      <c r="AI506" s="303">
        <f t="shared" si="88"/>
        <v>0</v>
      </c>
      <c r="AJ506" s="302">
        <f t="shared" si="88"/>
        <v>0</v>
      </c>
      <c r="AK506" s="302">
        <f t="shared" si="88"/>
        <v>0</v>
      </c>
      <c r="AL506" s="302">
        <f t="shared" si="88"/>
        <v>0</v>
      </c>
      <c r="AM506" s="302">
        <f t="shared" si="88"/>
        <v>0</v>
      </c>
      <c r="AN506" s="302">
        <f t="shared" si="88"/>
        <v>0</v>
      </c>
      <c r="AO506" s="303">
        <f t="shared" si="88"/>
        <v>0</v>
      </c>
    </row>
    <row r="507" spans="1:41">
      <c r="A507" s="190"/>
      <c r="B507" s="191"/>
      <c r="C507" s="192"/>
      <c r="D507" s="215"/>
      <c r="E507" s="300" t="s">
        <v>1</v>
      </c>
      <c r="F507" s="301">
        <f t="shared" ref="F507:U510" si="89">$D$505*F17</f>
        <v>0</v>
      </c>
      <c r="G507" s="302">
        <f t="shared" si="89"/>
        <v>0</v>
      </c>
      <c r="H507" s="302">
        <f t="shared" si="89"/>
        <v>0</v>
      </c>
      <c r="I507" s="302">
        <f t="shared" si="89"/>
        <v>0</v>
      </c>
      <c r="J507" s="302">
        <f t="shared" si="89"/>
        <v>0</v>
      </c>
      <c r="K507" s="303">
        <f t="shared" si="89"/>
        <v>0</v>
      </c>
      <c r="L507" s="301">
        <f t="shared" si="89"/>
        <v>0</v>
      </c>
      <c r="M507" s="302">
        <f t="shared" si="89"/>
        <v>0</v>
      </c>
      <c r="N507" s="302">
        <f t="shared" si="89"/>
        <v>0</v>
      </c>
      <c r="O507" s="302">
        <f t="shared" si="89"/>
        <v>0</v>
      </c>
      <c r="P507" s="302">
        <f t="shared" si="89"/>
        <v>0</v>
      </c>
      <c r="Q507" s="303">
        <f t="shared" si="89"/>
        <v>0</v>
      </c>
      <c r="R507" s="301">
        <f t="shared" si="89"/>
        <v>0</v>
      </c>
      <c r="S507" s="302">
        <f t="shared" si="89"/>
        <v>0</v>
      </c>
      <c r="T507" s="302">
        <f t="shared" si="89"/>
        <v>0</v>
      </c>
      <c r="U507" s="302">
        <f t="shared" si="89"/>
        <v>0</v>
      </c>
      <c r="V507" s="302">
        <f t="shared" si="88"/>
        <v>0</v>
      </c>
      <c r="W507" s="303">
        <f t="shared" si="88"/>
        <v>0</v>
      </c>
      <c r="X507" s="301">
        <f t="shared" si="88"/>
        <v>0</v>
      </c>
      <c r="Y507" s="302">
        <f t="shared" si="88"/>
        <v>0</v>
      </c>
      <c r="Z507" s="302">
        <f t="shared" si="88"/>
        <v>0</v>
      </c>
      <c r="AA507" s="302">
        <f t="shared" si="88"/>
        <v>0</v>
      </c>
      <c r="AB507" s="302">
        <f t="shared" si="88"/>
        <v>0</v>
      </c>
      <c r="AC507" s="303">
        <f t="shared" si="88"/>
        <v>0</v>
      </c>
      <c r="AD507" s="301">
        <f t="shared" si="88"/>
        <v>0</v>
      </c>
      <c r="AE507" s="302">
        <f t="shared" si="88"/>
        <v>0</v>
      </c>
      <c r="AF507" s="302">
        <f t="shared" si="88"/>
        <v>0</v>
      </c>
      <c r="AG507" s="302">
        <f t="shared" si="88"/>
        <v>0</v>
      </c>
      <c r="AH507" s="302">
        <f t="shared" si="88"/>
        <v>0</v>
      </c>
      <c r="AI507" s="303">
        <f t="shared" si="88"/>
        <v>0</v>
      </c>
      <c r="AJ507" s="302">
        <f t="shared" si="88"/>
        <v>0</v>
      </c>
      <c r="AK507" s="302">
        <f t="shared" si="88"/>
        <v>0</v>
      </c>
      <c r="AL507" s="302">
        <f t="shared" si="88"/>
        <v>0</v>
      </c>
      <c r="AM507" s="302">
        <f t="shared" si="88"/>
        <v>0</v>
      </c>
      <c r="AN507" s="302">
        <f t="shared" si="88"/>
        <v>0</v>
      </c>
      <c r="AO507" s="303">
        <f t="shared" si="88"/>
        <v>0</v>
      </c>
    </row>
    <row r="508" spans="1:41">
      <c r="A508" s="190"/>
      <c r="B508" s="191"/>
      <c r="C508" s="192"/>
      <c r="D508" s="215"/>
      <c r="E508" s="300" t="s">
        <v>2</v>
      </c>
      <c r="F508" s="301">
        <f t="shared" si="89"/>
        <v>0.41666666666666674</v>
      </c>
      <c r="G508" s="302">
        <f t="shared" si="88"/>
        <v>0</v>
      </c>
      <c r="H508" s="302">
        <f t="shared" si="88"/>
        <v>0</v>
      </c>
      <c r="I508" s="302">
        <f t="shared" si="88"/>
        <v>0</v>
      </c>
      <c r="J508" s="302">
        <f t="shared" si="88"/>
        <v>0</v>
      </c>
      <c r="K508" s="303">
        <f t="shared" si="88"/>
        <v>0</v>
      </c>
      <c r="L508" s="301">
        <f t="shared" si="88"/>
        <v>0.41666666666666674</v>
      </c>
      <c r="M508" s="302">
        <f t="shared" si="88"/>
        <v>0</v>
      </c>
      <c r="N508" s="302">
        <f t="shared" si="88"/>
        <v>0</v>
      </c>
      <c r="O508" s="302">
        <f t="shared" si="88"/>
        <v>0</v>
      </c>
      <c r="P508" s="302">
        <f t="shared" si="88"/>
        <v>0</v>
      </c>
      <c r="Q508" s="303">
        <f t="shared" si="88"/>
        <v>0</v>
      </c>
      <c r="R508" s="301">
        <f t="shared" si="88"/>
        <v>0.41666666666666674</v>
      </c>
      <c r="S508" s="302">
        <f t="shared" si="88"/>
        <v>0.41666666666666674</v>
      </c>
      <c r="T508" s="302">
        <f t="shared" si="88"/>
        <v>0.41666666666666674</v>
      </c>
      <c r="U508" s="302">
        <f t="shared" si="88"/>
        <v>0.41666666666666674</v>
      </c>
      <c r="V508" s="302">
        <f t="shared" si="88"/>
        <v>0.41666666666666674</v>
      </c>
      <c r="W508" s="303">
        <f t="shared" si="88"/>
        <v>0.41666666666666674</v>
      </c>
      <c r="X508" s="301">
        <f t="shared" si="88"/>
        <v>0.41666666666666674</v>
      </c>
      <c r="Y508" s="302">
        <f t="shared" si="88"/>
        <v>0</v>
      </c>
      <c r="Z508" s="302">
        <f t="shared" si="88"/>
        <v>0</v>
      </c>
      <c r="AA508" s="302">
        <f t="shared" si="88"/>
        <v>0</v>
      </c>
      <c r="AB508" s="302">
        <f t="shared" si="88"/>
        <v>0</v>
      </c>
      <c r="AC508" s="303">
        <f t="shared" si="88"/>
        <v>0</v>
      </c>
      <c r="AD508" s="301">
        <f t="shared" si="88"/>
        <v>0.41666666666666674</v>
      </c>
      <c r="AE508" s="302">
        <f t="shared" si="88"/>
        <v>0</v>
      </c>
      <c r="AF508" s="302">
        <f t="shared" si="88"/>
        <v>0</v>
      </c>
      <c r="AG508" s="302">
        <f t="shared" si="88"/>
        <v>0</v>
      </c>
      <c r="AH508" s="302">
        <f t="shared" si="88"/>
        <v>0</v>
      </c>
      <c r="AI508" s="303">
        <f t="shared" si="88"/>
        <v>0</v>
      </c>
      <c r="AJ508" s="302">
        <f t="shared" si="88"/>
        <v>0.41666666666666674</v>
      </c>
      <c r="AK508" s="302">
        <f t="shared" si="88"/>
        <v>0</v>
      </c>
      <c r="AL508" s="302">
        <f t="shared" si="88"/>
        <v>0</v>
      </c>
      <c r="AM508" s="302">
        <f t="shared" si="88"/>
        <v>0</v>
      </c>
      <c r="AN508" s="302">
        <f t="shared" si="88"/>
        <v>0</v>
      </c>
      <c r="AO508" s="303">
        <f t="shared" si="88"/>
        <v>0</v>
      </c>
    </row>
    <row r="509" spans="1:41">
      <c r="A509" s="190"/>
      <c r="B509" s="191"/>
      <c r="C509" s="192"/>
      <c r="D509" s="215"/>
      <c r="E509" s="300" t="s">
        <v>3</v>
      </c>
      <c r="F509" s="301">
        <f t="shared" si="89"/>
        <v>0</v>
      </c>
      <c r="G509" s="302">
        <f t="shared" si="88"/>
        <v>0</v>
      </c>
      <c r="H509" s="302">
        <f t="shared" si="88"/>
        <v>0</v>
      </c>
      <c r="I509" s="302">
        <f t="shared" si="88"/>
        <v>0</v>
      </c>
      <c r="J509" s="302">
        <f t="shared" si="88"/>
        <v>0</v>
      </c>
      <c r="K509" s="303">
        <f t="shared" si="88"/>
        <v>0</v>
      </c>
      <c r="L509" s="301">
        <f t="shared" si="88"/>
        <v>0</v>
      </c>
      <c r="M509" s="302">
        <f t="shared" si="88"/>
        <v>0</v>
      </c>
      <c r="N509" s="302">
        <f t="shared" si="88"/>
        <v>0</v>
      </c>
      <c r="O509" s="302">
        <f t="shared" si="88"/>
        <v>0</v>
      </c>
      <c r="P509" s="302">
        <f t="shared" si="88"/>
        <v>0</v>
      </c>
      <c r="Q509" s="303">
        <f t="shared" si="88"/>
        <v>0</v>
      </c>
      <c r="R509" s="301">
        <f t="shared" si="88"/>
        <v>0.41666666666666674</v>
      </c>
      <c r="S509" s="302">
        <f t="shared" si="88"/>
        <v>0.41666666666666674</v>
      </c>
      <c r="T509" s="302">
        <f t="shared" si="88"/>
        <v>0.41666666666666674</v>
      </c>
      <c r="U509" s="302">
        <f t="shared" si="88"/>
        <v>0.41666666666666674</v>
      </c>
      <c r="V509" s="302">
        <f t="shared" si="88"/>
        <v>0.41666666666666674</v>
      </c>
      <c r="W509" s="303">
        <f t="shared" si="88"/>
        <v>0.41666666666666674</v>
      </c>
      <c r="X509" s="301">
        <f t="shared" si="88"/>
        <v>0</v>
      </c>
      <c r="Y509" s="302">
        <f t="shared" si="88"/>
        <v>0</v>
      </c>
      <c r="Z509" s="302">
        <f t="shared" si="88"/>
        <v>0</v>
      </c>
      <c r="AA509" s="302">
        <f t="shared" si="88"/>
        <v>0</v>
      </c>
      <c r="AB509" s="302">
        <f t="shared" si="88"/>
        <v>0</v>
      </c>
      <c r="AC509" s="303">
        <f t="shared" si="88"/>
        <v>0</v>
      </c>
      <c r="AD509" s="301">
        <f t="shared" si="88"/>
        <v>0</v>
      </c>
      <c r="AE509" s="302">
        <f t="shared" si="88"/>
        <v>0</v>
      </c>
      <c r="AF509" s="302">
        <f t="shared" si="88"/>
        <v>0</v>
      </c>
      <c r="AG509" s="302">
        <f t="shared" si="88"/>
        <v>0</v>
      </c>
      <c r="AH509" s="302">
        <f t="shared" si="88"/>
        <v>0</v>
      </c>
      <c r="AI509" s="303">
        <f t="shared" si="88"/>
        <v>0</v>
      </c>
      <c r="AJ509" s="302">
        <f t="shared" si="88"/>
        <v>0</v>
      </c>
      <c r="AK509" s="302">
        <f t="shared" si="88"/>
        <v>0</v>
      </c>
      <c r="AL509" s="302">
        <f t="shared" si="88"/>
        <v>0</v>
      </c>
      <c r="AM509" s="302">
        <f t="shared" si="88"/>
        <v>0</v>
      </c>
      <c r="AN509" s="302">
        <f t="shared" si="88"/>
        <v>0</v>
      </c>
      <c r="AO509" s="303">
        <f t="shared" si="88"/>
        <v>0</v>
      </c>
    </row>
    <row r="510" spans="1:41">
      <c r="A510" s="194"/>
      <c r="B510" s="195"/>
      <c r="C510" s="217"/>
      <c r="D510" s="216"/>
      <c r="E510" s="304" t="s">
        <v>4</v>
      </c>
      <c r="F510" s="305">
        <f t="shared" si="89"/>
        <v>0.41666666666666674</v>
      </c>
      <c r="G510" s="306">
        <f t="shared" si="88"/>
        <v>0</v>
      </c>
      <c r="H510" s="306">
        <f t="shared" si="88"/>
        <v>0</v>
      </c>
      <c r="I510" s="306">
        <f t="shared" si="88"/>
        <v>0</v>
      </c>
      <c r="J510" s="306">
        <f t="shared" si="88"/>
        <v>0</v>
      </c>
      <c r="K510" s="307">
        <f t="shared" si="88"/>
        <v>0</v>
      </c>
      <c r="L510" s="305">
        <f t="shared" si="88"/>
        <v>0.41666666666666674</v>
      </c>
      <c r="M510" s="306">
        <f t="shared" si="88"/>
        <v>0</v>
      </c>
      <c r="N510" s="306">
        <f t="shared" si="88"/>
        <v>0</v>
      </c>
      <c r="O510" s="306">
        <f t="shared" si="88"/>
        <v>0</v>
      </c>
      <c r="P510" s="306">
        <f t="shared" si="88"/>
        <v>0</v>
      </c>
      <c r="Q510" s="307">
        <f t="shared" si="88"/>
        <v>0</v>
      </c>
      <c r="R510" s="305">
        <f t="shared" si="88"/>
        <v>0.41666666666666674</v>
      </c>
      <c r="S510" s="306">
        <f t="shared" si="88"/>
        <v>0.41666666666666674</v>
      </c>
      <c r="T510" s="306">
        <f t="shared" si="88"/>
        <v>0.41666666666666674</v>
      </c>
      <c r="U510" s="306">
        <f t="shared" si="88"/>
        <v>0.41666666666666674</v>
      </c>
      <c r="V510" s="306">
        <f t="shared" si="88"/>
        <v>0.41666666666666674</v>
      </c>
      <c r="W510" s="307">
        <f t="shared" si="88"/>
        <v>0.41666666666666674</v>
      </c>
      <c r="X510" s="305">
        <f t="shared" si="88"/>
        <v>0.41666666666666674</v>
      </c>
      <c r="Y510" s="306">
        <f t="shared" si="88"/>
        <v>0</v>
      </c>
      <c r="Z510" s="306">
        <f t="shared" si="88"/>
        <v>0</v>
      </c>
      <c r="AA510" s="306">
        <f t="shared" si="88"/>
        <v>0</v>
      </c>
      <c r="AB510" s="306">
        <f t="shared" si="88"/>
        <v>0</v>
      </c>
      <c r="AC510" s="307">
        <f t="shared" si="88"/>
        <v>0</v>
      </c>
      <c r="AD510" s="305">
        <f t="shared" si="88"/>
        <v>0.41666666666666674</v>
      </c>
      <c r="AE510" s="306">
        <f t="shared" si="88"/>
        <v>0</v>
      </c>
      <c r="AF510" s="306">
        <f t="shared" si="88"/>
        <v>0</v>
      </c>
      <c r="AG510" s="306">
        <f t="shared" si="88"/>
        <v>0</v>
      </c>
      <c r="AH510" s="306">
        <f t="shared" si="88"/>
        <v>0</v>
      </c>
      <c r="AI510" s="307">
        <f t="shared" si="88"/>
        <v>0</v>
      </c>
      <c r="AJ510" s="306">
        <f t="shared" si="88"/>
        <v>0.41666666666666674</v>
      </c>
      <c r="AK510" s="306">
        <f t="shared" si="88"/>
        <v>0</v>
      </c>
      <c r="AL510" s="306">
        <f t="shared" si="88"/>
        <v>0</v>
      </c>
      <c r="AM510" s="306">
        <f t="shared" si="88"/>
        <v>0</v>
      </c>
      <c r="AN510" s="306">
        <f t="shared" si="88"/>
        <v>0</v>
      </c>
      <c r="AO510" s="307">
        <f t="shared" si="88"/>
        <v>0</v>
      </c>
    </row>
    <row r="511" spans="1:41">
      <c r="A511" s="186" t="s">
        <v>290</v>
      </c>
      <c r="B511" s="218">
        <v>4</v>
      </c>
      <c r="C511" s="213" t="s">
        <v>311</v>
      </c>
      <c r="D511" s="214">
        <f>Summary!$M$3*Calculations!D21</f>
        <v>0.41666666666666674</v>
      </c>
      <c r="E511" s="296" t="s">
        <v>334</v>
      </c>
      <c r="F511" s="297">
        <f>SUM(F512:F516)</f>
        <v>0.83333333333333348</v>
      </c>
      <c r="G511" s="298">
        <f t="shared" ref="G511:AO511" si="90">SUM(G512:G516)</f>
        <v>0</v>
      </c>
      <c r="H511" s="298">
        <f t="shared" si="90"/>
        <v>0</v>
      </c>
      <c r="I511" s="298">
        <f t="shared" si="90"/>
        <v>0</v>
      </c>
      <c r="J511" s="298">
        <f t="shared" si="90"/>
        <v>0</v>
      </c>
      <c r="K511" s="299">
        <f t="shared" si="90"/>
        <v>0</v>
      </c>
      <c r="L511" s="297">
        <f t="shared" si="90"/>
        <v>0.83333333333333348</v>
      </c>
      <c r="M511" s="298">
        <f t="shared" si="90"/>
        <v>0</v>
      </c>
      <c r="N511" s="298">
        <f t="shared" si="90"/>
        <v>0</v>
      </c>
      <c r="O511" s="298">
        <f t="shared" si="90"/>
        <v>0</v>
      </c>
      <c r="P511" s="298">
        <f t="shared" si="90"/>
        <v>0</v>
      </c>
      <c r="Q511" s="299">
        <f t="shared" si="90"/>
        <v>0</v>
      </c>
      <c r="R511" s="297">
        <f t="shared" si="90"/>
        <v>0.83333333333333348</v>
      </c>
      <c r="S511" s="298">
        <f t="shared" si="90"/>
        <v>0</v>
      </c>
      <c r="T511" s="298">
        <f t="shared" si="90"/>
        <v>0</v>
      </c>
      <c r="U511" s="298">
        <f t="shared" si="90"/>
        <v>0</v>
      </c>
      <c r="V511" s="298">
        <f t="shared" si="90"/>
        <v>0</v>
      </c>
      <c r="W511" s="299">
        <f t="shared" si="90"/>
        <v>0</v>
      </c>
      <c r="X511" s="297">
        <f t="shared" si="90"/>
        <v>1.2500000000000002</v>
      </c>
      <c r="Y511" s="298">
        <f t="shared" si="90"/>
        <v>1.2500000000000002</v>
      </c>
      <c r="Z511" s="298">
        <f t="shared" si="90"/>
        <v>1.2500000000000002</v>
      </c>
      <c r="AA511" s="298">
        <f t="shared" si="90"/>
        <v>1.2500000000000002</v>
      </c>
      <c r="AB511" s="298">
        <f t="shared" si="90"/>
        <v>1.2500000000000002</v>
      </c>
      <c r="AC511" s="299">
        <f t="shared" si="90"/>
        <v>1.2500000000000002</v>
      </c>
      <c r="AD511" s="297">
        <f t="shared" si="90"/>
        <v>0.83333333333333348</v>
      </c>
      <c r="AE511" s="298">
        <f t="shared" si="90"/>
        <v>0</v>
      </c>
      <c r="AF511" s="298">
        <f t="shared" si="90"/>
        <v>0</v>
      </c>
      <c r="AG511" s="298">
        <f t="shared" si="90"/>
        <v>0</v>
      </c>
      <c r="AH511" s="298">
        <f t="shared" si="90"/>
        <v>0</v>
      </c>
      <c r="AI511" s="299">
        <f t="shared" si="90"/>
        <v>0</v>
      </c>
      <c r="AJ511" s="298">
        <f t="shared" si="90"/>
        <v>0.83333333333333348</v>
      </c>
      <c r="AK511" s="298">
        <f t="shared" si="90"/>
        <v>0</v>
      </c>
      <c r="AL511" s="298">
        <f t="shared" si="90"/>
        <v>0</v>
      </c>
      <c r="AM511" s="298">
        <f t="shared" si="90"/>
        <v>0</v>
      </c>
      <c r="AN511" s="298">
        <f t="shared" si="90"/>
        <v>0</v>
      </c>
      <c r="AO511" s="299">
        <f t="shared" si="90"/>
        <v>0</v>
      </c>
    </row>
    <row r="512" spans="1:41">
      <c r="A512" s="190"/>
      <c r="B512" s="191"/>
      <c r="C512" s="191"/>
      <c r="D512" s="215"/>
      <c r="E512" s="300" t="s">
        <v>0</v>
      </c>
      <c r="F512" s="301">
        <f>$D$511*F22</f>
        <v>0</v>
      </c>
      <c r="G512" s="302">
        <f t="shared" ref="G512:AO516" si="91">$D$511*G22</f>
        <v>0</v>
      </c>
      <c r="H512" s="302">
        <f t="shared" si="91"/>
        <v>0</v>
      </c>
      <c r="I512" s="302">
        <f t="shared" si="91"/>
        <v>0</v>
      </c>
      <c r="J512" s="302">
        <f t="shared" si="91"/>
        <v>0</v>
      </c>
      <c r="K512" s="303">
        <f t="shared" si="91"/>
        <v>0</v>
      </c>
      <c r="L512" s="301">
        <f t="shared" si="91"/>
        <v>0</v>
      </c>
      <c r="M512" s="302">
        <f t="shared" si="91"/>
        <v>0</v>
      </c>
      <c r="N512" s="302">
        <f t="shared" si="91"/>
        <v>0</v>
      </c>
      <c r="O512" s="302">
        <f t="shared" si="91"/>
        <v>0</v>
      </c>
      <c r="P512" s="302">
        <f t="shared" si="91"/>
        <v>0</v>
      </c>
      <c r="Q512" s="303">
        <f t="shared" si="91"/>
        <v>0</v>
      </c>
      <c r="R512" s="301">
        <f t="shared" si="91"/>
        <v>0</v>
      </c>
      <c r="S512" s="302">
        <f t="shared" si="91"/>
        <v>0</v>
      </c>
      <c r="T512" s="302">
        <f t="shared" si="91"/>
        <v>0</v>
      </c>
      <c r="U512" s="302">
        <f t="shared" si="91"/>
        <v>0</v>
      </c>
      <c r="V512" s="302">
        <f t="shared" si="91"/>
        <v>0</v>
      </c>
      <c r="W512" s="303">
        <f t="shared" si="91"/>
        <v>0</v>
      </c>
      <c r="X512" s="301">
        <f t="shared" si="91"/>
        <v>0</v>
      </c>
      <c r="Y512" s="302">
        <f t="shared" si="91"/>
        <v>0</v>
      </c>
      <c r="Z512" s="302">
        <f t="shared" si="91"/>
        <v>0</v>
      </c>
      <c r="AA512" s="302">
        <f t="shared" si="91"/>
        <v>0</v>
      </c>
      <c r="AB512" s="302">
        <f t="shared" si="91"/>
        <v>0</v>
      </c>
      <c r="AC512" s="303">
        <f t="shared" si="91"/>
        <v>0</v>
      </c>
      <c r="AD512" s="301">
        <f t="shared" si="91"/>
        <v>0</v>
      </c>
      <c r="AE512" s="302">
        <f t="shared" si="91"/>
        <v>0</v>
      </c>
      <c r="AF512" s="302">
        <f t="shared" si="91"/>
        <v>0</v>
      </c>
      <c r="AG512" s="302">
        <f t="shared" si="91"/>
        <v>0</v>
      </c>
      <c r="AH512" s="302">
        <f t="shared" si="91"/>
        <v>0</v>
      </c>
      <c r="AI512" s="303">
        <f t="shared" si="91"/>
        <v>0</v>
      </c>
      <c r="AJ512" s="302">
        <f t="shared" si="91"/>
        <v>0</v>
      </c>
      <c r="AK512" s="302">
        <f t="shared" si="91"/>
        <v>0</v>
      </c>
      <c r="AL512" s="302">
        <f t="shared" si="91"/>
        <v>0</v>
      </c>
      <c r="AM512" s="302">
        <f t="shared" si="91"/>
        <v>0</v>
      </c>
      <c r="AN512" s="302">
        <f t="shared" si="91"/>
        <v>0</v>
      </c>
      <c r="AO512" s="303">
        <f t="shared" si="91"/>
        <v>0</v>
      </c>
    </row>
    <row r="513" spans="1:41">
      <c r="A513" s="190"/>
      <c r="B513" s="191"/>
      <c r="C513" s="191"/>
      <c r="D513" s="215"/>
      <c r="E513" s="300" t="s">
        <v>1</v>
      </c>
      <c r="F513" s="301">
        <f t="shared" ref="F513:U516" si="92">$D$511*F23</f>
        <v>0</v>
      </c>
      <c r="G513" s="302">
        <f t="shared" si="92"/>
        <v>0</v>
      </c>
      <c r="H513" s="302">
        <f t="shared" si="92"/>
        <v>0</v>
      </c>
      <c r="I513" s="302">
        <f t="shared" si="92"/>
        <v>0</v>
      </c>
      <c r="J513" s="302">
        <f t="shared" si="92"/>
        <v>0</v>
      </c>
      <c r="K513" s="303">
        <f t="shared" si="92"/>
        <v>0</v>
      </c>
      <c r="L513" s="301">
        <f t="shared" si="92"/>
        <v>0</v>
      </c>
      <c r="M513" s="302">
        <f t="shared" si="92"/>
        <v>0</v>
      </c>
      <c r="N513" s="302">
        <f t="shared" si="92"/>
        <v>0</v>
      </c>
      <c r="O513" s="302">
        <f t="shared" si="92"/>
        <v>0</v>
      </c>
      <c r="P513" s="302">
        <f t="shared" si="92"/>
        <v>0</v>
      </c>
      <c r="Q513" s="303">
        <f t="shared" si="92"/>
        <v>0</v>
      </c>
      <c r="R513" s="301">
        <f t="shared" si="92"/>
        <v>0</v>
      </c>
      <c r="S513" s="302">
        <f t="shared" si="92"/>
        <v>0</v>
      </c>
      <c r="T513" s="302">
        <f t="shared" si="92"/>
        <v>0</v>
      </c>
      <c r="U513" s="302">
        <f t="shared" si="92"/>
        <v>0</v>
      </c>
      <c r="V513" s="302">
        <f t="shared" si="91"/>
        <v>0</v>
      </c>
      <c r="W513" s="303">
        <f t="shared" si="91"/>
        <v>0</v>
      </c>
      <c r="X513" s="301">
        <f t="shared" si="91"/>
        <v>0</v>
      </c>
      <c r="Y513" s="302">
        <f t="shared" si="91"/>
        <v>0</v>
      </c>
      <c r="Z513" s="302">
        <f t="shared" si="91"/>
        <v>0</v>
      </c>
      <c r="AA513" s="302">
        <f t="shared" si="91"/>
        <v>0</v>
      </c>
      <c r="AB513" s="302">
        <f t="shared" si="91"/>
        <v>0</v>
      </c>
      <c r="AC513" s="303">
        <f t="shared" si="91"/>
        <v>0</v>
      </c>
      <c r="AD513" s="301">
        <f t="shared" si="91"/>
        <v>0</v>
      </c>
      <c r="AE513" s="302">
        <f t="shared" si="91"/>
        <v>0</v>
      </c>
      <c r="AF513" s="302">
        <f t="shared" si="91"/>
        <v>0</v>
      </c>
      <c r="AG513" s="302">
        <f t="shared" si="91"/>
        <v>0</v>
      </c>
      <c r="AH513" s="302">
        <f t="shared" si="91"/>
        <v>0</v>
      </c>
      <c r="AI513" s="303">
        <f t="shared" si="91"/>
        <v>0</v>
      </c>
      <c r="AJ513" s="302">
        <f t="shared" si="91"/>
        <v>0</v>
      </c>
      <c r="AK513" s="302">
        <f t="shared" si="91"/>
        <v>0</v>
      </c>
      <c r="AL513" s="302">
        <f t="shared" si="91"/>
        <v>0</v>
      </c>
      <c r="AM513" s="302">
        <f t="shared" si="91"/>
        <v>0</v>
      </c>
      <c r="AN513" s="302">
        <f t="shared" si="91"/>
        <v>0</v>
      </c>
      <c r="AO513" s="303">
        <f t="shared" si="91"/>
        <v>0</v>
      </c>
    </row>
    <row r="514" spans="1:41">
      <c r="A514" s="190"/>
      <c r="B514" s="191"/>
      <c r="C514" s="191"/>
      <c r="D514" s="215"/>
      <c r="E514" s="300" t="s">
        <v>2</v>
      </c>
      <c r="F514" s="301">
        <f t="shared" si="92"/>
        <v>0.41666666666666674</v>
      </c>
      <c r="G514" s="302">
        <f t="shared" si="91"/>
        <v>0</v>
      </c>
      <c r="H514" s="302">
        <f t="shared" si="91"/>
        <v>0</v>
      </c>
      <c r="I514" s="302">
        <f t="shared" si="91"/>
        <v>0</v>
      </c>
      <c r="J514" s="302">
        <f t="shared" si="91"/>
        <v>0</v>
      </c>
      <c r="K514" s="303">
        <f t="shared" si="91"/>
        <v>0</v>
      </c>
      <c r="L514" s="301">
        <f t="shared" si="91"/>
        <v>0.41666666666666674</v>
      </c>
      <c r="M514" s="302">
        <f t="shared" si="91"/>
        <v>0</v>
      </c>
      <c r="N514" s="302">
        <f t="shared" si="91"/>
        <v>0</v>
      </c>
      <c r="O514" s="302">
        <f t="shared" si="91"/>
        <v>0</v>
      </c>
      <c r="P514" s="302">
        <f t="shared" si="91"/>
        <v>0</v>
      </c>
      <c r="Q514" s="303">
        <f t="shared" si="91"/>
        <v>0</v>
      </c>
      <c r="R514" s="301">
        <f t="shared" si="91"/>
        <v>0.41666666666666674</v>
      </c>
      <c r="S514" s="302">
        <f t="shared" si="91"/>
        <v>0</v>
      </c>
      <c r="T514" s="302">
        <f t="shared" si="91"/>
        <v>0</v>
      </c>
      <c r="U514" s="302">
        <f t="shared" si="91"/>
        <v>0</v>
      </c>
      <c r="V514" s="302">
        <f t="shared" si="91"/>
        <v>0</v>
      </c>
      <c r="W514" s="303">
        <f t="shared" si="91"/>
        <v>0</v>
      </c>
      <c r="X514" s="301">
        <f t="shared" si="91"/>
        <v>0.41666666666666674</v>
      </c>
      <c r="Y514" s="302">
        <f t="shared" si="91"/>
        <v>0.41666666666666674</v>
      </c>
      <c r="Z514" s="302">
        <f t="shared" si="91"/>
        <v>0.41666666666666674</v>
      </c>
      <c r="AA514" s="302">
        <f t="shared" si="91"/>
        <v>0.41666666666666674</v>
      </c>
      <c r="AB514" s="302">
        <f t="shared" si="91"/>
        <v>0.41666666666666674</v>
      </c>
      <c r="AC514" s="303">
        <f t="shared" si="91"/>
        <v>0.41666666666666674</v>
      </c>
      <c r="AD514" s="301">
        <f t="shared" si="91"/>
        <v>0.41666666666666674</v>
      </c>
      <c r="AE514" s="302">
        <f t="shared" si="91"/>
        <v>0</v>
      </c>
      <c r="AF514" s="302">
        <f t="shared" si="91"/>
        <v>0</v>
      </c>
      <c r="AG514" s="302">
        <f t="shared" si="91"/>
        <v>0</v>
      </c>
      <c r="AH514" s="302">
        <f t="shared" si="91"/>
        <v>0</v>
      </c>
      <c r="AI514" s="303">
        <f t="shared" si="91"/>
        <v>0</v>
      </c>
      <c r="AJ514" s="302">
        <f t="shared" si="91"/>
        <v>0.41666666666666674</v>
      </c>
      <c r="AK514" s="302">
        <f t="shared" si="91"/>
        <v>0</v>
      </c>
      <c r="AL514" s="302">
        <f t="shared" si="91"/>
        <v>0</v>
      </c>
      <c r="AM514" s="302">
        <f t="shared" si="91"/>
        <v>0</v>
      </c>
      <c r="AN514" s="302">
        <f t="shared" si="91"/>
        <v>0</v>
      </c>
      <c r="AO514" s="303">
        <f t="shared" si="91"/>
        <v>0</v>
      </c>
    </row>
    <row r="515" spans="1:41">
      <c r="A515" s="190"/>
      <c r="B515" s="191"/>
      <c r="C515" s="191"/>
      <c r="D515" s="215"/>
      <c r="E515" s="300" t="s">
        <v>3</v>
      </c>
      <c r="F515" s="301">
        <f t="shared" si="92"/>
        <v>0</v>
      </c>
      <c r="G515" s="302">
        <f t="shared" si="91"/>
        <v>0</v>
      </c>
      <c r="H515" s="302">
        <f t="shared" si="91"/>
        <v>0</v>
      </c>
      <c r="I515" s="302">
        <f t="shared" si="91"/>
        <v>0</v>
      </c>
      <c r="J515" s="302">
        <f t="shared" si="91"/>
        <v>0</v>
      </c>
      <c r="K515" s="303">
        <f t="shared" si="91"/>
        <v>0</v>
      </c>
      <c r="L515" s="301">
        <f t="shared" si="91"/>
        <v>0</v>
      </c>
      <c r="M515" s="302">
        <f t="shared" si="91"/>
        <v>0</v>
      </c>
      <c r="N515" s="302">
        <f t="shared" si="91"/>
        <v>0</v>
      </c>
      <c r="O515" s="302">
        <f t="shared" si="91"/>
        <v>0</v>
      </c>
      <c r="P515" s="302">
        <f t="shared" si="91"/>
        <v>0</v>
      </c>
      <c r="Q515" s="303">
        <f t="shared" si="91"/>
        <v>0</v>
      </c>
      <c r="R515" s="301">
        <f t="shared" si="91"/>
        <v>0</v>
      </c>
      <c r="S515" s="302">
        <f t="shared" si="91"/>
        <v>0</v>
      </c>
      <c r="T515" s="302">
        <f t="shared" si="91"/>
        <v>0</v>
      </c>
      <c r="U515" s="302">
        <f t="shared" si="91"/>
        <v>0</v>
      </c>
      <c r="V515" s="302">
        <f t="shared" si="91"/>
        <v>0</v>
      </c>
      <c r="W515" s="303">
        <f t="shared" si="91"/>
        <v>0</v>
      </c>
      <c r="X515" s="301">
        <f t="shared" si="91"/>
        <v>0.41666666666666674</v>
      </c>
      <c r="Y515" s="302">
        <f t="shared" si="91"/>
        <v>0.41666666666666674</v>
      </c>
      <c r="Z515" s="302">
        <f t="shared" si="91"/>
        <v>0.41666666666666674</v>
      </c>
      <c r="AA515" s="302">
        <f t="shared" si="91"/>
        <v>0.41666666666666674</v>
      </c>
      <c r="AB515" s="302">
        <f t="shared" si="91"/>
        <v>0.41666666666666674</v>
      </c>
      <c r="AC515" s="303">
        <f t="shared" si="91"/>
        <v>0.41666666666666674</v>
      </c>
      <c r="AD515" s="301">
        <f t="shared" si="91"/>
        <v>0</v>
      </c>
      <c r="AE515" s="302">
        <f t="shared" si="91"/>
        <v>0</v>
      </c>
      <c r="AF515" s="302">
        <f t="shared" si="91"/>
        <v>0</v>
      </c>
      <c r="AG515" s="302">
        <f t="shared" si="91"/>
        <v>0</v>
      </c>
      <c r="AH515" s="302">
        <f t="shared" si="91"/>
        <v>0</v>
      </c>
      <c r="AI515" s="303">
        <f t="shared" si="91"/>
        <v>0</v>
      </c>
      <c r="AJ515" s="302">
        <f t="shared" si="91"/>
        <v>0</v>
      </c>
      <c r="AK515" s="302">
        <f t="shared" si="91"/>
        <v>0</v>
      </c>
      <c r="AL515" s="302">
        <f t="shared" si="91"/>
        <v>0</v>
      </c>
      <c r="AM515" s="302">
        <f t="shared" si="91"/>
        <v>0</v>
      </c>
      <c r="AN515" s="302">
        <f t="shared" si="91"/>
        <v>0</v>
      </c>
      <c r="AO515" s="303">
        <f t="shared" si="91"/>
        <v>0</v>
      </c>
    </row>
    <row r="516" spans="1:41">
      <c r="A516" s="194"/>
      <c r="B516" s="195"/>
      <c r="C516" s="195"/>
      <c r="D516" s="216"/>
      <c r="E516" s="304" t="s">
        <v>4</v>
      </c>
      <c r="F516" s="305">
        <f t="shared" si="92"/>
        <v>0.41666666666666674</v>
      </c>
      <c r="G516" s="306">
        <f t="shared" si="91"/>
        <v>0</v>
      </c>
      <c r="H516" s="306">
        <f t="shared" si="91"/>
        <v>0</v>
      </c>
      <c r="I516" s="306">
        <f t="shared" si="91"/>
        <v>0</v>
      </c>
      <c r="J516" s="306">
        <f t="shared" si="91"/>
        <v>0</v>
      </c>
      <c r="K516" s="307">
        <f t="shared" si="91"/>
        <v>0</v>
      </c>
      <c r="L516" s="305">
        <f t="shared" si="91"/>
        <v>0.41666666666666674</v>
      </c>
      <c r="M516" s="306">
        <f t="shared" si="91"/>
        <v>0</v>
      </c>
      <c r="N516" s="306">
        <f t="shared" si="91"/>
        <v>0</v>
      </c>
      <c r="O516" s="306">
        <f t="shared" si="91"/>
        <v>0</v>
      </c>
      <c r="P516" s="306">
        <f t="shared" si="91"/>
        <v>0</v>
      </c>
      <c r="Q516" s="307">
        <f t="shared" si="91"/>
        <v>0</v>
      </c>
      <c r="R516" s="305">
        <f t="shared" si="91"/>
        <v>0.41666666666666674</v>
      </c>
      <c r="S516" s="306">
        <f t="shared" si="91"/>
        <v>0</v>
      </c>
      <c r="T516" s="306">
        <f t="shared" si="91"/>
        <v>0</v>
      </c>
      <c r="U516" s="306">
        <f t="shared" si="91"/>
        <v>0</v>
      </c>
      <c r="V516" s="306">
        <f t="shared" si="91"/>
        <v>0</v>
      </c>
      <c r="W516" s="307">
        <f t="shared" si="91"/>
        <v>0</v>
      </c>
      <c r="X516" s="305">
        <f t="shared" si="91"/>
        <v>0.41666666666666674</v>
      </c>
      <c r="Y516" s="306">
        <f t="shared" si="91"/>
        <v>0.41666666666666674</v>
      </c>
      <c r="Z516" s="306">
        <f t="shared" si="91"/>
        <v>0.41666666666666674</v>
      </c>
      <c r="AA516" s="306">
        <f t="shared" si="91"/>
        <v>0.41666666666666674</v>
      </c>
      <c r="AB516" s="306">
        <f t="shared" si="91"/>
        <v>0.41666666666666674</v>
      </c>
      <c r="AC516" s="307">
        <f t="shared" si="91"/>
        <v>0.41666666666666674</v>
      </c>
      <c r="AD516" s="305">
        <f t="shared" si="91"/>
        <v>0.41666666666666674</v>
      </c>
      <c r="AE516" s="306">
        <f t="shared" si="91"/>
        <v>0</v>
      </c>
      <c r="AF516" s="306">
        <f t="shared" si="91"/>
        <v>0</v>
      </c>
      <c r="AG516" s="306">
        <f t="shared" si="91"/>
        <v>0</v>
      </c>
      <c r="AH516" s="306">
        <f t="shared" si="91"/>
        <v>0</v>
      </c>
      <c r="AI516" s="307">
        <f t="shared" si="91"/>
        <v>0</v>
      </c>
      <c r="AJ516" s="306">
        <f t="shared" si="91"/>
        <v>0.41666666666666674</v>
      </c>
      <c r="AK516" s="306">
        <f t="shared" si="91"/>
        <v>0</v>
      </c>
      <c r="AL516" s="306">
        <f t="shared" si="91"/>
        <v>0</v>
      </c>
      <c r="AM516" s="306">
        <f t="shared" si="91"/>
        <v>0</v>
      </c>
      <c r="AN516" s="306">
        <f t="shared" si="91"/>
        <v>0</v>
      </c>
      <c r="AO516" s="307">
        <f t="shared" si="91"/>
        <v>0</v>
      </c>
    </row>
    <row r="517" spans="1:41">
      <c r="A517" s="186" t="s">
        <v>290</v>
      </c>
      <c r="B517" s="218">
        <v>5</v>
      </c>
      <c r="C517" s="213" t="s">
        <v>311</v>
      </c>
      <c r="D517" s="214">
        <f>Summary!$M$3*Calculations!D27</f>
        <v>0.41666666666666674</v>
      </c>
      <c r="E517" s="296" t="s">
        <v>334</v>
      </c>
      <c r="F517" s="297">
        <f>SUM(F518:F522)</f>
        <v>0.83333333333333348</v>
      </c>
      <c r="G517" s="298">
        <f t="shared" ref="G517:AO517" si="93">SUM(G518:G522)</f>
        <v>0</v>
      </c>
      <c r="H517" s="298">
        <f t="shared" si="93"/>
        <v>0</v>
      </c>
      <c r="I517" s="298">
        <f t="shared" si="93"/>
        <v>0</v>
      </c>
      <c r="J517" s="298">
        <f t="shared" si="93"/>
        <v>0</v>
      </c>
      <c r="K517" s="299">
        <f t="shared" si="93"/>
        <v>0</v>
      </c>
      <c r="L517" s="297">
        <f t="shared" si="93"/>
        <v>0.83333333333333348</v>
      </c>
      <c r="M517" s="298">
        <f t="shared" si="93"/>
        <v>0</v>
      </c>
      <c r="N517" s="298">
        <f t="shared" si="93"/>
        <v>0</v>
      </c>
      <c r="O517" s="298">
        <f t="shared" si="93"/>
        <v>0</v>
      </c>
      <c r="P517" s="298">
        <f t="shared" si="93"/>
        <v>0</v>
      </c>
      <c r="Q517" s="299">
        <f t="shared" si="93"/>
        <v>0</v>
      </c>
      <c r="R517" s="297">
        <f t="shared" si="93"/>
        <v>0.83333333333333348</v>
      </c>
      <c r="S517" s="298">
        <f t="shared" si="93"/>
        <v>0</v>
      </c>
      <c r="T517" s="298">
        <f t="shared" si="93"/>
        <v>0</v>
      </c>
      <c r="U517" s="298">
        <f t="shared" si="93"/>
        <v>0</v>
      </c>
      <c r="V517" s="298">
        <f t="shared" si="93"/>
        <v>0</v>
      </c>
      <c r="W517" s="299">
        <f t="shared" si="93"/>
        <v>0</v>
      </c>
      <c r="X517" s="297">
        <f t="shared" si="93"/>
        <v>0.83333333333333348</v>
      </c>
      <c r="Y517" s="298">
        <f t="shared" si="93"/>
        <v>0</v>
      </c>
      <c r="Z517" s="298">
        <f t="shared" si="93"/>
        <v>0</v>
      </c>
      <c r="AA517" s="298">
        <f t="shared" si="93"/>
        <v>0</v>
      </c>
      <c r="AB517" s="298">
        <f t="shared" si="93"/>
        <v>0</v>
      </c>
      <c r="AC517" s="299">
        <f t="shared" si="93"/>
        <v>0</v>
      </c>
      <c r="AD517" s="297">
        <f t="shared" si="93"/>
        <v>1.2500000000000002</v>
      </c>
      <c r="AE517" s="298">
        <f t="shared" si="93"/>
        <v>1.2500000000000002</v>
      </c>
      <c r="AF517" s="298">
        <f t="shared" si="93"/>
        <v>1.2500000000000002</v>
      </c>
      <c r="AG517" s="298">
        <f t="shared" si="93"/>
        <v>1.2500000000000002</v>
      </c>
      <c r="AH517" s="298">
        <f t="shared" si="93"/>
        <v>1.2500000000000002</v>
      </c>
      <c r="AI517" s="299">
        <f t="shared" si="93"/>
        <v>1.2500000000000002</v>
      </c>
      <c r="AJ517" s="298">
        <f t="shared" si="93"/>
        <v>0.83333333333333348</v>
      </c>
      <c r="AK517" s="298">
        <f t="shared" si="93"/>
        <v>0</v>
      </c>
      <c r="AL517" s="298">
        <f t="shared" si="93"/>
        <v>0</v>
      </c>
      <c r="AM517" s="298">
        <f t="shared" si="93"/>
        <v>0</v>
      </c>
      <c r="AN517" s="298">
        <f t="shared" si="93"/>
        <v>0</v>
      </c>
      <c r="AO517" s="299">
        <f t="shared" si="93"/>
        <v>0</v>
      </c>
    </row>
    <row r="518" spans="1:41">
      <c r="A518" s="190"/>
      <c r="B518" s="191"/>
      <c r="C518" s="191"/>
      <c r="D518" s="215"/>
      <c r="E518" s="300" t="s">
        <v>0</v>
      </c>
      <c r="F518" s="301">
        <f>$D$517*F28</f>
        <v>0</v>
      </c>
      <c r="G518" s="302">
        <f t="shared" ref="G518:AO522" si="94">$D$517*G28</f>
        <v>0</v>
      </c>
      <c r="H518" s="302">
        <f t="shared" si="94"/>
        <v>0</v>
      </c>
      <c r="I518" s="302">
        <f t="shared" si="94"/>
        <v>0</v>
      </c>
      <c r="J518" s="302">
        <f t="shared" si="94"/>
        <v>0</v>
      </c>
      <c r="K518" s="303">
        <f t="shared" si="94"/>
        <v>0</v>
      </c>
      <c r="L518" s="301">
        <f t="shared" si="94"/>
        <v>0</v>
      </c>
      <c r="M518" s="302">
        <f t="shared" si="94"/>
        <v>0</v>
      </c>
      <c r="N518" s="302">
        <f t="shared" si="94"/>
        <v>0</v>
      </c>
      <c r="O518" s="302">
        <f t="shared" si="94"/>
        <v>0</v>
      </c>
      <c r="P518" s="302">
        <f t="shared" si="94"/>
        <v>0</v>
      </c>
      <c r="Q518" s="303">
        <f t="shared" si="94"/>
        <v>0</v>
      </c>
      <c r="R518" s="301">
        <f t="shared" si="94"/>
        <v>0</v>
      </c>
      <c r="S518" s="302">
        <f t="shared" si="94"/>
        <v>0</v>
      </c>
      <c r="T518" s="302">
        <f t="shared" si="94"/>
        <v>0</v>
      </c>
      <c r="U518" s="302">
        <f t="shared" si="94"/>
        <v>0</v>
      </c>
      <c r="V518" s="302">
        <f t="shared" si="94"/>
        <v>0</v>
      </c>
      <c r="W518" s="303">
        <f t="shared" si="94"/>
        <v>0</v>
      </c>
      <c r="X518" s="301">
        <f t="shared" si="94"/>
        <v>0</v>
      </c>
      <c r="Y518" s="302">
        <f t="shared" si="94"/>
        <v>0</v>
      </c>
      <c r="Z518" s="302">
        <f t="shared" si="94"/>
        <v>0</v>
      </c>
      <c r="AA518" s="302">
        <f t="shared" si="94"/>
        <v>0</v>
      </c>
      <c r="AB518" s="302">
        <f t="shared" si="94"/>
        <v>0</v>
      </c>
      <c r="AC518" s="303">
        <f t="shared" si="94"/>
        <v>0</v>
      </c>
      <c r="AD518" s="301">
        <f t="shared" si="94"/>
        <v>0</v>
      </c>
      <c r="AE518" s="302">
        <f t="shared" si="94"/>
        <v>0</v>
      </c>
      <c r="AF518" s="302">
        <f t="shared" si="94"/>
        <v>0</v>
      </c>
      <c r="AG518" s="302">
        <f t="shared" si="94"/>
        <v>0</v>
      </c>
      <c r="AH518" s="302">
        <f t="shared" si="94"/>
        <v>0</v>
      </c>
      <c r="AI518" s="303">
        <f t="shared" si="94"/>
        <v>0</v>
      </c>
      <c r="AJ518" s="302">
        <f t="shared" si="94"/>
        <v>0</v>
      </c>
      <c r="AK518" s="302">
        <f t="shared" si="94"/>
        <v>0</v>
      </c>
      <c r="AL518" s="302">
        <f t="shared" si="94"/>
        <v>0</v>
      </c>
      <c r="AM518" s="302">
        <f t="shared" si="94"/>
        <v>0</v>
      </c>
      <c r="AN518" s="302">
        <f t="shared" si="94"/>
        <v>0</v>
      </c>
      <c r="AO518" s="303">
        <f t="shared" si="94"/>
        <v>0</v>
      </c>
    </row>
    <row r="519" spans="1:41">
      <c r="A519" s="190"/>
      <c r="B519" s="191"/>
      <c r="C519" s="191"/>
      <c r="D519" s="215"/>
      <c r="E519" s="300" t="s">
        <v>1</v>
      </c>
      <c r="F519" s="301">
        <f t="shared" ref="F519:U522" si="95">$D$517*F29</f>
        <v>0</v>
      </c>
      <c r="G519" s="302">
        <f t="shared" si="95"/>
        <v>0</v>
      </c>
      <c r="H519" s="302">
        <f t="shared" si="95"/>
        <v>0</v>
      </c>
      <c r="I519" s="302">
        <f t="shared" si="95"/>
        <v>0</v>
      </c>
      <c r="J519" s="302">
        <f t="shared" si="95"/>
        <v>0</v>
      </c>
      <c r="K519" s="303">
        <f t="shared" si="95"/>
        <v>0</v>
      </c>
      <c r="L519" s="301">
        <f t="shared" si="95"/>
        <v>0</v>
      </c>
      <c r="M519" s="302">
        <f t="shared" si="95"/>
        <v>0</v>
      </c>
      <c r="N519" s="302">
        <f t="shared" si="95"/>
        <v>0</v>
      </c>
      <c r="O519" s="302">
        <f t="shared" si="95"/>
        <v>0</v>
      </c>
      <c r="P519" s="302">
        <f t="shared" si="95"/>
        <v>0</v>
      </c>
      <c r="Q519" s="303">
        <f t="shared" si="95"/>
        <v>0</v>
      </c>
      <c r="R519" s="301">
        <f t="shared" si="95"/>
        <v>0</v>
      </c>
      <c r="S519" s="302">
        <f t="shared" si="95"/>
        <v>0</v>
      </c>
      <c r="T519" s="302">
        <f t="shared" si="95"/>
        <v>0</v>
      </c>
      <c r="U519" s="302">
        <f t="shared" si="95"/>
        <v>0</v>
      </c>
      <c r="V519" s="302">
        <f t="shared" si="94"/>
        <v>0</v>
      </c>
      <c r="W519" s="303">
        <f t="shared" si="94"/>
        <v>0</v>
      </c>
      <c r="X519" s="301">
        <f t="shared" si="94"/>
        <v>0</v>
      </c>
      <c r="Y519" s="302">
        <f t="shared" si="94"/>
        <v>0</v>
      </c>
      <c r="Z519" s="302">
        <f t="shared" si="94"/>
        <v>0</v>
      </c>
      <c r="AA519" s="302">
        <f t="shared" si="94"/>
        <v>0</v>
      </c>
      <c r="AB519" s="302">
        <f t="shared" si="94"/>
        <v>0</v>
      </c>
      <c r="AC519" s="303">
        <f t="shared" si="94"/>
        <v>0</v>
      </c>
      <c r="AD519" s="301">
        <f t="shared" si="94"/>
        <v>0</v>
      </c>
      <c r="AE519" s="302">
        <f t="shared" si="94"/>
        <v>0</v>
      </c>
      <c r="AF519" s="302">
        <f t="shared" si="94"/>
        <v>0</v>
      </c>
      <c r="AG519" s="302">
        <f t="shared" si="94"/>
        <v>0</v>
      </c>
      <c r="AH519" s="302">
        <f t="shared" si="94"/>
        <v>0</v>
      </c>
      <c r="AI519" s="303">
        <f t="shared" si="94"/>
        <v>0</v>
      </c>
      <c r="AJ519" s="302">
        <f t="shared" si="94"/>
        <v>0</v>
      </c>
      <c r="AK519" s="302">
        <f t="shared" si="94"/>
        <v>0</v>
      </c>
      <c r="AL519" s="302">
        <f t="shared" si="94"/>
        <v>0</v>
      </c>
      <c r="AM519" s="302">
        <f t="shared" si="94"/>
        <v>0</v>
      </c>
      <c r="AN519" s="302">
        <f t="shared" si="94"/>
        <v>0</v>
      </c>
      <c r="AO519" s="303">
        <f t="shared" si="94"/>
        <v>0</v>
      </c>
    </row>
    <row r="520" spans="1:41">
      <c r="A520" s="190"/>
      <c r="B520" s="191"/>
      <c r="C520" s="191"/>
      <c r="D520" s="215"/>
      <c r="E520" s="300" t="s">
        <v>2</v>
      </c>
      <c r="F520" s="301">
        <f t="shared" si="95"/>
        <v>0.41666666666666674</v>
      </c>
      <c r="G520" s="302">
        <f t="shared" si="94"/>
        <v>0</v>
      </c>
      <c r="H520" s="302">
        <f t="shared" si="94"/>
        <v>0</v>
      </c>
      <c r="I520" s="302">
        <f t="shared" si="94"/>
        <v>0</v>
      </c>
      <c r="J520" s="302">
        <f t="shared" si="94"/>
        <v>0</v>
      </c>
      <c r="K520" s="303">
        <f t="shared" si="94"/>
        <v>0</v>
      </c>
      <c r="L520" s="301">
        <f t="shared" si="94"/>
        <v>0.41666666666666674</v>
      </c>
      <c r="M520" s="302">
        <f t="shared" si="94"/>
        <v>0</v>
      </c>
      <c r="N520" s="302">
        <f t="shared" si="94"/>
        <v>0</v>
      </c>
      <c r="O520" s="302">
        <f t="shared" si="94"/>
        <v>0</v>
      </c>
      <c r="P520" s="302">
        <f t="shared" si="94"/>
        <v>0</v>
      </c>
      <c r="Q520" s="303">
        <f t="shared" si="94"/>
        <v>0</v>
      </c>
      <c r="R520" s="301">
        <f t="shared" si="94"/>
        <v>0.41666666666666674</v>
      </c>
      <c r="S520" s="302">
        <f t="shared" si="94"/>
        <v>0</v>
      </c>
      <c r="T520" s="302">
        <f t="shared" si="94"/>
        <v>0</v>
      </c>
      <c r="U520" s="302">
        <f t="shared" si="94"/>
        <v>0</v>
      </c>
      <c r="V520" s="302">
        <f t="shared" si="94"/>
        <v>0</v>
      </c>
      <c r="W520" s="303">
        <f t="shared" si="94"/>
        <v>0</v>
      </c>
      <c r="X520" s="301">
        <f t="shared" si="94"/>
        <v>0.41666666666666674</v>
      </c>
      <c r="Y520" s="302">
        <f t="shared" si="94"/>
        <v>0</v>
      </c>
      <c r="Z520" s="302">
        <f t="shared" si="94"/>
        <v>0</v>
      </c>
      <c r="AA520" s="302">
        <f t="shared" si="94"/>
        <v>0</v>
      </c>
      <c r="AB520" s="302">
        <f t="shared" si="94"/>
        <v>0</v>
      </c>
      <c r="AC520" s="303">
        <f t="shared" si="94"/>
        <v>0</v>
      </c>
      <c r="AD520" s="301">
        <f t="shared" si="94"/>
        <v>0.41666666666666674</v>
      </c>
      <c r="AE520" s="302">
        <f t="shared" si="94"/>
        <v>0.41666666666666674</v>
      </c>
      <c r="AF520" s="302">
        <f t="shared" si="94"/>
        <v>0.41666666666666674</v>
      </c>
      <c r="AG520" s="302">
        <f t="shared" si="94"/>
        <v>0.41666666666666674</v>
      </c>
      <c r="AH520" s="302">
        <f t="shared" si="94"/>
        <v>0.41666666666666674</v>
      </c>
      <c r="AI520" s="303">
        <f t="shared" si="94"/>
        <v>0.41666666666666674</v>
      </c>
      <c r="AJ520" s="302">
        <f t="shared" si="94"/>
        <v>0.41666666666666674</v>
      </c>
      <c r="AK520" s="302">
        <f t="shared" si="94"/>
        <v>0</v>
      </c>
      <c r="AL520" s="302">
        <f t="shared" si="94"/>
        <v>0</v>
      </c>
      <c r="AM520" s="302">
        <f t="shared" si="94"/>
        <v>0</v>
      </c>
      <c r="AN520" s="302">
        <f t="shared" si="94"/>
        <v>0</v>
      </c>
      <c r="AO520" s="303">
        <f t="shared" si="94"/>
        <v>0</v>
      </c>
    </row>
    <row r="521" spans="1:41">
      <c r="A521" s="190"/>
      <c r="B521" s="191"/>
      <c r="C521" s="191"/>
      <c r="D521" s="215"/>
      <c r="E521" s="300" t="s">
        <v>3</v>
      </c>
      <c r="F521" s="301">
        <f t="shared" si="95"/>
        <v>0</v>
      </c>
      <c r="G521" s="302">
        <f t="shared" si="94"/>
        <v>0</v>
      </c>
      <c r="H521" s="302">
        <f t="shared" si="94"/>
        <v>0</v>
      </c>
      <c r="I521" s="302">
        <f t="shared" si="94"/>
        <v>0</v>
      </c>
      <c r="J521" s="302">
        <f t="shared" si="94"/>
        <v>0</v>
      </c>
      <c r="K521" s="303">
        <f t="shared" si="94"/>
        <v>0</v>
      </c>
      <c r="L521" s="301">
        <f t="shared" si="94"/>
        <v>0</v>
      </c>
      <c r="M521" s="302">
        <f t="shared" si="94"/>
        <v>0</v>
      </c>
      <c r="N521" s="302">
        <f t="shared" si="94"/>
        <v>0</v>
      </c>
      <c r="O521" s="302">
        <f t="shared" si="94"/>
        <v>0</v>
      </c>
      <c r="P521" s="302">
        <f t="shared" si="94"/>
        <v>0</v>
      </c>
      <c r="Q521" s="303">
        <f t="shared" si="94"/>
        <v>0</v>
      </c>
      <c r="R521" s="301">
        <f t="shared" si="94"/>
        <v>0</v>
      </c>
      <c r="S521" s="302">
        <f t="shared" si="94"/>
        <v>0</v>
      </c>
      <c r="T521" s="302">
        <f t="shared" si="94"/>
        <v>0</v>
      </c>
      <c r="U521" s="302">
        <f t="shared" si="94"/>
        <v>0</v>
      </c>
      <c r="V521" s="302">
        <f t="shared" si="94"/>
        <v>0</v>
      </c>
      <c r="W521" s="303">
        <f t="shared" si="94"/>
        <v>0</v>
      </c>
      <c r="X521" s="301">
        <f t="shared" si="94"/>
        <v>0</v>
      </c>
      <c r="Y521" s="302">
        <f t="shared" si="94"/>
        <v>0</v>
      </c>
      <c r="Z521" s="302">
        <f t="shared" si="94"/>
        <v>0</v>
      </c>
      <c r="AA521" s="302">
        <f t="shared" si="94"/>
        <v>0</v>
      </c>
      <c r="AB521" s="302">
        <f t="shared" si="94"/>
        <v>0</v>
      </c>
      <c r="AC521" s="303">
        <f t="shared" si="94"/>
        <v>0</v>
      </c>
      <c r="AD521" s="301">
        <f t="shared" si="94"/>
        <v>0.41666666666666674</v>
      </c>
      <c r="AE521" s="302">
        <f t="shared" si="94"/>
        <v>0.41666666666666674</v>
      </c>
      <c r="AF521" s="302">
        <f t="shared" si="94"/>
        <v>0.41666666666666674</v>
      </c>
      <c r="AG521" s="302">
        <f t="shared" si="94"/>
        <v>0.41666666666666674</v>
      </c>
      <c r="AH521" s="302">
        <f t="shared" si="94"/>
        <v>0.41666666666666674</v>
      </c>
      <c r="AI521" s="303">
        <f t="shared" si="94"/>
        <v>0.41666666666666674</v>
      </c>
      <c r="AJ521" s="302">
        <f t="shared" si="94"/>
        <v>0</v>
      </c>
      <c r="AK521" s="302">
        <f t="shared" si="94"/>
        <v>0</v>
      </c>
      <c r="AL521" s="302">
        <f t="shared" si="94"/>
        <v>0</v>
      </c>
      <c r="AM521" s="302">
        <f t="shared" si="94"/>
        <v>0</v>
      </c>
      <c r="AN521" s="302">
        <f t="shared" si="94"/>
        <v>0</v>
      </c>
      <c r="AO521" s="303">
        <f t="shared" si="94"/>
        <v>0</v>
      </c>
    </row>
    <row r="522" spans="1:41">
      <c r="A522" s="194"/>
      <c r="B522" s="195"/>
      <c r="C522" s="195"/>
      <c r="D522" s="216"/>
      <c r="E522" s="304" t="s">
        <v>4</v>
      </c>
      <c r="F522" s="305">
        <f t="shared" si="95"/>
        <v>0.41666666666666674</v>
      </c>
      <c r="G522" s="306">
        <f t="shared" si="94"/>
        <v>0</v>
      </c>
      <c r="H522" s="306">
        <f t="shared" si="94"/>
        <v>0</v>
      </c>
      <c r="I522" s="306">
        <f t="shared" si="94"/>
        <v>0</v>
      </c>
      <c r="J522" s="306">
        <f t="shared" si="94"/>
        <v>0</v>
      </c>
      <c r="K522" s="307">
        <f t="shared" si="94"/>
        <v>0</v>
      </c>
      <c r="L522" s="305">
        <f t="shared" si="94"/>
        <v>0.41666666666666674</v>
      </c>
      <c r="M522" s="306">
        <f t="shared" si="94"/>
        <v>0</v>
      </c>
      <c r="N522" s="306">
        <f t="shared" si="94"/>
        <v>0</v>
      </c>
      <c r="O522" s="306">
        <f t="shared" si="94"/>
        <v>0</v>
      </c>
      <c r="P522" s="306">
        <f t="shared" si="94"/>
        <v>0</v>
      </c>
      <c r="Q522" s="307">
        <f t="shared" si="94"/>
        <v>0</v>
      </c>
      <c r="R522" s="305">
        <f t="shared" si="94"/>
        <v>0.41666666666666674</v>
      </c>
      <c r="S522" s="306">
        <f t="shared" si="94"/>
        <v>0</v>
      </c>
      <c r="T522" s="306">
        <f t="shared" si="94"/>
        <v>0</v>
      </c>
      <c r="U522" s="306">
        <f t="shared" si="94"/>
        <v>0</v>
      </c>
      <c r="V522" s="306">
        <f t="shared" si="94"/>
        <v>0</v>
      </c>
      <c r="W522" s="307">
        <f t="shared" si="94"/>
        <v>0</v>
      </c>
      <c r="X522" s="305">
        <f t="shared" si="94"/>
        <v>0.41666666666666674</v>
      </c>
      <c r="Y522" s="306">
        <f t="shared" si="94"/>
        <v>0</v>
      </c>
      <c r="Z522" s="306">
        <f t="shared" si="94"/>
        <v>0</v>
      </c>
      <c r="AA522" s="306">
        <f t="shared" si="94"/>
        <v>0</v>
      </c>
      <c r="AB522" s="306">
        <f t="shared" si="94"/>
        <v>0</v>
      </c>
      <c r="AC522" s="307">
        <f t="shared" si="94"/>
        <v>0</v>
      </c>
      <c r="AD522" s="305">
        <f t="shared" si="94"/>
        <v>0.41666666666666674</v>
      </c>
      <c r="AE522" s="306">
        <f t="shared" si="94"/>
        <v>0.41666666666666674</v>
      </c>
      <c r="AF522" s="306">
        <f t="shared" si="94"/>
        <v>0.41666666666666674</v>
      </c>
      <c r="AG522" s="306">
        <f t="shared" si="94"/>
        <v>0.41666666666666674</v>
      </c>
      <c r="AH522" s="306">
        <f t="shared" si="94"/>
        <v>0.41666666666666674</v>
      </c>
      <c r="AI522" s="307">
        <f t="shared" si="94"/>
        <v>0.41666666666666674</v>
      </c>
      <c r="AJ522" s="306">
        <f t="shared" si="94"/>
        <v>0.41666666666666674</v>
      </c>
      <c r="AK522" s="306">
        <f t="shared" si="94"/>
        <v>0</v>
      </c>
      <c r="AL522" s="306">
        <f t="shared" si="94"/>
        <v>0</v>
      </c>
      <c r="AM522" s="306">
        <f t="shared" si="94"/>
        <v>0</v>
      </c>
      <c r="AN522" s="306">
        <f t="shared" si="94"/>
        <v>0</v>
      </c>
      <c r="AO522" s="307">
        <f t="shared" si="94"/>
        <v>0</v>
      </c>
    </row>
    <row r="523" spans="1:41">
      <c r="A523" s="186" t="s">
        <v>290</v>
      </c>
      <c r="B523" s="218">
        <v>6</v>
      </c>
      <c r="C523" s="213" t="s">
        <v>311</v>
      </c>
      <c r="D523" s="214">
        <f>Summary!$M$3*Calculations!D33</f>
        <v>0.41666666666666674</v>
      </c>
      <c r="E523" s="296" t="s">
        <v>334</v>
      </c>
      <c r="F523" s="297">
        <f>SUM(F524:F528)</f>
        <v>0.83333333333333348</v>
      </c>
      <c r="G523" s="298">
        <f t="shared" ref="G523:AO523" si="96">SUM(G524:G528)</f>
        <v>0</v>
      </c>
      <c r="H523" s="298">
        <f t="shared" si="96"/>
        <v>0</v>
      </c>
      <c r="I523" s="298">
        <f t="shared" si="96"/>
        <v>0</v>
      </c>
      <c r="J523" s="298">
        <f t="shared" si="96"/>
        <v>0</v>
      </c>
      <c r="K523" s="299">
        <f t="shared" si="96"/>
        <v>0</v>
      </c>
      <c r="L523" s="297">
        <f t="shared" si="96"/>
        <v>0.83333333333333348</v>
      </c>
      <c r="M523" s="298">
        <f t="shared" si="96"/>
        <v>0</v>
      </c>
      <c r="N523" s="298">
        <f t="shared" si="96"/>
        <v>0</v>
      </c>
      <c r="O523" s="298">
        <f t="shared" si="96"/>
        <v>0</v>
      </c>
      <c r="P523" s="298">
        <f t="shared" si="96"/>
        <v>0</v>
      </c>
      <c r="Q523" s="299">
        <f t="shared" si="96"/>
        <v>0</v>
      </c>
      <c r="R523" s="297">
        <f t="shared" si="96"/>
        <v>0.83333333333333348</v>
      </c>
      <c r="S523" s="298">
        <f t="shared" si="96"/>
        <v>0</v>
      </c>
      <c r="T523" s="298">
        <f t="shared" si="96"/>
        <v>0</v>
      </c>
      <c r="U523" s="298">
        <f t="shared" si="96"/>
        <v>0</v>
      </c>
      <c r="V523" s="298">
        <f t="shared" si="96"/>
        <v>0</v>
      </c>
      <c r="W523" s="299">
        <f t="shared" si="96"/>
        <v>0</v>
      </c>
      <c r="X523" s="297">
        <f t="shared" si="96"/>
        <v>0.83333333333333348</v>
      </c>
      <c r="Y523" s="298">
        <f t="shared" si="96"/>
        <v>0</v>
      </c>
      <c r="Z523" s="298">
        <f t="shared" si="96"/>
        <v>0</v>
      </c>
      <c r="AA523" s="298">
        <f t="shared" si="96"/>
        <v>0</v>
      </c>
      <c r="AB523" s="298">
        <f t="shared" si="96"/>
        <v>0</v>
      </c>
      <c r="AC523" s="299">
        <f t="shared" si="96"/>
        <v>0</v>
      </c>
      <c r="AD523" s="297">
        <f t="shared" si="96"/>
        <v>0.83333333333333348</v>
      </c>
      <c r="AE523" s="298">
        <f t="shared" si="96"/>
        <v>0</v>
      </c>
      <c r="AF523" s="298">
        <f t="shared" si="96"/>
        <v>0</v>
      </c>
      <c r="AG523" s="298">
        <f t="shared" si="96"/>
        <v>0</v>
      </c>
      <c r="AH523" s="298">
        <f t="shared" si="96"/>
        <v>0</v>
      </c>
      <c r="AI523" s="299">
        <f t="shared" si="96"/>
        <v>0</v>
      </c>
      <c r="AJ523" s="298">
        <f t="shared" si="96"/>
        <v>1.2500000000000002</v>
      </c>
      <c r="AK523" s="298">
        <f t="shared" si="96"/>
        <v>1.2500000000000002</v>
      </c>
      <c r="AL523" s="298">
        <f t="shared" si="96"/>
        <v>1.2500000000000002</v>
      </c>
      <c r="AM523" s="298">
        <f t="shared" si="96"/>
        <v>1.2500000000000002</v>
      </c>
      <c r="AN523" s="298">
        <f t="shared" si="96"/>
        <v>1.2500000000000002</v>
      </c>
      <c r="AO523" s="299">
        <f t="shared" si="96"/>
        <v>1.2500000000000002</v>
      </c>
    </row>
    <row r="524" spans="1:41">
      <c r="A524" s="190"/>
      <c r="B524" s="191"/>
      <c r="C524" s="191"/>
      <c r="D524" s="215"/>
      <c r="E524" s="300" t="s">
        <v>0</v>
      </c>
      <c r="F524" s="301">
        <f>$D$523*F34</f>
        <v>0</v>
      </c>
      <c r="G524" s="302">
        <f t="shared" ref="G524:AO528" si="97">$D$523*G34</f>
        <v>0</v>
      </c>
      <c r="H524" s="302">
        <f t="shared" si="97"/>
        <v>0</v>
      </c>
      <c r="I524" s="302">
        <f t="shared" si="97"/>
        <v>0</v>
      </c>
      <c r="J524" s="302">
        <f t="shared" si="97"/>
        <v>0</v>
      </c>
      <c r="K524" s="303">
        <f t="shared" si="97"/>
        <v>0</v>
      </c>
      <c r="L524" s="301">
        <f t="shared" si="97"/>
        <v>0</v>
      </c>
      <c r="M524" s="302">
        <f t="shared" si="97"/>
        <v>0</v>
      </c>
      <c r="N524" s="302">
        <f t="shared" si="97"/>
        <v>0</v>
      </c>
      <c r="O524" s="302">
        <f t="shared" si="97"/>
        <v>0</v>
      </c>
      <c r="P524" s="302">
        <f t="shared" si="97"/>
        <v>0</v>
      </c>
      <c r="Q524" s="303">
        <f t="shared" si="97"/>
        <v>0</v>
      </c>
      <c r="R524" s="301">
        <f t="shared" si="97"/>
        <v>0</v>
      </c>
      <c r="S524" s="302">
        <f t="shared" si="97"/>
        <v>0</v>
      </c>
      <c r="T524" s="302">
        <f t="shared" si="97"/>
        <v>0</v>
      </c>
      <c r="U524" s="302">
        <f t="shared" si="97"/>
        <v>0</v>
      </c>
      <c r="V524" s="302">
        <f t="shared" si="97"/>
        <v>0</v>
      </c>
      <c r="W524" s="303">
        <f t="shared" si="97"/>
        <v>0</v>
      </c>
      <c r="X524" s="301">
        <f t="shared" si="97"/>
        <v>0</v>
      </c>
      <c r="Y524" s="302">
        <f t="shared" si="97"/>
        <v>0</v>
      </c>
      <c r="Z524" s="302">
        <f t="shared" si="97"/>
        <v>0</v>
      </c>
      <c r="AA524" s="302">
        <f t="shared" si="97"/>
        <v>0</v>
      </c>
      <c r="AB524" s="302">
        <f t="shared" si="97"/>
        <v>0</v>
      </c>
      <c r="AC524" s="303">
        <f t="shared" si="97"/>
        <v>0</v>
      </c>
      <c r="AD524" s="301">
        <f t="shared" si="97"/>
        <v>0</v>
      </c>
      <c r="AE524" s="302">
        <f t="shared" si="97"/>
        <v>0</v>
      </c>
      <c r="AF524" s="302">
        <f t="shared" si="97"/>
        <v>0</v>
      </c>
      <c r="AG524" s="302">
        <f t="shared" si="97"/>
        <v>0</v>
      </c>
      <c r="AH524" s="302">
        <f t="shared" si="97"/>
        <v>0</v>
      </c>
      <c r="AI524" s="303">
        <f t="shared" si="97"/>
        <v>0</v>
      </c>
      <c r="AJ524" s="302">
        <f t="shared" si="97"/>
        <v>0</v>
      </c>
      <c r="AK524" s="302">
        <f t="shared" si="97"/>
        <v>0</v>
      </c>
      <c r="AL524" s="302">
        <f t="shared" si="97"/>
        <v>0</v>
      </c>
      <c r="AM524" s="302">
        <f t="shared" si="97"/>
        <v>0</v>
      </c>
      <c r="AN524" s="302">
        <f t="shared" si="97"/>
        <v>0</v>
      </c>
      <c r="AO524" s="303">
        <f t="shared" si="97"/>
        <v>0</v>
      </c>
    </row>
    <row r="525" spans="1:41">
      <c r="A525" s="190"/>
      <c r="B525" s="191"/>
      <c r="C525" s="191"/>
      <c r="D525" s="215"/>
      <c r="E525" s="300" t="s">
        <v>1</v>
      </c>
      <c r="F525" s="301">
        <f t="shared" ref="F525:U528" si="98">$D$523*F35</f>
        <v>0</v>
      </c>
      <c r="G525" s="302">
        <f t="shared" si="98"/>
        <v>0</v>
      </c>
      <c r="H525" s="302">
        <f t="shared" si="98"/>
        <v>0</v>
      </c>
      <c r="I525" s="302">
        <f t="shared" si="98"/>
        <v>0</v>
      </c>
      <c r="J525" s="302">
        <f t="shared" si="98"/>
        <v>0</v>
      </c>
      <c r="K525" s="303">
        <f t="shared" si="98"/>
        <v>0</v>
      </c>
      <c r="L525" s="301">
        <f t="shared" si="98"/>
        <v>0</v>
      </c>
      <c r="M525" s="302">
        <f t="shared" si="98"/>
        <v>0</v>
      </c>
      <c r="N525" s="302">
        <f t="shared" si="98"/>
        <v>0</v>
      </c>
      <c r="O525" s="302">
        <f t="shared" si="98"/>
        <v>0</v>
      </c>
      <c r="P525" s="302">
        <f t="shared" si="98"/>
        <v>0</v>
      </c>
      <c r="Q525" s="303">
        <f t="shared" si="98"/>
        <v>0</v>
      </c>
      <c r="R525" s="301">
        <f t="shared" si="98"/>
        <v>0</v>
      </c>
      <c r="S525" s="302">
        <f t="shared" si="98"/>
        <v>0</v>
      </c>
      <c r="T525" s="302">
        <f t="shared" si="98"/>
        <v>0</v>
      </c>
      <c r="U525" s="302">
        <f t="shared" si="98"/>
        <v>0</v>
      </c>
      <c r="V525" s="302">
        <f t="shared" si="97"/>
        <v>0</v>
      </c>
      <c r="W525" s="303">
        <f t="shared" si="97"/>
        <v>0</v>
      </c>
      <c r="X525" s="301">
        <f t="shared" si="97"/>
        <v>0</v>
      </c>
      <c r="Y525" s="302">
        <f t="shared" si="97"/>
        <v>0</v>
      </c>
      <c r="Z525" s="302">
        <f t="shared" si="97"/>
        <v>0</v>
      </c>
      <c r="AA525" s="302">
        <f t="shared" si="97"/>
        <v>0</v>
      </c>
      <c r="AB525" s="302">
        <f t="shared" si="97"/>
        <v>0</v>
      </c>
      <c r="AC525" s="303">
        <f t="shared" si="97"/>
        <v>0</v>
      </c>
      <c r="AD525" s="301">
        <f t="shared" si="97"/>
        <v>0</v>
      </c>
      <c r="AE525" s="302">
        <f t="shared" si="97"/>
        <v>0</v>
      </c>
      <c r="AF525" s="302">
        <f t="shared" si="97"/>
        <v>0</v>
      </c>
      <c r="AG525" s="302">
        <f t="shared" si="97"/>
        <v>0</v>
      </c>
      <c r="AH525" s="302">
        <f t="shared" si="97"/>
        <v>0</v>
      </c>
      <c r="AI525" s="303">
        <f t="shared" si="97"/>
        <v>0</v>
      </c>
      <c r="AJ525" s="302">
        <f t="shared" si="97"/>
        <v>0</v>
      </c>
      <c r="AK525" s="302">
        <f t="shared" si="97"/>
        <v>0</v>
      </c>
      <c r="AL525" s="302">
        <f t="shared" si="97"/>
        <v>0</v>
      </c>
      <c r="AM525" s="302">
        <f t="shared" si="97"/>
        <v>0</v>
      </c>
      <c r="AN525" s="302">
        <f t="shared" si="97"/>
        <v>0</v>
      </c>
      <c r="AO525" s="303">
        <f t="shared" si="97"/>
        <v>0</v>
      </c>
    </row>
    <row r="526" spans="1:41">
      <c r="A526" s="190"/>
      <c r="B526" s="191"/>
      <c r="C526" s="191"/>
      <c r="D526" s="215"/>
      <c r="E526" s="300" t="s">
        <v>2</v>
      </c>
      <c r="F526" s="301">
        <f t="shared" si="98"/>
        <v>0.41666666666666674</v>
      </c>
      <c r="G526" s="302">
        <f t="shared" si="97"/>
        <v>0</v>
      </c>
      <c r="H526" s="302">
        <f t="shared" si="97"/>
        <v>0</v>
      </c>
      <c r="I526" s="302">
        <f t="shared" si="97"/>
        <v>0</v>
      </c>
      <c r="J526" s="302">
        <f t="shared" si="97"/>
        <v>0</v>
      </c>
      <c r="K526" s="303">
        <f t="shared" si="97"/>
        <v>0</v>
      </c>
      <c r="L526" s="301">
        <f t="shared" si="97"/>
        <v>0.41666666666666674</v>
      </c>
      <c r="M526" s="302">
        <f t="shared" si="97"/>
        <v>0</v>
      </c>
      <c r="N526" s="302">
        <f t="shared" si="97"/>
        <v>0</v>
      </c>
      <c r="O526" s="302">
        <f t="shared" si="97"/>
        <v>0</v>
      </c>
      <c r="P526" s="302">
        <f t="shared" si="97"/>
        <v>0</v>
      </c>
      <c r="Q526" s="303">
        <f t="shared" si="97"/>
        <v>0</v>
      </c>
      <c r="R526" s="301">
        <f t="shared" si="97"/>
        <v>0.41666666666666674</v>
      </c>
      <c r="S526" s="302">
        <f t="shared" si="97"/>
        <v>0</v>
      </c>
      <c r="T526" s="302">
        <f t="shared" si="97"/>
        <v>0</v>
      </c>
      <c r="U526" s="302">
        <f t="shared" si="97"/>
        <v>0</v>
      </c>
      <c r="V526" s="302">
        <f t="shared" si="97"/>
        <v>0</v>
      </c>
      <c r="W526" s="303">
        <f t="shared" si="97"/>
        <v>0</v>
      </c>
      <c r="X526" s="301">
        <f t="shared" si="97"/>
        <v>0.41666666666666674</v>
      </c>
      <c r="Y526" s="302">
        <f t="shared" si="97"/>
        <v>0</v>
      </c>
      <c r="Z526" s="302">
        <f t="shared" si="97"/>
        <v>0</v>
      </c>
      <c r="AA526" s="302">
        <f t="shared" si="97"/>
        <v>0</v>
      </c>
      <c r="AB526" s="302">
        <f t="shared" si="97"/>
        <v>0</v>
      </c>
      <c r="AC526" s="303">
        <f t="shared" si="97"/>
        <v>0</v>
      </c>
      <c r="AD526" s="301">
        <f t="shared" si="97"/>
        <v>0.41666666666666674</v>
      </c>
      <c r="AE526" s="302">
        <f t="shared" si="97"/>
        <v>0</v>
      </c>
      <c r="AF526" s="302">
        <f t="shared" si="97"/>
        <v>0</v>
      </c>
      <c r="AG526" s="302">
        <f t="shared" si="97"/>
        <v>0</v>
      </c>
      <c r="AH526" s="302">
        <f t="shared" si="97"/>
        <v>0</v>
      </c>
      <c r="AI526" s="303">
        <f t="shared" si="97"/>
        <v>0</v>
      </c>
      <c r="AJ526" s="302">
        <f t="shared" si="97"/>
        <v>0.41666666666666674</v>
      </c>
      <c r="AK526" s="302">
        <f t="shared" si="97"/>
        <v>0.41666666666666674</v>
      </c>
      <c r="AL526" s="302">
        <f t="shared" si="97"/>
        <v>0.41666666666666674</v>
      </c>
      <c r="AM526" s="302">
        <f t="shared" si="97"/>
        <v>0.41666666666666674</v>
      </c>
      <c r="AN526" s="302">
        <f t="shared" si="97"/>
        <v>0.41666666666666674</v>
      </c>
      <c r="AO526" s="303">
        <f t="shared" si="97"/>
        <v>0.41666666666666674</v>
      </c>
    </row>
    <row r="527" spans="1:41">
      <c r="A527" s="190"/>
      <c r="B527" s="191"/>
      <c r="C527" s="191"/>
      <c r="D527" s="215"/>
      <c r="E527" s="300" t="s">
        <v>3</v>
      </c>
      <c r="F527" s="301">
        <f t="shared" si="98"/>
        <v>0</v>
      </c>
      <c r="G527" s="302">
        <f t="shared" si="97"/>
        <v>0</v>
      </c>
      <c r="H527" s="302">
        <f t="shared" si="97"/>
        <v>0</v>
      </c>
      <c r="I527" s="302">
        <f t="shared" si="97"/>
        <v>0</v>
      </c>
      <c r="J527" s="302">
        <f t="shared" si="97"/>
        <v>0</v>
      </c>
      <c r="K527" s="303">
        <f t="shared" si="97"/>
        <v>0</v>
      </c>
      <c r="L527" s="301">
        <f t="shared" si="97"/>
        <v>0</v>
      </c>
      <c r="M527" s="302">
        <f t="shared" si="97"/>
        <v>0</v>
      </c>
      <c r="N527" s="302">
        <f t="shared" si="97"/>
        <v>0</v>
      </c>
      <c r="O527" s="302">
        <f t="shared" si="97"/>
        <v>0</v>
      </c>
      <c r="P527" s="302">
        <f t="shared" si="97"/>
        <v>0</v>
      </c>
      <c r="Q527" s="303">
        <f t="shared" si="97"/>
        <v>0</v>
      </c>
      <c r="R527" s="301">
        <f t="shared" si="97"/>
        <v>0</v>
      </c>
      <c r="S527" s="302">
        <f t="shared" si="97"/>
        <v>0</v>
      </c>
      <c r="T527" s="302">
        <f t="shared" si="97"/>
        <v>0</v>
      </c>
      <c r="U527" s="302">
        <f t="shared" si="97"/>
        <v>0</v>
      </c>
      <c r="V527" s="302">
        <f t="shared" si="97"/>
        <v>0</v>
      </c>
      <c r="W527" s="303">
        <f t="shared" si="97"/>
        <v>0</v>
      </c>
      <c r="X527" s="301">
        <f t="shared" si="97"/>
        <v>0</v>
      </c>
      <c r="Y527" s="302">
        <f t="shared" si="97"/>
        <v>0</v>
      </c>
      <c r="Z527" s="302">
        <f t="shared" si="97"/>
        <v>0</v>
      </c>
      <c r="AA527" s="302">
        <f t="shared" si="97"/>
        <v>0</v>
      </c>
      <c r="AB527" s="302">
        <f t="shared" si="97"/>
        <v>0</v>
      </c>
      <c r="AC527" s="303">
        <f t="shared" si="97"/>
        <v>0</v>
      </c>
      <c r="AD527" s="301">
        <f t="shared" si="97"/>
        <v>0</v>
      </c>
      <c r="AE527" s="302">
        <f t="shared" si="97"/>
        <v>0</v>
      </c>
      <c r="AF527" s="302">
        <f t="shared" si="97"/>
        <v>0</v>
      </c>
      <c r="AG527" s="302">
        <f t="shared" si="97"/>
        <v>0</v>
      </c>
      <c r="AH527" s="302">
        <f t="shared" si="97"/>
        <v>0</v>
      </c>
      <c r="AI527" s="303">
        <f t="shared" si="97"/>
        <v>0</v>
      </c>
      <c r="AJ527" s="302">
        <f t="shared" si="97"/>
        <v>0.41666666666666674</v>
      </c>
      <c r="AK527" s="302">
        <f t="shared" si="97"/>
        <v>0.41666666666666674</v>
      </c>
      <c r="AL527" s="302">
        <f t="shared" si="97"/>
        <v>0.41666666666666674</v>
      </c>
      <c r="AM527" s="302">
        <f t="shared" si="97"/>
        <v>0.41666666666666674</v>
      </c>
      <c r="AN527" s="302">
        <f t="shared" si="97"/>
        <v>0.41666666666666674</v>
      </c>
      <c r="AO527" s="303">
        <f t="shared" si="97"/>
        <v>0.41666666666666674</v>
      </c>
    </row>
    <row r="528" spans="1:41">
      <c r="A528" s="194"/>
      <c r="B528" s="195"/>
      <c r="C528" s="195"/>
      <c r="D528" s="216"/>
      <c r="E528" s="304" t="s">
        <v>4</v>
      </c>
      <c r="F528" s="305">
        <f t="shared" si="98"/>
        <v>0.41666666666666674</v>
      </c>
      <c r="G528" s="306">
        <f t="shared" si="97"/>
        <v>0</v>
      </c>
      <c r="H528" s="306">
        <f t="shared" si="97"/>
        <v>0</v>
      </c>
      <c r="I528" s="306">
        <f t="shared" si="97"/>
        <v>0</v>
      </c>
      <c r="J528" s="306">
        <f t="shared" si="97"/>
        <v>0</v>
      </c>
      <c r="K528" s="307">
        <f t="shared" si="97"/>
        <v>0</v>
      </c>
      <c r="L528" s="305">
        <f t="shared" si="97"/>
        <v>0.41666666666666674</v>
      </c>
      <c r="M528" s="306">
        <f t="shared" si="97"/>
        <v>0</v>
      </c>
      <c r="N528" s="306">
        <f t="shared" si="97"/>
        <v>0</v>
      </c>
      <c r="O528" s="306">
        <f t="shared" si="97"/>
        <v>0</v>
      </c>
      <c r="P528" s="306">
        <f t="shared" si="97"/>
        <v>0</v>
      </c>
      <c r="Q528" s="307">
        <f t="shared" si="97"/>
        <v>0</v>
      </c>
      <c r="R528" s="305">
        <f t="shared" si="97"/>
        <v>0.41666666666666674</v>
      </c>
      <c r="S528" s="306">
        <f t="shared" si="97"/>
        <v>0</v>
      </c>
      <c r="T528" s="306">
        <f t="shared" si="97"/>
        <v>0</v>
      </c>
      <c r="U528" s="306">
        <f t="shared" si="97"/>
        <v>0</v>
      </c>
      <c r="V528" s="306">
        <f t="shared" si="97"/>
        <v>0</v>
      </c>
      <c r="W528" s="307">
        <f t="shared" si="97"/>
        <v>0</v>
      </c>
      <c r="X528" s="305">
        <f t="shared" si="97"/>
        <v>0.41666666666666674</v>
      </c>
      <c r="Y528" s="306">
        <f t="shared" si="97"/>
        <v>0</v>
      </c>
      <c r="Z528" s="306">
        <f t="shared" si="97"/>
        <v>0</v>
      </c>
      <c r="AA528" s="306">
        <f t="shared" si="97"/>
        <v>0</v>
      </c>
      <c r="AB528" s="306">
        <f t="shared" si="97"/>
        <v>0</v>
      </c>
      <c r="AC528" s="307">
        <f t="shared" si="97"/>
        <v>0</v>
      </c>
      <c r="AD528" s="305">
        <f t="shared" si="97"/>
        <v>0.41666666666666674</v>
      </c>
      <c r="AE528" s="306">
        <f t="shared" si="97"/>
        <v>0</v>
      </c>
      <c r="AF528" s="306">
        <f t="shared" si="97"/>
        <v>0</v>
      </c>
      <c r="AG528" s="306">
        <f t="shared" si="97"/>
        <v>0</v>
      </c>
      <c r="AH528" s="306">
        <f t="shared" si="97"/>
        <v>0</v>
      </c>
      <c r="AI528" s="307">
        <f t="shared" si="97"/>
        <v>0</v>
      </c>
      <c r="AJ528" s="306">
        <f t="shared" si="97"/>
        <v>0.41666666666666674</v>
      </c>
      <c r="AK528" s="306">
        <f t="shared" si="97"/>
        <v>0.41666666666666674</v>
      </c>
      <c r="AL528" s="306">
        <f t="shared" si="97"/>
        <v>0.41666666666666674</v>
      </c>
      <c r="AM528" s="306">
        <f t="shared" si="97"/>
        <v>0.41666666666666674</v>
      </c>
      <c r="AN528" s="306">
        <f t="shared" si="97"/>
        <v>0.41666666666666674</v>
      </c>
      <c r="AO528" s="307">
        <f t="shared" si="97"/>
        <v>0.41666666666666674</v>
      </c>
    </row>
    <row r="529" spans="1:41">
      <c r="A529" s="186" t="s">
        <v>290</v>
      </c>
      <c r="B529" s="218">
        <v>7</v>
      </c>
      <c r="C529" s="213" t="s">
        <v>312</v>
      </c>
      <c r="D529" s="214">
        <f>Summary!$M$3*Calculations!D39</f>
        <v>0.41666666666666674</v>
      </c>
      <c r="E529" s="296" t="s">
        <v>334</v>
      </c>
      <c r="F529" s="297">
        <f>SUM(F530:F534)</f>
        <v>0.83333333333333348</v>
      </c>
      <c r="G529" s="298">
        <f t="shared" ref="G529:AO529" si="99">SUM(G530:G534)</f>
        <v>0</v>
      </c>
      <c r="H529" s="298">
        <f t="shared" si="99"/>
        <v>0</v>
      </c>
      <c r="I529" s="298">
        <f t="shared" si="99"/>
        <v>0</v>
      </c>
      <c r="J529" s="298">
        <f t="shared" si="99"/>
        <v>0</v>
      </c>
      <c r="K529" s="299">
        <f t="shared" si="99"/>
        <v>0</v>
      </c>
      <c r="L529" s="297">
        <f t="shared" si="99"/>
        <v>1.2500000000000002</v>
      </c>
      <c r="M529" s="298">
        <f t="shared" si="99"/>
        <v>1.2500000000000002</v>
      </c>
      <c r="N529" s="298">
        <f t="shared" si="99"/>
        <v>1.2500000000000002</v>
      </c>
      <c r="O529" s="298">
        <f t="shared" si="99"/>
        <v>1.2500000000000002</v>
      </c>
      <c r="P529" s="298">
        <f t="shared" si="99"/>
        <v>1.2500000000000002</v>
      </c>
      <c r="Q529" s="299">
        <f t="shared" si="99"/>
        <v>1.2500000000000002</v>
      </c>
      <c r="R529" s="297">
        <f t="shared" si="99"/>
        <v>1.2500000000000002</v>
      </c>
      <c r="S529" s="298">
        <f t="shared" si="99"/>
        <v>0</v>
      </c>
      <c r="T529" s="298">
        <f t="shared" si="99"/>
        <v>1.2500000000000002</v>
      </c>
      <c r="U529" s="298">
        <f t="shared" si="99"/>
        <v>0</v>
      </c>
      <c r="V529" s="298">
        <f t="shared" si="99"/>
        <v>1.2500000000000002</v>
      </c>
      <c r="W529" s="299">
        <f t="shared" si="99"/>
        <v>0</v>
      </c>
      <c r="X529" s="297">
        <f t="shared" si="99"/>
        <v>1.2500000000000002</v>
      </c>
      <c r="Y529" s="298">
        <f t="shared" si="99"/>
        <v>0</v>
      </c>
      <c r="Z529" s="298">
        <f t="shared" si="99"/>
        <v>1.2500000000000002</v>
      </c>
      <c r="AA529" s="298">
        <f t="shared" si="99"/>
        <v>0</v>
      </c>
      <c r="AB529" s="298">
        <f t="shared" si="99"/>
        <v>1.2500000000000002</v>
      </c>
      <c r="AC529" s="299">
        <f t="shared" si="99"/>
        <v>0</v>
      </c>
      <c r="AD529" s="297">
        <f t="shared" si="99"/>
        <v>1.2500000000000002</v>
      </c>
      <c r="AE529" s="298">
        <f t="shared" si="99"/>
        <v>0</v>
      </c>
      <c r="AF529" s="298">
        <f t="shared" si="99"/>
        <v>1.2500000000000002</v>
      </c>
      <c r="AG529" s="298">
        <f t="shared" si="99"/>
        <v>0</v>
      </c>
      <c r="AH529" s="298">
        <f t="shared" si="99"/>
        <v>1.2500000000000002</v>
      </c>
      <c r="AI529" s="299">
        <f t="shared" si="99"/>
        <v>0</v>
      </c>
      <c r="AJ529" s="298">
        <f t="shared" si="99"/>
        <v>1.2500000000000002</v>
      </c>
      <c r="AK529" s="298">
        <f t="shared" si="99"/>
        <v>0</v>
      </c>
      <c r="AL529" s="298">
        <f t="shared" si="99"/>
        <v>1.2500000000000002</v>
      </c>
      <c r="AM529" s="298">
        <f t="shared" si="99"/>
        <v>0</v>
      </c>
      <c r="AN529" s="298">
        <f t="shared" si="99"/>
        <v>1.2500000000000002</v>
      </c>
      <c r="AO529" s="299">
        <f t="shared" si="99"/>
        <v>0</v>
      </c>
    </row>
    <row r="530" spans="1:41">
      <c r="A530" s="190"/>
      <c r="B530" s="191"/>
      <c r="C530" s="191"/>
      <c r="D530" s="215"/>
      <c r="E530" s="300" t="s">
        <v>0</v>
      </c>
      <c r="F530" s="301">
        <f>$D$529*F40</f>
        <v>0</v>
      </c>
      <c r="G530" s="302">
        <f t="shared" ref="G530:AO534" si="100">$D$529*G40</f>
        <v>0</v>
      </c>
      <c r="H530" s="302">
        <f t="shared" si="100"/>
        <v>0</v>
      </c>
      <c r="I530" s="302">
        <f t="shared" si="100"/>
        <v>0</v>
      </c>
      <c r="J530" s="302">
        <f t="shared" si="100"/>
        <v>0</v>
      </c>
      <c r="K530" s="303">
        <f t="shared" si="100"/>
        <v>0</v>
      </c>
      <c r="L530" s="301">
        <f t="shared" si="100"/>
        <v>0</v>
      </c>
      <c r="M530" s="302">
        <f t="shared" si="100"/>
        <v>0</v>
      </c>
      <c r="N530" s="302">
        <f t="shared" si="100"/>
        <v>0</v>
      </c>
      <c r="O530" s="302">
        <f t="shared" si="100"/>
        <v>0</v>
      </c>
      <c r="P530" s="302">
        <f t="shared" si="100"/>
        <v>0</v>
      </c>
      <c r="Q530" s="303">
        <f t="shared" si="100"/>
        <v>0</v>
      </c>
      <c r="R530" s="301">
        <f t="shared" si="100"/>
        <v>0</v>
      </c>
      <c r="S530" s="302">
        <f t="shared" si="100"/>
        <v>0</v>
      </c>
      <c r="T530" s="302">
        <f t="shared" si="100"/>
        <v>0</v>
      </c>
      <c r="U530" s="302">
        <f t="shared" si="100"/>
        <v>0</v>
      </c>
      <c r="V530" s="302">
        <f t="shared" si="100"/>
        <v>0</v>
      </c>
      <c r="W530" s="303">
        <f t="shared" si="100"/>
        <v>0</v>
      </c>
      <c r="X530" s="301">
        <f t="shared" si="100"/>
        <v>0</v>
      </c>
      <c r="Y530" s="302">
        <f t="shared" si="100"/>
        <v>0</v>
      </c>
      <c r="Z530" s="302">
        <f t="shared" si="100"/>
        <v>0</v>
      </c>
      <c r="AA530" s="302">
        <f t="shared" si="100"/>
        <v>0</v>
      </c>
      <c r="AB530" s="302">
        <f t="shared" si="100"/>
        <v>0</v>
      </c>
      <c r="AC530" s="303">
        <f t="shared" si="100"/>
        <v>0</v>
      </c>
      <c r="AD530" s="301">
        <f t="shared" si="100"/>
        <v>0</v>
      </c>
      <c r="AE530" s="302">
        <f t="shared" si="100"/>
        <v>0</v>
      </c>
      <c r="AF530" s="302">
        <f t="shared" si="100"/>
        <v>0</v>
      </c>
      <c r="AG530" s="302">
        <f t="shared" si="100"/>
        <v>0</v>
      </c>
      <c r="AH530" s="302">
        <f t="shared" si="100"/>
        <v>0</v>
      </c>
      <c r="AI530" s="303">
        <f t="shared" si="100"/>
        <v>0</v>
      </c>
      <c r="AJ530" s="302">
        <f t="shared" si="100"/>
        <v>0</v>
      </c>
      <c r="AK530" s="302">
        <f t="shared" si="100"/>
        <v>0</v>
      </c>
      <c r="AL530" s="302">
        <f t="shared" si="100"/>
        <v>0</v>
      </c>
      <c r="AM530" s="302">
        <f t="shared" si="100"/>
        <v>0</v>
      </c>
      <c r="AN530" s="302">
        <f t="shared" si="100"/>
        <v>0</v>
      </c>
      <c r="AO530" s="303">
        <f t="shared" si="100"/>
        <v>0</v>
      </c>
    </row>
    <row r="531" spans="1:41">
      <c r="A531" s="190"/>
      <c r="B531" s="191"/>
      <c r="C531" s="191"/>
      <c r="D531" s="215"/>
      <c r="E531" s="300" t="s">
        <v>1</v>
      </c>
      <c r="F531" s="301">
        <f t="shared" ref="F531:U534" si="101">$D$529*F41</f>
        <v>0</v>
      </c>
      <c r="G531" s="302">
        <f t="shared" si="101"/>
        <v>0</v>
      </c>
      <c r="H531" s="302">
        <f t="shared" si="101"/>
        <v>0</v>
      </c>
      <c r="I531" s="302">
        <f t="shared" si="101"/>
        <v>0</v>
      </c>
      <c r="J531" s="302">
        <f t="shared" si="101"/>
        <v>0</v>
      </c>
      <c r="K531" s="303">
        <f t="shared" si="101"/>
        <v>0</v>
      </c>
      <c r="L531" s="301">
        <f t="shared" si="101"/>
        <v>0</v>
      </c>
      <c r="M531" s="302">
        <f t="shared" si="101"/>
        <v>0</v>
      </c>
      <c r="N531" s="302">
        <f t="shared" si="101"/>
        <v>0</v>
      </c>
      <c r="O531" s="302">
        <f t="shared" si="101"/>
        <v>0</v>
      </c>
      <c r="P531" s="302">
        <f t="shared" si="101"/>
        <v>0</v>
      </c>
      <c r="Q531" s="303">
        <f t="shared" si="101"/>
        <v>0</v>
      </c>
      <c r="R531" s="301">
        <f t="shared" si="101"/>
        <v>0</v>
      </c>
      <c r="S531" s="302">
        <f t="shared" si="101"/>
        <v>0</v>
      </c>
      <c r="T531" s="302">
        <f t="shared" si="101"/>
        <v>0</v>
      </c>
      <c r="U531" s="302">
        <f t="shared" si="101"/>
        <v>0</v>
      </c>
      <c r="V531" s="302">
        <f t="shared" si="100"/>
        <v>0</v>
      </c>
      <c r="W531" s="303">
        <f t="shared" si="100"/>
        <v>0</v>
      </c>
      <c r="X531" s="301">
        <f t="shared" si="100"/>
        <v>0</v>
      </c>
      <c r="Y531" s="302">
        <f t="shared" si="100"/>
        <v>0</v>
      </c>
      <c r="Z531" s="302">
        <f t="shared" si="100"/>
        <v>0</v>
      </c>
      <c r="AA531" s="302">
        <f t="shared" si="100"/>
        <v>0</v>
      </c>
      <c r="AB531" s="302">
        <f t="shared" si="100"/>
        <v>0</v>
      </c>
      <c r="AC531" s="303">
        <f t="shared" si="100"/>
        <v>0</v>
      </c>
      <c r="AD531" s="301">
        <f t="shared" si="100"/>
        <v>0</v>
      </c>
      <c r="AE531" s="302">
        <f t="shared" si="100"/>
        <v>0</v>
      </c>
      <c r="AF531" s="302">
        <f t="shared" si="100"/>
        <v>0</v>
      </c>
      <c r="AG531" s="302">
        <f t="shared" si="100"/>
        <v>0</v>
      </c>
      <c r="AH531" s="302">
        <f t="shared" si="100"/>
        <v>0</v>
      </c>
      <c r="AI531" s="303">
        <f t="shared" si="100"/>
        <v>0</v>
      </c>
      <c r="AJ531" s="302">
        <f t="shared" si="100"/>
        <v>0</v>
      </c>
      <c r="AK531" s="302">
        <f t="shared" si="100"/>
        <v>0</v>
      </c>
      <c r="AL531" s="302">
        <f t="shared" si="100"/>
        <v>0</v>
      </c>
      <c r="AM531" s="302">
        <f t="shared" si="100"/>
        <v>0</v>
      </c>
      <c r="AN531" s="302">
        <f t="shared" si="100"/>
        <v>0</v>
      </c>
      <c r="AO531" s="303">
        <f t="shared" si="100"/>
        <v>0</v>
      </c>
    </row>
    <row r="532" spans="1:41">
      <c r="A532" s="190"/>
      <c r="B532" s="191"/>
      <c r="C532" s="191"/>
      <c r="D532" s="215"/>
      <c r="E532" s="300" t="s">
        <v>2</v>
      </c>
      <c r="F532" s="301">
        <f t="shared" si="101"/>
        <v>0.41666666666666674</v>
      </c>
      <c r="G532" s="302">
        <f t="shared" si="100"/>
        <v>0</v>
      </c>
      <c r="H532" s="302">
        <f t="shared" si="100"/>
        <v>0</v>
      </c>
      <c r="I532" s="302">
        <f t="shared" si="100"/>
        <v>0</v>
      </c>
      <c r="J532" s="302">
        <f t="shared" si="100"/>
        <v>0</v>
      </c>
      <c r="K532" s="303">
        <f t="shared" si="100"/>
        <v>0</v>
      </c>
      <c r="L532" s="301">
        <f t="shared" si="100"/>
        <v>0.41666666666666674</v>
      </c>
      <c r="M532" s="302">
        <f t="shared" si="100"/>
        <v>0.41666666666666674</v>
      </c>
      <c r="N532" s="302">
        <f t="shared" si="100"/>
        <v>0.41666666666666674</v>
      </c>
      <c r="O532" s="302">
        <f t="shared" si="100"/>
        <v>0.41666666666666674</v>
      </c>
      <c r="P532" s="302">
        <f t="shared" si="100"/>
        <v>0.41666666666666674</v>
      </c>
      <c r="Q532" s="303">
        <f t="shared" si="100"/>
        <v>0.41666666666666674</v>
      </c>
      <c r="R532" s="301">
        <f t="shared" si="100"/>
        <v>0.41666666666666674</v>
      </c>
      <c r="S532" s="302">
        <f t="shared" si="100"/>
        <v>0</v>
      </c>
      <c r="T532" s="302">
        <f t="shared" si="100"/>
        <v>0.41666666666666674</v>
      </c>
      <c r="U532" s="302">
        <f t="shared" si="100"/>
        <v>0</v>
      </c>
      <c r="V532" s="302">
        <f t="shared" si="100"/>
        <v>0.41666666666666674</v>
      </c>
      <c r="W532" s="303">
        <f t="shared" si="100"/>
        <v>0</v>
      </c>
      <c r="X532" s="301">
        <f t="shared" si="100"/>
        <v>0.41666666666666674</v>
      </c>
      <c r="Y532" s="302">
        <f t="shared" si="100"/>
        <v>0</v>
      </c>
      <c r="Z532" s="302">
        <f t="shared" si="100"/>
        <v>0.41666666666666674</v>
      </c>
      <c r="AA532" s="302">
        <f t="shared" si="100"/>
        <v>0</v>
      </c>
      <c r="AB532" s="302">
        <f t="shared" si="100"/>
        <v>0.41666666666666674</v>
      </c>
      <c r="AC532" s="303">
        <f t="shared" si="100"/>
        <v>0</v>
      </c>
      <c r="AD532" s="301">
        <f t="shared" si="100"/>
        <v>0.41666666666666674</v>
      </c>
      <c r="AE532" s="302">
        <f t="shared" si="100"/>
        <v>0</v>
      </c>
      <c r="AF532" s="302">
        <f t="shared" si="100"/>
        <v>0.41666666666666674</v>
      </c>
      <c r="AG532" s="302">
        <f t="shared" si="100"/>
        <v>0</v>
      </c>
      <c r="AH532" s="302">
        <f t="shared" si="100"/>
        <v>0.41666666666666674</v>
      </c>
      <c r="AI532" s="303">
        <f t="shared" si="100"/>
        <v>0</v>
      </c>
      <c r="AJ532" s="302">
        <f t="shared" si="100"/>
        <v>0.41666666666666674</v>
      </c>
      <c r="AK532" s="302">
        <f t="shared" si="100"/>
        <v>0</v>
      </c>
      <c r="AL532" s="302">
        <f t="shared" si="100"/>
        <v>0.41666666666666674</v>
      </c>
      <c r="AM532" s="302">
        <f t="shared" si="100"/>
        <v>0</v>
      </c>
      <c r="AN532" s="302">
        <f t="shared" si="100"/>
        <v>0.41666666666666674</v>
      </c>
      <c r="AO532" s="303">
        <f t="shared" si="100"/>
        <v>0</v>
      </c>
    </row>
    <row r="533" spans="1:41">
      <c r="A533" s="190"/>
      <c r="B533" s="191"/>
      <c r="C533" s="191"/>
      <c r="D533" s="215"/>
      <c r="E533" s="300" t="s">
        <v>3</v>
      </c>
      <c r="F533" s="301">
        <f t="shared" si="101"/>
        <v>0</v>
      </c>
      <c r="G533" s="302">
        <f t="shared" si="100"/>
        <v>0</v>
      </c>
      <c r="H533" s="302">
        <f t="shared" si="100"/>
        <v>0</v>
      </c>
      <c r="I533" s="302">
        <f t="shared" si="100"/>
        <v>0</v>
      </c>
      <c r="J533" s="302">
        <f t="shared" si="100"/>
        <v>0</v>
      </c>
      <c r="K533" s="303">
        <f t="shared" si="100"/>
        <v>0</v>
      </c>
      <c r="L533" s="301">
        <f t="shared" si="100"/>
        <v>0.41666666666666674</v>
      </c>
      <c r="M533" s="302">
        <f t="shared" si="100"/>
        <v>0.41666666666666674</v>
      </c>
      <c r="N533" s="302">
        <f t="shared" si="100"/>
        <v>0.41666666666666674</v>
      </c>
      <c r="O533" s="302">
        <f t="shared" si="100"/>
        <v>0.41666666666666674</v>
      </c>
      <c r="P533" s="302">
        <f t="shared" si="100"/>
        <v>0.41666666666666674</v>
      </c>
      <c r="Q533" s="303">
        <f t="shared" si="100"/>
        <v>0.41666666666666674</v>
      </c>
      <c r="R533" s="301">
        <f t="shared" si="100"/>
        <v>0.41666666666666674</v>
      </c>
      <c r="S533" s="302">
        <f t="shared" si="100"/>
        <v>0</v>
      </c>
      <c r="T533" s="302">
        <f t="shared" si="100"/>
        <v>0.41666666666666674</v>
      </c>
      <c r="U533" s="302">
        <f t="shared" si="100"/>
        <v>0</v>
      </c>
      <c r="V533" s="302">
        <f t="shared" si="100"/>
        <v>0.41666666666666674</v>
      </c>
      <c r="W533" s="303">
        <f t="shared" si="100"/>
        <v>0</v>
      </c>
      <c r="X533" s="301">
        <f t="shared" si="100"/>
        <v>0.41666666666666674</v>
      </c>
      <c r="Y533" s="302">
        <f t="shared" si="100"/>
        <v>0</v>
      </c>
      <c r="Z533" s="302">
        <f t="shared" si="100"/>
        <v>0.41666666666666674</v>
      </c>
      <c r="AA533" s="302">
        <f t="shared" si="100"/>
        <v>0</v>
      </c>
      <c r="AB533" s="302">
        <f t="shared" si="100"/>
        <v>0.41666666666666674</v>
      </c>
      <c r="AC533" s="303">
        <f t="shared" si="100"/>
        <v>0</v>
      </c>
      <c r="AD533" s="301">
        <f t="shared" si="100"/>
        <v>0.41666666666666674</v>
      </c>
      <c r="AE533" s="302">
        <f t="shared" si="100"/>
        <v>0</v>
      </c>
      <c r="AF533" s="302">
        <f t="shared" si="100"/>
        <v>0.41666666666666674</v>
      </c>
      <c r="AG533" s="302">
        <f t="shared" si="100"/>
        <v>0</v>
      </c>
      <c r="AH533" s="302">
        <f t="shared" si="100"/>
        <v>0.41666666666666674</v>
      </c>
      <c r="AI533" s="303">
        <f t="shared" si="100"/>
        <v>0</v>
      </c>
      <c r="AJ533" s="302">
        <f t="shared" si="100"/>
        <v>0.41666666666666674</v>
      </c>
      <c r="AK533" s="302">
        <f t="shared" si="100"/>
        <v>0</v>
      </c>
      <c r="AL533" s="302">
        <f t="shared" si="100"/>
        <v>0.41666666666666674</v>
      </c>
      <c r="AM533" s="302">
        <f t="shared" si="100"/>
        <v>0</v>
      </c>
      <c r="AN533" s="302">
        <f t="shared" si="100"/>
        <v>0.41666666666666674</v>
      </c>
      <c r="AO533" s="303">
        <f t="shared" si="100"/>
        <v>0</v>
      </c>
    </row>
    <row r="534" spans="1:41">
      <c r="A534" s="194"/>
      <c r="B534" s="195"/>
      <c r="C534" s="195"/>
      <c r="D534" s="216"/>
      <c r="E534" s="304" t="s">
        <v>4</v>
      </c>
      <c r="F534" s="305">
        <f t="shared" si="101"/>
        <v>0.41666666666666674</v>
      </c>
      <c r="G534" s="306">
        <f t="shared" si="100"/>
        <v>0</v>
      </c>
      <c r="H534" s="306">
        <f t="shared" si="100"/>
        <v>0</v>
      </c>
      <c r="I534" s="306">
        <f t="shared" si="100"/>
        <v>0</v>
      </c>
      <c r="J534" s="306">
        <f t="shared" si="100"/>
        <v>0</v>
      </c>
      <c r="K534" s="307">
        <f t="shared" si="100"/>
        <v>0</v>
      </c>
      <c r="L534" s="305">
        <f t="shared" si="100"/>
        <v>0.41666666666666674</v>
      </c>
      <c r="M534" s="306">
        <f t="shared" si="100"/>
        <v>0.41666666666666674</v>
      </c>
      <c r="N534" s="306">
        <f t="shared" si="100"/>
        <v>0.41666666666666674</v>
      </c>
      <c r="O534" s="306">
        <f t="shared" si="100"/>
        <v>0.41666666666666674</v>
      </c>
      <c r="P534" s="306">
        <f t="shared" si="100"/>
        <v>0.41666666666666674</v>
      </c>
      <c r="Q534" s="307">
        <f t="shared" si="100"/>
        <v>0.41666666666666674</v>
      </c>
      <c r="R534" s="305">
        <f t="shared" si="100"/>
        <v>0.41666666666666674</v>
      </c>
      <c r="S534" s="306">
        <f t="shared" si="100"/>
        <v>0</v>
      </c>
      <c r="T534" s="306">
        <f t="shared" si="100"/>
        <v>0.41666666666666674</v>
      </c>
      <c r="U534" s="306">
        <f t="shared" si="100"/>
        <v>0</v>
      </c>
      <c r="V534" s="306">
        <f t="shared" si="100"/>
        <v>0.41666666666666674</v>
      </c>
      <c r="W534" s="307">
        <f t="shared" si="100"/>
        <v>0</v>
      </c>
      <c r="X534" s="305">
        <f t="shared" si="100"/>
        <v>0.41666666666666674</v>
      </c>
      <c r="Y534" s="306">
        <f t="shared" si="100"/>
        <v>0</v>
      </c>
      <c r="Z534" s="306">
        <f t="shared" si="100"/>
        <v>0.41666666666666674</v>
      </c>
      <c r="AA534" s="306">
        <f t="shared" si="100"/>
        <v>0</v>
      </c>
      <c r="AB534" s="306">
        <f t="shared" si="100"/>
        <v>0.41666666666666674</v>
      </c>
      <c r="AC534" s="307">
        <f t="shared" si="100"/>
        <v>0</v>
      </c>
      <c r="AD534" s="305">
        <f t="shared" si="100"/>
        <v>0.41666666666666674</v>
      </c>
      <c r="AE534" s="306">
        <f t="shared" si="100"/>
        <v>0</v>
      </c>
      <c r="AF534" s="306">
        <f t="shared" si="100"/>
        <v>0.41666666666666674</v>
      </c>
      <c r="AG534" s="306">
        <f t="shared" si="100"/>
        <v>0</v>
      </c>
      <c r="AH534" s="306">
        <f t="shared" si="100"/>
        <v>0.41666666666666674</v>
      </c>
      <c r="AI534" s="307">
        <f t="shared" si="100"/>
        <v>0</v>
      </c>
      <c r="AJ534" s="306">
        <f t="shared" si="100"/>
        <v>0.41666666666666674</v>
      </c>
      <c r="AK534" s="306">
        <f t="shared" si="100"/>
        <v>0</v>
      </c>
      <c r="AL534" s="306">
        <f t="shared" si="100"/>
        <v>0.41666666666666674</v>
      </c>
      <c r="AM534" s="306">
        <f t="shared" si="100"/>
        <v>0</v>
      </c>
      <c r="AN534" s="306">
        <f t="shared" si="100"/>
        <v>0.41666666666666674</v>
      </c>
      <c r="AO534" s="307">
        <f t="shared" si="100"/>
        <v>0</v>
      </c>
    </row>
    <row r="535" spans="1:41">
      <c r="A535" s="186" t="s">
        <v>290</v>
      </c>
      <c r="B535" s="218">
        <v>8</v>
      </c>
      <c r="C535" s="213" t="s">
        <v>312</v>
      </c>
      <c r="D535" s="214">
        <f>Summary!$M$3*Calculations!D45</f>
        <v>0.41666666666666674</v>
      </c>
      <c r="E535" s="296" t="s">
        <v>334</v>
      </c>
      <c r="F535" s="297">
        <f>SUM(F536:F540)</f>
        <v>0.83333333333333348</v>
      </c>
      <c r="G535" s="298">
        <f t="shared" ref="G535:AO535" si="102">SUM(G536:G540)</f>
        <v>0</v>
      </c>
      <c r="H535" s="298">
        <f t="shared" si="102"/>
        <v>0</v>
      </c>
      <c r="I535" s="298">
        <f t="shared" si="102"/>
        <v>0</v>
      </c>
      <c r="J535" s="298">
        <f t="shared" si="102"/>
        <v>0</v>
      </c>
      <c r="K535" s="299">
        <f t="shared" si="102"/>
        <v>0</v>
      </c>
      <c r="L535" s="297">
        <f t="shared" si="102"/>
        <v>0.83333333333333348</v>
      </c>
      <c r="M535" s="298">
        <f t="shared" si="102"/>
        <v>0</v>
      </c>
      <c r="N535" s="298">
        <f t="shared" si="102"/>
        <v>0</v>
      </c>
      <c r="O535" s="298">
        <f t="shared" si="102"/>
        <v>0</v>
      </c>
      <c r="P535" s="298">
        <f t="shared" si="102"/>
        <v>0</v>
      </c>
      <c r="Q535" s="299">
        <f t="shared" si="102"/>
        <v>0</v>
      </c>
      <c r="R535" s="297">
        <f t="shared" si="102"/>
        <v>1.2500000000000002</v>
      </c>
      <c r="S535" s="298">
        <f t="shared" si="102"/>
        <v>1.2500000000000002</v>
      </c>
      <c r="T535" s="298">
        <f t="shared" si="102"/>
        <v>1.2500000000000002</v>
      </c>
      <c r="U535" s="298">
        <f t="shared" si="102"/>
        <v>1.2500000000000002</v>
      </c>
      <c r="V535" s="298">
        <f t="shared" si="102"/>
        <v>1.2500000000000002</v>
      </c>
      <c r="W535" s="299">
        <f t="shared" si="102"/>
        <v>1.2500000000000002</v>
      </c>
      <c r="X535" s="297">
        <f t="shared" si="102"/>
        <v>1.2500000000000002</v>
      </c>
      <c r="Y535" s="298">
        <f t="shared" si="102"/>
        <v>0</v>
      </c>
      <c r="Z535" s="298">
        <f t="shared" si="102"/>
        <v>1.2500000000000002</v>
      </c>
      <c r="AA535" s="298">
        <f t="shared" si="102"/>
        <v>0</v>
      </c>
      <c r="AB535" s="298">
        <f t="shared" si="102"/>
        <v>1.2500000000000002</v>
      </c>
      <c r="AC535" s="299">
        <f t="shared" si="102"/>
        <v>0</v>
      </c>
      <c r="AD535" s="297">
        <f t="shared" si="102"/>
        <v>1.2500000000000002</v>
      </c>
      <c r="AE535" s="298">
        <f t="shared" si="102"/>
        <v>0</v>
      </c>
      <c r="AF535" s="298">
        <f t="shared" si="102"/>
        <v>1.2500000000000002</v>
      </c>
      <c r="AG535" s="298">
        <f t="shared" si="102"/>
        <v>0</v>
      </c>
      <c r="AH535" s="298">
        <f t="shared" si="102"/>
        <v>1.2500000000000002</v>
      </c>
      <c r="AI535" s="299">
        <f t="shared" si="102"/>
        <v>0</v>
      </c>
      <c r="AJ535" s="298">
        <f t="shared" si="102"/>
        <v>1.2500000000000002</v>
      </c>
      <c r="AK535" s="298">
        <f t="shared" si="102"/>
        <v>0</v>
      </c>
      <c r="AL535" s="298">
        <f t="shared" si="102"/>
        <v>1.2500000000000002</v>
      </c>
      <c r="AM535" s="298">
        <f t="shared" si="102"/>
        <v>0</v>
      </c>
      <c r="AN535" s="298">
        <f t="shared" si="102"/>
        <v>1.2500000000000002</v>
      </c>
      <c r="AO535" s="299">
        <f t="shared" si="102"/>
        <v>0</v>
      </c>
    </row>
    <row r="536" spans="1:41">
      <c r="A536" s="190"/>
      <c r="B536" s="191"/>
      <c r="C536" s="191"/>
      <c r="D536" s="215"/>
      <c r="E536" s="300" t="s">
        <v>0</v>
      </c>
      <c r="F536" s="301">
        <f>$D$535*F46</f>
        <v>0</v>
      </c>
      <c r="G536" s="302">
        <f t="shared" ref="G536:AO540" si="103">$D$535*G46</f>
        <v>0</v>
      </c>
      <c r="H536" s="302">
        <f t="shared" si="103"/>
        <v>0</v>
      </c>
      <c r="I536" s="302">
        <f t="shared" si="103"/>
        <v>0</v>
      </c>
      <c r="J536" s="302">
        <f t="shared" si="103"/>
        <v>0</v>
      </c>
      <c r="K536" s="303">
        <f t="shared" si="103"/>
        <v>0</v>
      </c>
      <c r="L536" s="301">
        <f t="shared" si="103"/>
        <v>0</v>
      </c>
      <c r="M536" s="302">
        <f t="shared" si="103"/>
        <v>0</v>
      </c>
      <c r="N536" s="302">
        <f t="shared" si="103"/>
        <v>0</v>
      </c>
      <c r="O536" s="302">
        <f t="shared" si="103"/>
        <v>0</v>
      </c>
      <c r="P536" s="302">
        <f t="shared" si="103"/>
        <v>0</v>
      </c>
      <c r="Q536" s="303">
        <f t="shared" si="103"/>
        <v>0</v>
      </c>
      <c r="R536" s="301">
        <f t="shared" si="103"/>
        <v>0</v>
      </c>
      <c r="S536" s="302">
        <f t="shared" si="103"/>
        <v>0</v>
      </c>
      <c r="T536" s="302">
        <f t="shared" si="103"/>
        <v>0</v>
      </c>
      <c r="U536" s="302">
        <f t="shared" si="103"/>
        <v>0</v>
      </c>
      <c r="V536" s="302">
        <f t="shared" si="103"/>
        <v>0</v>
      </c>
      <c r="W536" s="303">
        <f t="shared" si="103"/>
        <v>0</v>
      </c>
      <c r="X536" s="301">
        <f t="shared" si="103"/>
        <v>0</v>
      </c>
      <c r="Y536" s="302">
        <f t="shared" si="103"/>
        <v>0</v>
      </c>
      <c r="Z536" s="302">
        <f t="shared" si="103"/>
        <v>0</v>
      </c>
      <c r="AA536" s="302">
        <f t="shared" si="103"/>
        <v>0</v>
      </c>
      <c r="AB536" s="302">
        <f t="shared" si="103"/>
        <v>0</v>
      </c>
      <c r="AC536" s="303">
        <f t="shared" si="103"/>
        <v>0</v>
      </c>
      <c r="AD536" s="301">
        <f t="shared" si="103"/>
        <v>0</v>
      </c>
      <c r="AE536" s="302">
        <f t="shared" si="103"/>
        <v>0</v>
      </c>
      <c r="AF536" s="302">
        <f t="shared" si="103"/>
        <v>0</v>
      </c>
      <c r="AG536" s="302">
        <f t="shared" si="103"/>
        <v>0</v>
      </c>
      <c r="AH536" s="302">
        <f t="shared" si="103"/>
        <v>0</v>
      </c>
      <c r="AI536" s="303">
        <f t="shared" si="103"/>
        <v>0</v>
      </c>
      <c r="AJ536" s="302">
        <f t="shared" si="103"/>
        <v>0</v>
      </c>
      <c r="AK536" s="302">
        <f t="shared" si="103"/>
        <v>0</v>
      </c>
      <c r="AL536" s="302">
        <f t="shared" si="103"/>
        <v>0</v>
      </c>
      <c r="AM536" s="302">
        <f t="shared" si="103"/>
        <v>0</v>
      </c>
      <c r="AN536" s="302">
        <f t="shared" si="103"/>
        <v>0</v>
      </c>
      <c r="AO536" s="303">
        <f t="shared" si="103"/>
        <v>0</v>
      </c>
    </row>
    <row r="537" spans="1:41">
      <c r="A537" s="190"/>
      <c r="B537" s="191"/>
      <c r="C537" s="191"/>
      <c r="D537" s="215"/>
      <c r="E537" s="300" t="s">
        <v>1</v>
      </c>
      <c r="F537" s="301">
        <f t="shared" ref="F537:U540" si="104">$D$535*F47</f>
        <v>0</v>
      </c>
      <c r="G537" s="302">
        <f t="shared" si="104"/>
        <v>0</v>
      </c>
      <c r="H537" s="302">
        <f t="shared" si="104"/>
        <v>0</v>
      </c>
      <c r="I537" s="302">
        <f t="shared" si="104"/>
        <v>0</v>
      </c>
      <c r="J537" s="302">
        <f t="shared" si="104"/>
        <v>0</v>
      </c>
      <c r="K537" s="303">
        <f t="shared" si="104"/>
        <v>0</v>
      </c>
      <c r="L537" s="301">
        <f t="shared" si="104"/>
        <v>0</v>
      </c>
      <c r="M537" s="302">
        <f t="shared" si="104"/>
        <v>0</v>
      </c>
      <c r="N537" s="302">
        <f t="shared" si="104"/>
        <v>0</v>
      </c>
      <c r="O537" s="302">
        <f t="shared" si="104"/>
        <v>0</v>
      </c>
      <c r="P537" s="302">
        <f t="shared" si="104"/>
        <v>0</v>
      </c>
      <c r="Q537" s="303">
        <f t="shared" si="104"/>
        <v>0</v>
      </c>
      <c r="R537" s="301">
        <f t="shared" si="104"/>
        <v>0</v>
      </c>
      <c r="S537" s="302">
        <f t="shared" si="104"/>
        <v>0</v>
      </c>
      <c r="T537" s="302">
        <f t="shared" si="104"/>
        <v>0</v>
      </c>
      <c r="U537" s="302">
        <f t="shared" si="104"/>
        <v>0</v>
      </c>
      <c r="V537" s="302">
        <f t="shared" si="103"/>
        <v>0</v>
      </c>
      <c r="W537" s="303">
        <f t="shared" si="103"/>
        <v>0</v>
      </c>
      <c r="X537" s="301">
        <f t="shared" si="103"/>
        <v>0</v>
      </c>
      <c r="Y537" s="302">
        <f t="shared" si="103"/>
        <v>0</v>
      </c>
      <c r="Z537" s="302">
        <f t="shared" si="103"/>
        <v>0</v>
      </c>
      <c r="AA537" s="302">
        <f t="shared" si="103"/>
        <v>0</v>
      </c>
      <c r="AB537" s="302">
        <f t="shared" si="103"/>
        <v>0</v>
      </c>
      <c r="AC537" s="303">
        <f t="shared" si="103"/>
        <v>0</v>
      </c>
      <c r="AD537" s="301">
        <f t="shared" si="103"/>
        <v>0</v>
      </c>
      <c r="AE537" s="302">
        <f t="shared" si="103"/>
        <v>0</v>
      </c>
      <c r="AF537" s="302">
        <f t="shared" si="103"/>
        <v>0</v>
      </c>
      <c r="AG537" s="302">
        <f t="shared" si="103"/>
        <v>0</v>
      </c>
      <c r="AH537" s="302">
        <f t="shared" si="103"/>
        <v>0</v>
      </c>
      <c r="AI537" s="303">
        <f t="shared" si="103"/>
        <v>0</v>
      </c>
      <c r="AJ537" s="302">
        <f t="shared" si="103"/>
        <v>0</v>
      </c>
      <c r="AK537" s="302">
        <f t="shared" si="103"/>
        <v>0</v>
      </c>
      <c r="AL537" s="302">
        <f t="shared" si="103"/>
        <v>0</v>
      </c>
      <c r="AM537" s="302">
        <f t="shared" si="103"/>
        <v>0</v>
      </c>
      <c r="AN537" s="302">
        <f t="shared" si="103"/>
        <v>0</v>
      </c>
      <c r="AO537" s="303">
        <f t="shared" si="103"/>
        <v>0</v>
      </c>
    </row>
    <row r="538" spans="1:41">
      <c r="A538" s="190"/>
      <c r="B538" s="191"/>
      <c r="C538" s="191"/>
      <c r="D538" s="215"/>
      <c r="E538" s="300" t="s">
        <v>2</v>
      </c>
      <c r="F538" s="301">
        <f t="shared" si="104"/>
        <v>0.41666666666666674</v>
      </c>
      <c r="G538" s="302">
        <f t="shared" si="103"/>
        <v>0</v>
      </c>
      <c r="H538" s="302">
        <f t="shared" si="103"/>
        <v>0</v>
      </c>
      <c r="I538" s="302">
        <f t="shared" si="103"/>
        <v>0</v>
      </c>
      <c r="J538" s="302">
        <f t="shared" si="103"/>
        <v>0</v>
      </c>
      <c r="K538" s="303">
        <f t="shared" si="103"/>
        <v>0</v>
      </c>
      <c r="L538" s="301">
        <f t="shared" si="103"/>
        <v>0.41666666666666674</v>
      </c>
      <c r="M538" s="302">
        <f t="shared" si="103"/>
        <v>0</v>
      </c>
      <c r="N538" s="302">
        <f t="shared" si="103"/>
        <v>0</v>
      </c>
      <c r="O538" s="302">
        <f t="shared" si="103"/>
        <v>0</v>
      </c>
      <c r="P538" s="302">
        <f t="shared" si="103"/>
        <v>0</v>
      </c>
      <c r="Q538" s="303">
        <f t="shared" si="103"/>
        <v>0</v>
      </c>
      <c r="R538" s="301">
        <f t="shared" si="103"/>
        <v>0.41666666666666674</v>
      </c>
      <c r="S538" s="302">
        <f t="shared" si="103"/>
        <v>0.41666666666666674</v>
      </c>
      <c r="T538" s="302">
        <f t="shared" si="103"/>
        <v>0.41666666666666674</v>
      </c>
      <c r="U538" s="302">
        <f t="shared" si="103"/>
        <v>0.41666666666666674</v>
      </c>
      <c r="V538" s="302">
        <f t="shared" si="103"/>
        <v>0.41666666666666674</v>
      </c>
      <c r="W538" s="303">
        <f t="shared" si="103"/>
        <v>0.41666666666666674</v>
      </c>
      <c r="X538" s="301">
        <f t="shared" si="103"/>
        <v>0.41666666666666674</v>
      </c>
      <c r="Y538" s="302">
        <f t="shared" si="103"/>
        <v>0</v>
      </c>
      <c r="Z538" s="302">
        <f t="shared" si="103"/>
        <v>0.41666666666666674</v>
      </c>
      <c r="AA538" s="302">
        <f t="shared" si="103"/>
        <v>0</v>
      </c>
      <c r="AB538" s="302">
        <f t="shared" si="103"/>
        <v>0.41666666666666674</v>
      </c>
      <c r="AC538" s="303">
        <f t="shared" si="103"/>
        <v>0</v>
      </c>
      <c r="AD538" s="301">
        <f t="shared" si="103"/>
        <v>0.41666666666666674</v>
      </c>
      <c r="AE538" s="302">
        <f t="shared" si="103"/>
        <v>0</v>
      </c>
      <c r="AF538" s="302">
        <f t="shared" si="103"/>
        <v>0.41666666666666674</v>
      </c>
      <c r="AG538" s="302">
        <f t="shared" si="103"/>
        <v>0</v>
      </c>
      <c r="AH538" s="302">
        <f t="shared" si="103"/>
        <v>0.41666666666666674</v>
      </c>
      <c r="AI538" s="303">
        <f t="shared" si="103"/>
        <v>0</v>
      </c>
      <c r="AJ538" s="302">
        <f t="shared" si="103"/>
        <v>0.41666666666666674</v>
      </c>
      <c r="AK538" s="302">
        <f t="shared" si="103"/>
        <v>0</v>
      </c>
      <c r="AL538" s="302">
        <f t="shared" si="103"/>
        <v>0.41666666666666674</v>
      </c>
      <c r="AM538" s="302">
        <f t="shared" si="103"/>
        <v>0</v>
      </c>
      <c r="AN538" s="302">
        <f t="shared" si="103"/>
        <v>0.41666666666666674</v>
      </c>
      <c r="AO538" s="303">
        <f t="shared" si="103"/>
        <v>0</v>
      </c>
    </row>
    <row r="539" spans="1:41">
      <c r="A539" s="190"/>
      <c r="B539" s="191"/>
      <c r="C539" s="191"/>
      <c r="D539" s="215"/>
      <c r="E539" s="300" t="s">
        <v>3</v>
      </c>
      <c r="F539" s="301">
        <f t="shared" si="104"/>
        <v>0</v>
      </c>
      <c r="G539" s="302">
        <f t="shared" si="103"/>
        <v>0</v>
      </c>
      <c r="H539" s="302">
        <f t="shared" si="103"/>
        <v>0</v>
      </c>
      <c r="I539" s="302">
        <f t="shared" si="103"/>
        <v>0</v>
      </c>
      <c r="J539" s="302">
        <f t="shared" si="103"/>
        <v>0</v>
      </c>
      <c r="K539" s="303">
        <f t="shared" si="103"/>
        <v>0</v>
      </c>
      <c r="L539" s="301">
        <f t="shared" si="103"/>
        <v>0</v>
      </c>
      <c r="M539" s="302">
        <f t="shared" si="103"/>
        <v>0</v>
      </c>
      <c r="N539" s="302">
        <f t="shared" si="103"/>
        <v>0</v>
      </c>
      <c r="O539" s="302">
        <f t="shared" si="103"/>
        <v>0</v>
      </c>
      <c r="P539" s="302">
        <f t="shared" si="103"/>
        <v>0</v>
      </c>
      <c r="Q539" s="303">
        <f t="shared" si="103"/>
        <v>0</v>
      </c>
      <c r="R539" s="301">
        <f t="shared" si="103"/>
        <v>0.41666666666666674</v>
      </c>
      <c r="S539" s="302">
        <f t="shared" si="103"/>
        <v>0.41666666666666674</v>
      </c>
      <c r="T539" s="302">
        <f t="shared" si="103"/>
        <v>0.41666666666666674</v>
      </c>
      <c r="U539" s="302">
        <f t="shared" si="103"/>
        <v>0.41666666666666674</v>
      </c>
      <c r="V539" s="302">
        <f t="shared" si="103"/>
        <v>0.41666666666666674</v>
      </c>
      <c r="W539" s="303">
        <f t="shared" si="103"/>
        <v>0.41666666666666674</v>
      </c>
      <c r="X539" s="301">
        <f t="shared" si="103"/>
        <v>0.41666666666666674</v>
      </c>
      <c r="Y539" s="302">
        <f t="shared" si="103"/>
        <v>0</v>
      </c>
      <c r="Z539" s="302">
        <f t="shared" si="103"/>
        <v>0.41666666666666674</v>
      </c>
      <c r="AA539" s="302">
        <f t="shared" si="103"/>
        <v>0</v>
      </c>
      <c r="AB539" s="302">
        <f t="shared" si="103"/>
        <v>0.41666666666666674</v>
      </c>
      <c r="AC539" s="303">
        <f t="shared" si="103"/>
        <v>0</v>
      </c>
      <c r="AD539" s="301">
        <f t="shared" si="103"/>
        <v>0.41666666666666674</v>
      </c>
      <c r="AE539" s="302">
        <f t="shared" si="103"/>
        <v>0</v>
      </c>
      <c r="AF539" s="302">
        <f t="shared" si="103"/>
        <v>0.41666666666666674</v>
      </c>
      <c r="AG539" s="302">
        <f t="shared" si="103"/>
        <v>0</v>
      </c>
      <c r="AH539" s="302">
        <f t="shared" si="103"/>
        <v>0.41666666666666674</v>
      </c>
      <c r="AI539" s="303">
        <f t="shared" si="103"/>
        <v>0</v>
      </c>
      <c r="AJ539" s="302">
        <f t="shared" si="103"/>
        <v>0.41666666666666674</v>
      </c>
      <c r="AK539" s="302">
        <f t="shared" si="103"/>
        <v>0</v>
      </c>
      <c r="AL539" s="302">
        <f t="shared" si="103"/>
        <v>0.41666666666666674</v>
      </c>
      <c r="AM539" s="302">
        <f t="shared" si="103"/>
        <v>0</v>
      </c>
      <c r="AN539" s="302">
        <f t="shared" si="103"/>
        <v>0.41666666666666674</v>
      </c>
      <c r="AO539" s="303">
        <f t="shared" si="103"/>
        <v>0</v>
      </c>
    </row>
    <row r="540" spans="1:41">
      <c r="A540" s="194"/>
      <c r="B540" s="195"/>
      <c r="C540" s="195"/>
      <c r="D540" s="216"/>
      <c r="E540" s="304" t="s">
        <v>4</v>
      </c>
      <c r="F540" s="305">
        <f t="shared" si="104"/>
        <v>0.41666666666666674</v>
      </c>
      <c r="G540" s="306">
        <f t="shared" si="103"/>
        <v>0</v>
      </c>
      <c r="H540" s="306">
        <f t="shared" si="103"/>
        <v>0</v>
      </c>
      <c r="I540" s="306">
        <f t="shared" si="103"/>
        <v>0</v>
      </c>
      <c r="J540" s="306">
        <f t="shared" si="103"/>
        <v>0</v>
      </c>
      <c r="K540" s="307">
        <f t="shared" si="103"/>
        <v>0</v>
      </c>
      <c r="L540" s="305">
        <f t="shared" si="103"/>
        <v>0.41666666666666674</v>
      </c>
      <c r="M540" s="306">
        <f t="shared" si="103"/>
        <v>0</v>
      </c>
      <c r="N540" s="306">
        <f t="shared" si="103"/>
        <v>0</v>
      </c>
      <c r="O540" s="306">
        <f t="shared" si="103"/>
        <v>0</v>
      </c>
      <c r="P540" s="306">
        <f t="shared" si="103"/>
        <v>0</v>
      </c>
      <c r="Q540" s="307">
        <f t="shared" si="103"/>
        <v>0</v>
      </c>
      <c r="R540" s="305">
        <f t="shared" si="103"/>
        <v>0.41666666666666674</v>
      </c>
      <c r="S540" s="306">
        <f t="shared" si="103"/>
        <v>0.41666666666666674</v>
      </c>
      <c r="T540" s="306">
        <f t="shared" si="103"/>
        <v>0.41666666666666674</v>
      </c>
      <c r="U540" s="306">
        <f t="shared" si="103"/>
        <v>0.41666666666666674</v>
      </c>
      <c r="V540" s="306">
        <f t="shared" si="103"/>
        <v>0.41666666666666674</v>
      </c>
      <c r="W540" s="307">
        <f t="shared" si="103"/>
        <v>0.41666666666666674</v>
      </c>
      <c r="X540" s="305">
        <f t="shared" si="103"/>
        <v>0.41666666666666674</v>
      </c>
      <c r="Y540" s="306">
        <f t="shared" si="103"/>
        <v>0</v>
      </c>
      <c r="Z540" s="306">
        <f t="shared" si="103"/>
        <v>0.41666666666666674</v>
      </c>
      <c r="AA540" s="306">
        <f t="shared" si="103"/>
        <v>0</v>
      </c>
      <c r="AB540" s="306">
        <f t="shared" si="103"/>
        <v>0.41666666666666674</v>
      </c>
      <c r="AC540" s="307">
        <f t="shared" si="103"/>
        <v>0</v>
      </c>
      <c r="AD540" s="305">
        <f t="shared" si="103"/>
        <v>0.41666666666666674</v>
      </c>
      <c r="AE540" s="306">
        <f t="shared" si="103"/>
        <v>0</v>
      </c>
      <c r="AF540" s="306">
        <f t="shared" si="103"/>
        <v>0.41666666666666674</v>
      </c>
      <c r="AG540" s="306">
        <f t="shared" si="103"/>
        <v>0</v>
      </c>
      <c r="AH540" s="306">
        <f t="shared" si="103"/>
        <v>0.41666666666666674</v>
      </c>
      <c r="AI540" s="307">
        <f t="shared" si="103"/>
        <v>0</v>
      </c>
      <c r="AJ540" s="306">
        <f t="shared" si="103"/>
        <v>0.41666666666666674</v>
      </c>
      <c r="AK540" s="306">
        <f t="shared" si="103"/>
        <v>0</v>
      </c>
      <c r="AL540" s="306">
        <f t="shared" si="103"/>
        <v>0.41666666666666674</v>
      </c>
      <c r="AM540" s="306">
        <f t="shared" si="103"/>
        <v>0</v>
      </c>
      <c r="AN540" s="306">
        <f t="shared" si="103"/>
        <v>0.41666666666666674</v>
      </c>
      <c r="AO540" s="307">
        <f t="shared" si="103"/>
        <v>0</v>
      </c>
    </row>
    <row r="541" spans="1:41">
      <c r="A541" s="186" t="s">
        <v>290</v>
      </c>
      <c r="B541" s="218">
        <v>9</v>
      </c>
      <c r="C541" s="213" t="s">
        <v>312</v>
      </c>
      <c r="D541" s="214">
        <f>Summary!$M$3*Calculations!D51</f>
        <v>0.41666666666666674</v>
      </c>
      <c r="E541" s="296" t="s">
        <v>334</v>
      </c>
      <c r="F541" s="297">
        <f>SUM(F542:F546)</f>
        <v>0.83333333333333348</v>
      </c>
      <c r="G541" s="298">
        <f t="shared" ref="G541:AO541" si="105">SUM(G542:G546)</f>
        <v>0</v>
      </c>
      <c r="H541" s="298">
        <f t="shared" si="105"/>
        <v>0</v>
      </c>
      <c r="I541" s="298">
        <f t="shared" si="105"/>
        <v>0</v>
      </c>
      <c r="J541" s="298">
        <f t="shared" si="105"/>
        <v>0</v>
      </c>
      <c r="K541" s="299">
        <f t="shared" si="105"/>
        <v>0</v>
      </c>
      <c r="L541" s="297">
        <f t="shared" si="105"/>
        <v>0.83333333333333348</v>
      </c>
      <c r="M541" s="298">
        <f t="shared" si="105"/>
        <v>0</v>
      </c>
      <c r="N541" s="298">
        <f t="shared" si="105"/>
        <v>0</v>
      </c>
      <c r="O541" s="298">
        <f t="shared" si="105"/>
        <v>0</v>
      </c>
      <c r="P541" s="298">
        <f t="shared" si="105"/>
        <v>0</v>
      </c>
      <c r="Q541" s="299">
        <f t="shared" si="105"/>
        <v>0</v>
      </c>
      <c r="R541" s="297">
        <f t="shared" si="105"/>
        <v>0.83333333333333348</v>
      </c>
      <c r="S541" s="298">
        <f t="shared" si="105"/>
        <v>0</v>
      </c>
      <c r="T541" s="298">
        <f t="shared" si="105"/>
        <v>0</v>
      </c>
      <c r="U541" s="298">
        <f t="shared" si="105"/>
        <v>0</v>
      </c>
      <c r="V541" s="298">
        <f t="shared" si="105"/>
        <v>0</v>
      </c>
      <c r="W541" s="299">
        <f t="shared" si="105"/>
        <v>0</v>
      </c>
      <c r="X541" s="297">
        <f t="shared" si="105"/>
        <v>1.2500000000000002</v>
      </c>
      <c r="Y541" s="298">
        <f t="shared" si="105"/>
        <v>1.2500000000000002</v>
      </c>
      <c r="Z541" s="298">
        <f t="shared" si="105"/>
        <v>1.2500000000000002</v>
      </c>
      <c r="AA541" s="298">
        <f t="shared" si="105"/>
        <v>1.2500000000000002</v>
      </c>
      <c r="AB541" s="298">
        <f t="shared" si="105"/>
        <v>1.2500000000000002</v>
      </c>
      <c r="AC541" s="299">
        <f t="shared" si="105"/>
        <v>1.2500000000000002</v>
      </c>
      <c r="AD541" s="297">
        <f t="shared" si="105"/>
        <v>1.2500000000000002</v>
      </c>
      <c r="AE541" s="298">
        <f t="shared" si="105"/>
        <v>0</v>
      </c>
      <c r="AF541" s="298">
        <f t="shared" si="105"/>
        <v>1.2500000000000002</v>
      </c>
      <c r="AG541" s="298">
        <f t="shared" si="105"/>
        <v>0</v>
      </c>
      <c r="AH541" s="298">
        <f t="shared" si="105"/>
        <v>1.2500000000000002</v>
      </c>
      <c r="AI541" s="299">
        <f t="shared" si="105"/>
        <v>0</v>
      </c>
      <c r="AJ541" s="298">
        <f t="shared" si="105"/>
        <v>1.2500000000000002</v>
      </c>
      <c r="AK541" s="298">
        <f t="shared" si="105"/>
        <v>0</v>
      </c>
      <c r="AL541" s="298">
        <f t="shared" si="105"/>
        <v>1.2500000000000002</v>
      </c>
      <c r="AM541" s="298">
        <f t="shared" si="105"/>
        <v>0</v>
      </c>
      <c r="AN541" s="298">
        <f t="shared" si="105"/>
        <v>1.2500000000000002</v>
      </c>
      <c r="AO541" s="299">
        <f t="shared" si="105"/>
        <v>0</v>
      </c>
    </row>
    <row r="542" spans="1:41">
      <c r="A542" s="190"/>
      <c r="B542" s="191"/>
      <c r="C542" s="191"/>
      <c r="D542" s="215"/>
      <c r="E542" s="300" t="s">
        <v>0</v>
      </c>
      <c r="F542" s="301">
        <f>$D$541*F52</f>
        <v>0</v>
      </c>
      <c r="G542" s="302">
        <f t="shared" ref="G542:AO546" si="106">$D$541*G52</f>
        <v>0</v>
      </c>
      <c r="H542" s="302">
        <f t="shared" si="106"/>
        <v>0</v>
      </c>
      <c r="I542" s="302">
        <f t="shared" si="106"/>
        <v>0</v>
      </c>
      <c r="J542" s="302">
        <f t="shared" si="106"/>
        <v>0</v>
      </c>
      <c r="K542" s="303">
        <f t="shared" si="106"/>
        <v>0</v>
      </c>
      <c r="L542" s="301">
        <f t="shared" si="106"/>
        <v>0</v>
      </c>
      <c r="M542" s="302">
        <f t="shared" si="106"/>
        <v>0</v>
      </c>
      <c r="N542" s="302">
        <f t="shared" si="106"/>
        <v>0</v>
      </c>
      <c r="O542" s="302">
        <f t="shared" si="106"/>
        <v>0</v>
      </c>
      <c r="P542" s="302">
        <f t="shared" si="106"/>
        <v>0</v>
      </c>
      <c r="Q542" s="303">
        <f t="shared" si="106"/>
        <v>0</v>
      </c>
      <c r="R542" s="301">
        <f t="shared" si="106"/>
        <v>0</v>
      </c>
      <c r="S542" s="302">
        <f t="shared" si="106"/>
        <v>0</v>
      </c>
      <c r="T542" s="302">
        <f t="shared" si="106"/>
        <v>0</v>
      </c>
      <c r="U542" s="302">
        <f t="shared" si="106"/>
        <v>0</v>
      </c>
      <c r="V542" s="302">
        <f t="shared" si="106"/>
        <v>0</v>
      </c>
      <c r="W542" s="303">
        <f t="shared" si="106"/>
        <v>0</v>
      </c>
      <c r="X542" s="301">
        <f t="shared" si="106"/>
        <v>0</v>
      </c>
      <c r="Y542" s="302">
        <f t="shared" si="106"/>
        <v>0</v>
      </c>
      <c r="Z542" s="302">
        <f t="shared" si="106"/>
        <v>0</v>
      </c>
      <c r="AA542" s="302">
        <f t="shared" si="106"/>
        <v>0</v>
      </c>
      <c r="AB542" s="302">
        <f t="shared" si="106"/>
        <v>0</v>
      </c>
      <c r="AC542" s="303">
        <f t="shared" si="106"/>
        <v>0</v>
      </c>
      <c r="AD542" s="301">
        <f t="shared" si="106"/>
        <v>0</v>
      </c>
      <c r="AE542" s="302">
        <f t="shared" si="106"/>
        <v>0</v>
      </c>
      <c r="AF542" s="302">
        <f t="shared" si="106"/>
        <v>0</v>
      </c>
      <c r="AG542" s="302">
        <f t="shared" si="106"/>
        <v>0</v>
      </c>
      <c r="AH542" s="302">
        <f t="shared" si="106"/>
        <v>0</v>
      </c>
      <c r="AI542" s="303">
        <f t="shared" si="106"/>
        <v>0</v>
      </c>
      <c r="AJ542" s="302">
        <f t="shared" si="106"/>
        <v>0</v>
      </c>
      <c r="AK542" s="302">
        <f t="shared" si="106"/>
        <v>0</v>
      </c>
      <c r="AL542" s="302">
        <f t="shared" si="106"/>
        <v>0</v>
      </c>
      <c r="AM542" s="302">
        <f t="shared" si="106"/>
        <v>0</v>
      </c>
      <c r="AN542" s="302">
        <f t="shared" si="106"/>
        <v>0</v>
      </c>
      <c r="AO542" s="303">
        <f t="shared" si="106"/>
        <v>0</v>
      </c>
    </row>
    <row r="543" spans="1:41">
      <c r="A543" s="190"/>
      <c r="B543" s="191"/>
      <c r="C543" s="191"/>
      <c r="D543" s="215"/>
      <c r="E543" s="300" t="s">
        <v>1</v>
      </c>
      <c r="F543" s="301">
        <f t="shared" ref="F543:U546" si="107">$D$541*F53</f>
        <v>0</v>
      </c>
      <c r="G543" s="302">
        <f t="shared" si="107"/>
        <v>0</v>
      </c>
      <c r="H543" s="302">
        <f t="shared" si="107"/>
        <v>0</v>
      </c>
      <c r="I543" s="302">
        <f t="shared" si="107"/>
        <v>0</v>
      </c>
      <c r="J543" s="302">
        <f t="shared" si="107"/>
        <v>0</v>
      </c>
      <c r="K543" s="303">
        <f t="shared" si="107"/>
        <v>0</v>
      </c>
      <c r="L543" s="301">
        <f t="shared" si="107"/>
        <v>0</v>
      </c>
      <c r="M543" s="302">
        <f t="shared" si="107"/>
        <v>0</v>
      </c>
      <c r="N543" s="302">
        <f t="shared" si="107"/>
        <v>0</v>
      </c>
      <c r="O543" s="302">
        <f t="shared" si="107"/>
        <v>0</v>
      </c>
      <c r="P543" s="302">
        <f t="shared" si="107"/>
        <v>0</v>
      </c>
      <c r="Q543" s="303">
        <f t="shared" si="107"/>
        <v>0</v>
      </c>
      <c r="R543" s="301">
        <f t="shared" si="107"/>
        <v>0</v>
      </c>
      <c r="S543" s="302">
        <f t="shared" si="107"/>
        <v>0</v>
      </c>
      <c r="T543" s="302">
        <f t="shared" si="107"/>
        <v>0</v>
      </c>
      <c r="U543" s="302">
        <f t="shared" si="107"/>
        <v>0</v>
      </c>
      <c r="V543" s="302">
        <f t="shared" si="106"/>
        <v>0</v>
      </c>
      <c r="W543" s="303">
        <f t="shared" si="106"/>
        <v>0</v>
      </c>
      <c r="X543" s="301">
        <f t="shared" si="106"/>
        <v>0</v>
      </c>
      <c r="Y543" s="302">
        <f t="shared" si="106"/>
        <v>0</v>
      </c>
      <c r="Z543" s="302">
        <f t="shared" si="106"/>
        <v>0</v>
      </c>
      <c r="AA543" s="302">
        <f t="shared" si="106"/>
        <v>0</v>
      </c>
      <c r="AB543" s="302">
        <f t="shared" si="106"/>
        <v>0</v>
      </c>
      <c r="AC543" s="303">
        <f t="shared" si="106"/>
        <v>0</v>
      </c>
      <c r="AD543" s="301">
        <f t="shared" si="106"/>
        <v>0</v>
      </c>
      <c r="AE543" s="302">
        <f t="shared" si="106"/>
        <v>0</v>
      </c>
      <c r="AF543" s="302">
        <f t="shared" si="106"/>
        <v>0</v>
      </c>
      <c r="AG543" s="302">
        <f t="shared" si="106"/>
        <v>0</v>
      </c>
      <c r="AH543" s="302">
        <f t="shared" si="106"/>
        <v>0</v>
      </c>
      <c r="AI543" s="303">
        <f t="shared" si="106"/>
        <v>0</v>
      </c>
      <c r="AJ543" s="302">
        <f t="shared" si="106"/>
        <v>0</v>
      </c>
      <c r="AK543" s="302">
        <f t="shared" si="106"/>
        <v>0</v>
      </c>
      <c r="AL543" s="302">
        <f t="shared" si="106"/>
        <v>0</v>
      </c>
      <c r="AM543" s="302">
        <f t="shared" si="106"/>
        <v>0</v>
      </c>
      <c r="AN543" s="302">
        <f t="shared" si="106"/>
        <v>0</v>
      </c>
      <c r="AO543" s="303">
        <f t="shared" si="106"/>
        <v>0</v>
      </c>
    </row>
    <row r="544" spans="1:41">
      <c r="A544" s="190"/>
      <c r="B544" s="191"/>
      <c r="C544" s="191"/>
      <c r="D544" s="215"/>
      <c r="E544" s="300" t="s">
        <v>2</v>
      </c>
      <c r="F544" s="301">
        <f t="shared" si="107"/>
        <v>0.41666666666666674</v>
      </c>
      <c r="G544" s="302">
        <f t="shared" si="106"/>
        <v>0</v>
      </c>
      <c r="H544" s="302">
        <f t="shared" si="106"/>
        <v>0</v>
      </c>
      <c r="I544" s="302">
        <f t="shared" si="106"/>
        <v>0</v>
      </c>
      <c r="J544" s="302">
        <f t="shared" si="106"/>
        <v>0</v>
      </c>
      <c r="K544" s="303">
        <f t="shared" si="106"/>
        <v>0</v>
      </c>
      <c r="L544" s="301">
        <f t="shared" si="106"/>
        <v>0.41666666666666674</v>
      </c>
      <c r="M544" s="302">
        <f t="shared" si="106"/>
        <v>0</v>
      </c>
      <c r="N544" s="302">
        <f t="shared" si="106"/>
        <v>0</v>
      </c>
      <c r="O544" s="302">
        <f t="shared" si="106"/>
        <v>0</v>
      </c>
      <c r="P544" s="302">
        <f t="shared" si="106"/>
        <v>0</v>
      </c>
      <c r="Q544" s="303">
        <f t="shared" si="106"/>
        <v>0</v>
      </c>
      <c r="R544" s="301">
        <f t="shared" si="106"/>
        <v>0.41666666666666674</v>
      </c>
      <c r="S544" s="302">
        <f t="shared" si="106"/>
        <v>0</v>
      </c>
      <c r="T544" s="302">
        <f t="shared" si="106"/>
        <v>0</v>
      </c>
      <c r="U544" s="302">
        <f t="shared" si="106"/>
        <v>0</v>
      </c>
      <c r="V544" s="302">
        <f t="shared" si="106"/>
        <v>0</v>
      </c>
      <c r="W544" s="303">
        <f t="shared" si="106"/>
        <v>0</v>
      </c>
      <c r="X544" s="301">
        <f t="shared" si="106"/>
        <v>0.41666666666666674</v>
      </c>
      <c r="Y544" s="302">
        <f t="shared" si="106"/>
        <v>0.41666666666666674</v>
      </c>
      <c r="Z544" s="302">
        <f t="shared" si="106"/>
        <v>0.41666666666666674</v>
      </c>
      <c r="AA544" s="302">
        <f t="shared" si="106"/>
        <v>0.41666666666666674</v>
      </c>
      <c r="AB544" s="302">
        <f t="shared" si="106"/>
        <v>0.41666666666666674</v>
      </c>
      <c r="AC544" s="303">
        <f t="shared" si="106"/>
        <v>0.41666666666666674</v>
      </c>
      <c r="AD544" s="301">
        <f t="shared" si="106"/>
        <v>0.41666666666666674</v>
      </c>
      <c r="AE544" s="302">
        <f t="shared" si="106"/>
        <v>0</v>
      </c>
      <c r="AF544" s="302">
        <f t="shared" si="106"/>
        <v>0.41666666666666674</v>
      </c>
      <c r="AG544" s="302">
        <f t="shared" si="106"/>
        <v>0</v>
      </c>
      <c r="AH544" s="302">
        <f t="shared" si="106"/>
        <v>0.41666666666666674</v>
      </c>
      <c r="AI544" s="303">
        <f t="shared" si="106"/>
        <v>0</v>
      </c>
      <c r="AJ544" s="302">
        <f t="shared" si="106"/>
        <v>0.41666666666666674</v>
      </c>
      <c r="AK544" s="302">
        <f t="shared" si="106"/>
        <v>0</v>
      </c>
      <c r="AL544" s="302">
        <f t="shared" si="106"/>
        <v>0.41666666666666674</v>
      </c>
      <c r="AM544" s="302">
        <f t="shared" si="106"/>
        <v>0</v>
      </c>
      <c r="AN544" s="302">
        <f t="shared" si="106"/>
        <v>0.41666666666666674</v>
      </c>
      <c r="AO544" s="303">
        <f t="shared" si="106"/>
        <v>0</v>
      </c>
    </row>
    <row r="545" spans="1:41">
      <c r="A545" s="190"/>
      <c r="B545" s="191"/>
      <c r="C545" s="191"/>
      <c r="D545" s="215"/>
      <c r="E545" s="300" t="s">
        <v>3</v>
      </c>
      <c r="F545" s="301">
        <f t="shared" si="107"/>
        <v>0</v>
      </c>
      <c r="G545" s="302">
        <f t="shared" si="106"/>
        <v>0</v>
      </c>
      <c r="H545" s="302">
        <f t="shared" si="106"/>
        <v>0</v>
      </c>
      <c r="I545" s="302">
        <f t="shared" si="106"/>
        <v>0</v>
      </c>
      <c r="J545" s="302">
        <f t="shared" si="106"/>
        <v>0</v>
      </c>
      <c r="K545" s="303">
        <f t="shared" si="106"/>
        <v>0</v>
      </c>
      <c r="L545" s="301">
        <f t="shared" si="106"/>
        <v>0</v>
      </c>
      <c r="M545" s="302">
        <f t="shared" si="106"/>
        <v>0</v>
      </c>
      <c r="N545" s="302">
        <f t="shared" si="106"/>
        <v>0</v>
      </c>
      <c r="O545" s="302">
        <f t="shared" si="106"/>
        <v>0</v>
      </c>
      <c r="P545" s="302">
        <f t="shared" si="106"/>
        <v>0</v>
      </c>
      <c r="Q545" s="303">
        <f t="shared" si="106"/>
        <v>0</v>
      </c>
      <c r="R545" s="301">
        <f t="shared" si="106"/>
        <v>0</v>
      </c>
      <c r="S545" s="302">
        <f t="shared" si="106"/>
        <v>0</v>
      </c>
      <c r="T545" s="302">
        <f t="shared" si="106"/>
        <v>0</v>
      </c>
      <c r="U545" s="302">
        <f t="shared" si="106"/>
        <v>0</v>
      </c>
      <c r="V545" s="302">
        <f t="shared" si="106"/>
        <v>0</v>
      </c>
      <c r="W545" s="303">
        <f t="shared" si="106"/>
        <v>0</v>
      </c>
      <c r="X545" s="301">
        <f t="shared" si="106"/>
        <v>0.41666666666666674</v>
      </c>
      <c r="Y545" s="302">
        <f t="shared" si="106"/>
        <v>0.41666666666666674</v>
      </c>
      <c r="Z545" s="302">
        <f t="shared" si="106"/>
        <v>0.41666666666666674</v>
      </c>
      <c r="AA545" s="302">
        <f t="shared" si="106"/>
        <v>0.41666666666666674</v>
      </c>
      <c r="AB545" s="302">
        <f t="shared" si="106"/>
        <v>0.41666666666666674</v>
      </c>
      <c r="AC545" s="303">
        <f t="shared" si="106"/>
        <v>0.41666666666666674</v>
      </c>
      <c r="AD545" s="301">
        <f t="shared" si="106"/>
        <v>0.41666666666666674</v>
      </c>
      <c r="AE545" s="302">
        <f t="shared" si="106"/>
        <v>0</v>
      </c>
      <c r="AF545" s="302">
        <f t="shared" si="106"/>
        <v>0.41666666666666674</v>
      </c>
      <c r="AG545" s="302">
        <f t="shared" si="106"/>
        <v>0</v>
      </c>
      <c r="AH545" s="302">
        <f t="shared" si="106"/>
        <v>0.41666666666666674</v>
      </c>
      <c r="AI545" s="303">
        <f t="shared" si="106"/>
        <v>0</v>
      </c>
      <c r="AJ545" s="302">
        <f t="shared" si="106"/>
        <v>0.41666666666666674</v>
      </c>
      <c r="AK545" s="302">
        <f t="shared" si="106"/>
        <v>0</v>
      </c>
      <c r="AL545" s="302">
        <f t="shared" si="106"/>
        <v>0.41666666666666674</v>
      </c>
      <c r="AM545" s="302">
        <f t="shared" si="106"/>
        <v>0</v>
      </c>
      <c r="AN545" s="302">
        <f t="shared" si="106"/>
        <v>0.41666666666666674</v>
      </c>
      <c r="AO545" s="303">
        <f t="shared" si="106"/>
        <v>0</v>
      </c>
    </row>
    <row r="546" spans="1:41">
      <c r="A546" s="194"/>
      <c r="B546" s="195"/>
      <c r="C546" s="195"/>
      <c r="D546" s="216"/>
      <c r="E546" s="304" t="s">
        <v>4</v>
      </c>
      <c r="F546" s="305">
        <f t="shared" si="107"/>
        <v>0.41666666666666674</v>
      </c>
      <c r="G546" s="306">
        <f t="shared" si="106"/>
        <v>0</v>
      </c>
      <c r="H546" s="306">
        <f t="shared" si="106"/>
        <v>0</v>
      </c>
      <c r="I546" s="306">
        <f t="shared" si="106"/>
        <v>0</v>
      </c>
      <c r="J546" s="306">
        <f t="shared" si="106"/>
        <v>0</v>
      </c>
      <c r="K546" s="307">
        <f t="shared" si="106"/>
        <v>0</v>
      </c>
      <c r="L546" s="305">
        <f t="shared" si="106"/>
        <v>0.41666666666666674</v>
      </c>
      <c r="M546" s="306">
        <f t="shared" si="106"/>
        <v>0</v>
      </c>
      <c r="N546" s="306">
        <f t="shared" si="106"/>
        <v>0</v>
      </c>
      <c r="O546" s="306">
        <f t="shared" si="106"/>
        <v>0</v>
      </c>
      <c r="P546" s="306">
        <f t="shared" si="106"/>
        <v>0</v>
      </c>
      <c r="Q546" s="307">
        <f t="shared" si="106"/>
        <v>0</v>
      </c>
      <c r="R546" s="305">
        <f t="shared" si="106"/>
        <v>0.41666666666666674</v>
      </c>
      <c r="S546" s="306">
        <f t="shared" si="106"/>
        <v>0</v>
      </c>
      <c r="T546" s="306">
        <f t="shared" si="106"/>
        <v>0</v>
      </c>
      <c r="U546" s="306">
        <f t="shared" si="106"/>
        <v>0</v>
      </c>
      <c r="V546" s="306">
        <f t="shared" si="106"/>
        <v>0</v>
      </c>
      <c r="W546" s="307">
        <f t="shared" si="106"/>
        <v>0</v>
      </c>
      <c r="X546" s="305">
        <f t="shared" si="106"/>
        <v>0.41666666666666674</v>
      </c>
      <c r="Y546" s="306">
        <f t="shared" si="106"/>
        <v>0.41666666666666674</v>
      </c>
      <c r="Z546" s="306">
        <f t="shared" si="106"/>
        <v>0.41666666666666674</v>
      </c>
      <c r="AA546" s="306">
        <f t="shared" si="106"/>
        <v>0.41666666666666674</v>
      </c>
      <c r="AB546" s="306">
        <f t="shared" si="106"/>
        <v>0.41666666666666674</v>
      </c>
      <c r="AC546" s="307">
        <f t="shared" si="106"/>
        <v>0.41666666666666674</v>
      </c>
      <c r="AD546" s="305">
        <f t="shared" si="106"/>
        <v>0.41666666666666674</v>
      </c>
      <c r="AE546" s="306">
        <f t="shared" si="106"/>
        <v>0</v>
      </c>
      <c r="AF546" s="306">
        <f t="shared" si="106"/>
        <v>0.41666666666666674</v>
      </c>
      <c r="AG546" s="306">
        <f t="shared" si="106"/>
        <v>0</v>
      </c>
      <c r="AH546" s="306">
        <f t="shared" si="106"/>
        <v>0.41666666666666674</v>
      </c>
      <c r="AI546" s="307">
        <f t="shared" si="106"/>
        <v>0</v>
      </c>
      <c r="AJ546" s="306">
        <f t="shared" si="106"/>
        <v>0.41666666666666674</v>
      </c>
      <c r="AK546" s="306">
        <f t="shared" si="106"/>
        <v>0</v>
      </c>
      <c r="AL546" s="306">
        <f t="shared" si="106"/>
        <v>0.41666666666666674</v>
      </c>
      <c r="AM546" s="306">
        <f t="shared" si="106"/>
        <v>0</v>
      </c>
      <c r="AN546" s="306">
        <f t="shared" si="106"/>
        <v>0.41666666666666674</v>
      </c>
      <c r="AO546" s="307">
        <f t="shared" si="106"/>
        <v>0</v>
      </c>
    </row>
    <row r="547" spans="1:41">
      <c r="A547" s="186" t="s">
        <v>290</v>
      </c>
      <c r="B547" s="218">
        <v>10</v>
      </c>
      <c r="C547" s="213" t="s">
        <v>312</v>
      </c>
      <c r="D547" s="214">
        <f>Summary!$M$3*Calculations!D57</f>
        <v>0.41666666666666674</v>
      </c>
      <c r="E547" s="296" t="s">
        <v>334</v>
      </c>
      <c r="F547" s="297">
        <f>SUM(F548:F552)</f>
        <v>0.83333333333333348</v>
      </c>
      <c r="G547" s="298">
        <f t="shared" ref="G547:AO547" si="108">SUM(G548:G552)</f>
        <v>0</v>
      </c>
      <c r="H547" s="298">
        <f t="shared" si="108"/>
        <v>0</v>
      </c>
      <c r="I547" s="298">
        <f t="shared" si="108"/>
        <v>0</v>
      </c>
      <c r="J547" s="298">
        <f t="shared" si="108"/>
        <v>0</v>
      </c>
      <c r="K547" s="299">
        <f t="shared" si="108"/>
        <v>0</v>
      </c>
      <c r="L547" s="297">
        <f t="shared" si="108"/>
        <v>0.83333333333333348</v>
      </c>
      <c r="M547" s="298">
        <f t="shared" si="108"/>
        <v>0</v>
      </c>
      <c r="N547" s="298">
        <f t="shared" si="108"/>
        <v>0</v>
      </c>
      <c r="O547" s="298">
        <f t="shared" si="108"/>
        <v>0</v>
      </c>
      <c r="P547" s="298">
        <f t="shared" si="108"/>
        <v>0</v>
      </c>
      <c r="Q547" s="299">
        <f t="shared" si="108"/>
        <v>0</v>
      </c>
      <c r="R547" s="297">
        <f t="shared" si="108"/>
        <v>0.83333333333333348</v>
      </c>
      <c r="S547" s="298">
        <f t="shared" si="108"/>
        <v>0</v>
      </c>
      <c r="T547" s="298">
        <f t="shared" si="108"/>
        <v>0</v>
      </c>
      <c r="U547" s="298">
        <f t="shared" si="108"/>
        <v>0</v>
      </c>
      <c r="V547" s="298">
        <f t="shared" si="108"/>
        <v>0</v>
      </c>
      <c r="W547" s="299">
        <f t="shared" si="108"/>
        <v>0</v>
      </c>
      <c r="X547" s="297">
        <f t="shared" si="108"/>
        <v>0.83333333333333348</v>
      </c>
      <c r="Y547" s="298">
        <f t="shared" si="108"/>
        <v>0</v>
      </c>
      <c r="Z547" s="298">
        <f t="shared" si="108"/>
        <v>0</v>
      </c>
      <c r="AA547" s="298">
        <f t="shared" si="108"/>
        <v>0</v>
      </c>
      <c r="AB547" s="298">
        <f t="shared" si="108"/>
        <v>0</v>
      </c>
      <c r="AC547" s="299">
        <f t="shared" si="108"/>
        <v>0</v>
      </c>
      <c r="AD547" s="297">
        <f t="shared" si="108"/>
        <v>1.2500000000000002</v>
      </c>
      <c r="AE547" s="298">
        <f t="shared" si="108"/>
        <v>1.2500000000000002</v>
      </c>
      <c r="AF547" s="298">
        <f t="shared" si="108"/>
        <v>1.2500000000000002</v>
      </c>
      <c r="AG547" s="298">
        <f t="shared" si="108"/>
        <v>1.2500000000000002</v>
      </c>
      <c r="AH547" s="298">
        <f t="shared" si="108"/>
        <v>1.2500000000000002</v>
      </c>
      <c r="AI547" s="299">
        <f t="shared" si="108"/>
        <v>1.2500000000000002</v>
      </c>
      <c r="AJ547" s="298">
        <f t="shared" si="108"/>
        <v>1.2500000000000002</v>
      </c>
      <c r="AK547" s="298">
        <f t="shared" si="108"/>
        <v>0</v>
      </c>
      <c r="AL547" s="298">
        <f t="shared" si="108"/>
        <v>1.2500000000000002</v>
      </c>
      <c r="AM547" s="298">
        <f t="shared" si="108"/>
        <v>0</v>
      </c>
      <c r="AN547" s="298">
        <f t="shared" si="108"/>
        <v>1.2500000000000002</v>
      </c>
      <c r="AO547" s="299">
        <f t="shared" si="108"/>
        <v>0</v>
      </c>
    </row>
    <row r="548" spans="1:41">
      <c r="A548" s="190"/>
      <c r="B548" s="191"/>
      <c r="C548" s="191"/>
      <c r="D548" s="215"/>
      <c r="E548" s="300" t="s">
        <v>0</v>
      </c>
      <c r="F548" s="301">
        <f>$D$547*F58</f>
        <v>0</v>
      </c>
      <c r="G548" s="302">
        <f t="shared" ref="G548:AO552" si="109">$D$547*G58</f>
        <v>0</v>
      </c>
      <c r="H548" s="302">
        <f t="shared" si="109"/>
        <v>0</v>
      </c>
      <c r="I548" s="302">
        <f t="shared" si="109"/>
        <v>0</v>
      </c>
      <c r="J548" s="302">
        <f t="shared" si="109"/>
        <v>0</v>
      </c>
      <c r="K548" s="303">
        <f t="shared" si="109"/>
        <v>0</v>
      </c>
      <c r="L548" s="301">
        <f t="shared" si="109"/>
        <v>0</v>
      </c>
      <c r="M548" s="302">
        <f t="shared" si="109"/>
        <v>0</v>
      </c>
      <c r="N548" s="302">
        <f t="shared" si="109"/>
        <v>0</v>
      </c>
      <c r="O548" s="302">
        <f t="shared" si="109"/>
        <v>0</v>
      </c>
      <c r="P548" s="302">
        <f t="shared" si="109"/>
        <v>0</v>
      </c>
      <c r="Q548" s="303">
        <f t="shared" si="109"/>
        <v>0</v>
      </c>
      <c r="R548" s="301">
        <f t="shared" si="109"/>
        <v>0</v>
      </c>
      <c r="S548" s="302">
        <f t="shared" si="109"/>
        <v>0</v>
      </c>
      <c r="T548" s="302">
        <f t="shared" si="109"/>
        <v>0</v>
      </c>
      <c r="U548" s="302">
        <f t="shared" si="109"/>
        <v>0</v>
      </c>
      <c r="V548" s="302">
        <f t="shared" si="109"/>
        <v>0</v>
      </c>
      <c r="W548" s="303">
        <f t="shared" si="109"/>
        <v>0</v>
      </c>
      <c r="X548" s="301">
        <f t="shared" si="109"/>
        <v>0</v>
      </c>
      <c r="Y548" s="302">
        <f t="shared" si="109"/>
        <v>0</v>
      </c>
      <c r="Z548" s="302">
        <f t="shared" si="109"/>
        <v>0</v>
      </c>
      <c r="AA548" s="302">
        <f t="shared" si="109"/>
        <v>0</v>
      </c>
      <c r="AB548" s="302">
        <f t="shared" si="109"/>
        <v>0</v>
      </c>
      <c r="AC548" s="303">
        <f t="shared" si="109"/>
        <v>0</v>
      </c>
      <c r="AD548" s="301">
        <f t="shared" si="109"/>
        <v>0</v>
      </c>
      <c r="AE548" s="302">
        <f t="shared" si="109"/>
        <v>0</v>
      </c>
      <c r="AF548" s="302">
        <f t="shared" si="109"/>
        <v>0</v>
      </c>
      <c r="AG548" s="302">
        <f t="shared" si="109"/>
        <v>0</v>
      </c>
      <c r="AH548" s="302">
        <f t="shared" si="109"/>
        <v>0</v>
      </c>
      <c r="AI548" s="303">
        <f t="shared" si="109"/>
        <v>0</v>
      </c>
      <c r="AJ548" s="302">
        <f t="shared" si="109"/>
        <v>0</v>
      </c>
      <c r="AK548" s="302">
        <f t="shared" si="109"/>
        <v>0</v>
      </c>
      <c r="AL548" s="302">
        <f t="shared" si="109"/>
        <v>0</v>
      </c>
      <c r="AM548" s="302">
        <f t="shared" si="109"/>
        <v>0</v>
      </c>
      <c r="AN548" s="302">
        <f t="shared" si="109"/>
        <v>0</v>
      </c>
      <c r="AO548" s="303">
        <f t="shared" si="109"/>
        <v>0</v>
      </c>
    </row>
    <row r="549" spans="1:41">
      <c r="A549" s="190"/>
      <c r="B549" s="191"/>
      <c r="C549" s="191"/>
      <c r="D549" s="215"/>
      <c r="E549" s="300" t="s">
        <v>1</v>
      </c>
      <c r="F549" s="301">
        <f t="shared" ref="F549:U552" si="110">$D$547*F59</f>
        <v>0</v>
      </c>
      <c r="G549" s="302">
        <f t="shared" si="110"/>
        <v>0</v>
      </c>
      <c r="H549" s="302">
        <f t="shared" si="110"/>
        <v>0</v>
      </c>
      <c r="I549" s="302">
        <f t="shared" si="110"/>
        <v>0</v>
      </c>
      <c r="J549" s="302">
        <f t="shared" si="110"/>
        <v>0</v>
      </c>
      <c r="K549" s="303">
        <f t="shared" si="110"/>
        <v>0</v>
      </c>
      <c r="L549" s="301">
        <f t="shared" si="110"/>
        <v>0</v>
      </c>
      <c r="M549" s="302">
        <f t="shared" si="110"/>
        <v>0</v>
      </c>
      <c r="N549" s="302">
        <f t="shared" si="110"/>
        <v>0</v>
      </c>
      <c r="O549" s="302">
        <f t="shared" si="110"/>
        <v>0</v>
      </c>
      <c r="P549" s="302">
        <f t="shared" si="110"/>
        <v>0</v>
      </c>
      <c r="Q549" s="303">
        <f t="shared" si="110"/>
        <v>0</v>
      </c>
      <c r="R549" s="301">
        <f t="shared" si="110"/>
        <v>0</v>
      </c>
      <c r="S549" s="302">
        <f t="shared" si="110"/>
        <v>0</v>
      </c>
      <c r="T549" s="302">
        <f t="shared" si="110"/>
        <v>0</v>
      </c>
      <c r="U549" s="302">
        <f t="shared" si="110"/>
        <v>0</v>
      </c>
      <c r="V549" s="302">
        <f t="shared" si="109"/>
        <v>0</v>
      </c>
      <c r="W549" s="303">
        <f t="shared" si="109"/>
        <v>0</v>
      </c>
      <c r="X549" s="301">
        <f t="shared" si="109"/>
        <v>0</v>
      </c>
      <c r="Y549" s="302">
        <f t="shared" si="109"/>
        <v>0</v>
      </c>
      <c r="Z549" s="302">
        <f t="shared" si="109"/>
        <v>0</v>
      </c>
      <c r="AA549" s="302">
        <f t="shared" si="109"/>
        <v>0</v>
      </c>
      <c r="AB549" s="302">
        <f t="shared" si="109"/>
        <v>0</v>
      </c>
      <c r="AC549" s="303">
        <f t="shared" si="109"/>
        <v>0</v>
      </c>
      <c r="AD549" s="301">
        <f t="shared" si="109"/>
        <v>0</v>
      </c>
      <c r="AE549" s="302">
        <f t="shared" si="109"/>
        <v>0</v>
      </c>
      <c r="AF549" s="302">
        <f t="shared" si="109"/>
        <v>0</v>
      </c>
      <c r="AG549" s="302">
        <f t="shared" si="109"/>
        <v>0</v>
      </c>
      <c r="AH549" s="302">
        <f t="shared" si="109"/>
        <v>0</v>
      </c>
      <c r="AI549" s="303">
        <f t="shared" si="109"/>
        <v>0</v>
      </c>
      <c r="AJ549" s="302">
        <f t="shared" si="109"/>
        <v>0</v>
      </c>
      <c r="AK549" s="302">
        <f t="shared" si="109"/>
        <v>0</v>
      </c>
      <c r="AL549" s="302">
        <f t="shared" si="109"/>
        <v>0</v>
      </c>
      <c r="AM549" s="302">
        <f t="shared" si="109"/>
        <v>0</v>
      </c>
      <c r="AN549" s="302">
        <f t="shared" si="109"/>
        <v>0</v>
      </c>
      <c r="AO549" s="303">
        <f t="shared" si="109"/>
        <v>0</v>
      </c>
    </row>
    <row r="550" spans="1:41">
      <c r="A550" s="190"/>
      <c r="B550" s="191"/>
      <c r="C550" s="191"/>
      <c r="D550" s="215"/>
      <c r="E550" s="300" t="s">
        <v>2</v>
      </c>
      <c r="F550" s="301">
        <f t="shared" si="110"/>
        <v>0.41666666666666674</v>
      </c>
      <c r="G550" s="302">
        <f t="shared" si="109"/>
        <v>0</v>
      </c>
      <c r="H550" s="302">
        <f t="shared" si="109"/>
        <v>0</v>
      </c>
      <c r="I550" s="302">
        <f t="shared" si="109"/>
        <v>0</v>
      </c>
      <c r="J550" s="302">
        <f t="shared" si="109"/>
        <v>0</v>
      </c>
      <c r="K550" s="303">
        <f t="shared" si="109"/>
        <v>0</v>
      </c>
      <c r="L550" s="301">
        <f t="shared" si="109"/>
        <v>0.41666666666666674</v>
      </c>
      <c r="M550" s="302">
        <f t="shared" si="109"/>
        <v>0</v>
      </c>
      <c r="N550" s="302">
        <f t="shared" si="109"/>
        <v>0</v>
      </c>
      <c r="O550" s="302">
        <f t="shared" si="109"/>
        <v>0</v>
      </c>
      <c r="P550" s="302">
        <f t="shared" si="109"/>
        <v>0</v>
      </c>
      <c r="Q550" s="303">
        <f t="shared" si="109"/>
        <v>0</v>
      </c>
      <c r="R550" s="301">
        <f t="shared" si="109"/>
        <v>0.41666666666666674</v>
      </c>
      <c r="S550" s="302">
        <f t="shared" si="109"/>
        <v>0</v>
      </c>
      <c r="T550" s="302">
        <f t="shared" si="109"/>
        <v>0</v>
      </c>
      <c r="U550" s="302">
        <f t="shared" si="109"/>
        <v>0</v>
      </c>
      <c r="V550" s="302">
        <f t="shared" si="109"/>
        <v>0</v>
      </c>
      <c r="W550" s="303">
        <f t="shared" si="109"/>
        <v>0</v>
      </c>
      <c r="X550" s="301">
        <f t="shared" si="109"/>
        <v>0.41666666666666674</v>
      </c>
      <c r="Y550" s="302">
        <f t="shared" si="109"/>
        <v>0</v>
      </c>
      <c r="Z550" s="302">
        <f t="shared" si="109"/>
        <v>0</v>
      </c>
      <c r="AA550" s="302">
        <f t="shared" si="109"/>
        <v>0</v>
      </c>
      <c r="AB550" s="302">
        <f t="shared" si="109"/>
        <v>0</v>
      </c>
      <c r="AC550" s="303">
        <f t="shared" si="109"/>
        <v>0</v>
      </c>
      <c r="AD550" s="301">
        <f t="shared" si="109"/>
        <v>0.41666666666666674</v>
      </c>
      <c r="AE550" s="302">
        <f t="shared" si="109"/>
        <v>0.41666666666666674</v>
      </c>
      <c r="AF550" s="302">
        <f t="shared" si="109"/>
        <v>0.41666666666666674</v>
      </c>
      <c r="AG550" s="302">
        <f t="shared" si="109"/>
        <v>0.41666666666666674</v>
      </c>
      <c r="AH550" s="302">
        <f t="shared" si="109"/>
        <v>0.41666666666666674</v>
      </c>
      <c r="AI550" s="303">
        <f t="shared" si="109"/>
        <v>0.41666666666666674</v>
      </c>
      <c r="AJ550" s="302">
        <f t="shared" si="109"/>
        <v>0.41666666666666674</v>
      </c>
      <c r="AK550" s="302">
        <f t="shared" si="109"/>
        <v>0</v>
      </c>
      <c r="AL550" s="302">
        <f t="shared" si="109"/>
        <v>0.41666666666666674</v>
      </c>
      <c r="AM550" s="302">
        <f t="shared" si="109"/>
        <v>0</v>
      </c>
      <c r="AN550" s="302">
        <f t="shared" si="109"/>
        <v>0.41666666666666674</v>
      </c>
      <c r="AO550" s="303">
        <f t="shared" si="109"/>
        <v>0</v>
      </c>
    </row>
    <row r="551" spans="1:41">
      <c r="A551" s="190"/>
      <c r="B551" s="191"/>
      <c r="C551" s="191"/>
      <c r="D551" s="215"/>
      <c r="E551" s="300" t="s">
        <v>3</v>
      </c>
      <c r="F551" s="301">
        <f t="shared" si="110"/>
        <v>0</v>
      </c>
      <c r="G551" s="302">
        <f t="shared" si="109"/>
        <v>0</v>
      </c>
      <c r="H551" s="302">
        <f t="shared" si="109"/>
        <v>0</v>
      </c>
      <c r="I551" s="302">
        <f t="shared" si="109"/>
        <v>0</v>
      </c>
      <c r="J551" s="302">
        <f t="shared" si="109"/>
        <v>0</v>
      </c>
      <c r="K551" s="303">
        <f t="shared" si="109"/>
        <v>0</v>
      </c>
      <c r="L551" s="301">
        <f t="shared" si="109"/>
        <v>0</v>
      </c>
      <c r="M551" s="302">
        <f t="shared" si="109"/>
        <v>0</v>
      </c>
      <c r="N551" s="302">
        <f t="shared" si="109"/>
        <v>0</v>
      </c>
      <c r="O551" s="302">
        <f t="shared" si="109"/>
        <v>0</v>
      </c>
      <c r="P551" s="302">
        <f t="shared" si="109"/>
        <v>0</v>
      </c>
      <c r="Q551" s="303">
        <f t="shared" si="109"/>
        <v>0</v>
      </c>
      <c r="R551" s="301">
        <f t="shared" si="109"/>
        <v>0</v>
      </c>
      <c r="S551" s="302">
        <f t="shared" si="109"/>
        <v>0</v>
      </c>
      <c r="T551" s="302">
        <f t="shared" si="109"/>
        <v>0</v>
      </c>
      <c r="U551" s="302">
        <f t="shared" si="109"/>
        <v>0</v>
      </c>
      <c r="V551" s="302">
        <f t="shared" si="109"/>
        <v>0</v>
      </c>
      <c r="W551" s="303">
        <f t="shared" si="109"/>
        <v>0</v>
      </c>
      <c r="X551" s="301">
        <f t="shared" si="109"/>
        <v>0</v>
      </c>
      <c r="Y551" s="302">
        <f t="shared" si="109"/>
        <v>0</v>
      </c>
      <c r="Z551" s="302">
        <f t="shared" si="109"/>
        <v>0</v>
      </c>
      <c r="AA551" s="302">
        <f t="shared" si="109"/>
        <v>0</v>
      </c>
      <c r="AB551" s="302">
        <f t="shared" si="109"/>
        <v>0</v>
      </c>
      <c r="AC551" s="303">
        <f t="shared" si="109"/>
        <v>0</v>
      </c>
      <c r="AD551" s="301">
        <f t="shared" si="109"/>
        <v>0.41666666666666674</v>
      </c>
      <c r="AE551" s="302">
        <f t="shared" si="109"/>
        <v>0.41666666666666674</v>
      </c>
      <c r="AF551" s="302">
        <f t="shared" si="109"/>
        <v>0.41666666666666674</v>
      </c>
      <c r="AG551" s="302">
        <f t="shared" si="109"/>
        <v>0.41666666666666674</v>
      </c>
      <c r="AH551" s="302">
        <f t="shared" si="109"/>
        <v>0.41666666666666674</v>
      </c>
      <c r="AI551" s="303">
        <f t="shared" si="109"/>
        <v>0.41666666666666674</v>
      </c>
      <c r="AJ551" s="302">
        <f t="shared" si="109"/>
        <v>0.41666666666666674</v>
      </c>
      <c r="AK551" s="302">
        <f t="shared" si="109"/>
        <v>0</v>
      </c>
      <c r="AL551" s="302">
        <f t="shared" si="109"/>
        <v>0.41666666666666674</v>
      </c>
      <c r="AM551" s="302">
        <f t="shared" si="109"/>
        <v>0</v>
      </c>
      <c r="AN551" s="302">
        <f t="shared" si="109"/>
        <v>0.41666666666666674</v>
      </c>
      <c r="AO551" s="303">
        <f t="shared" si="109"/>
        <v>0</v>
      </c>
    </row>
    <row r="552" spans="1:41">
      <c r="A552" s="194"/>
      <c r="B552" s="195"/>
      <c r="C552" s="195"/>
      <c r="D552" s="216"/>
      <c r="E552" s="304" t="s">
        <v>4</v>
      </c>
      <c r="F552" s="305">
        <f t="shared" si="110"/>
        <v>0.41666666666666674</v>
      </c>
      <c r="G552" s="306">
        <f t="shared" si="109"/>
        <v>0</v>
      </c>
      <c r="H552" s="306">
        <f t="shared" si="109"/>
        <v>0</v>
      </c>
      <c r="I552" s="306">
        <f t="shared" si="109"/>
        <v>0</v>
      </c>
      <c r="J552" s="306">
        <f t="shared" si="109"/>
        <v>0</v>
      </c>
      <c r="K552" s="307">
        <f t="shared" si="109"/>
        <v>0</v>
      </c>
      <c r="L552" s="305">
        <f t="shared" si="109"/>
        <v>0.41666666666666674</v>
      </c>
      <c r="M552" s="306">
        <f t="shared" si="109"/>
        <v>0</v>
      </c>
      <c r="N552" s="306">
        <f t="shared" si="109"/>
        <v>0</v>
      </c>
      <c r="O552" s="306">
        <f t="shared" si="109"/>
        <v>0</v>
      </c>
      <c r="P552" s="306">
        <f t="shared" si="109"/>
        <v>0</v>
      </c>
      <c r="Q552" s="307">
        <f t="shared" si="109"/>
        <v>0</v>
      </c>
      <c r="R552" s="305">
        <f t="shared" si="109"/>
        <v>0.41666666666666674</v>
      </c>
      <c r="S552" s="306">
        <f t="shared" si="109"/>
        <v>0</v>
      </c>
      <c r="T552" s="306">
        <f t="shared" si="109"/>
        <v>0</v>
      </c>
      <c r="U552" s="306">
        <f t="shared" si="109"/>
        <v>0</v>
      </c>
      <c r="V552" s="306">
        <f t="shared" si="109"/>
        <v>0</v>
      </c>
      <c r="W552" s="307">
        <f t="shared" si="109"/>
        <v>0</v>
      </c>
      <c r="X552" s="305">
        <f t="shared" si="109"/>
        <v>0.41666666666666674</v>
      </c>
      <c r="Y552" s="306">
        <f t="shared" si="109"/>
        <v>0</v>
      </c>
      <c r="Z552" s="306">
        <f t="shared" si="109"/>
        <v>0</v>
      </c>
      <c r="AA552" s="306">
        <f t="shared" si="109"/>
        <v>0</v>
      </c>
      <c r="AB552" s="306">
        <f t="shared" si="109"/>
        <v>0</v>
      </c>
      <c r="AC552" s="307">
        <f t="shared" si="109"/>
        <v>0</v>
      </c>
      <c r="AD552" s="305">
        <f t="shared" si="109"/>
        <v>0.41666666666666674</v>
      </c>
      <c r="AE552" s="306">
        <f t="shared" si="109"/>
        <v>0.41666666666666674</v>
      </c>
      <c r="AF552" s="306">
        <f t="shared" si="109"/>
        <v>0.41666666666666674</v>
      </c>
      <c r="AG552" s="306">
        <f t="shared" si="109"/>
        <v>0.41666666666666674</v>
      </c>
      <c r="AH552" s="306">
        <f t="shared" si="109"/>
        <v>0.41666666666666674</v>
      </c>
      <c r="AI552" s="307">
        <f t="shared" si="109"/>
        <v>0.41666666666666674</v>
      </c>
      <c r="AJ552" s="306">
        <f t="shared" si="109"/>
        <v>0.41666666666666674</v>
      </c>
      <c r="AK552" s="306">
        <f t="shared" si="109"/>
        <v>0</v>
      </c>
      <c r="AL552" s="306">
        <f t="shared" si="109"/>
        <v>0.41666666666666674</v>
      </c>
      <c r="AM552" s="306">
        <f t="shared" si="109"/>
        <v>0</v>
      </c>
      <c r="AN552" s="306">
        <f t="shared" si="109"/>
        <v>0.41666666666666674</v>
      </c>
      <c r="AO552" s="307">
        <f t="shared" si="109"/>
        <v>0</v>
      </c>
    </row>
    <row r="553" spans="1:41">
      <c r="A553" s="198" t="s">
        <v>291</v>
      </c>
      <c r="B553" s="219">
        <v>11</v>
      </c>
      <c r="C553" s="220" t="s">
        <v>313</v>
      </c>
      <c r="D553" s="214">
        <f>Summary!$M$3*Calculations!D63</f>
        <v>0.8771929824561403</v>
      </c>
      <c r="E553" s="296" t="s">
        <v>334</v>
      </c>
      <c r="F553" s="297">
        <f>SUM(F554:F558)</f>
        <v>2.6315789473684208</v>
      </c>
      <c r="G553" s="298">
        <f t="shared" ref="G553:AO553" si="111">SUM(G554:G558)</f>
        <v>0</v>
      </c>
      <c r="H553" s="298">
        <f t="shared" si="111"/>
        <v>2.6315789473684208</v>
      </c>
      <c r="I553" s="298">
        <f t="shared" si="111"/>
        <v>0</v>
      </c>
      <c r="J553" s="298">
        <f t="shared" si="111"/>
        <v>2.6315789473684208</v>
      </c>
      <c r="K553" s="299">
        <f t="shared" si="111"/>
        <v>0</v>
      </c>
      <c r="L553" s="297">
        <f t="shared" si="111"/>
        <v>2.6315789473684208</v>
      </c>
      <c r="M553" s="298">
        <f t="shared" si="111"/>
        <v>0</v>
      </c>
      <c r="N553" s="298">
        <f t="shared" si="111"/>
        <v>2.6315789473684208</v>
      </c>
      <c r="O553" s="298">
        <f t="shared" si="111"/>
        <v>0</v>
      </c>
      <c r="P553" s="298">
        <f t="shared" si="111"/>
        <v>2.6315789473684208</v>
      </c>
      <c r="Q553" s="299">
        <f t="shared" si="111"/>
        <v>0</v>
      </c>
      <c r="R553" s="297">
        <f t="shared" si="111"/>
        <v>2.6315789473684208</v>
      </c>
      <c r="S553" s="298">
        <f t="shared" si="111"/>
        <v>0</v>
      </c>
      <c r="T553" s="298">
        <f t="shared" si="111"/>
        <v>2.6315789473684208</v>
      </c>
      <c r="U553" s="298">
        <f t="shared" si="111"/>
        <v>0</v>
      </c>
      <c r="V553" s="298">
        <f t="shared" si="111"/>
        <v>2.6315789473684208</v>
      </c>
      <c r="W553" s="299">
        <f t="shared" si="111"/>
        <v>0</v>
      </c>
      <c r="X553" s="297">
        <f t="shared" si="111"/>
        <v>2.6315789473684208</v>
      </c>
      <c r="Y553" s="298">
        <f t="shared" si="111"/>
        <v>0</v>
      </c>
      <c r="Z553" s="298">
        <f t="shared" si="111"/>
        <v>2.6315789473684208</v>
      </c>
      <c r="AA553" s="298">
        <f t="shared" si="111"/>
        <v>0</v>
      </c>
      <c r="AB553" s="298">
        <f t="shared" si="111"/>
        <v>2.6315789473684208</v>
      </c>
      <c r="AC553" s="299">
        <f t="shared" si="111"/>
        <v>0</v>
      </c>
      <c r="AD553" s="297">
        <f t="shared" si="111"/>
        <v>2.6315789473684208</v>
      </c>
      <c r="AE553" s="298">
        <f t="shared" si="111"/>
        <v>0</v>
      </c>
      <c r="AF553" s="298">
        <f t="shared" si="111"/>
        <v>2.6315789473684208</v>
      </c>
      <c r="AG553" s="298">
        <f t="shared" si="111"/>
        <v>0</v>
      </c>
      <c r="AH553" s="298">
        <f t="shared" si="111"/>
        <v>2.6315789473684208</v>
      </c>
      <c r="AI553" s="299">
        <f t="shared" si="111"/>
        <v>0</v>
      </c>
      <c r="AJ553" s="298">
        <f t="shared" si="111"/>
        <v>2.6315789473684208</v>
      </c>
      <c r="AK553" s="298">
        <f t="shared" si="111"/>
        <v>0</v>
      </c>
      <c r="AL553" s="298">
        <f t="shared" si="111"/>
        <v>2.6315789473684208</v>
      </c>
      <c r="AM553" s="298">
        <f t="shared" si="111"/>
        <v>0</v>
      </c>
      <c r="AN553" s="298">
        <f t="shared" si="111"/>
        <v>2.6315789473684208</v>
      </c>
      <c r="AO553" s="299">
        <f t="shared" si="111"/>
        <v>0</v>
      </c>
    </row>
    <row r="554" spans="1:41">
      <c r="A554" s="190"/>
      <c r="B554" s="191"/>
      <c r="C554" s="191"/>
      <c r="D554" s="215"/>
      <c r="E554" s="300" t="s">
        <v>0</v>
      </c>
      <c r="F554" s="301">
        <f>$D$553*F64</f>
        <v>0</v>
      </c>
      <c r="G554" s="302">
        <f t="shared" ref="G554:AO558" si="112">$D$553*G64</f>
        <v>0</v>
      </c>
      <c r="H554" s="302">
        <f t="shared" si="112"/>
        <v>0</v>
      </c>
      <c r="I554" s="302">
        <f t="shared" si="112"/>
        <v>0</v>
      </c>
      <c r="J554" s="302">
        <f t="shared" si="112"/>
        <v>0</v>
      </c>
      <c r="K554" s="303">
        <f t="shared" si="112"/>
        <v>0</v>
      </c>
      <c r="L554" s="301">
        <f t="shared" si="112"/>
        <v>0</v>
      </c>
      <c r="M554" s="302">
        <f t="shared" si="112"/>
        <v>0</v>
      </c>
      <c r="N554" s="302">
        <f t="shared" si="112"/>
        <v>0</v>
      </c>
      <c r="O554" s="302">
        <f t="shared" si="112"/>
        <v>0</v>
      </c>
      <c r="P554" s="302">
        <f t="shared" si="112"/>
        <v>0</v>
      </c>
      <c r="Q554" s="303">
        <f t="shared" si="112"/>
        <v>0</v>
      </c>
      <c r="R554" s="301">
        <f t="shared" si="112"/>
        <v>0</v>
      </c>
      <c r="S554" s="302">
        <f t="shared" si="112"/>
        <v>0</v>
      </c>
      <c r="T554" s="302">
        <f t="shared" si="112"/>
        <v>0</v>
      </c>
      <c r="U554" s="302">
        <f t="shared" si="112"/>
        <v>0</v>
      </c>
      <c r="V554" s="302">
        <f t="shared" si="112"/>
        <v>0</v>
      </c>
      <c r="W554" s="303">
        <f t="shared" si="112"/>
        <v>0</v>
      </c>
      <c r="X554" s="301">
        <f t="shared" si="112"/>
        <v>0</v>
      </c>
      <c r="Y554" s="302">
        <f t="shared" si="112"/>
        <v>0</v>
      </c>
      <c r="Z554" s="302">
        <f t="shared" si="112"/>
        <v>0</v>
      </c>
      <c r="AA554" s="302">
        <f t="shared" si="112"/>
        <v>0</v>
      </c>
      <c r="AB554" s="302">
        <f t="shared" si="112"/>
        <v>0</v>
      </c>
      <c r="AC554" s="303">
        <f t="shared" si="112"/>
        <v>0</v>
      </c>
      <c r="AD554" s="301">
        <f t="shared" si="112"/>
        <v>0</v>
      </c>
      <c r="AE554" s="302">
        <f t="shared" si="112"/>
        <v>0</v>
      </c>
      <c r="AF554" s="302">
        <f t="shared" si="112"/>
        <v>0</v>
      </c>
      <c r="AG554" s="302">
        <f t="shared" si="112"/>
        <v>0</v>
      </c>
      <c r="AH554" s="302">
        <f t="shared" si="112"/>
        <v>0</v>
      </c>
      <c r="AI554" s="303">
        <f t="shared" si="112"/>
        <v>0</v>
      </c>
      <c r="AJ554" s="302">
        <f t="shared" si="112"/>
        <v>0</v>
      </c>
      <c r="AK554" s="302">
        <f t="shared" si="112"/>
        <v>0</v>
      </c>
      <c r="AL554" s="302">
        <f t="shared" si="112"/>
        <v>0</v>
      </c>
      <c r="AM554" s="302">
        <f t="shared" si="112"/>
        <v>0</v>
      </c>
      <c r="AN554" s="302">
        <f t="shared" si="112"/>
        <v>0</v>
      </c>
      <c r="AO554" s="303">
        <f t="shared" si="112"/>
        <v>0</v>
      </c>
    </row>
    <row r="555" spans="1:41">
      <c r="A555" s="190"/>
      <c r="B555" s="191"/>
      <c r="C555" s="191"/>
      <c r="D555" s="215"/>
      <c r="E555" s="300" t="s">
        <v>1</v>
      </c>
      <c r="F555" s="301">
        <f t="shared" ref="F555:U558" si="113">$D$553*F65</f>
        <v>0</v>
      </c>
      <c r="G555" s="302">
        <f t="shared" si="113"/>
        <v>0</v>
      </c>
      <c r="H555" s="302">
        <f t="shared" si="113"/>
        <v>0</v>
      </c>
      <c r="I555" s="302">
        <f t="shared" si="113"/>
        <v>0</v>
      </c>
      <c r="J555" s="302">
        <f t="shared" si="113"/>
        <v>0</v>
      </c>
      <c r="K555" s="303">
        <f t="shared" si="113"/>
        <v>0</v>
      </c>
      <c r="L555" s="301">
        <f t="shared" si="113"/>
        <v>0</v>
      </c>
      <c r="M555" s="302">
        <f t="shared" si="113"/>
        <v>0</v>
      </c>
      <c r="N555" s="302">
        <f t="shared" si="113"/>
        <v>0</v>
      </c>
      <c r="O555" s="302">
        <f t="shared" si="113"/>
        <v>0</v>
      </c>
      <c r="P555" s="302">
        <f t="shared" si="113"/>
        <v>0</v>
      </c>
      <c r="Q555" s="303">
        <f t="shared" si="113"/>
        <v>0</v>
      </c>
      <c r="R555" s="301">
        <f t="shared" si="113"/>
        <v>0</v>
      </c>
      <c r="S555" s="302">
        <f t="shared" si="113"/>
        <v>0</v>
      </c>
      <c r="T555" s="302">
        <f t="shared" si="113"/>
        <v>0</v>
      </c>
      <c r="U555" s="302">
        <f t="shared" si="113"/>
        <v>0</v>
      </c>
      <c r="V555" s="302">
        <f t="shared" si="112"/>
        <v>0</v>
      </c>
      <c r="W555" s="303">
        <f t="shared" si="112"/>
        <v>0</v>
      </c>
      <c r="X555" s="301">
        <f t="shared" si="112"/>
        <v>0</v>
      </c>
      <c r="Y555" s="302">
        <f t="shared" si="112"/>
        <v>0</v>
      </c>
      <c r="Z555" s="302">
        <f t="shared" si="112"/>
        <v>0</v>
      </c>
      <c r="AA555" s="302">
        <f t="shared" si="112"/>
        <v>0</v>
      </c>
      <c r="AB555" s="302">
        <f t="shared" si="112"/>
        <v>0</v>
      </c>
      <c r="AC555" s="303">
        <f t="shared" si="112"/>
        <v>0</v>
      </c>
      <c r="AD555" s="301">
        <f t="shared" si="112"/>
        <v>0</v>
      </c>
      <c r="AE555" s="302">
        <f t="shared" si="112"/>
        <v>0</v>
      </c>
      <c r="AF555" s="302">
        <f t="shared" si="112"/>
        <v>0</v>
      </c>
      <c r="AG555" s="302">
        <f t="shared" si="112"/>
        <v>0</v>
      </c>
      <c r="AH555" s="302">
        <f t="shared" si="112"/>
        <v>0</v>
      </c>
      <c r="AI555" s="303">
        <f t="shared" si="112"/>
        <v>0</v>
      </c>
      <c r="AJ555" s="302">
        <f t="shared" si="112"/>
        <v>0</v>
      </c>
      <c r="AK555" s="302">
        <f t="shared" si="112"/>
        <v>0</v>
      </c>
      <c r="AL555" s="302">
        <f t="shared" si="112"/>
        <v>0</v>
      </c>
      <c r="AM555" s="302">
        <f t="shared" si="112"/>
        <v>0</v>
      </c>
      <c r="AN555" s="302">
        <f t="shared" si="112"/>
        <v>0</v>
      </c>
      <c r="AO555" s="303">
        <f t="shared" si="112"/>
        <v>0</v>
      </c>
    </row>
    <row r="556" spans="1:41">
      <c r="A556" s="190"/>
      <c r="B556" s="191"/>
      <c r="C556" s="191"/>
      <c r="D556" s="215"/>
      <c r="E556" s="300" t="s">
        <v>2</v>
      </c>
      <c r="F556" s="301">
        <f t="shared" si="113"/>
        <v>0.8771929824561403</v>
      </c>
      <c r="G556" s="302">
        <f t="shared" si="112"/>
        <v>0</v>
      </c>
      <c r="H556" s="302">
        <f t="shared" si="112"/>
        <v>0.8771929824561403</v>
      </c>
      <c r="I556" s="302">
        <f t="shared" si="112"/>
        <v>0</v>
      </c>
      <c r="J556" s="302">
        <f t="shared" si="112"/>
        <v>0.8771929824561403</v>
      </c>
      <c r="K556" s="303">
        <f t="shared" si="112"/>
        <v>0</v>
      </c>
      <c r="L556" s="301">
        <f t="shared" si="112"/>
        <v>0.8771929824561403</v>
      </c>
      <c r="M556" s="302">
        <f t="shared" si="112"/>
        <v>0</v>
      </c>
      <c r="N556" s="302">
        <f t="shared" si="112"/>
        <v>0.8771929824561403</v>
      </c>
      <c r="O556" s="302">
        <f t="shared" si="112"/>
        <v>0</v>
      </c>
      <c r="P556" s="302">
        <f t="shared" si="112"/>
        <v>0.8771929824561403</v>
      </c>
      <c r="Q556" s="303">
        <f t="shared" si="112"/>
        <v>0</v>
      </c>
      <c r="R556" s="301">
        <f t="shared" si="112"/>
        <v>0.8771929824561403</v>
      </c>
      <c r="S556" s="302">
        <f t="shared" si="112"/>
        <v>0</v>
      </c>
      <c r="T556" s="302">
        <f t="shared" si="112"/>
        <v>0.8771929824561403</v>
      </c>
      <c r="U556" s="302">
        <f t="shared" si="112"/>
        <v>0</v>
      </c>
      <c r="V556" s="302">
        <f t="shared" si="112"/>
        <v>0.8771929824561403</v>
      </c>
      <c r="W556" s="303">
        <f t="shared" si="112"/>
        <v>0</v>
      </c>
      <c r="X556" s="301">
        <f t="shared" si="112"/>
        <v>0.8771929824561403</v>
      </c>
      <c r="Y556" s="302">
        <f t="shared" si="112"/>
        <v>0</v>
      </c>
      <c r="Z556" s="302">
        <f t="shared" si="112"/>
        <v>0.8771929824561403</v>
      </c>
      <c r="AA556" s="302">
        <f t="shared" si="112"/>
        <v>0</v>
      </c>
      <c r="AB556" s="302">
        <f t="shared" si="112"/>
        <v>0.8771929824561403</v>
      </c>
      <c r="AC556" s="303">
        <f t="shared" si="112"/>
        <v>0</v>
      </c>
      <c r="AD556" s="301">
        <f t="shared" si="112"/>
        <v>0.8771929824561403</v>
      </c>
      <c r="AE556" s="302">
        <f t="shared" si="112"/>
        <v>0</v>
      </c>
      <c r="AF556" s="302">
        <f t="shared" si="112"/>
        <v>0.8771929824561403</v>
      </c>
      <c r="AG556" s="302">
        <f t="shared" si="112"/>
        <v>0</v>
      </c>
      <c r="AH556" s="302">
        <f t="shared" si="112"/>
        <v>0.8771929824561403</v>
      </c>
      <c r="AI556" s="303">
        <f t="shared" si="112"/>
        <v>0</v>
      </c>
      <c r="AJ556" s="302">
        <f t="shared" si="112"/>
        <v>0.8771929824561403</v>
      </c>
      <c r="AK556" s="302">
        <f t="shared" si="112"/>
        <v>0</v>
      </c>
      <c r="AL556" s="302">
        <f t="shared" si="112"/>
        <v>0.8771929824561403</v>
      </c>
      <c r="AM556" s="302">
        <f t="shared" si="112"/>
        <v>0</v>
      </c>
      <c r="AN556" s="302">
        <f t="shared" si="112"/>
        <v>0.8771929824561403</v>
      </c>
      <c r="AO556" s="303">
        <f t="shared" si="112"/>
        <v>0</v>
      </c>
    </row>
    <row r="557" spans="1:41">
      <c r="A557" s="190"/>
      <c r="B557" s="191"/>
      <c r="C557" s="191"/>
      <c r="D557" s="215"/>
      <c r="E557" s="300" t="s">
        <v>3</v>
      </c>
      <c r="F557" s="301">
        <f t="shared" si="113"/>
        <v>0.8771929824561403</v>
      </c>
      <c r="G557" s="302">
        <f t="shared" si="112"/>
        <v>0</v>
      </c>
      <c r="H557" s="302">
        <f t="shared" si="112"/>
        <v>0.8771929824561403</v>
      </c>
      <c r="I557" s="302">
        <f t="shared" si="112"/>
        <v>0</v>
      </c>
      <c r="J557" s="302">
        <f t="shared" si="112"/>
        <v>0.8771929824561403</v>
      </c>
      <c r="K557" s="303">
        <f t="shared" si="112"/>
        <v>0</v>
      </c>
      <c r="L557" s="301">
        <f t="shared" si="112"/>
        <v>0.8771929824561403</v>
      </c>
      <c r="M557" s="302">
        <f t="shared" si="112"/>
        <v>0</v>
      </c>
      <c r="N557" s="302">
        <f t="shared" si="112"/>
        <v>0.8771929824561403</v>
      </c>
      <c r="O557" s="302">
        <f t="shared" si="112"/>
        <v>0</v>
      </c>
      <c r="P557" s="302">
        <f t="shared" si="112"/>
        <v>0.8771929824561403</v>
      </c>
      <c r="Q557" s="303">
        <f t="shared" si="112"/>
        <v>0</v>
      </c>
      <c r="R557" s="301">
        <f t="shared" si="112"/>
        <v>0.8771929824561403</v>
      </c>
      <c r="S557" s="302">
        <f t="shared" si="112"/>
        <v>0</v>
      </c>
      <c r="T557" s="302">
        <f t="shared" si="112"/>
        <v>0.8771929824561403</v>
      </c>
      <c r="U557" s="302">
        <f t="shared" si="112"/>
        <v>0</v>
      </c>
      <c r="V557" s="302">
        <f t="shared" si="112"/>
        <v>0.8771929824561403</v>
      </c>
      <c r="W557" s="303">
        <f t="shared" si="112"/>
        <v>0</v>
      </c>
      <c r="X557" s="301">
        <f t="shared" si="112"/>
        <v>0.8771929824561403</v>
      </c>
      <c r="Y557" s="302">
        <f t="shared" si="112"/>
        <v>0</v>
      </c>
      <c r="Z557" s="302">
        <f t="shared" si="112"/>
        <v>0.8771929824561403</v>
      </c>
      <c r="AA557" s="302">
        <f t="shared" si="112"/>
        <v>0</v>
      </c>
      <c r="AB557" s="302">
        <f t="shared" si="112"/>
        <v>0.8771929824561403</v>
      </c>
      <c r="AC557" s="303">
        <f t="shared" si="112"/>
        <v>0</v>
      </c>
      <c r="AD557" s="301">
        <f t="shared" si="112"/>
        <v>0.8771929824561403</v>
      </c>
      <c r="AE557" s="302">
        <f t="shared" si="112"/>
        <v>0</v>
      </c>
      <c r="AF557" s="302">
        <f t="shared" si="112"/>
        <v>0.8771929824561403</v>
      </c>
      <c r="AG557" s="302">
        <f t="shared" si="112"/>
        <v>0</v>
      </c>
      <c r="AH557" s="302">
        <f t="shared" si="112"/>
        <v>0.8771929824561403</v>
      </c>
      <c r="AI557" s="303">
        <f t="shared" si="112"/>
        <v>0</v>
      </c>
      <c r="AJ557" s="302">
        <f t="shared" si="112"/>
        <v>0.8771929824561403</v>
      </c>
      <c r="AK557" s="302">
        <f t="shared" si="112"/>
        <v>0</v>
      </c>
      <c r="AL557" s="302">
        <f t="shared" si="112"/>
        <v>0.8771929824561403</v>
      </c>
      <c r="AM557" s="302">
        <f t="shared" si="112"/>
        <v>0</v>
      </c>
      <c r="AN557" s="302">
        <f t="shared" si="112"/>
        <v>0.8771929824561403</v>
      </c>
      <c r="AO557" s="303">
        <f t="shared" si="112"/>
        <v>0</v>
      </c>
    </row>
    <row r="558" spans="1:41">
      <c r="A558" s="194"/>
      <c r="B558" s="195"/>
      <c r="C558" s="195"/>
      <c r="D558" s="216"/>
      <c r="E558" s="304" t="s">
        <v>4</v>
      </c>
      <c r="F558" s="305">
        <f t="shared" si="113"/>
        <v>0.8771929824561403</v>
      </c>
      <c r="G558" s="306">
        <f t="shared" si="112"/>
        <v>0</v>
      </c>
      <c r="H558" s="306">
        <f t="shared" si="112"/>
        <v>0.8771929824561403</v>
      </c>
      <c r="I558" s="306">
        <f t="shared" si="112"/>
        <v>0</v>
      </c>
      <c r="J558" s="306">
        <f t="shared" si="112"/>
        <v>0.8771929824561403</v>
      </c>
      <c r="K558" s="307">
        <f t="shared" si="112"/>
        <v>0</v>
      </c>
      <c r="L558" s="305">
        <f t="shared" si="112"/>
        <v>0.8771929824561403</v>
      </c>
      <c r="M558" s="306">
        <f t="shared" si="112"/>
        <v>0</v>
      </c>
      <c r="N558" s="306">
        <f t="shared" si="112"/>
        <v>0.8771929824561403</v>
      </c>
      <c r="O558" s="306">
        <f t="shared" si="112"/>
        <v>0</v>
      </c>
      <c r="P558" s="306">
        <f t="shared" si="112"/>
        <v>0.8771929824561403</v>
      </c>
      <c r="Q558" s="307">
        <f t="shared" si="112"/>
        <v>0</v>
      </c>
      <c r="R558" s="305">
        <f t="shared" si="112"/>
        <v>0.8771929824561403</v>
      </c>
      <c r="S558" s="306">
        <f t="shared" si="112"/>
        <v>0</v>
      </c>
      <c r="T558" s="306">
        <f t="shared" si="112"/>
        <v>0.8771929824561403</v>
      </c>
      <c r="U558" s="306">
        <f t="shared" si="112"/>
        <v>0</v>
      </c>
      <c r="V558" s="306">
        <f t="shared" si="112"/>
        <v>0.8771929824561403</v>
      </c>
      <c r="W558" s="307">
        <f t="shared" si="112"/>
        <v>0</v>
      </c>
      <c r="X558" s="305">
        <f t="shared" si="112"/>
        <v>0.8771929824561403</v>
      </c>
      <c r="Y558" s="306">
        <f t="shared" si="112"/>
        <v>0</v>
      </c>
      <c r="Z558" s="306">
        <f t="shared" si="112"/>
        <v>0.8771929824561403</v>
      </c>
      <c r="AA558" s="306">
        <f t="shared" si="112"/>
        <v>0</v>
      </c>
      <c r="AB558" s="306">
        <f t="shared" si="112"/>
        <v>0.8771929824561403</v>
      </c>
      <c r="AC558" s="307">
        <f t="shared" si="112"/>
        <v>0</v>
      </c>
      <c r="AD558" s="305">
        <f t="shared" si="112"/>
        <v>0.8771929824561403</v>
      </c>
      <c r="AE558" s="306">
        <f t="shared" si="112"/>
        <v>0</v>
      </c>
      <c r="AF558" s="306">
        <f t="shared" si="112"/>
        <v>0.8771929824561403</v>
      </c>
      <c r="AG558" s="306">
        <f t="shared" si="112"/>
        <v>0</v>
      </c>
      <c r="AH558" s="306">
        <f t="shared" si="112"/>
        <v>0.8771929824561403</v>
      </c>
      <c r="AI558" s="307">
        <f t="shared" si="112"/>
        <v>0</v>
      </c>
      <c r="AJ558" s="306">
        <f t="shared" si="112"/>
        <v>0.8771929824561403</v>
      </c>
      <c r="AK558" s="306">
        <f t="shared" si="112"/>
        <v>0</v>
      </c>
      <c r="AL558" s="306">
        <f t="shared" si="112"/>
        <v>0.8771929824561403</v>
      </c>
      <c r="AM558" s="306">
        <f t="shared" si="112"/>
        <v>0</v>
      </c>
      <c r="AN558" s="306">
        <f t="shared" si="112"/>
        <v>0.8771929824561403</v>
      </c>
      <c r="AO558" s="307">
        <f t="shared" si="112"/>
        <v>0</v>
      </c>
    </row>
    <row r="559" spans="1:41">
      <c r="A559" s="198" t="s">
        <v>291</v>
      </c>
      <c r="B559" s="219">
        <v>12</v>
      </c>
      <c r="C559" s="213" t="s">
        <v>311</v>
      </c>
      <c r="D559" s="214">
        <f>Summary!$M$3*Calculations!D69</f>
        <v>0.8771929824561403</v>
      </c>
      <c r="E559" s="296" t="s">
        <v>334</v>
      </c>
      <c r="F559" s="297">
        <f>SUM(F560:F564)</f>
        <v>2.6315789473684208</v>
      </c>
      <c r="G559" s="298">
        <f t="shared" ref="G559:AO559" si="114">SUM(G560:G564)</f>
        <v>0</v>
      </c>
      <c r="H559" s="298">
        <f t="shared" si="114"/>
        <v>2.6315789473684208</v>
      </c>
      <c r="I559" s="298">
        <f t="shared" si="114"/>
        <v>0</v>
      </c>
      <c r="J559" s="298">
        <f t="shared" si="114"/>
        <v>2.6315789473684208</v>
      </c>
      <c r="K559" s="299">
        <f t="shared" si="114"/>
        <v>0</v>
      </c>
      <c r="L559" s="297">
        <f t="shared" si="114"/>
        <v>2.6315789473684208</v>
      </c>
      <c r="M559" s="298">
        <f t="shared" si="114"/>
        <v>2.6315789473684208</v>
      </c>
      <c r="N559" s="298">
        <f t="shared" si="114"/>
        <v>2.6315789473684208</v>
      </c>
      <c r="O559" s="298">
        <f t="shared" si="114"/>
        <v>2.6315789473684208</v>
      </c>
      <c r="P559" s="298">
        <f t="shared" si="114"/>
        <v>2.6315789473684208</v>
      </c>
      <c r="Q559" s="299">
        <f t="shared" si="114"/>
        <v>2.6315789473684208</v>
      </c>
      <c r="R559" s="297">
        <f t="shared" si="114"/>
        <v>1.7543859649122806</v>
      </c>
      <c r="S559" s="298">
        <f t="shared" si="114"/>
        <v>0</v>
      </c>
      <c r="T559" s="298">
        <f t="shared" si="114"/>
        <v>0</v>
      </c>
      <c r="U559" s="298">
        <f t="shared" si="114"/>
        <v>0</v>
      </c>
      <c r="V559" s="298">
        <f t="shared" si="114"/>
        <v>0</v>
      </c>
      <c r="W559" s="299">
        <f t="shared" si="114"/>
        <v>0</v>
      </c>
      <c r="X559" s="297">
        <f t="shared" si="114"/>
        <v>1.7543859649122806</v>
      </c>
      <c r="Y559" s="298">
        <f t="shared" si="114"/>
        <v>0</v>
      </c>
      <c r="Z559" s="298">
        <f t="shared" si="114"/>
        <v>0</v>
      </c>
      <c r="AA559" s="298">
        <f t="shared" si="114"/>
        <v>0</v>
      </c>
      <c r="AB559" s="298">
        <f t="shared" si="114"/>
        <v>0</v>
      </c>
      <c r="AC559" s="299">
        <f t="shared" si="114"/>
        <v>0</v>
      </c>
      <c r="AD559" s="297">
        <f t="shared" si="114"/>
        <v>1.7543859649122806</v>
      </c>
      <c r="AE559" s="298">
        <f t="shared" si="114"/>
        <v>0</v>
      </c>
      <c r="AF559" s="298">
        <f t="shared" si="114"/>
        <v>0</v>
      </c>
      <c r="AG559" s="298">
        <f t="shared" si="114"/>
        <v>0</v>
      </c>
      <c r="AH559" s="298">
        <f t="shared" si="114"/>
        <v>0</v>
      </c>
      <c r="AI559" s="299">
        <f t="shared" si="114"/>
        <v>0</v>
      </c>
      <c r="AJ559" s="298">
        <f t="shared" si="114"/>
        <v>1.7543859649122806</v>
      </c>
      <c r="AK559" s="298">
        <f t="shared" si="114"/>
        <v>0</v>
      </c>
      <c r="AL559" s="298">
        <f t="shared" si="114"/>
        <v>0</v>
      </c>
      <c r="AM559" s="298">
        <f t="shared" si="114"/>
        <v>0</v>
      </c>
      <c r="AN559" s="298">
        <f t="shared" si="114"/>
        <v>0</v>
      </c>
      <c r="AO559" s="299">
        <f t="shared" si="114"/>
        <v>0</v>
      </c>
    </row>
    <row r="560" spans="1:41">
      <c r="A560" s="190"/>
      <c r="B560" s="191"/>
      <c r="C560" s="191"/>
      <c r="D560" s="215"/>
      <c r="E560" s="300" t="s">
        <v>0</v>
      </c>
      <c r="F560" s="301">
        <f>$D$559*F70</f>
        <v>0</v>
      </c>
      <c r="G560" s="302">
        <f t="shared" ref="G560:AO564" si="115">$D$559*G70</f>
        <v>0</v>
      </c>
      <c r="H560" s="302">
        <f t="shared" si="115"/>
        <v>0</v>
      </c>
      <c r="I560" s="302">
        <f t="shared" si="115"/>
        <v>0</v>
      </c>
      <c r="J560" s="302">
        <f t="shared" si="115"/>
        <v>0</v>
      </c>
      <c r="K560" s="303">
        <f t="shared" si="115"/>
        <v>0</v>
      </c>
      <c r="L560" s="301">
        <f t="shared" si="115"/>
        <v>0</v>
      </c>
      <c r="M560" s="302">
        <f t="shared" si="115"/>
        <v>0</v>
      </c>
      <c r="N560" s="302">
        <f t="shared" si="115"/>
        <v>0</v>
      </c>
      <c r="O560" s="302">
        <f t="shared" si="115"/>
        <v>0</v>
      </c>
      <c r="P560" s="302">
        <f t="shared" si="115"/>
        <v>0</v>
      </c>
      <c r="Q560" s="303">
        <f t="shared" si="115"/>
        <v>0</v>
      </c>
      <c r="R560" s="301">
        <f t="shared" si="115"/>
        <v>0</v>
      </c>
      <c r="S560" s="302">
        <f t="shared" si="115"/>
        <v>0</v>
      </c>
      <c r="T560" s="302">
        <f t="shared" si="115"/>
        <v>0</v>
      </c>
      <c r="U560" s="302">
        <f t="shared" si="115"/>
        <v>0</v>
      </c>
      <c r="V560" s="302">
        <f t="shared" si="115"/>
        <v>0</v>
      </c>
      <c r="W560" s="303">
        <f t="shared" si="115"/>
        <v>0</v>
      </c>
      <c r="X560" s="301">
        <f t="shared" si="115"/>
        <v>0</v>
      </c>
      <c r="Y560" s="302">
        <f t="shared" si="115"/>
        <v>0</v>
      </c>
      <c r="Z560" s="302">
        <f t="shared" si="115"/>
        <v>0</v>
      </c>
      <c r="AA560" s="302">
        <f t="shared" si="115"/>
        <v>0</v>
      </c>
      <c r="AB560" s="302">
        <f t="shared" si="115"/>
        <v>0</v>
      </c>
      <c r="AC560" s="303">
        <f t="shared" si="115"/>
        <v>0</v>
      </c>
      <c r="AD560" s="301">
        <f t="shared" si="115"/>
        <v>0</v>
      </c>
      <c r="AE560" s="302">
        <f t="shared" si="115"/>
        <v>0</v>
      </c>
      <c r="AF560" s="302">
        <f t="shared" si="115"/>
        <v>0</v>
      </c>
      <c r="AG560" s="302">
        <f t="shared" si="115"/>
        <v>0</v>
      </c>
      <c r="AH560" s="302">
        <f t="shared" si="115"/>
        <v>0</v>
      </c>
      <c r="AI560" s="303">
        <f t="shared" si="115"/>
        <v>0</v>
      </c>
      <c r="AJ560" s="302">
        <f t="shared" si="115"/>
        <v>0</v>
      </c>
      <c r="AK560" s="302">
        <f t="shared" si="115"/>
        <v>0</v>
      </c>
      <c r="AL560" s="302">
        <f t="shared" si="115"/>
        <v>0</v>
      </c>
      <c r="AM560" s="302">
        <f t="shared" si="115"/>
        <v>0</v>
      </c>
      <c r="AN560" s="302">
        <f t="shared" si="115"/>
        <v>0</v>
      </c>
      <c r="AO560" s="303">
        <f t="shared" si="115"/>
        <v>0</v>
      </c>
    </row>
    <row r="561" spans="1:41">
      <c r="A561" s="190"/>
      <c r="B561" s="191"/>
      <c r="C561" s="191"/>
      <c r="D561" s="215"/>
      <c r="E561" s="300" t="s">
        <v>1</v>
      </c>
      <c r="F561" s="301">
        <f t="shared" ref="F561:U564" si="116">$D$559*F71</f>
        <v>0</v>
      </c>
      <c r="G561" s="302">
        <f t="shared" si="116"/>
        <v>0</v>
      </c>
      <c r="H561" s="302">
        <f t="shared" si="116"/>
        <v>0</v>
      </c>
      <c r="I561" s="302">
        <f t="shared" si="116"/>
        <v>0</v>
      </c>
      <c r="J561" s="302">
        <f t="shared" si="116"/>
        <v>0</v>
      </c>
      <c r="K561" s="303">
        <f t="shared" si="116"/>
        <v>0</v>
      </c>
      <c r="L561" s="301">
        <f t="shared" si="116"/>
        <v>0</v>
      </c>
      <c r="M561" s="302">
        <f t="shared" si="116"/>
        <v>0</v>
      </c>
      <c r="N561" s="302">
        <f t="shared" si="116"/>
        <v>0</v>
      </c>
      <c r="O561" s="302">
        <f t="shared" si="116"/>
        <v>0</v>
      </c>
      <c r="P561" s="302">
        <f t="shared" si="116"/>
        <v>0</v>
      </c>
      <c r="Q561" s="303">
        <f t="shared" si="116"/>
        <v>0</v>
      </c>
      <c r="R561" s="301">
        <f t="shared" si="116"/>
        <v>0</v>
      </c>
      <c r="S561" s="302">
        <f t="shared" si="116"/>
        <v>0</v>
      </c>
      <c r="T561" s="302">
        <f t="shared" si="116"/>
        <v>0</v>
      </c>
      <c r="U561" s="302">
        <f t="shared" si="116"/>
        <v>0</v>
      </c>
      <c r="V561" s="302">
        <f t="shared" si="115"/>
        <v>0</v>
      </c>
      <c r="W561" s="303">
        <f t="shared" si="115"/>
        <v>0</v>
      </c>
      <c r="X561" s="301">
        <f t="shared" si="115"/>
        <v>0</v>
      </c>
      <c r="Y561" s="302">
        <f t="shared" si="115"/>
        <v>0</v>
      </c>
      <c r="Z561" s="302">
        <f t="shared" si="115"/>
        <v>0</v>
      </c>
      <c r="AA561" s="302">
        <f t="shared" si="115"/>
        <v>0</v>
      </c>
      <c r="AB561" s="302">
        <f t="shared" si="115"/>
        <v>0</v>
      </c>
      <c r="AC561" s="303">
        <f t="shared" si="115"/>
        <v>0</v>
      </c>
      <c r="AD561" s="301">
        <f t="shared" si="115"/>
        <v>0</v>
      </c>
      <c r="AE561" s="302">
        <f t="shared" si="115"/>
        <v>0</v>
      </c>
      <c r="AF561" s="302">
        <f t="shared" si="115"/>
        <v>0</v>
      </c>
      <c r="AG561" s="302">
        <f t="shared" si="115"/>
        <v>0</v>
      </c>
      <c r="AH561" s="302">
        <f t="shared" si="115"/>
        <v>0</v>
      </c>
      <c r="AI561" s="303">
        <f t="shared" si="115"/>
        <v>0</v>
      </c>
      <c r="AJ561" s="302">
        <f t="shared" si="115"/>
        <v>0</v>
      </c>
      <c r="AK561" s="302">
        <f t="shared" si="115"/>
        <v>0</v>
      </c>
      <c r="AL561" s="302">
        <f t="shared" si="115"/>
        <v>0</v>
      </c>
      <c r="AM561" s="302">
        <f t="shared" si="115"/>
        <v>0</v>
      </c>
      <c r="AN561" s="302">
        <f t="shared" si="115"/>
        <v>0</v>
      </c>
      <c r="AO561" s="303">
        <f t="shared" si="115"/>
        <v>0</v>
      </c>
    </row>
    <row r="562" spans="1:41">
      <c r="A562" s="190"/>
      <c r="B562" s="191"/>
      <c r="C562" s="191"/>
      <c r="D562" s="215"/>
      <c r="E562" s="300" t="s">
        <v>2</v>
      </c>
      <c r="F562" s="301">
        <f t="shared" si="116"/>
        <v>0.8771929824561403</v>
      </c>
      <c r="G562" s="302">
        <f t="shared" si="115"/>
        <v>0</v>
      </c>
      <c r="H562" s="302">
        <f t="shared" si="115"/>
        <v>0.8771929824561403</v>
      </c>
      <c r="I562" s="302">
        <f t="shared" si="115"/>
        <v>0</v>
      </c>
      <c r="J562" s="302">
        <f t="shared" si="115"/>
        <v>0.8771929824561403</v>
      </c>
      <c r="K562" s="303">
        <f t="shared" si="115"/>
        <v>0</v>
      </c>
      <c r="L562" s="301">
        <f t="shared" si="115"/>
        <v>0.8771929824561403</v>
      </c>
      <c r="M562" s="302">
        <f t="shared" si="115"/>
        <v>0.8771929824561403</v>
      </c>
      <c r="N562" s="302">
        <f t="shared" si="115"/>
        <v>0.8771929824561403</v>
      </c>
      <c r="O562" s="302">
        <f t="shared" si="115"/>
        <v>0.8771929824561403</v>
      </c>
      <c r="P562" s="302">
        <f t="shared" si="115"/>
        <v>0.8771929824561403</v>
      </c>
      <c r="Q562" s="303">
        <f t="shared" si="115"/>
        <v>0.8771929824561403</v>
      </c>
      <c r="R562" s="301">
        <f t="shared" si="115"/>
        <v>0.8771929824561403</v>
      </c>
      <c r="S562" s="302">
        <f t="shared" si="115"/>
        <v>0</v>
      </c>
      <c r="T562" s="302">
        <f t="shared" si="115"/>
        <v>0</v>
      </c>
      <c r="U562" s="302">
        <f t="shared" si="115"/>
        <v>0</v>
      </c>
      <c r="V562" s="302">
        <f t="shared" si="115"/>
        <v>0</v>
      </c>
      <c r="W562" s="303">
        <f t="shared" si="115"/>
        <v>0</v>
      </c>
      <c r="X562" s="301">
        <f t="shared" si="115"/>
        <v>0.8771929824561403</v>
      </c>
      <c r="Y562" s="302">
        <f t="shared" si="115"/>
        <v>0</v>
      </c>
      <c r="Z562" s="302">
        <f t="shared" si="115"/>
        <v>0</v>
      </c>
      <c r="AA562" s="302">
        <f t="shared" si="115"/>
        <v>0</v>
      </c>
      <c r="AB562" s="302">
        <f t="shared" si="115"/>
        <v>0</v>
      </c>
      <c r="AC562" s="303">
        <f t="shared" si="115"/>
        <v>0</v>
      </c>
      <c r="AD562" s="301">
        <f t="shared" si="115"/>
        <v>0.8771929824561403</v>
      </c>
      <c r="AE562" s="302">
        <f t="shared" si="115"/>
        <v>0</v>
      </c>
      <c r="AF562" s="302">
        <f t="shared" si="115"/>
        <v>0</v>
      </c>
      <c r="AG562" s="302">
        <f t="shared" si="115"/>
        <v>0</v>
      </c>
      <c r="AH562" s="302">
        <f t="shared" si="115"/>
        <v>0</v>
      </c>
      <c r="AI562" s="303">
        <f t="shared" si="115"/>
        <v>0</v>
      </c>
      <c r="AJ562" s="302">
        <f t="shared" si="115"/>
        <v>0.8771929824561403</v>
      </c>
      <c r="AK562" s="302">
        <f t="shared" si="115"/>
        <v>0</v>
      </c>
      <c r="AL562" s="302">
        <f t="shared" si="115"/>
        <v>0</v>
      </c>
      <c r="AM562" s="302">
        <f t="shared" si="115"/>
        <v>0</v>
      </c>
      <c r="AN562" s="302">
        <f t="shared" si="115"/>
        <v>0</v>
      </c>
      <c r="AO562" s="303">
        <f t="shared" si="115"/>
        <v>0</v>
      </c>
    </row>
    <row r="563" spans="1:41">
      <c r="A563" s="190"/>
      <c r="B563" s="191"/>
      <c r="C563" s="191"/>
      <c r="D563" s="215"/>
      <c r="E563" s="300" t="s">
        <v>3</v>
      </c>
      <c r="F563" s="301">
        <f t="shared" si="116"/>
        <v>0.8771929824561403</v>
      </c>
      <c r="G563" s="302">
        <f t="shared" si="115"/>
        <v>0</v>
      </c>
      <c r="H563" s="302">
        <f t="shared" si="115"/>
        <v>0.8771929824561403</v>
      </c>
      <c r="I563" s="302">
        <f t="shared" si="115"/>
        <v>0</v>
      </c>
      <c r="J563" s="302">
        <f t="shared" si="115"/>
        <v>0.8771929824561403</v>
      </c>
      <c r="K563" s="303">
        <f t="shared" si="115"/>
        <v>0</v>
      </c>
      <c r="L563" s="301">
        <f t="shared" si="115"/>
        <v>0.8771929824561403</v>
      </c>
      <c r="M563" s="302">
        <f t="shared" si="115"/>
        <v>0.8771929824561403</v>
      </c>
      <c r="N563" s="302">
        <f t="shared" si="115"/>
        <v>0.8771929824561403</v>
      </c>
      <c r="O563" s="302">
        <f t="shared" si="115"/>
        <v>0.8771929824561403</v>
      </c>
      <c r="P563" s="302">
        <f t="shared" si="115"/>
        <v>0.8771929824561403</v>
      </c>
      <c r="Q563" s="303">
        <f t="shared" si="115"/>
        <v>0.8771929824561403</v>
      </c>
      <c r="R563" s="301">
        <f t="shared" si="115"/>
        <v>0</v>
      </c>
      <c r="S563" s="302">
        <f t="shared" si="115"/>
        <v>0</v>
      </c>
      <c r="T563" s="302">
        <f t="shared" si="115"/>
        <v>0</v>
      </c>
      <c r="U563" s="302">
        <f t="shared" si="115"/>
        <v>0</v>
      </c>
      <c r="V563" s="302">
        <f t="shared" si="115"/>
        <v>0</v>
      </c>
      <c r="W563" s="303">
        <f t="shared" si="115"/>
        <v>0</v>
      </c>
      <c r="X563" s="301">
        <f t="shared" si="115"/>
        <v>0</v>
      </c>
      <c r="Y563" s="302">
        <f t="shared" si="115"/>
        <v>0</v>
      </c>
      <c r="Z563" s="302">
        <f t="shared" si="115"/>
        <v>0</v>
      </c>
      <c r="AA563" s="302">
        <f t="shared" si="115"/>
        <v>0</v>
      </c>
      <c r="AB563" s="302">
        <f t="shared" si="115"/>
        <v>0</v>
      </c>
      <c r="AC563" s="303">
        <f t="shared" si="115"/>
        <v>0</v>
      </c>
      <c r="AD563" s="301">
        <f t="shared" si="115"/>
        <v>0</v>
      </c>
      <c r="AE563" s="302">
        <f t="shared" si="115"/>
        <v>0</v>
      </c>
      <c r="AF563" s="302">
        <f t="shared" si="115"/>
        <v>0</v>
      </c>
      <c r="AG563" s="302">
        <f t="shared" si="115"/>
        <v>0</v>
      </c>
      <c r="AH563" s="302">
        <f t="shared" si="115"/>
        <v>0</v>
      </c>
      <c r="AI563" s="303">
        <f t="shared" si="115"/>
        <v>0</v>
      </c>
      <c r="AJ563" s="302">
        <f t="shared" si="115"/>
        <v>0</v>
      </c>
      <c r="AK563" s="302">
        <f t="shared" si="115"/>
        <v>0</v>
      </c>
      <c r="AL563" s="302">
        <f t="shared" si="115"/>
        <v>0</v>
      </c>
      <c r="AM563" s="302">
        <f t="shared" si="115"/>
        <v>0</v>
      </c>
      <c r="AN563" s="302">
        <f t="shared" si="115"/>
        <v>0</v>
      </c>
      <c r="AO563" s="303">
        <f t="shared" si="115"/>
        <v>0</v>
      </c>
    </row>
    <row r="564" spans="1:41">
      <c r="A564" s="194"/>
      <c r="B564" s="195"/>
      <c r="C564" s="195"/>
      <c r="D564" s="216"/>
      <c r="E564" s="304" t="s">
        <v>4</v>
      </c>
      <c r="F564" s="305">
        <f t="shared" si="116"/>
        <v>0.8771929824561403</v>
      </c>
      <c r="G564" s="306">
        <f t="shared" si="115"/>
        <v>0</v>
      </c>
      <c r="H564" s="306">
        <f t="shared" si="115"/>
        <v>0.8771929824561403</v>
      </c>
      <c r="I564" s="306">
        <f t="shared" si="115"/>
        <v>0</v>
      </c>
      <c r="J564" s="306">
        <f t="shared" si="115"/>
        <v>0.8771929824561403</v>
      </c>
      <c r="K564" s="307">
        <f t="shared" si="115"/>
        <v>0</v>
      </c>
      <c r="L564" s="305">
        <f t="shared" si="115"/>
        <v>0.8771929824561403</v>
      </c>
      <c r="M564" s="306">
        <f t="shared" si="115"/>
        <v>0.8771929824561403</v>
      </c>
      <c r="N564" s="306">
        <f t="shared" si="115"/>
        <v>0.8771929824561403</v>
      </c>
      <c r="O564" s="306">
        <f t="shared" si="115"/>
        <v>0.8771929824561403</v>
      </c>
      <c r="P564" s="306">
        <f t="shared" si="115"/>
        <v>0.8771929824561403</v>
      </c>
      <c r="Q564" s="307">
        <f t="shared" si="115"/>
        <v>0.8771929824561403</v>
      </c>
      <c r="R564" s="305">
        <f t="shared" si="115"/>
        <v>0.8771929824561403</v>
      </c>
      <c r="S564" s="306">
        <f t="shared" si="115"/>
        <v>0</v>
      </c>
      <c r="T564" s="306">
        <f t="shared" si="115"/>
        <v>0</v>
      </c>
      <c r="U564" s="306">
        <f t="shared" si="115"/>
        <v>0</v>
      </c>
      <c r="V564" s="306">
        <f t="shared" si="115"/>
        <v>0</v>
      </c>
      <c r="W564" s="307">
        <f t="shared" si="115"/>
        <v>0</v>
      </c>
      <c r="X564" s="305">
        <f t="shared" si="115"/>
        <v>0.8771929824561403</v>
      </c>
      <c r="Y564" s="306">
        <f t="shared" si="115"/>
        <v>0</v>
      </c>
      <c r="Z564" s="306">
        <f t="shared" si="115"/>
        <v>0</v>
      </c>
      <c r="AA564" s="306">
        <f t="shared" si="115"/>
        <v>0</v>
      </c>
      <c r="AB564" s="306">
        <f t="shared" si="115"/>
        <v>0</v>
      </c>
      <c r="AC564" s="307">
        <f t="shared" si="115"/>
        <v>0</v>
      </c>
      <c r="AD564" s="305">
        <f t="shared" si="115"/>
        <v>0.8771929824561403</v>
      </c>
      <c r="AE564" s="306">
        <f t="shared" si="115"/>
        <v>0</v>
      </c>
      <c r="AF564" s="306">
        <f t="shared" si="115"/>
        <v>0</v>
      </c>
      <c r="AG564" s="306">
        <f t="shared" si="115"/>
        <v>0</v>
      </c>
      <c r="AH564" s="306">
        <f t="shared" si="115"/>
        <v>0</v>
      </c>
      <c r="AI564" s="307">
        <f t="shared" si="115"/>
        <v>0</v>
      </c>
      <c r="AJ564" s="306">
        <f t="shared" si="115"/>
        <v>0.8771929824561403</v>
      </c>
      <c r="AK564" s="306">
        <f t="shared" si="115"/>
        <v>0</v>
      </c>
      <c r="AL564" s="306">
        <f t="shared" si="115"/>
        <v>0</v>
      </c>
      <c r="AM564" s="306">
        <f t="shared" si="115"/>
        <v>0</v>
      </c>
      <c r="AN564" s="306">
        <f t="shared" si="115"/>
        <v>0</v>
      </c>
      <c r="AO564" s="307">
        <f t="shared" si="115"/>
        <v>0</v>
      </c>
    </row>
    <row r="565" spans="1:41">
      <c r="A565" s="198" t="s">
        <v>291</v>
      </c>
      <c r="B565" s="219">
        <v>13</v>
      </c>
      <c r="C565" s="213" t="s">
        <v>311</v>
      </c>
      <c r="D565" s="214">
        <f>Summary!$M$3*Calculations!D75</f>
        <v>0.8771929824561403</v>
      </c>
      <c r="E565" s="296" t="s">
        <v>334</v>
      </c>
      <c r="F565" s="297">
        <f>SUM(F566:F570)</f>
        <v>2.6315789473684208</v>
      </c>
      <c r="G565" s="298">
        <f t="shared" ref="G565:AO565" si="117">SUM(G566:G570)</f>
        <v>0</v>
      </c>
      <c r="H565" s="298">
        <f t="shared" si="117"/>
        <v>2.6315789473684208</v>
      </c>
      <c r="I565" s="298">
        <f t="shared" si="117"/>
        <v>0</v>
      </c>
      <c r="J565" s="298">
        <f t="shared" si="117"/>
        <v>2.6315789473684208</v>
      </c>
      <c r="K565" s="299">
        <f t="shared" si="117"/>
        <v>0</v>
      </c>
      <c r="L565" s="297">
        <f t="shared" si="117"/>
        <v>2.6315789473684208</v>
      </c>
      <c r="M565" s="298">
        <f t="shared" si="117"/>
        <v>0</v>
      </c>
      <c r="N565" s="298">
        <f t="shared" si="117"/>
        <v>2.6315789473684208</v>
      </c>
      <c r="O565" s="298">
        <f t="shared" si="117"/>
        <v>0</v>
      </c>
      <c r="P565" s="298">
        <f t="shared" si="117"/>
        <v>2.6315789473684208</v>
      </c>
      <c r="Q565" s="299">
        <f t="shared" si="117"/>
        <v>0</v>
      </c>
      <c r="R565" s="297">
        <f t="shared" si="117"/>
        <v>2.6315789473684208</v>
      </c>
      <c r="S565" s="298">
        <f t="shared" si="117"/>
        <v>2.6315789473684208</v>
      </c>
      <c r="T565" s="298">
        <f t="shared" si="117"/>
        <v>2.6315789473684208</v>
      </c>
      <c r="U565" s="298">
        <f t="shared" si="117"/>
        <v>2.6315789473684208</v>
      </c>
      <c r="V565" s="298">
        <f t="shared" si="117"/>
        <v>2.6315789473684208</v>
      </c>
      <c r="W565" s="299">
        <f t="shared" si="117"/>
        <v>2.6315789473684208</v>
      </c>
      <c r="X565" s="297">
        <f t="shared" si="117"/>
        <v>1.7543859649122806</v>
      </c>
      <c r="Y565" s="298">
        <f t="shared" si="117"/>
        <v>0</v>
      </c>
      <c r="Z565" s="298">
        <f t="shared" si="117"/>
        <v>0</v>
      </c>
      <c r="AA565" s="298">
        <f t="shared" si="117"/>
        <v>0</v>
      </c>
      <c r="AB565" s="298">
        <f t="shared" si="117"/>
        <v>0</v>
      </c>
      <c r="AC565" s="299">
        <f t="shared" si="117"/>
        <v>0</v>
      </c>
      <c r="AD565" s="297">
        <f t="shared" si="117"/>
        <v>1.7543859649122806</v>
      </c>
      <c r="AE565" s="298">
        <f t="shared" si="117"/>
        <v>0</v>
      </c>
      <c r="AF565" s="298">
        <f t="shared" si="117"/>
        <v>0</v>
      </c>
      <c r="AG565" s="298">
        <f t="shared" si="117"/>
        <v>0</v>
      </c>
      <c r="AH565" s="298">
        <f t="shared" si="117"/>
        <v>0</v>
      </c>
      <c r="AI565" s="299">
        <f t="shared" si="117"/>
        <v>0</v>
      </c>
      <c r="AJ565" s="298">
        <f t="shared" si="117"/>
        <v>1.7543859649122806</v>
      </c>
      <c r="AK565" s="298">
        <f t="shared" si="117"/>
        <v>0</v>
      </c>
      <c r="AL565" s="298">
        <f t="shared" si="117"/>
        <v>0</v>
      </c>
      <c r="AM565" s="298">
        <f t="shared" si="117"/>
        <v>0</v>
      </c>
      <c r="AN565" s="298">
        <f t="shared" si="117"/>
        <v>0</v>
      </c>
      <c r="AO565" s="299">
        <f t="shared" si="117"/>
        <v>0</v>
      </c>
    </row>
    <row r="566" spans="1:41">
      <c r="A566" s="190"/>
      <c r="B566" s="191"/>
      <c r="C566" s="191"/>
      <c r="D566" s="215"/>
      <c r="E566" s="300" t="s">
        <v>0</v>
      </c>
      <c r="F566" s="301">
        <f>$D$565*F76</f>
        <v>0</v>
      </c>
      <c r="G566" s="302">
        <f t="shared" ref="G566:AO570" si="118">$D$565*G76</f>
        <v>0</v>
      </c>
      <c r="H566" s="302">
        <f t="shared" si="118"/>
        <v>0</v>
      </c>
      <c r="I566" s="302">
        <f t="shared" si="118"/>
        <v>0</v>
      </c>
      <c r="J566" s="302">
        <f t="shared" si="118"/>
        <v>0</v>
      </c>
      <c r="K566" s="303">
        <f t="shared" si="118"/>
        <v>0</v>
      </c>
      <c r="L566" s="301">
        <f t="shared" si="118"/>
        <v>0</v>
      </c>
      <c r="M566" s="302">
        <f t="shared" si="118"/>
        <v>0</v>
      </c>
      <c r="N566" s="302">
        <f t="shared" si="118"/>
        <v>0</v>
      </c>
      <c r="O566" s="302">
        <f t="shared" si="118"/>
        <v>0</v>
      </c>
      <c r="P566" s="302">
        <f t="shared" si="118"/>
        <v>0</v>
      </c>
      <c r="Q566" s="303">
        <f t="shared" si="118"/>
        <v>0</v>
      </c>
      <c r="R566" s="301">
        <f t="shared" si="118"/>
        <v>0</v>
      </c>
      <c r="S566" s="302">
        <f t="shared" si="118"/>
        <v>0</v>
      </c>
      <c r="T566" s="302">
        <f t="shared" si="118"/>
        <v>0</v>
      </c>
      <c r="U566" s="302">
        <f t="shared" si="118"/>
        <v>0</v>
      </c>
      <c r="V566" s="302">
        <f t="shared" si="118"/>
        <v>0</v>
      </c>
      <c r="W566" s="303">
        <f t="shared" si="118"/>
        <v>0</v>
      </c>
      <c r="X566" s="301">
        <f t="shared" si="118"/>
        <v>0</v>
      </c>
      <c r="Y566" s="302">
        <f t="shared" si="118"/>
        <v>0</v>
      </c>
      <c r="Z566" s="302">
        <f t="shared" si="118"/>
        <v>0</v>
      </c>
      <c r="AA566" s="302">
        <f t="shared" si="118"/>
        <v>0</v>
      </c>
      <c r="AB566" s="302">
        <f t="shared" si="118"/>
        <v>0</v>
      </c>
      <c r="AC566" s="303">
        <f t="shared" si="118"/>
        <v>0</v>
      </c>
      <c r="AD566" s="301">
        <f t="shared" si="118"/>
        <v>0</v>
      </c>
      <c r="AE566" s="302">
        <f t="shared" si="118"/>
        <v>0</v>
      </c>
      <c r="AF566" s="302">
        <f t="shared" si="118"/>
        <v>0</v>
      </c>
      <c r="AG566" s="302">
        <f t="shared" si="118"/>
        <v>0</v>
      </c>
      <c r="AH566" s="302">
        <f t="shared" si="118"/>
        <v>0</v>
      </c>
      <c r="AI566" s="303">
        <f t="shared" si="118"/>
        <v>0</v>
      </c>
      <c r="AJ566" s="302">
        <f t="shared" si="118"/>
        <v>0</v>
      </c>
      <c r="AK566" s="302">
        <f t="shared" si="118"/>
        <v>0</v>
      </c>
      <c r="AL566" s="302">
        <f t="shared" si="118"/>
        <v>0</v>
      </c>
      <c r="AM566" s="302">
        <f t="shared" si="118"/>
        <v>0</v>
      </c>
      <c r="AN566" s="302">
        <f t="shared" si="118"/>
        <v>0</v>
      </c>
      <c r="AO566" s="303">
        <f t="shared" si="118"/>
        <v>0</v>
      </c>
    </row>
    <row r="567" spans="1:41">
      <c r="A567" s="190"/>
      <c r="B567" s="191"/>
      <c r="C567" s="191"/>
      <c r="D567" s="215"/>
      <c r="E567" s="300" t="s">
        <v>1</v>
      </c>
      <c r="F567" s="301">
        <f t="shared" ref="F567:U570" si="119">$D$565*F77</f>
        <v>0</v>
      </c>
      <c r="G567" s="302">
        <f t="shared" si="119"/>
        <v>0</v>
      </c>
      <c r="H567" s="302">
        <f t="shared" si="119"/>
        <v>0</v>
      </c>
      <c r="I567" s="302">
        <f t="shared" si="119"/>
        <v>0</v>
      </c>
      <c r="J567" s="302">
        <f t="shared" si="119"/>
        <v>0</v>
      </c>
      <c r="K567" s="303">
        <f t="shared" si="119"/>
        <v>0</v>
      </c>
      <c r="L567" s="301">
        <f t="shared" si="119"/>
        <v>0</v>
      </c>
      <c r="M567" s="302">
        <f t="shared" si="119"/>
        <v>0</v>
      </c>
      <c r="N567" s="302">
        <f t="shared" si="119"/>
        <v>0</v>
      </c>
      <c r="O567" s="302">
        <f t="shared" si="119"/>
        <v>0</v>
      </c>
      <c r="P567" s="302">
        <f t="shared" si="119"/>
        <v>0</v>
      </c>
      <c r="Q567" s="303">
        <f t="shared" si="119"/>
        <v>0</v>
      </c>
      <c r="R567" s="301">
        <f t="shared" si="119"/>
        <v>0</v>
      </c>
      <c r="S567" s="302">
        <f t="shared" si="119"/>
        <v>0</v>
      </c>
      <c r="T567" s="302">
        <f t="shared" si="119"/>
        <v>0</v>
      </c>
      <c r="U567" s="302">
        <f t="shared" si="119"/>
        <v>0</v>
      </c>
      <c r="V567" s="302">
        <f t="shared" si="118"/>
        <v>0</v>
      </c>
      <c r="W567" s="303">
        <f t="shared" si="118"/>
        <v>0</v>
      </c>
      <c r="X567" s="301">
        <f t="shared" si="118"/>
        <v>0</v>
      </c>
      <c r="Y567" s="302">
        <f t="shared" si="118"/>
        <v>0</v>
      </c>
      <c r="Z567" s="302">
        <f t="shared" si="118"/>
        <v>0</v>
      </c>
      <c r="AA567" s="302">
        <f t="shared" si="118"/>
        <v>0</v>
      </c>
      <c r="AB567" s="302">
        <f t="shared" si="118"/>
        <v>0</v>
      </c>
      <c r="AC567" s="303">
        <f t="shared" si="118"/>
        <v>0</v>
      </c>
      <c r="AD567" s="301">
        <f t="shared" si="118"/>
        <v>0</v>
      </c>
      <c r="AE567" s="302">
        <f t="shared" si="118"/>
        <v>0</v>
      </c>
      <c r="AF567" s="302">
        <f t="shared" si="118"/>
        <v>0</v>
      </c>
      <c r="AG567" s="302">
        <f t="shared" si="118"/>
        <v>0</v>
      </c>
      <c r="AH567" s="302">
        <f t="shared" si="118"/>
        <v>0</v>
      </c>
      <c r="AI567" s="303">
        <f t="shared" si="118"/>
        <v>0</v>
      </c>
      <c r="AJ567" s="302">
        <f t="shared" si="118"/>
        <v>0</v>
      </c>
      <c r="AK567" s="302">
        <f t="shared" si="118"/>
        <v>0</v>
      </c>
      <c r="AL567" s="302">
        <f t="shared" si="118"/>
        <v>0</v>
      </c>
      <c r="AM567" s="302">
        <f t="shared" si="118"/>
        <v>0</v>
      </c>
      <c r="AN567" s="302">
        <f t="shared" si="118"/>
        <v>0</v>
      </c>
      <c r="AO567" s="303">
        <f t="shared" si="118"/>
        <v>0</v>
      </c>
    </row>
    <row r="568" spans="1:41">
      <c r="A568" s="190"/>
      <c r="B568" s="191"/>
      <c r="C568" s="191"/>
      <c r="D568" s="215"/>
      <c r="E568" s="300" t="s">
        <v>2</v>
      </c>
      <c r="F568" s="301">
        <f t="shared" si="119"/>
        <v>0.8771929824561403</v>
      </c>
      <c r="G568" s="302">
        <f t="shared" si="118"/>
        <v>0</v>
      </c>
      <c r="H568" s="302">
        <f t="shared" si="118"/>
        <v>0.8771929824561403</v>
      </c>
      <c r="I568" s="302">
        <f t="shared" si="118"/>
        <v>0</v>
      </c>
      <c r="J568" s="302">
        <f t="shared" si="118"/>
        <v>0.8771929824561403</v>
      </c>
      <c r="K568" s="303">
        <f t="shared" si="118"/>
        <v>0</v>
      </c>
      <c r="L568" s="301">
        <f t="shared" si="118"/>
        <v>0.8771929824561403</v>
      </c>
      <c r="M568" s="302">
        <f t="shared" si="118"/>
        <v>0</v>
      </c>
      <c r="N568" s="302">
        <f t="shared" si="118"/>
        <v>0.8771929824561403</v>
      </c>
      <c r="O568" s="302">
        <f t="shared" si="118"/>
        <v>0</v>
      </c>
      <c r="P568" s="302">
        <f t="shared" si="118"/>
        <v>0.8771929824561403</v>
      </c>
      <c r="Q568" s="303">
        <f t="shared" si="118"/>
        <v>0</v>
      </c>
      <c r="R568" s="301">
        <f t="shared" si="118"/>
        <v>0.8771929824561403</v>
      </c>
      <c r="S568" s="302">
        <f t="shared" si="118"/>
        <v>0.8771929824561403</v>
      </c>
      <c r="T568" s="302">
        <f t="shared" si="118"/>
        <v>0.8771929824561403</v>
      </c>
      <c r="U568" s="302">
        <f t="shared" si="118"/>
        <v>0.8771929824561403</v>
      </c>
      <c r="V568" s="302">
        <f t="shared" si="118"/>
        <v>0.8771929824561403</v>
      </c>
      <c r="W568" s="303">
        <f t="shared" si="118"/>
        <v>0.8771929824561403</v>
      </c>
      <c r="X568" s="301">
        <f t="shared" si="118"/>
        <v>0.8771929824561403</v>
      </c>
      <c r="Y568" s="302">
        <f t="shared" si="118"/>
        <v>0</v>
      </c>
      <c r="Z568" s="302">
        <f t="shared" si="118"/>
        <v>0</v>
      </c>
      <c r="AA568" s="302">
        <f t="shared" si="118"/>
        <v>0</v>
      </c>
      <c r="AB568" s="302">
        <f t="shared" si="118"/>
        <v>0</v>
      </c>
      <c r="AC568" s="303">
        <f t="shared" si="118"/>
        <v>0</v>
      </c>
      <c r="AD568" s="301">
        <f t="shared" si="118"/>
        <v>0.8771929824561403</v>
      </c>
      <c r="AE568" s="302">
        <f t="shared" si="118"/>
        <v>0</v>
      </c>
      <c r="AF568" s="302">
        <f t="shared" si="118"/>
        <v>0</v>
      </c>
      <c r="AG568" s="302">
        <f t="shared" si="118"/>
        <v>0</v>
      </c>
      <c r="AH568" s="302">
        <f t="shared" si="118"/>
        <v>0</v>
      </c>
      <c r="AI568" s="303">
        <f t="shared" si="118"/>
        <v>0</v>
      </c>
      <c r="AJ568" s="302">
        <f t="shared" si="118"/>
        <v>0.8771929824561403</v>
      </c>
      <c r="AK568" s="302">
        <f t="shared" si="118"/>
        <v>0</v>
      </c>
      <c r="AL568" s="302">
        <f t="shared" si="118"/>
        <v>0</v>
      </c>
      <c r="AM568" s="302">
        <f t="shared" si="118"/>
        <v>0</v>
      </c>
      <c r="AN568" s="302">
        <f t="shared" si="118"/>
        <v>0</v>
      </c>
      <c r="AO568" s="303">
        <f t="shared" si="118"/>
        <v>0</v>
      </c>
    </row>
    <row r="569" spans="1:41">
      <c r="A569" s="190"/>
      <c r="B569" s="191"/>
      <c r="C569" s="191"/>
      <c r="D569" s="215"/>
      <c r="E569" s="300" t="s">
        <v>3</v>
      </c>
      <c r="F569" s="301">
        <f t="shared" si="119"/>
        <v>0.8771929824561403</v>
      </c>
      <c r="G569" s="302">
        <f t="shared" si="118"/>
        <v>0</v>
      </c>
      <c r="H569" s="302">
        <f t="shared" si="118"/>
        <v>0.8771929824561403</v>
      </c>
      <c r="I569" s="302">
        <f t="shared" si="118"/>
        <v>0</v>
      </c>
      <c r="J569" s="302">
        <f t="shared" si="118"/>
        <v>0.8771929824561403</v>
      </c>
      <c r="K569" s="303">
        <f t="shared" si="118"/>
        <v>0</v>
      </c>
      <c r="L569" s="301">
        <f t="shared" si="118"/>
        <v>0.8771929824561403</v>
      </c>
      <c r="M569" s="302">
        <f t="shared" si="118"/>
        <v>0</v>
      </c>
      <c r="N569" s="302">
        <f t="shared" si="118"/>
        <v>0.8771929824561403</v>
      </c>
      <c r="O569" s="302">
        <f t="shared" si="118"/>
        <v>0</v>
      </c>
      <c r="P569" s="302">
        <f t="shared" si="118"/>
        <v>0.8771929824561403</v>
      </c>
      <c r="Q569" s="303">
        <f t="shared" si="118"/>
        <v>0</v>
      </c>
      <c r="R569" s="301">
        <f t="shared" si="118"/>
        <v>0.8771929824561403</v>
      </c>
      <c r="S569" s="302">
        <f t="shared" si="118"/>
        <v>0.8771929824561403</v>
      </c>
      <c r="T569" s="302">
        <f t="shared" si="118"/>
        <v>0.8771929824561403</v>
      </c>
      <c r="U569" s="302">
        <f t="shared" si="118"/>
        <v>0.8771929824561403</v>
      </c>
      <c r="V569" s="302">
        <f t="shared" si="118"/>
        <v>0.8771929824561403</v>
      </c>
      <c r="W569" s="303">
        <f t="shared" si="118"/>
        <v>0.8771929824561403</v>
      </c>
      <c r="X569" s="301">
        <f t="shared" si="118"/>
        <v>0</v>
      </c>
      <c r="Y569" s="302">
        <f t="shared" si="118"/>
        <v>0</v>
      </c>
      <c r="Z569" s="302">
        <f t="shared" si="118"/>
        <v>0</v>
      </c>
      <c r="AA569" s="302">
        <f t="shared" si="118"/>
        <v>0</v>
      </c>
      <c r="AB569" s="302">
        <f t="shared" si="118"/>
        <v>0</v>
      </c>
      <c r="AC569" s="303">
        <f t="shared" si="118"/>
        <v>0</v>
      </c>
      <c r="AD569" s="301">
        <f t="shared" si="118"/>
        <v>0</v>
      </c>
      <c r="AE569" s="302">
        <f t="shared" si="118"/>
        <v>0</v>
      </c>
      <c r="AF569" s="302">
        <f t="shared" si="118"/>
        <v>0</v>
      </c>
      <c r="AG569" s="302">
        <f t="shared" si="118"/>
        <v>0</v>
      </c>
      <c r="AH569" s="302">
        <f t="shared" si="118"/>
        <v>0</v>
      </c>
      <c r="AI569" s="303">
        <f t="shared" si="118"/>
        <v>0</v>
      </c>
      <c r="AJ569" s="302">
        <f t="shared" si="118"/>
        <v>0</v>
      </c>
      <c r="AK569" s="302">
        <f t="shared" si="118"/>
        <v>0</v>
      </c>
      <c r="AL569" s="302">
        <f t="shared" si="118"/>
        <v>0</v>
      </c>
      <c r="AM569" s="302">
        <f t="shared" si="118"/>
        <v>0</v>
      </c>
      <c r="AN569" s="302">
        <f t="shared" si="118"/>
        <v>0</v>
      </c>
      <c r="AO569" s="303">
        <f t="shared" si="118"/>
        <v>0</v>
      </c>
    </row>
    <row r="570" spans="1:41">
      <c r="A570" s="194"/>
      <c r="B570" s="195"/>
      <c r="C570" s="195"/>
      <c r="D570" s="216"/>
      <c r="E570" s="304" t="s">
        <v>4</v>
      </c>
      <c r="F570" s="305">
        <f t="shared" si="119"/>
        <v>0.8771929824561403</v>
      </c>
      <c r="G570" s="306">
        <f t="shared" si="118"/>
        <v>0</v>
      </c>
      <c r="H570" s="306">
        <f t="shared" si="118"/>
        <v>0.8771929824561403</v>
      </c>
      <c r="I570" s="306">
        <f t="shared" si="118"/>
        <v>0</v>
      </c>
      <c r="J570" s="306">
        <f t="shared" si="118"/>
        <v>0.8771929824561403</v>
      </c>
      <c r="K570" s="307">
        <f t="shared" si="118"/>
        <v>0</v>
      </c>
      <c r="L570" s="305">
        <f t="shared" si="118"/>
        <v>0.8771929824561403</v>
      </c>
      <c r="M570" s="306">
        <f t="shared" si="118"/>
        <v>0</v>
      </c>
      <c r="N570" s="306">
        <f t="shared" si="118"/>
        <v>0.8771929824561403</v>
      </c>
      <c r="O570" s="306">
        <f t="shared" si="118"/>
        <v>0</v>
      </c>
      <c r="P570" s="306">
        <f t="shared" si="118"/>
        <v>0.8771929824561403</v>
      </c>
      <c r="Q570" s="307">
        <f t="shared" si="118"/>
        <v>0</v>
      </c>
      <c r="R570" s="305">
        <f t="shared" si="118"/>
        <v>0.8771929824561403</v>
      </c>
      <c r="S570" s="306">
        <f t="shared" si="118"/>
        <v>0.8771929824561403</v>
      </c>
      <c r="T570" s="306">
        <f t="shared" si="118"/>
        <v>0.8771929824561403</v>
      </c>
      <c r="U570" s="306">
        <f t="shared" si="118"/>
        <v>0.8771929824561403</v>
      </c>
      <c r="V570" s="306">
        <f t="shared" si="118"/>
        <v>0.8771929824561403</v>
      </c>
      <c r="W570" s="307">
        <f t="shared" si="118"/>
        <v>0.8771929824561403</v>
      </c>
      <c r="X570" s="305">
        <f t="shared" si="118"/>
        <v>0.8771929824561403</v>
      </c>
      <c r="Y570" s="306">
        <f t="shared" si="118"/>
        <v>0</v>
      </c>
      <c r="Z570" s="306">
        <f t="shared" si="118"/>
        <v>0</v>
      </c>
      <c r="AA570" s="306">
        <f t="shared" si="118"/>
        <v>0</v>
      </c>
      <c r="AB570" s="306">
        <f t="shared" si="118"/>
        <v>0</v>
      </c>
      <c r="AC570" s="307">
        <f t="shared" si="118"/>
        <v>0</v>
      </c>
      <c r="AD570" s="305">
        <f t="shared" si="118"/>
        <v>0.8771929824561403</v>
      </c>
      <c r="AE570" s="306">
        <f t="shared" si="118"/>
        <v>0</v>
      </c>
      <c r="AF570" s="306">
        <f t="shared" si="118"/>
        <v>0</v>
      </c>
      <c r="AG570" s="306">
        <f t="shared" si="118"/>
        <v>0</v>
      </c>
      <c r="AH570" s="306">
        <f t="shared" si="118"/>
        <v>0</v>
      </c>
      <c r="AI570" s="307">
        <f t="shared" si="118"/>
        <v>0</v>
      </c>
      <c r="AJ570" s="306">
        <f t="shared" si="118"/>
        <v>0.8771929824561403</v>
      </c>
      <c r="AK570" s="306">
        <f t="shared" si="118"/>
        <v>0</v>
      </c>
      <c r="AL570" s="306">
        <f t="shared" si="118"/>
        <v>0</v>
      </c>
      <c r="AM570" s="306">
        <f t="shared" si="118"/>
        <v>0</v>
      </c>
      <c r="AN570" s="306">
        <f t="shared" si="118"/>
        <v>0</v>
      </c>
      <c r="AO570" s="307">
        <f t="shared" si="118"/>
        <v>0</v>
      </c>
    </row>
    <row r="571" spans="1:41">
      <c r="A571" s="198" t="s">
        <v>291</v>
      </c>
      <c r="B571" s="219">
        <v>14</v>
      </c>
      <c r="C571" s="213" t="s">
        <v>311</v>
      </c>
      <c r="D571" s="214">
        <f>Summary!$M$3*Calculations!D81</f>
        <v>0.8771929824561403</v>
      </c>
      <c r="E571" s="296" t="s">
        <v>334</v>
      </c>
      <c r="F571" s="297">
        <f>SUM(F572:F576)</f>
        <v>2.6315789473684208</v>
      </c>
      <c r="G571" s="298">
        <f t="shared" ref="G571:AO571" si="120">SUM(G572:G576)</f>
        <v>0</v>
      </c>
      <c r="H571" s="298">
        <f t="shared" si="120"/>
        <v>2.6315789473684208</v>
      </c>
      <c r="I571" s="298">
        <f t="shared" si="120"/>
        <v>0</v>
      </c>
      <c r="J571" s="298">
        <f t="shared" si="120"/>
        <v>2.6315789473684208</v>
      </c>
      <c r="K571" s="299">
        <f t="shared" si="120"/>
        <v>0</v>
      </c>
      <c r="L571" s="297">
        <f t="shared" si="120"/>
        <v>2.6315789473684208</v>
      </c>
      <c r="M571" s="298">
        <f t="shared" si="120"/>
        <v>0</v>
      </c>
      <c r="N571" s="298">
        <f t="shared" si="120"/>
        <v>2.6315789473684208</v>
      </c>
      <c r="O571" s="298">
        <f t="shared" si="120"/>
        <v>0</v>
      </c>
      <c r="P571" s="298">
        <f t="shared" si="120"/>
        <v>2.6315789473684208</v>
      </c>
      <c r="Q571" s="299">
        <f t="shared" si="120"/>
        <v>0</v>
      </c>
      <c r="R571" s="297">
        <f t="shared" si="120"/>
        <v>2.6315789473684208</v>
      </c>
      <c r="S571" s="298">
        <f t="shared" si="120"/>
        <v>0</v>
      </c>
      <c r="T571" s="298">
        <f t="shared" si="120"/>
        <v>2.6315789473684208</v>
      </c>
      <c r="U571" s="298">
        <f t="shared" si="120"/>
        <v>0</v>
      </c>
      <c r="V571" s="298">
        <f t="shared" si="120"/>
        <v>2.6315789473684208</v>
      </c>
      <c r="W571" s="299">
        <f t="shared" si="120"/>
        <v>0</v>
      </c>
      <c r="X571" s="297">
        <f t="shared" si="120"/>
        <v>2.6315789473684208</v>
      </c>
      <c r="Y571" s="298">
        <f t="shared" si="120"/>
        <v>2.6315789473684208</v>
      </c>
      <c r="Z571" s="298">
        <f t="shared" si="120"/>
        <v>2.6315789473684208</v>
      </c>
      <c r="AA571" s="298">
        <f t="shared" si="120"/>
        <v>2.6315789473684208</v>
      </c>
      <c r="AB571" s="298">
        <f t="shared" si="120"/>
        <v>2.6315789473684208</v>
      </c>
      <c r="AC571" s="299">
        <f t="shared" si="120"/>
        <v>2.6315789473684208</v>
      </c>
      <c r="AD571" s="297">
        <f t="shared" si="120"/>
        <v>1.7543859649122806</v>
      </c>
      <c r="AE571" s="298">
        <f t="shared" si="120"/>
        <v>0</v>
      </c>
      <c r="AF571" s="298">
        <f t="shared" si="120"/>
        <v>0</v>
      </c>
      <c r="AG571" s="298">
        <f t="shared" si="120"/>
        <v>0</v>
      </c>
      <c r="AH571" s="298">
        <f t="shared" si="120"/>
        <v>0</v>
      </c>
      <c r="AI571" s="299">
        <f t="shared" si="120"/>
        <v>0</v>
      </c>
      <c r="AJ571" s="298">
        <f t="shared" si="120"/>
        <v>1.7543859649122806</v>
      </c>
      <c r="AK571" s="298">
        <f t="shared" si="120"/>
        <v>0</v>
      </c>
      <c r="AL571" s="298">
        <f t="shared" si="120"/>
        <v>0</v>
      </c>
      <c r="AM571" s="298">
        <f t="shared" si="120"/>
        <v>0</v>
      </c>
      <c r="AN571" s="298">
        <f t="shared" si="120"/>
        <v>0</v>
      </c>
      <c r="AO571" s="299">
        <f t="shared" si="120"/>
        <v>0</v>
      </c>
    </row>
    <row r="572" spans="1:41">
      <c r="A572" s="190"/>
      <c r="B572" s="191"/>
      <c r="C572" s="191"/>
      <c r="D572" s="215"/>
      <c r="E572" s="300" t="s">
        <v>0</v>
      </c>
      <c r="F572" s="301">
        <f>$D$571*F82</f>
        <v>0</v>
      </c>
      <c r="G572" s="302">
        <f t="shared" ref="G572:AO576" si="121">$D$571*G82</f>
        <v>0</v>
      </c>
      <c r="H572" s="302">
        <f t="shared" si="121"/>
        <v>0</v>
      </c>
      <c r="I572" s="302">
        <f t="shared" si="121"/>
        <v>0</v>
      </c>
      <c r="J572" s="302">
        <f t="shared" si="121"/>
        <v>0</v>
      </c>
      <c r="K572" s="303">
        <f t="shared" si="121"/>
        <v>0</v>
      </c>
      <c r="L572" s="301">
        <f t="shared" si="121"/>
        <v>0</v>
      </c>
      <c r="M572" s="302">
        <f t="shared" si="121"/>
        <v>0</v>
      </c>
      <c r="N572" s="302">
        <f t="shared" si="121"/>
        <v>0</v>
      </c>
      <c r="O572" s="302">
        <f t="shared" si="121"/>
        <v>0</v>
      </c>
      <c r="P572" s="302">
        <f t="shared" si="121"/>
        <v>0</v>
      </c>
      <c r="Q572" s="303">
        <f t="shared" si="121"/>
        <v>0</v>
      </c>
      <c r="R572" s="301">
        <f t="shared" si="121"/>
        <v>0</v>
      </c>
      <c r="S572" s="302">
        <f t="shared" si="121"/>
        <v>0</v>
      </c>
      <c r="T572" s="302">
        <f t="shared" si="121"/>
        <v>0</v>
      </c>
      <c r="U572" s="302">
        <f t="shared" si="121"/>
        <v>0</v>
      </c>
      <c r="V572" s="302">
        <f t="shared" si="121"/>
        <v>0</v>
      </c>
      <c r="W572" s="303">
        <f t="shared" si="121"/>
        <v>0</v>
      </c>
      <c r="X572" s="301">
        <f t="shared" si="121"/>
        <v>0</v>
      </c>
      <c r="Y572" s="302">
        <f t="shared" si="121"/>
        <v>0</v>
      </c>
      <c r="Z572" s="302">
        <f t="shared" si="121"/>
        <v>0</v>
      </c>
      <c r="AA572" s="302">
        <f t="shared" si="121"/>
        <v>0</v>
      </c>
      <c r="AB572" s="302">
        <f t="shared" si="121"/>
        <v>0</v>
      </c>
      <c r="AC572" s="303">
        <f t="shared" si="121"/>
        <v>0</v>
      </c>
      <c r="AD572" s="301">
        <f t="shared" si="121"/>
        <v>0</v>
      </c>
      <c r="AE572" s="302">
        <f t="shared" si="121"/>
        <v>0</v>
      </c>
      <c r="AF572" s="302">
        <f t="shared" si="121"/>
        <v>0</v>
      </c>
      <c r="AG572" s="302">
        <f t="shared" si="121"/>
        <v>0</v>
      </c>
      <c r="AH572" s="302">
        <f t="shared" si="121"/>
        <v>0</v>
      </c>
      <c r="AI572" s="303">
        <f t="shared" si="121"/>
        <v>0</v>
      </c>
      <c r="AJ572" s="302">
        <f t="shared" si="121"/>
        <v>0</v>
      </c>
      <c r="AK572" s="302">
        <f t="shared" si="121"/>
        <v>0</v>
      </c>
      <c r="AL572" s="302">
        <f t="shared" si="121"/>
        <v>0</v>
      </c>
      <c r="AM572" s="302">
        <f t="shared" si="121"/>
        <v>0</v>
      </c>
      <c r="AN572" s="302">
        <f t="shared" si="121"/>
        <v>0</v>
      </c>
      <c r="AO572" s="303">
        <f t="shared" si="121"/>
        <v>0</v>
      </c>
    </row>
    <row r="573" spans="1:41">
      <c r="A573" s="190"/>
      <c r="B573" s="191"/>
      <c r="C573" s="191"/>
      <c r="D573" s="215"/>
      <c r="E573" s="300" t="s">
        <v>1</v>
      </c>
      <c r="F573" s="301">
        <f t="shared" ref="F573:U576" si="122">$D$571*F83</f>
        <v>0</v>
      </c>
      <c r="G573" s="302">
        <f t="shared" si="122"/>
        <v>0</v>
      </c>
      <c r="H573" s="302">
        <f t="shared" si="122"/>
        <v>0</v>
      </c>
      <c r="I573" s="302">
        <f t="shared" si="122"/>
        <v>0</v>
      </c>
      <c r="J573" s="302">
        <f t="shared" si="122"/>
        <v>0</v>
      </c>
      <c r="K573" s="303">
        <f t="shared" si="122"/>
        <v>0</v>
      </c>
      <c r="L573" s="301">
        <f t="shared" si="122"/>
        <v>0</v>
      </c>
      <c r="M573" s="302">
        <f t="shared" si="122"/>
        <v>0</v>
      </c>
      <c r="N573" s="302">
        <f t="shared" si="122"/>
        <v>0</v>
      </c>
      <c r="O573" s="302">
        <f t="shared" si="122"/>
        <v>0</v>
      </c>
      <c r="P573" s="302">
        <f t="shared" si="122"/>
        <v>0</v>
      </c>
      <c r="Q573" s="303">
        <f t="shared" si="122"/>
        <v>0</v>
      </c>
      <c r="R573" s="301">
        <f t="shared" si="122"/>
        <v>0</v>
      </c>
      <c r="S573" s="302">
        <f t="shared" si="122"/>
        <v>0</v>
      </c>
      <c r="T573" s="302">
        <f t="shared" si="122"/>
        <v>0</v>
      </c>
      <c r="U573" s="302">
        <f t="shared" si="122"/>
        <v>0</v>
      </c>
      <c r="V573" s="302">
        <f t="shared" si="121"/>
        <v>0</v>
      </c>
      <c r="W573" s="303">
        <f t="shared" si="121"/>
        <v>0</v>
      </c>
      <c r="X573" s="301">
        <f t="shared" si="121"/>
        <v>0</v>
      </c>
      <c r="Y573" s="302">
        <f t="shared" si="121"/>
        <v>0</v>
      </c>
      <c r="Z573" s="302">
        <f t="shared" si="121"/>
        <v>0</v>
      </c>
      <c r="AA573" s="302">
        <f t="shared" si="121"/>
        <v>0</v>
      </c>
      <c r="AB573" s="302">
        <f t="shared" si="121"/>
        <v>0</v>
      </c>
      <c r="AC573" s="303">
        <f t="shared" si="121"/>
        <v>0</v>
      </c>
      <c r="AD573" s="301">
        <f t="shared" si="121"/>
        <v>0</v>
      </c>
      <c r="AE573" s="302">
        <f t="shared" si="121"/>
        <v>0</v>
      </c>
      <c r="AF573" s="302">
        <f t="shared" si="121"/>
        <v>0</v>
      </c>
      <c r="AG573" s="302">
        <f t="shared" si="121"/>
        <v>0</v>
      </c>
      <c r="AH573" s="302">
        <f t="shared" si="121"/>
        <v>0</v>
      </c>
      <c r="AI573" s="303">
        <f t="shared" si="121"/>
        <v>0</v>
      </c>
      <c r="AJ573" s="302">
        <f t="shared" si="121"/>
        <v>0</v>
      </c>
      <c r="AK573" s="302">
        <f t="shared" si="121"/>
        <v>0</v>
      </c>
      <c r="AL573" s="302">
        <f t="shared" si="121"/>
        <v>0</v>
      </c>
      <c r="AM573" s="302">
        <f t="shared" si="121"/>
        <v>0</v>
      </c>
      <c r="AN573" s="302">
        <f t="shared" si="121"/>
        <v>0</v>
      </c>
      <c r="AO573" s="303">
        <f t="shared" si="121"/>
        <v>0</v>
      </c>
    </row>
    <row r="574" spans="1:41">
      <c r="A574" s="190"/>
      <c r="B574" s="191"/>
      <c r="C574" s="191"/>
      <c r="D574" s="215"/>
      <c r="E574" s="300" t="s">
        <v>2</v>
      </c>
      <c r="F574" s="301">
        <f t="shared" si="122"/>
        <v>0.8771929824561403</v>
      </c>
      <c r="G574" s="302">
        <f t="shared" si="121"/>
        <v>0</v>
      </c>
      <c r="H574" s="302">
        <f t="shared" si="121"/>
        <v>0.8771929824561403</v>
      </c>
      <c r="I574" s="302">
        <f t="shared" si="121"/>
        <v>0</v>
      </c>
      <c r="J574" s="302">
        <f t="shared" si="121"/>
        <v>0.8771929824561403</v>
      </c>
      <c r="K574" s="303">
        <f t="shared" si="121"/>
        <v>0</v>
      </c>
      <c r="L574" s="301">
        <f t="shared" si="121"/>
        <v>0.8771929824561403</v>
      </c>
      <c r="M574" s="302">
        <f t="shared" si="121"/>
        <v>0</v>
      </c>
      <c r="N574" s="302">
        <f t="shared" si="121"/>
        <v>0.8771929824561403</v>
      </c>
      <c r="O574" s="302">
        <f t="shared" si="121"/>
        <v>0</v>
      </c>
      <c r="P574" s="302">
        <f t="shared" si="121"/>
        <v>0.8771929824561403</v>
      </c>
      <c r="Q574" s="303">
        <f t="shared" si="121"/>
        <v>0</v>
      </c>
      <c r="R574" s="301">
        <f t="shared" si="121"/>
        <v>0.8771929824561403</v>
      </c>
      <c r="S574" s="302">
        <f t="shared" si="121"/>
        <v>0</v>
      </c>
      <c r="T574" s="302">
        <f t="shared" si="121"/>
        <v>0.8771929824561403</v>
      </c>
      <c r="U574" s="302">
        <f t="shared" si="121"/>
        <v>0</v>
      </c>
      <c r="V574" s="302">
        <f t="shared" si="121"/>
        <v>0.8771929824561403</v>
      </c>
      <c r="W574" s="303">
        <f t="shared" si="121"/>
        <v>0</v>
      </c>
      <c r="X574" s="301">
        <f t="shared" si="121"/>
        <v>0.8771929824561403</v>
      </c>
      <c r="Y574" s="302">
        <f t="shared" si="121"/>
        <v>0.8771929824561403</v>
      </c>
      <c r="Z574" s="302">
        <f t="shared" si="121"/>
        <v>0.8771929824561403</v>
      </c>
      <c r="AA574" s="302">
        <f t="shared" si="121"/>
        <v>0.8771929824561403</v>
      </c>
      <c r="AB574" s="302">
        <f t="shared" si="121"/>
        <v>0.8771929824561403</v>
      </c>
      <c r="AC574" s="303">
        <f t="shared" si="121"/>
        <v>0.8771929824561403</v>
      </c>
      <c r="AD574" s="301">
        <f t="shared" si="121"/>
        <v>0.8771929824561403</v>
      </c>
      <c r="AE574" s="302">
        <f t="shared" si="121"/>
        <v>0</v>
      </c>
      <c r="AF574" s="302">
        <f t="shared" si="121"/>
        <v>0</v>
      </c>
      <c r="AG574" s="302">
        <f t="shared" si="121"/>
        <v>0</v>
      </c>
      <c r="AH574" s="302">
        <f t="shared" si="121"/>
        <v>0</v>
      </c>
      <c r="AI574" s="303">
        <f t="shared" si="121"/>
        <v>0</v>
      </c>
      <c r="AJ574" s="302">
        <f t="shared" si="121"/>
        <v>0.8771929824561403</v>
      </c>
      <c r="AK574" s="302">
        <f t="shared" si="121"/>
        <v>0</v>
      </c>
      <c r="AL574" s="302">
        <f t="shared" si="121"/>
        <v>0</v>
      </c>
      <c r="AM574" s="302">
        <f t="shared" si="121"/>
        <v>0</v>
      </c>
      <c r="AN574" s="302">
        <f t="shared" si="121"/>
        <v>0</v>
      </c>
      <c r="AO574" s="303">
        <f t="shared" si="121"/>
        <v>0</v>
      </c>
    </row>
    <row r="575" spans="1:41">
      <c r="A575" s="190"/>
      <c r="B575" s="191"/>
      <c r="C575" s="191"/>
      <c r="D575" s="215"/>
      <c r="E575" s="300" t="s">
        <v>3</v>
      </c>
      <c r="F575" s="301">
        <f t="shared" si="122"/>
        <v>0.8771929824561403</v>
      </c>
      <c r="G575" s="302">
        <f t="shared" si="121"/>
        <v>0</v>
      </c>
      <c r="H575" s="302">
        <f t="shared" si="121"/>
        <v>0.8771929824561403</v>
      </c>
      <c r="I575" s="302">
        <f t="shared" si="121"/>
        <v>0</v>
      </c>
      <c r="J575" s="302">
        <f t="shared" si="121"/>
        <v>0.8771929824561403</v>
      </c>
      <c r="K575" s="303">
        <f t="shared" si="121"/>
        <v>0</v>
      </c>
      <c r="L575" s="301">
        <f t="shared" si="121"/>
        <v>0.8771929824561403</v>
      </c>
      <c r="M575" s="302">
        <f t="shared" si="121"/>
        <v>0</v>
      </c>
      <c r="N575" s="302">
        <f t="shared" si="121"/>
        <v>0.8771929824561403</v>
      </c>
      <c r="O575" s="302">
        <f t="shared" si="121"/>
        <v>0</v>
      </c>
      <c r="P575" s="302">
        <f t="shared" si="121"/>
        <v>0.8771929824561403</v>
      </c>
      <c r="Q575" s="303">
        <f t="shared" si="121"/>
        <v>0</v>
      </c>
      <c r="R575" s="301">
        <f t="shared" si="121"/>
        <v>0.8771929824561403</v>
      </c>
      <c r="S575" s="302">
        <f t="shared" si="121"/>
        <v>0</v>
      </c>
      <c r="T575" s="302">
        <f t="shared" si="121"/>
        <v>0.8771929824561403</v>
      </c>
      <c r="U575" s="302">
        <f t="shared" si="121"/>
        <v>0</v>
      </c>
      <c r="V575" s="302">
        <f t="shared" si="121"/>
        <v>0.8771929824561403</v>
      </c>
      <c r="W575" s="303">
        <f t="shared" si="121"/>
        <v>0</v>
      </c>
      <c r="X575" s="301">
        <f t="shared" si="121"/>
        <v>0.8771929824561403</v>
      </c>
      <c r="Y575" s="302">
        <f t="shared" si="121"/>
        <v>0.8771929824561403</v>
      </c>
      <c r="Z575" s="302">
        <f t="shared" si="121"/>
        <v>0.8771929824561403</v>
      </c>
      <c r="AA575" s="302">
        <f t="shared" si="121"/>
        <v>0.8771929824561403</v>
      </c>
      <c r="AB575" s="302">
        <f t="shared" si="121"/>
        <v>0.8771929824561403</v>
      </c>
      <c r="AC575" s="303">
        <f t="shared" si="121"/>
        <v>0.8771929824561403</v>
      </c>
      <c r="AD575" s="301">
        <f t="shared" si="121"/>
        <v>0</v>
      </c>
      <c r="AE575" s="302">
        <f t="shared" si="121"/>
        <v>0</v>
      </c>
      <c r="AF575" s="302">
        <f t="shared" si="121"/>
        <v>0</v>
      </c>
      <c r="AG575" s="302">
        <f t="shared" si="121"/>
        <v>0</v>
      </c>
      <c r="AH575" s="302">
        <f t="shared" si="121"/>
        <v>0</v>
      </c>
      <c r="AI575" s="303">
        <f t="shared" si="121"/>
        <v>0</v>
      </c>
      <c r="AJ575" s="302">
        <f t="shared" si="121"/>
        <v>0</v>
      </c>
      <c r="AK575" s="302">
        <f t="shared" si="121"/>
        <v>0</v>
      </c>
      <c r="AL575" s="302">
        <f t="shared" si="121"/>
        <v>0</v>
      </c>
      <c r="AM575" s="302">
        <f t="shared" si="121"/>
        <v>0</v>
      </c>
      <c r="AN575" s="302">
        <f t="shared" si="121"/>
        <v>0</v>
      </c>
      <c r="AO575" s="303">
        <f t="shared" si="121"/>
        <v>0</v>
      </c>
    </row>
    <row r="576" spans="1:41">
      <c r="A576" s="194"/>
      <c r="B576" s="195"/>
      <c r="C576" s="195"/>
      <c r="D576" s="216"/>
      <c r="E576" s="304" t="s">
        <v>4</v>
      </c>
      <c r="F576" s="305">
        <f t="shared" si="122"/>
        <v>0.8771929824561403</v>
      </c>
      <c r="G576" s="306">
        <f t="shared" si="121"/>
        <v>0</v>
      </c>
      <c r="H576" s="306">
        <f t="shared" si="121"/>
        <v>0.8771929824561403</v>
      </c>
      <c r="I576" s="306">
        <f t="shared" si="121"/>
        <v>0</v>
      </c>
      <c r="J576" s="306">
        <f t="shared" si="121"/>
        <v>0.8771929824561403</v>
      </c>
      <c r="K576" s="307">
        <f t="shared" si="121"/>
        <v>0</v>
      </c>
      <c r="L576" s="305">
        <f t="shared" si="121"/>
        <v>0.8771929824561403</v>
      </c>
      <c r="M576" s="306">
        <f t="shared" si="121"/>
        <v>0</v>
      </c>
      <c r="N576" s="306">
        <f t="shared" si="121"/>
        <v>0.8771929824561403</v>
      </c>
      <c r="O576" s="306">
        <f t="shared" si="121"/>
        <v>0</v>
      </c>
      <c r="P576" s="306">
        <f t="shared" si="121"/>
        <v>0.8771929824561403</v>
      </c>
      <c r="Q576" s="307">
        <f t="shared" si="121"/>
        <v>0</v>
      </c>
      <c r="R576" s="305">
        <f t="shared" si="121"/>
        <v>0.8771929824561403</v>
      </c>
      <c r="S576" s="306">
        <f t="shared" si="121"/>
        <v>0</v>
      </c>
      <c r="T576" s="306">
        <f t="shared" si="121"/>
        <v>0.8771929824561403</v>
      </c>
      <c r="U576" s="306">
        <f t="shared" si="121"/>
        <v>0</v>
      </c>
      <c r="V576" s="306">
        <f t="shared" si="121"/>
        <v>0.8771929824561403</v>
      </c>
      <c r="W576" s="307">
        <f t="shared" si="121"/>
        <v>0</v>
      </c>
      <c r="X576" s="305">
        <f t="shared" si="121"/>
        <v>0.8771929824561403</v>
      </c>
      <c r="Y576" s="306">
        <f t="shared" si="121"/>
        <v>0.8771929824561403</v>
      </c>
      <c r="Z576" s="306">
        <f t="shared" si="121"/>
        <v>0.8771929824561403</v>
      </c>
      <c r="AA576" s="306">
        <f t="shared" si="121"/>
        <v>0.8771929824561403</v>
      </c>
      <c r="AB576" s="306">
        <f t="shared" si="121"/>
        <v>0.8771929824561403</v>
      </c>
      <c r="AC576" s="307">
        <f t="shared" si="121"/>
        <v>0.8771929824561403</v>
      </c>
      <c r="AD576" s="305">
        <f t="shared" si="121"/>
        <v>0.8771929824561403</v>
      </c>
      <c r="AE576" s="306">
        <f t="shared" si="121"/>
        <v>0</v>
      </c>
      <c r="AF576" s="306">
        <f t="shared" si="121"/>
        <v>0</v>
      </c>
      <c r="AG576" s="306">
        <f t="shared" si="121"/>
        <v>0</v>
      </c>
      <c r="AH576" s="306">
        <f t="shared" si="121"/>
        <v>0</v>
      </c>
      <c r="AI576" s="307">
        <f t="shared" si="121"/>
        <v>0</v>
      </c>
      <c r="AJ576" s="306">
        <f t="shared" si="121"/>
        <v>0.8771929824561403</v>
      </c>
      <c r="AK576" s="306">
        <f t="shared" si="121"/>
        <v>0</v>
      </c>
      <c r="AL576" s="306">
        <f t="shared" si="121"/>
        <v>0</v>
      </c>
      <c r="AM576" s="306">
        <f t="shared" si="121"/>
        <v>0</v>
      </c>
      <c r="AN576" s="306">
        <f t="shared" si="121"/>
        <v>0</v>
      </c>
      <c r="AO576" s="307">
        <f t="shared" si="121"/>
        <v>0</v>
      </c>
    </row>
    <row r="577" spans="1:41">
      <c r="A577" s="198" t="s">
        <v>291</v>
      </c>
      <c r="B577" s="219">
        <v>15</v>
      </c>
      <c r="C577" s="213" t="s">
        <v>311</v>
      </c>
      <c r="D577" s="214">
        <f>Summary!$M$3*Calculations!D87</f>
        <v>0.8771929824561403</v>
      </c>
      <c r="E577" s="296" t="s">
        <v>334</v>
      </c>
      <c r="F577" s="297">
        <f>SUM(F578:F582)</f>
        <v>2.6315789473684208</v>
      </c>
      <c r="G577" s="298">
        <f t="shared" ref="G577:AO577" si="123">SUM(G578:G582)</f>
        <v>0</v>
      </c>
      <c r="H577" s="298">
        <f t="shared" si="123"/>
        <v>2.6315789473684208</v>
      </c>
      <c r="I577" s="298">
        <f t="shared" si="123"/>
        <v>0</v>
      </c>
      <c r="J577" s="298">
        <f t="shared" si="123"/>
        <v>2.6315789473684208</v>
      </c>
      <c r="K577" s="299">
        <f t="shared" si="123"/>
        <v>0</v>
      </c>
      <c r="L577" s="297">
        <f t="shared" si="123"/>
        <v>2.6315789473684208</v>
      </c>
      <c r="M577" s="298">
        <f t="shared" si="123"/>
        <v>0</v>
      </c>
      <c r="N577" s="298">
        <f t="shared" si="123"/>
        <v>2.6315789473684208</v>
      </c>
      <c r="O577" s="298">
        <f t="shared" si="123"/>
        <v>0</v>
      </c>
      <c r="P577" s="298">
        <f t="shared" si="123"/>
        <v>2.6315789473684208</v>
      </c>
      <c r="Q577" s="299">
        <f t="shared" si="123"/>
        <v>0</v>
      </c>
      <c r="R577" s="297">
        <f t="shared" si="123"/>
        <v>2.6315789473684208</v>
      </c>
      <c r="S577" s="298">
        <f t="shared" si="123"/>
        <v>0</v>
      </c>
      <c r="T577" s="298">
        <f t="shared" si="123"/>
        <v>2.6315789473684208</v>
      </c>
      <c r="U577" s="298">
        <f t="shared" si="123"/>
        <v>0</v>
      </c>
      <c r="V577" s="298">
        <f t="shared" si="123"/>
        <v>2.6315789473684208</v>
      </c>
      <c r="W577" s="299">
        <f t="shared" si="123"/>
        <v>0</v>
      </c>
      <c r="X577" s="297">
        <f t="shared" si="123"/>
        <v>2.6315789473684208</v>
      </c>
      <c r="Y577" s="298">
        <f t="shared" si="123"/>
        <v>0</v>
      </c>
      <c r="Z577" s="298">
        <f t="shared" si="123"/>
        <v>2.6315789473684208</v>
      </c>
      <c r="AA577" s="298">
        <f t="shared" si="123"/>
        <v>0</v>
      </c>
      <c r="AB577" s="298">
        <f t="shared" si="123"/>
        <v>2.6315789473684208</v>
      </c>
      <c r="AC577" s="299">
        <f t="shared" si="123"/>
        <v>0</v>
      </c>
      <c r="AD577" s="297">
        <f t="shared" si="123"/>
        <v>2.6315789473684208</v>
      </c>
      <c r="AE577" s="298">
        <f t="shared" si="123"/>
        <v>2.6315789473684208</v>
      </c>
      <c r="AF577" s="298">
        <f t="shared" si="123"/>
        <v>2.6315789473684208</v>
      </c>
      <c r="AG577" s="298">
        <f t="shared" si="123"/>
        <v>2.6315789473684208</v>
      </c>
      <c r="AH577" s="298">
        <f t="shared" si="123"/>
        <v>2.6315789473684208</v>
      </c>
      <c r="AI577" s="299">
        <f t="shared" si="123"/>
        <v>2.6315789473684208</v>
      </c>
      <c r="AJ577" s="298">
        <f t="shared" si="123"/>
        <v>1.7543859649122806</v>
      </c>
      <c r="AK577" s="298">
        <f t="shared" si="123"/>
        <v>0</v>
      </c>
      <c r="AL577" s="298">
        <f t="shared" si="123"/>
        <v>0</v>
      </c>
      <c r="AM577" s="298">
        <f t="shared" si="123"/>
        <v>0</v>
      </c>
      <c r="AN577" s="298">
        <f t="shared" si="123"/>
        <v>0</v>
      </c>
      <c r="AO577" s="299">
        <f t="shared" si="123"/>
        <v>0</v>
      </c>
    </row>
    <row r="578" spans="1:41">
      <c r="A578" s="190"/>
      <c r="B578" s="191"/>
      <c r="C578" s="191"/>
      <c r="D578" s="215"/>
      <c r="E578" s="300" t="s">
        <v>0</v>
      </c>
      <c r="F578" s="301">
        <f>$D$577*F88</f>
        <v>0</v>
      </c>
      <c r="G578" s="302">
        <f t="shared" ref="G578:AO582" si="124">$D$577*G88</f>
        <v>0</v>
      </c>
      <c r="H578" s="302">
        <f t="shared" si="124"/>
        <v>0</v>
      </c>
      <c r="I578" s="302">
        <f t="shared" si="124"/>
        <v>0</v>
      </c>
      <c r="J578" s="302">
        <f t="shared" si="124"/>
        <v>0</v>
      </c>
      <c r="K578" s="303">
        <f t="shared" si="124"/>
        <v>0</v>
      </c>
      <c r="L578" s="301">
        <f t="shared" si="124"/>
        <v>0</v>
      </c>
      <c r="M578" s="302">
        <f t="shared" si="124"/>
        <v>0</v>
      </c>
      <c r="N578" s="302">
        <f t="shared" si="124"/>
        <v>0</v>
      </c>
      <c r="O578" s="302">
        <f t="shared" si="124"/>
        <v>0</v>
      </c>
      <c r="P578" s="302">
        <f t="shared" si="124"/>
        <v>0</v>
      </c>
      <c r="Q578" s="303">
        <f t="shared" si="124"/>
        <v>0</v>
      </c>
      <c r="R578" s="301">
        <f t="shared" si="124"/>
        <v>0</v>
      </c>
      <c r="S578" s="302">
        <f t="shared" si="124"/>
        <v>0</v>
      </c>
      <c r="T578" s="302">
        <f t="shared" si="124"/>
        <v>0</v>
      </c>
      <c r="U578" s="302">
        <f t="shared" si="124"/>
        <v>0</v>
      </c>
      <c r="V578" s="302">
        <f t="shared" si="124"/>
        <v>0</v>
      </c>
      <c r="W578" s="303">
        <f t="shared" si="124"/>
        <v>0</v>
      </c>
      <c r="X578" s="301">
        <f t="shared" si="124"/>
        <v>0</v>
      </c>
      <c r="Y578" s="302">
        <f t="shared" si="124"/>
        <v>0</v>
      </c>
      <c r="Z578" s="302">
        <f t="shared" si="124"/>
        <v>0</v>
      </c>
      <c r="AA578" s="302">
        <f t="shared" si="124"/>
        <v>0</v>
      </c>
      <c r="AB578" s="302">
        <f t="shared" si="124"/>
        <v>0</v>
      </c>
      <c r="AC578" s="303">
        <f t="shared" si="124"/>
        <v>0</v>
      </c>
      <c r="AD578" s="301">
        <f t="shared" si="124"/>
        <v>0</v>
      </c>
      <c r="AE578" s="302">
        <f t="shared" si="124"/>
        <v>0</v>
      </c>
      <c r="AF578" s="302">
        <f t="shared" si="124"/>
        <v>0</v>
      </c>
      <c r="AG578" s="302">
        <f t="shared" si="124"/>
        <v>0</v>
      </c>
      <c r="AH578" s="302">
        <f t="shared" si="124"/>
        <v>0</v>
      </c>
      <c r="AI578" s="303">
        <f t="shared" si="124"/>
        <v>0</v>
      </c>
      <c r="AJ578" s="302">
        <f t="shared" si="124"/>
        <v>0</v>
      </c>
      <c r="AK578" s="302">
        <f t="shared" si="124"/>
        <v>0</v>
      </c>
      <c r="AL578" s="302">
        <f t="shared" si="124"/>
        <v>0</v>
      </c>
      <c r="AM578" s="302">
        <f t="shared" si="124"/>
        <v>0</v>
      </c>
      <c r="AN578" s="302">
        <f t="shared" si="124"/>
        <v>0</v>
      </c>
      <c r="AO578" s="303">
        <f t="shared" si="124"/>
        <v>0</v>
      </c>
    </row>
    <row r="579" spans="1:41">
      <c r="A579" s="190"/>
      <c r="B579" s="191"/>
      <c r="C579" s="191"/>
      <c r="D579" s="215"/>
      <c r="E579" s="300" t="s">
        <v>1</v>
      </c>
      <c r="F579" s="301">
        <f t="shared" ref="F579:U582" si="125">$D$577*F89</f>
        <v>0</v>
      </c>
      <c r="G579" s="302">
        <f t="shared" si="125"/>
        <v>0</v>
      </c>
      <c r="H579" s="302">
        <f t="shared" si="125"/>
        <v>0</v>
      </c>
      <c r="I579" s="302">
        <f t="shared" si="125"/>
        <v>0</v>
      </c>
      <c r="J579" s="302">
        <f t="shared" si="125"/>
        <v>0</v>
      </c>
      <c r="K579" s="303">
        <f t="shared" si="125"/>
        <v>0</v>
      </c>
      <c r="L579" s="301">
        <f t="shared" si="125"/>
        <v>0</v>
      </c>
      <c r="M579" s="302">
        <f t="shared" si="125"/>
        <v>0</v>
      </c>
      <c r="N579" s="302">
        <f t="shared" si="125"/>
        <v>0</v>
      </c>
      <c r="O579" s="302">
        <f t="shared" si="125"/>
        <v>0</v>
      </c>
      <c r="P579" s="302">
        <f t="shared" si="125"/>
        <v>0</v>
      </c>
      <c r="Q579" s="303">
        <f t="shared" si="125"/>
        <v>0</v>
      </c>
      <c r="R579" s="301">
        <f t="shared" si="125"/>
        <v>0</v>
      </c>
      <c r="S579" s="302">
        <f t="shared" si="125"/>
        <v>0</v>
      </c>
      <c r="T579" s="302">
        <f t="shared" si="125"/>
        <v>0</v>
      </c>
      <c r="U579" s="302">
        <f t="shared" si="125"/>
        <v>0</v>
      </c>
      <c r="V579" s="302">
        <f t="shared" si="124"/>
        <v>0</v>
      </c>
      <c r="W579" s="303">
        <f t="shared" si="124"/>
        <v>0</v>
      </c>
      <c r="X579" s="301">
        <f t="shared" si="124"/>
        <v>0</v>
      </c>
      <c r="Y579" s="302">
        <f t="shared" si="124"/>
        <v>0</v>
      </c>
      <c r="Z579" s="302">
        <f t="shared" si="124"/>
        <v>0</v>
      </c>
      <c r="AA579" s="302">
        <f t="shared" si="124"/>
        <v>0</v>
      </c>
      <c r="AB579" s="302">
        <f t="shared" si="124"/>
        <v>0</v>
      </c>
      <c r="AC579" s="303">
        <f t="shared" si="124"/>
        <v>0</v>
      </c>
      <c r="AD579" s="301">
        <f t="shared" si="124"/>
        <v>0</v>
      </c>
      <c r="AE579" s="302">
        <f t="shared" si="124"/>
        <v>0</v>
      </c>
      <c r="AF579" s="302">
        <f t="shared" si="124"/>
        <v>0</v>
      </c>
      <c r="AG579" s="302">
        <f t="shared" si="124"/>
        <v>0</v>
      </c>
      <c r="AH579" s="302">
        <f t="shared" si="124"/>
        <v>0</v>
      </c>
      <c r="AI579" s="303">
        <f t="shared" si="124"/>
        <v>0</v>
      </c>
      <c r="AJ579" s="302">
        <f t="shared" si="124"/>
        <v>0</v>
      </c>
      <c r="AK579" s="302">
        <f t="shared" si="124"/>
        <v>0</v>
      </c>
      <c r="AL579" s="302">
        <f t="shared" si="124"/>
        <v>0</v>
      </c>
      <c r="AM579" s="302">
        <f t="shared" si="124"/>
        <v>0</v>
      </c>
      <c r="AN579" s="302">
        <f t="shared" si="124"/>
        <v>0</v>
      </c>
      <c r="AO579" s="303">
        <f t="shared" si="124"/>
        <v>0</v>
      </c>
    </row>
    <row r="580" spans="1:41">
      <c r="A580" s="190"/>
      <c r="B580" s="191"/>
      <c r="C580" s="191"/>
      <c r="D580" s="215"/>
      <c r="E580" s="300" t="s">
        <v>2</v>
      </c>
      <c r="F580" s="301">
        <f t="shared" si="125"/>
        <v>0.8771929824561403</v>
      </c>
      <c r="G580" s="302">
        <f t="shared" si="124"/>
        <v>0</v>
      </c>
      <c r="H580" s="302">
        <f t="shared" si="124"/>
        <v>0.8771929824561403</v>
      </c>
      <c r="I580" s="302">
        <f t="shared" si="124"/>
        <v>0</v>
      </c>
      <c r="J580" s="302">
        <f t="shared" si="124"/>
        <v>0.8771929824561403</v>
      </c>
      <c r="K580" s="303">
        <f t="shared" si="124"/>
        <v>0</v>
      </c>
      <c r="L580" s="301">
        <f t="shared" si="124"/>
        <v>0.8771929824561403</v>
      </c>
      <c r="M580" s="302">
        <f t="shared" si="124"/>
        <v>0</v>
      </c>
      <c r="N580" s="302">
        <f t="shared" si="124"/>
        <v>0.8771929824561403</v>
      </c>
      <c r="O580" s="302">
        <f t="shared" si="124"/>
        <v>0</v>
      </c>
      <c r="P580" s="302">
        <f t="shared" si="124"/>
        <v>0.8771929824561403</v>
      </c>
      <c r="Q580" s="303">
        <f t="shared" si="124"/>
        <v>0</v>
      </c>
      <c r="R580" s="301">
        <f t="shared" si="124"/>
        <v>0.8771929824561403</v>
      </c>
      <c r="S580" s="302">
        <f t="shared" si="124"/>
        <v>0</v>
      </c>
      <c r="T580" s="302">
        <f t="shared" si="124"/>
        <v>0.8771929824561403</v>
      </c>
      <c r="U580" s="302">
        <f t="shared" si="124"/>
        <v>0</v>
      </c>
      <c r="V580" s="302">
        <f t="shared" si="124"/>
        <v>0.8771929824561403</v>
      </c>
      <c r="W580" s="303">
        <f t="shared" si="124"/>
        <v>0</v>
      </c>
      <c r="X580" s="301">
        <f t="shared" si="124"/>
        <v>0.8771929824561403</v>
      </c>
      <c r="Y580" s="302">
        <f t="shared" si="124"/>
        <v>0</v>
      </c>
      <c r="Z580" s="302">
        <f t="shared" si="124"/>
        <v>0.8771929824561403</v>
      </c>
      <c r="AA580" s="302">
        <f t="shared" si="124"/>
        <v>0</v>
      </c>
      <c r="AB580" s="302">
        <f t="shared" si="124"/>
        <v>0.8771929824561403</v>
      </c>
      <c r="AC580" s="303">
        <f t="shared" si="124"/>
        <v>0</v>
      </c>
      <c r="AD580" s="301">
        <f t="shared" si="124"/>
        <v>0.8771929824561403</v>
      </c>
      <c r="AE580" s="302">
        <f t="shared" si="124"/>
        <v>0.8771929824561403</v>
      </c>
      <c r="AF580" s="302">
        <f t="shared" si="124"/>
        <v>0.8771929824561403</v>
      </c>
      <c r="AG580" s="302">
        <f t="shared" si="124"/>
        <v>0.8771929824561403</v>
      </c>
      <c r="AH580" s="302">
        <f t="shared" si="124"/>
        <v>0.8771929824561403</v>
      </c>
      <c r="AI580" s="303">
        <f t="shared" si="124"/>
        <v>0.8771929824561403</v>
      </c>
      <c r="AJ580" s="302">
        <f t="shared" si="124"/>
        <v>0.8771929824561403</v>
      </c>
      <c r="AK580" s="302">
        <f t="shared" si="124"/>
        <v>0</v>
      </c>
      <c r="AL580" s="302">
        <f t="shared" si="124"/>
        <v>0</v>
      </c>
      <c r="AM580" s="302">
        <f t="shared" si="124"/>
        <v>0</v>
      </c>
      <c r="AN580" s="302">
        <f t="shared" si="124"/>
        <v>0</v>
      </c>
      <c r="AO580" s="303">
        <f t="shared" si="124"/>
        <v>0</v>
      </c>
    </row>
    <row r="581" spans="1:41">
      <c r="A581" s="190"/>
      <c r="B581" s="191"/>
      <c r="C581" s="191"/>
      <c r="D581" s="215"/>
      <c r="E581" s="300" t="s">
        <v>3</v>
      </c>
      <c r="F581" s="301">
        <f t="shared" si="125"/>
        <v>0.8771929824561403</v>
      </c>
      <c r="G581" s="302">
        <f t="shared" si="124"/>
        <v>0</v>
      </c>
      <c r="H581" s="302">
        <f t="shared" si="124"/>
        <v>0.8771929824561403</v>
      </c>
      <c r="I581" s="302">
        <f t="shared" si="124"/>
        <v>0</v>
      </c>
      <c r="J581" s="302">
        <f t="shared" si="124"/>
        <v>0.8771929824561403</v>
      </c>
      <c r="K581" s="303">
        <f t="shared" si="124"/>
        <v>0</v>
      </c>
      <c r="L581" s="301">
        <f t="shared" si="124"/>
        <v>0.8771929824561403</v>
      </c>
      <c r="M581" s="302">
        <f t="shared" si="124"/>
        <v>0</v>
      </c>
      <c r="N581" s="302">
        <f t="shared" si="124"/>
        <v>0.8771929824561403</v>
      </c>
      <c r="O581" s="302">
        <f t="shared" si="124"/>
        <v>0</v>
      </c>
      <c r="P581" s="302">
        <f t="shared" si="124"/>
        <v>0.8771929824561403</v>
      </c>
      <c r="Q581" s="303">
        <f t="shared" si="124"/>
        <v>0</v>
      </c>
      <c r="R581" s="301">
        <f t="shared" si="124"/>
        <v>0.8771929824561403</v>
      </c>
      <c r="S581" s="302">
        <f t="shared" si="124"/>
        <v>0</v>
      </c>
      <c r="T581" s="302">
        <f t="shared" si="124"/>
        <v>0.8771929824561403</v>
      </c>
      <c r="U581" s="302">
        <f t="shared" si="124"/>
        <v>0</v>
      </c>
      <c r="V581" s="302">
        <f t="shared" si="124"/>
        <v>0.8771929824561403</v>
      </c>
      <c r="W581" s="303">
        <f t="shared" si="124"/>
        <v>0</v>
      </c>
      <c r="X581" s="301">
        <f t="shared" si="124"/>
        <v>0.8771929824561403</v>
      </c>
      <c r="Y581" s="302">
        <f t="shared" si="124"/>
        <v>0</v>
      </c>
      <c r="Z581" s="302">
        <f t="shared" si="124"/>
        <v>0.8771929824561403</v>
      </c>
      <c r="AA581" s="302">
        <f t="shared" si="124"/>
        <v>0</v>
      </c>
      <c r="AB581" s="302">
        <f t="shared" si="124"/>
        <v>0.8771929824561403</v>
      </c>
      <c r="AC581" s="303">
        <f t="shared" si="124"/>
        <v>0</v>
      </c>
      <c r="AD581" s="301">
        <f t="shared" si="124"/>
        <v>0.8771929824561403</v>
      </c>
      <c r="AE581" s="302">
        <f t="shared" si="124"/>
        <v>0.8771929824561403</v>
      </c>
      <c r="AF581" s="302">
        <f t="shared" si="124"/>
        <v>0.8771929824561403</v>
      </c>
      <c r="AG581" s="302">
        <f t="shared" si="124"/>
        <v>0.8771929824561403</v>
      </c>
      <c r="AH581" s="302">
        <f t="shared" si="124"/>
        <v>0.8771929824561403</v>
      </c>
      <c r="AI581" s="303">
        <f t="shared" si="124"/>
        <v>0.8771929824561403</v>
      </c>
      <c r="AJ581" s="302">
        <f t="shared" si="124"/>
        <v>0</v>
      </c>
      <c r="AK581" s="302">
        <f t="shared" si="124"/>
        <v>0</v>
      </c>
      <c r="AL581" s="302">
        <f t="shared" si="124"/>
        <v>0</v>
      </c>
      <c r="AM581" s="302">
        <f t="shared" si="124"/>
        <v>0</v>
      </c>
      <c r="AN581" s="302">
        <f t="shared" si="124"/>
        <v>0</v>
      </c>
      <c r="AO581" s="303">
        <f t="shared" si="124"/>
        <v>0</v>
      </c>
    </row>
    <row r="582" spans="1:41">
      <c r="A582" s="194"/>
      <c r="B582" s="195"/>
      <c r="C582" s="195"/>
      <c r="D582" s="216"/>
      <c r="E582" s="304" t="s">
        <v>4</v>
      </c>
      <c r="F582" s="305">
        <f t="shared" si="125"/>
        <v>0.8771929824561403</v>
      </c>
      <c r="G582" s="306">
        <f t="shared" si="124"/>
        <v>0</v>
      </c>
      <c r="H582" s="306">
        <f t="shared" si="124"/>
        <v>0.8771929824561403</v>
      </c>
      <c r="I582" s="306">
        <f t="shared" si="124"/>
        <v>0</v>
      </c>
      <c r="J582" s="306">
        <f t="shared" si="124"/>
        <v>0.8771929824561403</v>
      </c>
      <c r="K582" s="307">
        <f t="shared" si="124"/>
        <v>0</v>
      </c>
      <c r="L582" s="305">
        <f t="shared" si="124"/>
        <v>0.8771929824561403</v>
      </c>
      <c r="M582" s="306">
        <f t="shared" si="124"/>
        <v>0</v>
      </c>
      <c r="N582" s="306">
        <f t="shared" si="124"/>
        <v>0.8771929824561403</v>
      </c>
      <c r="O582" s="306">
        <f t="shared" si="124"/>
        <v>0</v>
      </c>
      <c r="P582" s="306">
        <f t="shared" si="124"/>
        <v>0.8771929824561403</v>
      </c>
      <c r="Q582" s="307">
        <f t="shared" si="124"/>
        <v>0</v>
      </c>
      <c r="R582" s="305">
        <f t="shared" si="124"/>
        <v>0.8771929824561403</v>
      </c>
      <c r="S582" s="306">
        <f t="shared" si="124"/>
        <v>0</v>
      </c>
      <c r="T582" s="306">
        <f t="shared" si="124"/>
        <v>0.8771929824561403</v>
      </c>
      <c r="U582" s="306">
        <f t="shared" si="124"/>
        <v>0</v>
      </c>
      <c r="V582" s="306">
        <f t="shared" si="124"/>
        <v>0.8771929824561403</v>
      </c>
      <c r="W582" s="307">
        <f t="shared" si="124"/>
        <v>0</v>
      </c>
      <c r="X582" s="305">
        <f t="shared" si="124"/>
        <v>0.8771929824561403</v>
      </c>
      <c r="Y582" s="306">
        <f t="shared" si="124"/>
        <v>0</v>
      </c>
      <c r="Z582" s="306">
        <f t="shared" si="124"/>
        <v>0.8771929824561403</v>
      </c>
      <c r="AA582" s="306">
        <f t="shared" si="124"/>
        <v>0</v>
      </c>
      <c r="AB582" s="306">
        <f t="shared" si="124"/>
        <v>0.8771929824561403</v>
      </c>
      <c r="AC582" s="307">
        <f t="shared" si="124"/>
        <v>0</v>
      </c>
      <c r="AD582" s="305">
        <f t="shared" si="124"/>
        <v>0.8771929824561403</v>
      </c>
      <c r="AE582" s="306">
        <f t="shared" si="124"/>
        <v>0.8771929824561403</v>
      </c>
      <c r="AF582" s="306">
        <f t="shared" si="124"/>
        <v>0.8771929824561403</v>
      </c>
      <c r="AG582" s="306">
        <f t="shared" si="124"/>
        <v>0.8771929824561403</v>
      </c>
      <c r="AH582" s="306">
        <f t="shared" si="124"/>
        <v>0.8771929824561403</v>
      </c>
      <c r="AI582" s="307">
        <f t="shared" si="124"/>
        <v>0.8771929824561403</v>
      </c>
      <c r="AJ582" s="306">
        <f t="shared" si="124"/>
        <v>0.8771929824561403</v>
      </c>
      <c r="AK582" s="306">
        <f t="shared" si="124"/>
        <v>0</v>
      </c>
      <c r="AL582" s="306">
        <f t="shared" si="124"/>
        <v>0</v>
      </c>
      <c r="AM582" s="306">
        <f t="shared" si="124"/>
        <v>0</v>
      </c>
      <c r="AN582" s="306">
        <f t="shared" si="124"/>
        <v>0</v>
      </c>
      <c r="AO582" s="307">
        <f t="shared" si="124"/>
        <v>0</v>
      </c>
    </row>
    <row r="583" spans="1:41">
      <c r="A583" s="198" t="s">
        <v>291</v>
      </c>
      <c r="B583" s="219">
        <v>16</v>
      </c>
      <c r="C583" s="213" t="s">
        <v>311</v>
      </c>
      <c r="D583" s="214">
        <f>Summary!$M$3*Calculations!D93</f>
        <v>0.8771929824561403</v>
      </c>
      <c r="E583" s="296" t="s">
        <v>334</v>
      </c>
      <c r="F583" s="297">
        <f>SUM(F584:F588)</f>
        <v>2.6315789473684208</v>
      </c>
      <c r="G583" s="298">
        <f t="shared" ref="G583:AO583" si="126">SUM(G584:G588)</f>
        <v>0</v>
      </c>
      <c r="H583" s="298">
        <f t="shared" si="126"/>
        <v>2.6315789473684208</v>
      </c>
      <c r="I583" s="298">
        <f t="shared" si="126"/>
        <v>0</v>
      </c>
      <c r="J583" s="298">
        <f t="shared" si="126"/>
        <v>2.6315789473684208</v>
      </c>
      <c r="K583" s="299">
        <f t="shared" si="126"/>
        <v>0</v>
      </c>
      <c r="L583" s="297">
        <f t="shared" si="126"/>
        <v>2.6315789473684208</v>
      </c>
      <c r="M583" s="298">
        <f t="shared" si="126"/>
        <v>0</v>
      </c>
      <c r="N583" s="298">
        <f t="shared" si="126"/>
        <v>2.6315789473684208</v>
      </c>
      <c r="O583" s="298">
        <f t="shared" si="126"/>
        <v>0</v>
      </c>
      <c r="P583" s="298">
        <f t="shared" si="126"/>
        <v>2.6315789473684208</v>
      </c>
      <c r="Q583" s="299">
        <f t="shared" si="126"/>
        <v>0</v>
      </c>
      <c r="R583" s="297">
        <f t="shared" si="126"/>
        <v>2.6315789473684208</v>
      </c>
      <c r="S583" s="298">
        <f t="shared" si="126"/>
        <v>0</v>
      </c>
      <c r="T583" s="298">
        <f t="shared" si="126"/>
        <v>2.6315789473684208</v>
      </c>
      <c r="U583" s="298">
        <f t="shared" si="126"/>
        <v>0</v>
      </c>
      <c r="V583" s="298">
        <f t="shared" si="126"/>
        <v>2.6315789473684208</v>
      </c>
      <c r="W583" s="299">
        <f t="shared" si="126"/>
        <v>0</v>
      </c>
      <c r="X583" s="297">
        <f t="shared" si="126"/>
        <v>2.6315789473684208</v>
      </c>
      <c r="Y583" s="298">
        <f t="shared" si="126"/>
        <v>0</v>
      </c>
      <c r="Z583" s="298">
        <f t="shared" si="126"/>
        <v>2.6315789473684208</v>
      </c>
      <c r="AA583" s="298">
        <f t="shared" si="126"/>
        <v>0</v>
      </c>
      <c r="AB583" s="298">
        <f t="shared" si="126"/>
        <v>2.6315789473684208</v>
      </c>
      <c r="AC583" s="299">
        <f t="shared" si="126"/>
        <v>0</v>
      </c>
      <c r="AD583" s="297">
        <f t="shared" si="126"/>
        <v>2.6315789473684208</v>
      </c>
      <c r="AE583" s="298">
        <f t="shared" si="126"/>
        <v>0</v>
      </c>
      <c r="AF583" s="298">
        <f t="shared" si="126"/>
        <v>2.6315789473684208</v>
      </c>
      <c r="AG583" s="298">
        <f t="shared" si="126"/>
        <v>0</v>
      </c>
      <c r="AH583" s="298">
        <f t="shared" si="126"/>
        <v>2.6315789473684208</v>
      </c>
      <c r="AI583" s="299">
        <f t="shared" si="126"/>
        <v>0</v>
      </c>
      <c r="AJ583" s="298">
        <f t="shared" si="126"/>
        <v>2.6315789473684208</v>
      </c>
      <c r="AK583" s="298">
        <f t="shared" si="126"/>
        <v>2.6315789473684208</v>
      </c>
      <c r="AL583" s="298">
        <f t="shared" si="126"/>
        <v>2.6315789473684208</v>
      </c>
      <c r="AM583" s="298">
        <f t="shared" si="126"/>
        <v>2.6315789473684208</v>
      </c>
      <c r="AN583" s="298">
        <f t="shared" si="126"/>
        <v>2.6315789473684208</v>
      </c>
      <c r="AO583" s="299">
        <f t="shared" si="126"/>
        <v>2.6315789473684208</v>
      </c>
    </row>
    <row r="584" spans="1:41">
      <c r="A584" s="190"/>
      <c r="B584" s="191"/>
      <c r="C584" s="191"/>
      <c r="D584" s="215"/>
      <c r="E584" s="300" t="s">
        <v>0</v>
      </c>
      <c r="F584" s="301">
        <f>$D$583*F94</f>
        <v>0</v>
      </c>
      <c r="G584" s="302">
        <f t="shared" ref="G584:AO588" si="127">$D$583*G94</f>
        <v>0</v>
      </c>
      <c r="H584" s="302">
        <f t="shared" si="127"/>
        <v>0</v>
      </c>
      <c r="I584" s="302">
        <f t="shared" si="127"/>
        <v>0</v>
      </c>
      <c r="J584" s="302">
        <f t="shared" si="127"/>
        <v>0</v>
      </c>
      <c r="K584" s="303">
        <f t="shared" si="127"/>
        <v>0</v>
      </c>
      <c r="L584" s="301">
        <f t="shared" si="127"/>
        <v>0</v>
      </c>
      <c r="M584" s="302">
        <f t="shared" si="127"/>
        <v>0</v>
      </c>
      <c r="N584" s="302">
        <f t="shared" si="127"/>
        <v>0</v>
      </c>
      <c r="O584" s="302">
        <f t="shared" si="127"/>
        <v>0</v>
      </c>
      <c r="P584" s="302">
        <f t="shared" si="127"/>
        <v>0</v>
      </c>
      <c r="Q584" s="303">
        <f t="shared" si="127"/>
        <v>0</v>
      </c>
      <c r="R584" s="301">
        <f t="shared" si="127"/>
        <v>0</v>
      </c>
      <c r="S584" s="302">
        <f t="shared" si="127"/>
        <v>0</v>
      </c>
      <c r="T584" s="302">
        <f t="shared" si="127"/>
        <v>0</v>
      </c>
      <c r="U584" s="302">
        <f t="shared" si="127"/>
        <v>0</v>
      </c>
      <c r="V584" s="302">
        <f t="shared" si="127"/>
        <v>0</v>
      </c>
      <c r="W584" s="303">
        <f t="shared" si="127"/>
        <v>0</v>
      </c>
      <c r="X584" s="301">
        <f t="shared" si="127"/>
        <v>0</v>
      </c>
      <c r="Y584" s="302">
        <f t="shared" si="127"/>
        <v>0</v>
      </c>
      <c r="Z584" s="302">
        <f t="shared" si="127"/>
        <v>0</v>
      </c>
      <c r="AA584" s="302">
        <f t="shared" si="127"/>
        <v>0</v>
      </c>
      <c r="AB584" s="302">
        <f t="shared" si="127"/>
        <v>0</v>
      </c>
      <c r="AC584" s="303">
        <f t="shared" si="127"/>
        <v>0</v>
      </c>
      <c r="AD584" s="301">
        <f t="shared" si="127"/>
        <v>0</v>
      </c>
      <c r="AE584" s="302">
        <f t="shared" si="127"/>
        <v>0</v>
      </c>
      <c r="AF584" s="302">
        <f t="shared" si="127"/>
        <v>0</v>
      </c>
      <c r="AG584" s="302">
        <f t="shared" si="127"/>
        <v>0</v>
      </c>
      <c r="AH584" s="302">
        <f t="shared" si="127"/>
        <v>0</v>
      </c>
      <c r="AI584" s="303">
        <f t="shared" si="127"/>
        <v>0</v>
      </c>
      <c r="AJ584" s="302">
        <f t="shared" si="127"/>
        <v>0</v>
      </c>
      <c r="AK584" s="302">
        <f t="shared" si="127"/>
        <v>0</v>
      </c>
      <c r="AL584" s="302">
        <f t="shared" si="127"/>
        <v>0</v>
      </c>
      <c r="AM584" s="302">
        <f t="shared" si="127"/>
        <v>0</v>
      </c>
      <c r="AN584" s="302">
        <f t="shared" si="127"/>
        <v>0</v>
      </c>
      <c r="AO584" s="303">
        <f t="shared" si="127"/>
        <v>0</v>
      </c>
    </row>
    <row r="585" spans="1:41">
      <c r="A585" s="190"/>
      <c r="B585" s="191"/>
      <c r="C585" s="191"/>
      <c r="D585" s="215"/>
      <c r="E585" s="300" t="s">
        <v>1</v>
      </c>
      <c r="F585" s="301">
        <f t="shared" ref="F585:U588" si="128">$D$583*F95</f>
        <v>0</v>
      </c>
      <c r="G585" s="302">
        <f t="shared" si="128"/>
        <v>0</v>
      </c>
      <c r="H585" s="302">
        <f t="shared" si="128"/>
        <v>0</v>
      </c>
      <c r="I585" s="302">
        <f t="shared" si="128"/>
        <v>0</v>
      </c>
      <c r="J585" s="302">
        <f t="shared" si="128"/>
        <v>0</v>
      </c>
      <c r="K585" s="303">
        <f t="shared" si="128"/>
        <v>0</v>
      </c>
      <c r="L585" s="301">
        <f t="shared" si="128"/>
        <v>0</v>
      </c>
      <c r="M585" s="302">
        <f t="shared" si="128"/>
        <v>0</v>
      </c>
      <c r="N585" s="302">
        <f t="shared" si="128"/>
        <v>0</v>
      </c>
      <c r="O585" s="302">
        <f t="shared" si="128"/>
        <v>0</v>
      </c>
      <c r="P585" s="302">
        <f t="shared" si="128"/>
        <v>0</v>
      </c>
      <c r="Q585" s="303">
        <f t="shared" si="128"/>
        <v>0</v>
      </c>
      <c r="R585" s="301">
        <f t="shared" si="128"/>
        <v>0</v>
      </c>
      <c r="S585" s="302">
        <f t="shared" si="128"/>
        <v>0</v>
      </c>
      <c r="T585" s="302">
        <f t="shared" si="128"/>
        <v>0</v>
      </c>
      <c r="U585" s="302">
        <f t="shared" si="128"/>
        <v>0</v>
      </c>
      <c r="V585" s="302">
        <f t="shared" si="127"/>
        <v>0</v>
      </c>
      <c r="W585" s="303">
        <f t="shared" si="127"/>
        <v>0</v>
      </c>
      <c r="X585" s="301">
        <f t="shared" si="127"/>
        <v>0</v>
      </c>
      <c r="Y585" s="302">
        <f t="shared" si="127"/>
        <v>0</v>
      </c>
      <c r="Z585" s="302">
        <f t="shared" si="127"/>
        <v>0</v>
      </c>
      <c r="AA585" s="302">
        <f t="shared" si="127"/>
        <v>0</v>
      </c>
      <c r="AB585" s="302">
        <f t="shared" si="127"/>
        <v>0</v>
      </c>
      <c r="AC585" s="303">
        <f t="shared" si="127"/>
        <v>0</v>
      </c>
      <c r="AD585" s="301">
        <f t="shared" si="127"/>
        <v>0</v>
      </c>
      <c r="AE585" s="302">
        <f t="shared" si="127"/>
        <v>0</v>
      </c>
      <c r="AF585" s="302">
        <f t="shared" si="127"/>
        <v>0</v>
      </c>
      <c r="AG585" s="302">
        <f t="shared" si="127"/>
        <v>0</v>
      </c>
      <c r="AH585" s="302">
        <f t="shared" si="127"/>
        <v>0</v>
      </c>
      <c r="AI585" s="303">
        <f t="shared" si="127"/>
        <v>0</v>
      </c>
      <c r="AJ585" s="302">
        <f t="shared" si="127"/>
        <v>0</v>
      </c>
      <c r="AK585" s="302">
        <f t="shared" si="127"/>
        <v>0</v>
      </c>
      <c r="AL585" s="302">
        <f t="shared" si="127"/>
        <v>0</v>
      </c>
      <c r="AM585" s="302">
        <f t="shared" si="127"/>
        <v>0</v>
      </c>
      <c r="AN585" s="302">
        <f t="shared" si="127"/>
        <v>0</v>
      </c>
      <c r="AO585" s="303">
        <f t="shared" si="127"/>
        <v>0</v>
      </c>
    </row>
    <row r="586" spans="1:41">
      <c r="A586" s="190"/>
      <c r="B586" s="191"/>
      <c r="C586" s="191"/>
      <c r="D586" s="215"/>
      <c r="E586" s="300" t="s">
        <v>2</v>
      </c>
      <c r="F586" s="301">
        <f t="shared" si="128"/>
        <v>0.8771929824561403</v>
      </c>
      <c r="G586" s="302">
        <f t="shared" si="127"/>
        <v>0</v>
      </c>
      <c r="H586" s="302">
        <f t="shared" si="127"/>
        <v>0.8771929824561403</v>
      </c>
      <c r="I586" s="302">
        <f t="shared" si="127"/>
        <v>0</v>
      </c>
      <c r="J586" s="302">
        <f t="shared" si="127"/>
        <v>0.8771929824561403</v>
      </c>
      <c r="K586" s="303">
        <f t="shared" si="127"/>
        <v>0</v>
      </c>
      <c r="L586" s="301">
        <f t="shared" si="127"/>
        <v>0.8771929824561403</v>
      </c>
      <c r="M586" s="302">
        <f t="shared" si="127"/>
        <v>0</v>
      </c>
      <c r="N586" s="302">
        <f t="shared" si="127"/>
        <v>0.8771929824561403</v>
      </c>
      <c r="O586" s="302">
        <f t="shared" si="127"/>
        <v>0</v>
      </c>
      <c r="P586" s="302">
        <f t="shared" si="127"/>
        <v>0.8771929824561403</v>
      </c>
      <c r="Q586" s="303">
        <f t="shared" si="127"/>
        <v>0</v>
      </c>
      <c r="R586" s="301">
        <f t="shared" si="127"/>
        <v>0.8771929824561403</v>
      </c>
      <c r="S586" s="302">
        <f t="shared" si="127"/>
        <v>0</v>
      </c>
      <c r="T586" s="302">
        <f t="shared" si="127"/>
        <v>0.8771929824561403</v>
      </c>
      <c r="U586" s="302">
        <f t="shared" si="127"/>
        <v>0</v>
      </c>
      <c r="V586" s="302">
        <f t="shared" si="127"/>
        <v>0.8771929824561403</v>
      </c>
      <c r="W586" s="303">
        <f t="shared" si="127"/>
        <v>0</v>
      </c>
      <c r="X586" s="301">
        <f t="shared" si="127"/>
        <v>0.8771929824561403</v>
      </c>
      <c r="Y586" s="302">
        <f t="shared" si="127"/>
        <v>0</v>
      </c>
      <c r="Z586" s="302">
        <f t="shared" si="127"/>
        <v>0.8771929824561403</v>
      </c>
      <c r="AA586" s="302">
        <f t="shared" si="127"/>
        <v>0</v>
      </c>
      <c r="AB586" s="302">
        <f t="shared" si="127"/>
        <v>0.8771929824561403</v>
      </c>
      <c r="AC586" s="303">
        <f t="shared" si="127"/>
        <v>0</v>
      </c>
      <c r="AD586" s="301">
        <f t="shared" si="127"/>
        <v>0.8771929824561403</v>
      </c>
      <c r="AE586" s="302">
        <f t="shared" si="127"/>
        <v>0</v>
      </c>
      <c r="AF586" s="302">
        <f t="shared" si="127"/>
        <v>0.8771929824561403</v>
      </c>
      <c r="AG586" s="302">
        <f t="shared" si="127"/>
        <v>0</v>
      </c>
      <c r="AH586" s="302">
        <f t="shared" si="127"/>
        <v>0.8771929824561403</v>
      </c>
      <c r="AI586" s="303">
        <f t="shared" si="127"/>
        <v>0</v>
      </c>
      <c r="AJ586" s="302">
        <f t="shared" si="127"/>
        <v>0.8771929824561403</v>
      </c>
      <c r="AK586" s="302">
        <f t="shared" si="127"/>
        <v>0.8771929824561403</v>
      </c>
      <c r="AL586" s="302">
        <f t="shared" si="127"/>
        <v>0.8771929824561403</v>
      </c>
      <c r="AM586" s="302">
        <f t="shared" si="127"/>
        <v>0.8771929824561403</v>
      </c>
      <c r="AN586" s="302">
        <f t="shared" si="127"/>
        <v>0.8771929824561403</v>
      </c>
      <c r="AO586" s="303">
        <f t="shared" si="127"/>
        <v>0.8771929824561403</v>
      </c>
    </row>
    <row r="587" spans="1:41">
      <c r="A587" s="190"/>
      <c r="B587" s="191"/>
      <c r="C587" s="191"/>
      <c r="D587" s="215"/>
      <c r="E587" s="300" t="s">
        <v>3</v>
      </c>
      <c r="F587" s="301">
        <f t="shared" si="128"/>
        <v>0.8771929824561403</v>
      </c>
      <c r="G587" s="302">
        <f t="shared" si="127"/>
        <v>0</v>
      </c>
      <c r="H587" s="302">
        <f t="shared" si="127"/>
        <v>0.8771929824561403</v>
      </c>
      <c r="I587" s="302">
        <f t="shared" si="127"/>
        <v>0</v>
      </c>
      <c r="J587" s="302">
        <f t="shared" si="127"/>
        <v>0.8771929824561403</v>
      </c>
      <c r="K587" s="303">
        <f t="shared" si="127"/>
        <v>0</v>
      </c>
      <c r="L587" s="301">
        <f t="shared" si="127"/>
        <v>0.8771929824561403</v>
      </c>
      <c r="M587" s="302">
        <f t="shared" si="127"/>
        <v>0</v>
      </c>
      <c r="N587" s="302">
        <f t="shared" si="127"/>
        <v>0.8771929824561403</v>
      </c>
      <c r="O587" s="302">
        <f t="shared" si="127"/>
        <v>0</v>
      </c>
      <c r="P587" s="302">
        <f t="shared" si="127"/>
        <v>0.8771929824561403</v>
      </c>
      <c r="Q587" s="303">
        <f t="shared" si="127"/>
        <v>0</v>
      </c>
      <c r="R587" s="301">
        <f t="shared" si="127"/>
        <v>0.8771929824561403</v>
      </c>
      <c r="S587" s="302">
        <f t="shared" si="127"/>
        <v>0</v>
      </c>
      <c r="T587" s="302">
        <f t="shared" si="127"/>
        <v>0.8771929824561403</v>
      </c>
      <c r="U587" s="302">
        <f t="shared" si="127"/>
        <v>0</v>
      </c>
      <c r="V587" s="302">
        <f t="shared" si="127"/>
        <v>0.8771929824561403</v>
      </c>
      <c r="W587" s="303">
        <f t="shared" si="127"/>
        <v>0</v>
      </c>
      <c r="X587" s="301">
        <f t="shared" si="127"/>
        <v>0.8771929824561403</v>
      </c>
      <c r="Y587" s="302">
        <f t="shared" si="127"/>
        <v>0</v>
      </c>
      <c r="Z587" s="302">
        <f t="shared" si="127"/>
        <v>0.8771929824561403</v>
      </c>
      <c r="AA587" s="302">
        <f t="shared" si="127"/>
        <v>0</v>
      </c>
      <c r="AB587" s="302">
        <f t="shared" si="127"/>
        <v>0.8771929824561403</v>
      </c>
      <c r="AC587" s="303">
        <f t="shared" si="127"/>
        <v>0</v>
      </c>
      <c r="AD587" s="301">
        <f t="shared" si="127"/>
        <v>0.8771929824561403</v>
      </c>
      <c r="AE587" s="302">
        <f t="shared" si="127"/>
        <v>0</v>
      </c>
      <c r="AF587" s="302">
        <f t="shared" si="127"/>
        <v>0.8771929824561403</v>
      </c>
      <c r="AG587" s="302">
        <f t="shared" si="127"/>
        <v>0</v>
      </c>
      <c r="AH587" s="302">
        <f t="shared" si="127"/>
        <v>0.8771929824561403</v>
      </c>
      <c r="AI587" s="303">
        <f t="shared" si="127"/>
        <v>0</v>
      </c>
      <c r="AJ587" s="302">
        <f t="shared" si="127"/>
        <v>0.8771929824561403</v>
      </c>
      <c r="AK587" s="302">
        <f t="shared" si="127"/>
        <v>0.8771929824561403</v>
      </c>
      <c r="AL587" s="302">
        <f t="shared" si="127"/>
        <v>0.8771929824561403</v>
      </c>
      <c r="AM587" s="302">
        <f t="shared" si="127"/>
        <v>0.8771929824561403</v>
      </c>
      <c r="AN587" s="302">
        <f t="shared" si="127"/>
        <v>0.8771929824561403</v>
      </c>
      <c r="AO587" s="303">
        <f t="shared" si="127"/>
        <v>0.8771929824561403</v>
      </c>
    </row>
    <row r="588" spans="1:41">
      <c r="A588" s="194"/>
      <c r="B588" s="195"/>
      <c r="C588" s="195"/>
      <c r="D588" s="216"/>
      <c r="E588" s="304" t="s">
        <v>4</v>
      </c>
      <c r="F588" s="305">
        <f t="shared" si="128"/>
        <v>0.8771929824561403</v>
      </c>
      <c r="G588" s="306">
        <f t="shared" si="127"/>
        <v>0</v>
      </c>
      <c r="H588" s="306">
        <f t="shared" si="127"/>
        <v>0.8771929824561403</v>
      </c>
      <c r="I588" s="306">
        <f t="shared" si="127"/>
        <v>0</v>
      </c>
      <c r="J588" s="306">
        <f t="shared" si="127"/>
        <v>0.8771929824561403</v>
      </c>
      <c r="K588" s="307">
        <f t="shared" si="127"/>
        <v>0</v>
      </c>
      <c r="L588" s="305">
        <f t="shared" si="127"/>
        <v>0.8771929824561403</v>
      </c>
      <c r="M588" s="306">
        <f t="shared" si="127"/>
        <v>0</v>
      </c>
      <c r="N588" s="306">
        <f t="shared" si="127"/>
        <v>0.8771929824561403</v>
      </c>
      <c r="O588" s="306">
        <f t="shared" si="127"/>
        <v>0</v>
      </c>
      <c r="P588" s="306">
        <f t="shared" si="127"/>
        <v>0.8771929824561403</v>
      </c>
      <c r="Q588" s="307">
        <f t="shared" si="127"/>
        <v>0</v>
      </c>
      <c r="R588" s="305">
        <f t="shared" si="127"/>
        <v>0.8771929824561403</v>
      </c>
      <c r="S588" s="306">
        <f t="shared" si="127"/>
        <v>0</v>
      </c>
      <c r="T588" s="306">
        <f t="shared" si="127"/>
        <v>0.8771929824561403</v>
      </c>
      <c r="U588" s="306">
        <f t="shared" si="127"/>
        <v>0</v>
      </c>
      <c r="V588" s="306">
        <f t="shared" si="127"/>
        <v>0.8771929824561403</v>
      </c>
      <c r="W588" s="307">
        <f t="shared" si="127"/>
        <v>0</v>
      </c>
      <c r="X588" s="305">
        <f t="shared" si="127"/>
        <v>0.8771929824561403</v>
      </c>
      <c r="Y588" s="306">
        <f t="shared" si="127"/>
        <v>0</v>
      </c>
      <c r="Z588" s="306">
        <f t="shared" si="127"/>
        <v>0.8771929824561403</v>
      </c>
      <c r="AA588" s="306">
        <f t="shared" si="127"/>
        <v>0</v>
      </c>
      <c r="AB588" s="306">
        <f t="shared" si="127"/>
        <v>0.8771929824561403</v>
      </c>
      <c r="AC588" s="307">
        <f t="shared" si="127"/>
        <v>0</v>
      </c>
      <c r="AD588" s="305">
        <f t="shared" si="127"/>
        <v>0.8771929824561403</v>
      </c>
      <c r="AE588" s="306">
        <f t="shared" si="127"/>
        <v>0</v>
      </c>
      <c r="AF588" s="306">
        <f t="shared" si="127"/>
        <v>0.8771929824561403</v>
      </c>
      <c r="AG588" s="306">
        <f t="shared" si="127"/>
        <v>0</v>
      </c>
      <c r="AH588" s="306">
        <f t="shared" si="127"/>
        <v>0.8771929824561403</v>
      </c>
      <c r="AI588" s="307">
        <f t="shared" si="127"/>
        <v>0</v>
      </c>
      <c r="AJ588" s="306">
        <f t="shared" si="127"/>
        <v>0.8771929824561403</v>
      </c>
      <c r="AK588" s="306">
        <f t="shared" si="127"/>
        <v>0.8771929824561403</v>
      </c>
      <c r="AL588" s="306">
        <f t="shared" si="127"/>
        <v>0.8771929824561403</v>
      </c>
      <c r="AM588" s="306">
        <f t="shared" si="127"/>
        <v>0.8771929824561403</v>
      </c>
      <c r="AN588" s="306">
        <f t="shared" si="127"/>
        <v>0.8771929824561403</v>
      </c>
      <c r="AO588" s="307">
        <f t="shared" si="127"/>
        <v>0.8771929824561403</v>
      </c>
    </row>
    <row r="589" spans="1:41">
      <c r="A589" s="198" t="s">
        <v>291</v>
      </c>
      <c r="B589" s="219">
        <v>17</v>
      </c>
      <c r="C589" s="213" t="s">
        <v>312</v>
      </c>
      <c r="D589" s="214">
        <f>Summary!$M$3*Calculations!D99</f>
        <v>0.8771929824561403</v>
      </c>
      <c r="E589" s="296" t="s">
        <v>334</v>
      </c>
      <c r="F589" s="297">
        <f>SUM(F590:F594)</f>
        <v>2.6315789473684208</v>
      </c>
      <c r="G589" s="298">
        <f t="shared" ref="G589:AO589" si="129">SUM(G590:G594)</f>
        <v>0</v>
      </c>
      <c r="H589" s="298">
        <f t="shared" si="129"/>
        <v>2.6315789473684208</v>
      </c>
      <c r="I589" s="298">
        <f t="shared" si="129"/>
        <v>0</v>
      </c>
      <c r="J589" s="298">
        <f t="shared" si="129"/>
        <v>2.6315789473684208</v>
      </c>
      <c r="K589" s="299">
        <f t="shared" si="129"/>
        <v>0</v>
      </c>
      <c r="L589" s="297">
        <f t="shared" si="129"/>
        <v>2.6315789473684208</v>
      </c>
      <c r="M589" s="298">
        <f t="shared" si="129"/>
        <v>2.6315789473684208</v>
      </c>
      <c r="N589" s="298">
        <f t="shared" si="129"/>
        <v>2.6315789473684208</v>
      </c>
      <c r="O589" s="298">
        <f t="shared" si="129"/>
        <v>2.6315789473684208</v>
      </c>
      <c r="P589" s="298">
        <f t="shared" si="129"/>
        <v>2.6315789473684208</v>
      </c>
      <c r="Q589" s="299">
        <f t="shared" si="129"/>
        <v>2.6315789473684208</v>
      </c>
      <c r="R589" s="297">
        <f t="shared" si="129"/>
        <v>2.6315789473684208</v>
      </c>
      <c r="S589" s="298">
        <f t="shared" si="129"/>
        <v>0</v>
      </c>
      <c r="T589" s="298">
        <f t="shared" si="129"/>
        <v>2.6315789473684208</v>
      </c>
      <c r="U589" s="298">
        <f t="shared" si="129"/>
        <v>0</v>
      </c>
      <c r="V589" s="298">
        <f t="shared" si="129"/>
        <v>2.6315789473684208</v>
      </c>
      <c r="W589" s="299">
        <f t="shared" si="129"/>
        <v>0</v>
      </c>
      <c r="X589" s="297">
        <f t="shared" si="129"/>
        <v>2.6315789473684208</v>
      </c>
      <c r="Y589" s="298">
        <f t="shared" si="129"/>
        <v>0</v>
      </c>
      <c r="Z589" s="298">
        <f t="shared" si="129"/>
        <v>2.6315789473684208</v>
      </c>
      <c r="AA589" s="298">
        <f t="shared" si="129"/>
        <v>0</v>
      </c>
      <c r="AB589" s="298">
        <f t="shared" si="129"/>
        <v>2.6315789473684208</v>
      </c>
      <c r="AC589" s="299">
        <f t="shared" si="129"/>
        <v>0</v>
      </c>
      <c r="AD589" s="297">
        <f t="shared" si="129"/>
        <v>2.6315789473684208</v>
      </c>
      <c r="AE589" s="298">
        <f t="shared" si="129"/>
        <v>0</v>
      </c>
      <c r="AF589" s="298">
        <f t="shared" si="129"/>
        <v>2.6315789473684208</v>
      </c>
      <c r="AG589" s="298">
        <f t="shared" si="129"/>
        <v>0</v>
      </c>
      <c r="AH589" s="298">
        <f t="shared" si="129"/>
        <v>2.6315789473684208</v>
      </c>
      <c r="AI589" s="299">
        <f t="shared" si="129"/>
        <v>0</v>
      </c>
      <c r="AJ589" s="298">
        <f t="shared" si="129"/>
        <v>2.6315789473684208</v>
      </c>
      <c r="AK589" s="298">
        <f t="shared" si="129"/>
        <v>0</v>
      </c>
      <c r="AL589" s="298">
        <f t="shared" si="129"/>
        <v>2.6315789473684208</v>
      </c>
      <c r="AM589" s="298">
        <f t="shared" si="129"/>
        <v>0</v>
      </c>
      <c r="AN589" s="298">
        <f t="shared" si="129"/>
        <v>2.6315789473684208</v>
      </c>
      <c r="AO589" s="299">
        <f t="shared" si="129"/>
        <v>0</v>
      </c>
    </row>
    <row r="590" spans="1:41">
      <c r="A590" s="190"/>
      <c r="B590" s="191"/>
      <c r="C590" s="191"/>
      <c r="D590" s="215"/>
      <c r="E590" s="300" t="s">
        <v>0</v>
      </c>
      <c r="F590" s="301">
        <f>$D$589*F100</f>
        <v>0</v>
      </c>
      <c r="G590" s="302">
        <f t="shared" ref="G590:AO594" si="130">$D$589*G100</f>
        <v>0</v>
      </c>
      <c r="H590" s="302">
        <f t="shared" si="130"/>
        <v>0</v>
      </c>
      <c r="I590" s="302">
        <f t="shared" si="130"/>
        <v>0</v>
      </c>
      <c r="J590" s="302">
        <f t="shared" si="130"/>
        <v>0</v>
      </c>
      <c r="K590" s="303">
        <f t="shared" si="130"/>
        <v>0</v>
      </c>
      <c r="L590" s="301">
        <f t="shared" si="130"/>
        <v>0</v>
      </c>
      <c r="M590" s="302">
        <f t="shared" si="130"/>
        <v>0</v>
      </c>
      <c r="N590" s="302">
        <f t="shared" si="130"/>
        <v>0</v>
      </c>
      <c r="O590" s="302">
        <f t="shared" si="130"/>
        <v>0</v>
      </c>
      <c r="P590" s="302">
        <f t="shared" si="130"/>
        <v>0</v>
      </c>
      <c r="Q590" s="303">
        <f t="shared" si="130"/>
        <v>0</v>
      </c>
      <c r="R590" s="301">
        <f t="shared" si="130"/>
        <v>0</v>
      </c>
      <c r="S590" s="302">
        <f t="shared" si="130"/>
        <v>0</v>
      </c>
      <c r="T590" s="302">
        <f t="shared" si="130"/>
        <v>0</v>
      </c>
      <c r="U590" s="302">
        <f t="shared" si="130"/>
        <v>0</v>
      </c>
      <c r="V590" s="302">
        <f t="shared" si="130"/>
        <v>0</v>
      </c>
      <c r="W590" s="303">
        <f t="shared" si="130"/>
        <v>0</v>
      </c>
      <c r="X590" s="301">
        <f t="shared" si="130"/>
        <v>0</v>
      </c>
      <c r="Y590" s="302">
        <f t="shared" si="130"/>
        <v>0</v>
      </c>
      <c r="Z590" s="302">
        <f t="shared" si="130"/>
        <v>0</v>
      </c>
      <c r="AA590" s="302">
        <f t="shared" si="130"/>
        <v>0</v>
      </c>
      <c r="AB590" s="302">
        <f t="shared" si="130"/>
        <v>0</v>
      </c>
      <c r="AC590" s="303">
        <f t="shared" si="130"/>
        <v>0</v>
      </c>
      <c r="AD590" s="301">
        <f t="shared" si="130"/>
        <v>0</v>
      </c>
      <c r="AE590" s="302">
        <f t="shared" si="130"/>
        <v>0</v>
      </c>
      <c r="AF590" s="302">
        <f t="shared" si="130"/>
        <v>0</v>
      </c>
      <c r="AG590" s="302">
        <f t="shared" si="130"/>
        <v>0</v>
      </c>
      <c r="AH590" s="302">
        <f t="shared" si="130"/>
        <v>0</v>
      </c>
      <c r="AI590" s="303">
        <f t="shared" si="130"/>
        <v>0</v>
      </c>
      <c r="AJ590" s="302">
        <f t="shared" si="130"/>
        <v>0</v>
      </c>
      <c r="AK590" s="302">
        <f t="shared" si="130"/>
        <v>0</v>
      </c>
      <c r="AL590" s="302">
        <f t="shared" si="130"/>
        <v>0</v>
      </c>
      <c r="AM590" s="302">
        <f t="shared" si="130"/>
        <v>0</v>
      </c>
      <c r="AN590" s="302">
        <f t="shared" si="130"/>
        <v>0</v>
      </c>
      <c r="AO590" s="303">
        <f t="shared" si="130"/>
        <v>0</v>
      </c>
    </row>
    <row r="591" spans="1:41">
      <c r="A591" s="190"/>
      <c r="B591" s="191"/>
      <c r="C591" s="191"/>
      <c r="D591" s="215"/>
      <c r="E591" s="300" t="s">
        <v>1</v>
      </c>
      <c r="F591" s="301">
        <f t="shared" ref="F591:U594" si="131">$D$589*F101</f>
        <v>0</v>
      </c>
      <c r="G591" s="302">
        <f t="shared" si="131"/>
        <v>0</v>
      </c>
      <c r="H591" s="302">
        <f t="shared" si="131"/>
        <v>0</v>
      </c>
      <c r="I591" s="302">
        <f t="shared" si="131"/>
        <v>0</v>
      </c>
      <c r="J591" s="302">
        <f t="shared" si="131"/>
        <v>0</v>
      </c>
      <c r="K591" s="303">
        <f t="shared" si="131"/>
        <v>0</v>
      </c>
      <c r="L591" s="301">
        <f t="shared" si="131"/>
        <v>0</v>
      </c>
      <c r="M591" s="302">
        <f t="shared" si="131"/>
        <v>0</v>
      </c>
      <c r="N591" s="302">
        <f t="shared" si="131"/>
        <v>0</v>
      </c>
      <c r="O591" s="302">
        <f t="shared" si="131"/>
        <v>0</v>
      </c>
      <c r="P591" s="302">
        <f t="shared" si="131"/>
        <v>0</v>
      </c>
      <c r="Q591" s="303">
        <f t="shared" si="131"/>
        <v>0</v>
      </c>
      <c r="R591" s="301">
        <f t="shared" si="131"/>
        <v>0</v>
      </c>
      <c r="S591" s="302">
        <f t="shared" si="131"/>
        <v>0</v>
      </c>
      <c r="T591" s="302">
        <f t="shared" si="131"/>
        <v>0</v>
      </c>
      <c r="U591" s="302">
        <f t="shared" si="131"/>
        <v>0</v>
      </c>
      <c r="V591" s="302">
        <f t="shared" si="130"/>
        <v>0</v>
      </c>
      <c r="W591" s="303">
        <f t="shared" si="130"/>
        <v>0</v>
      </c>
      <c r="X591" s="301">
        <f t="shared" si="130"/>
        <v>0</v>
      </c>
      <c r="Y591" s="302">
        <f t="shared" si="130"/>
        <v>0</v>
      </c>
      <c r="Z591" s="302">
        <f t="shared" si="130"/>
        <v>0</v>
      </c>
      <c r="AA591" s="302">
        <f t="shared" si="130"/>
        <v>0</v>
      </c>
      <c r="AB591" s="302">
        <f t="shared" si="130"/>
        <v>0</v>
      </c>
      <c r="AC591" s="303">
        <f t="shared" si="130"/>
        <v>0</v>
      </c>
      <c r="AD591" s="301">
        <f t="shared" si="130"/>
        <v>0</v>
      </c>
      <c r="AE591" s="302">
        <f t="shared" si="130"/>
        <v>0</v>
      </c>
      <c r="AF591" s="302">
        <f t="shared" si="130"/>
        <v>0</v>
      </c>
      <c r="AG591" s="302">
        <f t="shared" si="130"/>
        <v>0</v>
      </c>
      <c r="AH591" s="302">
        <f t="shared" si="130"/>
        <v>0</v>
      </c>
      <c r="AI591" s="303">
        <f t="shared" si="130"/>
        <v>0</v>
      </c>
      <c r="AJ591" s="302">
        <f t="shared" si="130"/>
        <v>0</v>
      </c>
      <c r="AK591" s="302">
        <f t="shared" si="130"/>
        <v>0</v>
      </c>
      <c r="AL591" s="302">
        <f t="shared" si="130"/>
        <v>0</v>
      </c>
      <c r="AM591" s="302">
        <f t="shared" si="130"/>
        <v>0</v>
      </c>
      <c r="AN591" s="302">
        <f t="shared" si="130"/>
        <v>0</v>
      </c>
      <c r="AO591" s="303">
        <f t="shared" si="130"/>
        <v>0</v>
      </c>
    </row>
    <row r="592" spans="1:41">
      <c r="A592" s="190"/>
      <c r="B592" s="191"/>
      <c r="C592" s="191"/>
      <c r="D592" s="215"/>
      <c r="E592" s="300" t="s">
        <v>2</v>
      </c>
      <c r="F592" s="301">
        <f t="shared" si="131"/>
        <v>0.8771929824561403</v>
      </c>
      <c r="G592" s="302">
        <f t="shared" si="130"/>
        <v>0</v>
      </c>
      <c r="H592" s="302">
        <f t="shared" si="130"/>
        <v>0.8771929824561403</v>
      </c>
      <c r="I592" s="302">
        <f t="shared" si="130"/>
        <v>0</v>
      </c>
      <c r="J592" s="302">
        <f t="shared" si="130"/>
        <v>0.8771929824561403</v>
      </c>
      <c r="K592" s="303">
        <f t="shared" si="130"/>
        <v>0</v>
      </c>
      <c r="L592" s="301">
        <f t="shared" si="130"/>
        <v>0.8771929824561403</v>
      </c>
      <c r="M592" s="302">
        <f t="shared" si="130"/>
        <v>0.8771929824561403</v>
      </c>
      <c r="N592" s="302">
        <f t="shared" si="130"/>
        <v>0.8771929824561403</v>
      </c>
      <c r="O592" s="302">
        <f t="shared" si="130"/>
        <v>0.8771929824561403</v>
      </c>
      <c r="P592" s="302">
        <f t="shared" si="130"/>
        <v>0.8771929824561403</v>
      </c>
      <c r="Q592" s="303">
        <f t="shared" si="130"/>
        <v>0.8771929824561403</v>
      </c>
      <c r="R592" s="301">
        <f t="shared" si="130"/>
        <v>0.8771929824561403</v>
      </c>
      <c r="S592" s="302">
        <f t="shared" si="130"/>
        <v>0</v>
      </c>
      <c r="T592" s="302">
        <f t="shared" si="130"/>
        <v>0.8771929824561403</v>
      </c>
      <c r="U592" s="302">
        <f t="shared" si="130"/>
        <v>0</v>
      </c>
      <c r="V592" s="302">
        <f t="shared" si="130"/>
        <v>0.8771929824561403</v>
      </c>
      <c r="W592" s="303">
        <f t="shared" si="130"/>
        <v>0</v>
      </c>
      <c r="X592" s="301">
        <f t="shared" si="130"/>
        <v>0.8771929824561403</v>
      </c>
      <c r="Y592" s="302">
        <f t="shared" si="130"/>
        <v>0</v>
      </c>
      <c r="Z592" s="302">
        <f t="shared" si="130"/>
        <v>0.8771929824561403</v>
      </c>
      <c r="AA592" s="302">
        <f t="shared" si="130"/>
        <v>0</v>
      </c>
      <c r="AB592" s="302">
        <f t="shared" si="130"/>
        <v>0.8771929824561403</v>
      </c>
      <c r="AC592" s="303">
        <f t="shared" si="130"/>
        <v>0</v>
      </c>
      <c r="AD592" s="301">
        <f t="shared" si="130"/>
        <v>0.8771929824561403</v>
      </c>
      <c r="AE592" s="302">
        <f t="shared" si="130"/>
        <v>0</v>
      </c>
      <c r="AF592" s="302">
        <f t="shared" si="130"/>
        <v>0.8771929824561403</v>
      </c>
      <c r="AG592" s="302">
        <f t="shared" si="130"/>
        <v>0</v>
      </c>
      <c r="AH592" s="302">
        <f t="shared" si="130"/>
        <v>0.8771929824561403</v>
      </c>
      <c r="AI592" s="303">
        <f t="shared" si="130"/>
        <v>0</v>
      </c>
      <c r="AJ592" s="302">
        <f t="shared" si="130"/>
        <v>0.8771929824561403</v>
      </c>
      <c r="AK592" s="302">
        <f t="shared" si="130"/>
        <v>0</v>
      </c>
      <c r="AL592" s="302">
        <f t="shared" si="130"/>
        <v>0.8771929824561403</v>
      </c>
      <c r="AM592" s="302">
        <f t="shared" si="130"/>
        <v>0</v>
      </c>
      <c r="AN592" s="302">
        <f t="shared" si="130"/>
        <v>0.8771929824561403</v>
      </c>
      <c r="AO592" s="303">
        <f t="shared" si="130"/>
        <v>0</v>
      </c>
    </row>
    <row r="593" spans="1:41">
      <c r="A593" s="190"/>
      <c r="B593" s="191"/>
      <c r="C593" s="191"/>
      <c r="D593" s="215"/>
      <c r="E593" s="300" t="s">
        <v>3</v>
      </c>
      <c r="F593" s="301">
        <f t="shared" si="131"/>
        <v>0.8771929824561403</v>
      </c>
      <c r="G593" s="302">
        <f t="shared" si="130"/>
        <v>0</v>
      </c>
      <c r="H593" s="302">
        <f t="shared" si="130"/>
        <v>0.8771929824561403</v>
      </c>
      <c r="I593" s="302">
        <f t="shared" si="130"/>
        <v>0</v>
      </c>
      <c r="J593" s="302">
        <f t="shared" si="130"/>
        <v>0.8771929824561403</v>
      </c>
      <c r="K593" s="303">
        <f t="shared" si="130"/>
        <v>0</v>
      </c>
      <c r="L593" s="301">
        <f t="shared" si="130"/>
        <v>0.8771929824561403</v>
      </c>
      <c r="M593" s="302">
        <f t="shared" si="130"/>
        <v>0.8771929824561403</v>
      </c>
      <c r="N593" s="302">
        <f t="shared" si="130"/>
        <v>0.8771929824561403</v>
      </c>
      <c r="O593" s="302">
        <f t="shared" si="130"/>
        <v>0.8771929824561403</v>
      </c>
      <c r="P593" s="302">
        <f t="shared" si="130"/>
        <v>0.8771929824561403</v>
      </c>
      <c r="Q593" s="303">
        <f t="shared" si="130"/>
        <v>0.8771929824561403</v>
      </c>
      <c r="R593" s="301">
        <f t="shared" si="130"/>
        <v>0.8771929824561403</v>
      </c>
      <c r="S593" s="302">
        <f t="shared" si="130"/>
        <v>0</v>
      </c>
      <c r="T593" s="302">
        <f t="shared" si="130"/>
        <v>0.8771929824561403</v>
      </c>
      <c r="U593" s="302">
        <f t="shared" si="130"/>
        <v>0</v>
      </c>
      <c r="V593" s="302">
        <f t="shared" si="130"/>
        <v>0.8771929824561403</v>
      </c>
      <c r="W593" s="303">
        <f t="shared" si="130"/>
        <v>0</v>
      </c>
      <c r="X593" s="301">
        <f t="shared" si="130"/>
        <v>0.8771929824561403</v>
      </c>
      <c r="Y593" s="302">
        <f t="shared" si="130"/>
        <v>0</v>
      </c>
      <c r="Z593" s="302">
        <f t="shared" si="130"/>
        <v>0.8771929824561403</v>
      </c>
      <c r="AA593" s="302">
        <f t="shared" si="130"/>
        <v>0</v>
      </c>
      <c r="AB593" s="302">
        <f t="shared" si="130"/>
        <v>0.8771929824561403</v>
      </c>
      <c r="AC593" s="303">
        <f t="shared" si="130"/>
        <v>0</v>
      </c>
      <c r="AD593" s="301">
        <f t="shared" si="130"/>
        <v>0.8771929824561403</v>
      </c>
      <c r="AE593" s="302">
        <f t="shared" si="130"/>
        <v>0</v>
      </c>
      <c r="AF593" s="302">
        <f t="shared" si="130"/>
        <v>0.8771929824561403</v>
      </c>
      <c r="AG593" s="302">
        <f t="shared" si="130"/>
        <v>0</v>
      </c>
      <c r="AH593" s="302">
        <f t="shared" si="130"/>
        <v>0.8771929824561403</v>
      </c>
      <c r="AI593" s="303">
        <f t="shared" si="130"/>
        <v>0</v>
      </c>
      <c r="AJ593" s="302">
        <f t="shared" si="130"/>
        <v>0.8771929824561403</v>
      </c>
      <c r="AK593" s="302">
        <f t="shared" si="130"/>
        <v>0</v>
      </c>
      <c r="AL593" s="302">
        <f t="shared" si="130"/>
        <v>0.8771929824561403</v>
      </c>
      <c r="AM593" s="302">
        <f t="shared" si="130"/>
        <v>0</v>
      </c>
      <c r="AN593" s="302">
        <f t="shared" si="130"/>
        <v>0.8771929824561403</v>
      </c>
      <c r="AO593" s="303">
        <f t="shared" si="130"/>
        <v>0</v>
      </c>
    </row>
    <row r="594" spans="1:41">
      <c r="A594" s="194"/>
      <c r="B594" s="195"/>
      <c r="C594" s="195"/>
      <c r="D594" s="216"/>
      <c r="E594" s="304" t="s">
        <v>4</v>
      </c>
      <c r="F594" s="305">
        <f t="shared" si="131"/>
        <v>0.8771929824561403</v>
      </c>
      <c r="G594" s="306">
        <f t="shared" si="130"/>
        <v>0</v>
      </c>
      <c r="H594" s="306">
        <f t="shared" si="130"/>
        <v>0.8771929824561403</v>
      </c>
      <c r="I594" s="306">
        <f t="shared" si="130"/>
        <v>0</v>
      </c>
      <c r="J594" s="306">
        <f t="shared" si="130"/>
        <v>0.8771929824561403</v>
      </c>
      <c r="K594" s="307">
        <f t="shared" si="130"/>
        <v>0</v>
      </c>
      <c r="L594" s="305">
        <f t="shared" si="130"/>
        <v>0.8771929824561403</v>
      </c>
      <c r="M594" s="306">
        <f t="shared" si="130"/>
        <v>0.8771929824561403</v>
      </c>
      <c r="N594" s="306">
        <f t="shared" si="130"/>
        <v>0.8771929824561403</v>
      </c>
      <c r="O594" s="306">
        <f t="shared" si="130"/>
        <v>0.8771929824561403</v>
      </c>
      <c r="P594" s="306">
        <f t="shared" si="130"/>
        <v>0.8771929824561403</v>
      </c>
      <c r="Q594" s="307">
        <f t="shared" si="130"/>
        <v>0.8771929824561403</v>
      </c>
      <c r="R594" s="305">
        <f t="shared" si="130"/>
        <v>0.8771929824561403</v>
      </c>
      <c r="S594" s="306">
        <f t="shared" si="130"/>
        <v>0</v>
      </c>
      <c r="T594" s="306">
        <f t="shared" si="130"/>
        <v>0.8771929824561403</v>
      </c>
      <c r="U594" s="306">
        <f t="shared" si="130"/>
        <v>0</v>
      </c>
      <c r="V594" s="306">
        <f t="shared" si="130"/>
        <v>0.8771929824561403</v>
      </c>
      <c r="W594" s="307">
        <f t="shared" si="130"/>
        <v>0</v>
      </c>
      <c r="X594" s="305">
        <f t="shared" si="130"/>
        <v>0.8771929824561403</v>
      </c>
      <c r="Y594" s="306">
        <f t="shared" si="130"/>
        <v>0</v>
      </c>
      <c r="Z594" s="306">
        <f t="shared" si="130"/>
        <v>0.8771929824561403</v>
      </c>
      <c r="AA594" s="306">
        <f t="shared" si="130"/>
        <v>0</v>
      </c>
      <c r="AB594" s="306">
        <f t="shared" si="130"/>
        <v>0.8771929824561403</v>
      </c>
      <c r="AC594" s="307">
        <f t="shared" si="130"/>
        <v>0</v>
      </c>
      <c r="AD594" s="305">
        <f t="shared" si="130"/>
        <v>0.8771929824561403</v>
      </c>
      <c r="AE594" s="306">
        <f t="shared" si="130"/>
        <v>0</v>
      </c>
      <c r="AF594" s="306">
        <f t="shared" si="130"/>
        <v>0.8771929824561403</v>
      </c>
      <c r="AG594" s="306">
        <f t="shared" si="130"/>
        <v>0</v>
      </c>
      <c r="AH594" s="306">
        <f t="shared" si="130"/>
        <v>0.8771929824561403</v>
      </c>
      <c r="AI594" s="307">
        <f t="shared" si="130"/>
        <v>0</v>
      </c>
      <c r="AJ594" s="306">
        <f t="shared" si="130"/>
        <v>0.8771929824561403</v>
      </c>
      <c r="AK594" s="306">
        <f t="shared" si="130"/>
        <v>0</v>
      </c>
      <c r="AL594" s="306">
        <f t="shared" si="130"/>
        <v>0.8771929824561403</v>
      </c>
      <c r="AM594" s="306">
        <f t="shared" si="130"/>
        <v>0</v>
      </c>
      <c r="AN594" s="306">
        <f t="shared" si="130"/>
        <v>0.8771929824561403</v>
      </c>
      <c r="AO594" s="307">
        <f t="shared" si="130"/>
        <v>0</v>
      </c>
    </row>
    <row r="595" spans="1:41">
      <c r="A595" s="198" t="s">
        <v>291</v>
      </c>
      <c r="B595" s="219">
        <v>18</v>
      </c>
      <c r="C595" s="213" t="s">
        <v>312</v>
      </c>
      <c r="D595" s="214">
        <f>Summary!$M$3*Calculations!D105</f>
        <v>0.8771929824561403</v>
      </c>
      <c r="E595" s="296" t="s">
        <v>334</v>
      </c>
      <c r="F595" s="297">
        <f>SUM(F596:F600)</f>
        <v>2.6315789473684208</v>
      </c>
      <c r="G595" s="298">
        <f t="shared" ref="G595:AO595" si="132">SUM(G596:G600)</f>
        <v>0</v>
      </c>
      <c r="H595" s="298">
        <f t="shared" si="132"/>
        <v>2.6315789473684208</v>
      </c>
      <c r="I595" s="298">
        <f t="shared" si="132"/>
        <v>0</v>
      </c>
      <c r="J595" s="298">
        <f t="shared" si="132"/>
        <v>2.6315789473684208</v>
      </c>
      <c r="K595" s="299">
        <f t="shared" si="132"/>
        <v>0</v>
      </c>
      <c r="L595" s="297">
        <f t="shared" si="132"/>
        <v>2.6315789473684208</v>
      </c>
      <c r="M595" s="298">
        <f t="shared" si="132"/>
        <v>0</v>
      </c>
      <c r="N595" s="298">
        <f t="shared" si="132"/>
        <v>2.6315789473684208</v>
      </c>
      <c r="O595" s="298">
        <f t="shared" si="132"/>
        <v>0</v>
      </c>
      <c r="P595" s="298">
        <f t="shared" si="132"/>
        <v>2.6315789473684208</v>
      </c>
      <c r="Q595" s="299">
        <f t="shared" si="132"/>
        <v>0</v>
      </c>
      <c r="R595" s="297">
        <f t="shared" si="132"/>
        <v>2.6315789473684208</v>
      </c>
      <c r="S595" s="298">
        <f t="shared" si="132"/>
        <v>2.6315789473684208</v>
      </c>
      <c r="T595" s="298">
        <f t="shared" si="132"/>
        <v>2.6315789473684208</v>
      </c>
      <c r="U595" s="298">
        <f t="shared" si="132"/>
        <v>2.6315789473684208</v>
      </c>
      <c r="V595" s="298">
        <f t="shared" si="132"/>
        <v>2.6315789473684208</v>
      </c>
      <c r="W595" s="299">
        <f t="shared" si="132"/>
        <v>2.6315789473684208</v>
      </c>
      <c r="X595" s="297">
        <f t="shared" si="132"/>
        <v>2.6315789473684208</v>
      </c>
      <c r="Y595" s="298">
        <f t="shared" si="132"/>
        <v>0</v>
      </c>
      <c r="Z595" s="298">
        <f t="shared" si="132"/>
        <v>2.6315789473684208</v>
      </c>
      <c r="AA595" s="298">
        <f t="shared" si="132"/>
        <v>0</v>
      </c>
      <c r="AB595" s="298">
        <f t="shared" si="132"/>
        <v>2.6315789473684208</v>
      </c>
      <c r="AC595" s="299">
        <f t="shared" si="132"/>
        <v>0</v>
      </c>
      <c r="AD595" s="297">
        <f t="shared" si="132"/>
        <v>2.6315789473684208</v>
      </c>
      <c r="AE595" s="298">
        <f t="shared" si="132"/>
        <v>0</v>
      </c>
      <c r="AF595" s="298">
        <f t="shared" si="132"/>
        <v>2.6315789473684208</v>
      </c>
      <c r="AG595" s="298">
        <f t="shared" si="132"/>
        <v>0</v>
      </c>
      <c r="AH595" s="298">
        <f t="shared" si="132"/>
        <v>2.6315789473684208</v>
      </c>
      <c r="AI595" s="299">
        <f t="shared" si="132"/>
        <v>0</v>
      </c>
      <c r="AJ595" s="298">
        <f t="shared" si="132"/>
        <v>2.6315789473684208</v>
      </c>
      <c r="AK595" s="298">
        <f t="shared" si="132"/>
        <v>0</v>
      </c>
      <c r="AL595" s="298">
        <f t="shared" si="132"/>
        <v>2.6315789473684208</v>
      </c>
      <c r="AM595" s="298">
        <f t="shared" si="132"/>
        <v>0</v>
      </c>
      <c r="AN595" s="298">
        <f t="shared" si="132"/>
        <v>2.6315789473684208</v>
      </c>
      <c r="AO595" s="299">
        <f t="shared" si="132"/>
        <v>0</v>
      </c>
    </row>
    <row r="596" spans="1:41">
      <c r="A596" s="190"/>
      <c r="B596" s="191"/>
      <c r="C596" s="191"/>
      <c r="D596" s="215"/>
      <c r="E596" s="300" t="s">
        <v>0</v>
      </c>
      <c r="F596" s="301">
        <f>$D$595*F106</f>
        <v>0</v>
      </c>
      <c r="G596" s="302">
        <f t="shared" ref="G596:AO600" si="133">$D$595*G106</f>
        <v>0</v>
      </c>
      <c r="H596" s="302">
        <f t="shared" si="133"/>
        <v>0</v>
      </c>
      <c r="I596" s="302">
        <f t="shared" si="133"/>
        <v>0</v>
      </c>
      <c r="J596" s="302">
        <f t="shared" si="133"/>
        <v>0</v>
      </c>
      <c r="K596" s="303">
        <f t="shared" si="133"/>
        <v>0</v>
      </c>
      <c r="L596" s="301">
        <f t="shared" si="133"/>
        <v>0</v>
      </c>
      <c r="M596" s="302">
        <f t="shared" si="133"/>
        <v>0</v>
      </c>
      <c r="N596" s="302">
        <f t="shared" si="133"/>
        <v>0</v>
      </c>
      <c r="O596" s="302">
        <f t="shared" si="133"/>
        <v>0</v>
      </c>
      <c r="P596" s="302">
        <f t="shared" si="133"/>
        <v>0</v>
      </c>
      <c r="Q596" s="303">
        <f t="shared" si="133"/>
        <v>0</v>
      </c>
      <c r="R596" s="301">
        <f t="shared" si="133"/>
        <v>0</v>
      </c>
      <c r="S596" s="302">
        <f t="shared" si="133"/>
        <v>0</v>
      </c>
      <c r="T596" s="302">
        <f t="shared" si="133"/>
        <v>0</v>
      </c>
      <c r="U596" s="302">
        <f t="shared" si="133"/>
        <v>0</v>
      </c>
      <c r="V596" s="302">
        <f t="shared" si="133"/>
        <v>0</v>
      </c>
      <c r="W596" s="303">
        <f t="shared" si="133"/>
        <v>0</v>
      </c>
      <c r="X596" s="301">
        <f t="shared" si="133"/>
        <v>0</v>
      </c>
      <c r="Y596" s="302">
        <f t="shared" si="133"/>
        <v>0</v>
      </c>
      <c r="Z596" s="302">
        <f t="shared" si="133"/>
        <v>0</v>
      </c>
      <c r="AA596" s="302">
        <f t="shared" si="133"/>
        <v>0</v>
      </c>
      <c r="AB596" s="302">
        <f t="shared" si="133"/>
        <v>0</v>
      </c>
      <c r="AC596" s="303">
        <f t="shared" si="133"/>
        <v>0</v>
      </c>
      <c r="AD596" s="301">
        <f t="shared" si="133"/>
        <v>0</v>
      </c>
      <c r="AE596" s="302">
        <f t="shared" si="133"/>
        <v>0</v>
      </c>
      <c r="AF596" s="302">
        <f t="shared" si="133"/>
        <v>0</v>
      </c>
      <c r="AG596" s="302">
        <f t="shared" si="133"/>
        <v>0</v>
      </c>
      <c r="AH596" s="302">
        <f t="shared" si="133"/>
        <v>0</v>
      </c>
      <c r="AI596" s="303">
        <f t="shared" si="133"/>
        <v>0</v>
      </c>
      <c r="AJ596" s="302">
        <f t="shared" si="133"/>
        <v>0</v>
      </c>
      <c r="AK596" s="302">
        <f t="shared" si="133"/>
        <v>0</v>
      </c>
      <c r="AL596" s="302">
        <f t="shared" si="133"/>
        <v>0</v>
      </c>
      <c r="AM596" s="302">
        <f t="shared" si="133"/>
        <v>0</v>
      </c>
      <c r="AN596" s="302">
        <f t="shared" si="133"/>
        <v>0</v>
      </c>
      <c r="AO596" s="303">
        <f t="shared" si="133"/>
        <v>0</v>
      </c>
    </row>
    <row r="597" spans="1:41">
      <c r="A597" s="190"/>
      <c r="B597" s="191"/>
      <c r="C597" s="191"/>
      <c r="D597" s="215"/>
      <c r="E597" s="300" t="s">
        <v>1</v>
      </c>
      <c r="F597" s="301">
        <f t="shared" ref="F597:U600" si="134">$D$595*F107</f>
        <v>0</v>
      </c>
      <c r="G597" s="302">
        <f t="shared" si="134"/>
        <v>0</v>
      </c>
      <c r="H597" s="302">
        <f t="shared" si="134"/>
        <v>0</v>
      </c>
      <c r="I597" s="302">
        <f t="shared" si="134"/>
        <v>0</v>
      </c>
      <c r="J597" s="302">
        <f t="shared" si="134"/>
        <v>0</v>
      </c>
      <c r="K597" s="303">
        <f t="shared" si="134"/>
        <v>0</v>
      </c>
      <c r="L597" s="301">
        <f t="shared" si="134"/>
        <v>0</v>
      </c>
      <c r="M597" s="302">
        <f t="shared" si="134"/>
        <v>0</v>
      </c>
      <c r="N597" s="302">
        <f t="shared" si="134"/>
        <v>0</v>
      </c>
      <c r="O597" s="302">
        <f t="shared" si="134"/>
        <v>0</v>
      </c>
      <c r="P597" s="302">
        <f t="shared" si="134"/>
        <v>0</v>
      </c>
      <c r="Q597" s="303">
        <f t="shared" si="134"/>
        <v>0</v>
      </c>
      <c r="R597" s="301">
        <f t="shared" si="134"/>
        <v>0</v>
      </c>
      <c r="S597" s="302">
        <f t="shared" si="134"/>
        <v>0</v>
      </c>
      <c r="T597" s="302">
        <f t="shared" si="134"/>
        <v>0</v>
      </c>
      <c r="U597" s="302">
        <f t="shared" si="134"/>
        <v>0</v>
      </c>
      <c r="V597" s="302">
        <f t="shared" si="133"/>
        <v>0</v>
      </c>
      <c r="W597" s="303">
        <f t="shared" si="133"/>
        <v>0</v>
      </c>
      <c r="X597" s="301">
        <f t="shared" si="133"/>
        <v>0</v>
      </c>
      <c r="Y597" s="302">
        <f t="shared" si="133"/>
        <v>0</v>
      </c>
      <c r="Z597" s="302">
        <f t="shared" si="133"/>
        <v>0</v>
      </c>
      <c r="AA597" s="302">
        <f t="shared" si="133"/>
        <v>0</v>
      </c>
      <c r="AB597" s="302">
        <f t="shared" si="133"/>
        <v>0</v>
      </c>
      <c r="AC597" s="303">
        <f t="shared" si="133"/>
        <v>0</v>
      </c>
      <c r="AD597" s="301">
        <f t="shared" si="133"/>
        <v>0</v>
      </c>
      <c r="AE597" s="302">
        <f t="shared" si="133"/>
        <v>0</v>
      </c>
      <c r="AF597" s="302">
        <f t="shared" si="133"/>
        <v>0</v>
      </c>
      <c r="AG597" s="302">
        <f t="shared" si="133"/>
        <v>0</v>
      </c>
      <c r="AH597" s="302">
        <f t="shared" si="133"/>
        <v>0</v>
      </c>
      <c r="AI597" s="303">
        <f t="shared" si="133"/>
        <v>0</v>
      </c>
      <c r="AJ597" s="302">
        <f t="shared" si="133"/>
        <v>0</v>
      </c>
      <c r="AK597" s="302">
        <f t="shared" si="133"/>
        <v>0</v>
      </c>
      <c r="AL597" s="302">
        <f t="shared" si="133"/>
        <v>0</v>
      </c>
      <c r="AM597" s="302">
        <f t="shared" si="133"/>
        <v>0</v>
      </c>
      <c r="AN597" s="302">
        <f t="shared" si="133"/>
        <v>0</v>
      </c>
      <c r="AO597" s="303">
        <f t="shared" si="133"/>
        <v>0</v>
      </c>
    </row>
    <row r="598" spans="1:41">
      <c r="A598" s="190"/>
      <c r="B598" s="191"/>
      <c r="C598" s="191"/>
      <c r="D598" s="215"/>
      <c r="E598" s="300" t="s">
        <v>2</v>
      </c>
      <c r="F598" s="301">
        <f t="shared" si="134"/>
        <v>0.8771929824561403</v>
      </c>
      <c r="G598" s="302">
        <f t="shared" si="133"/>
        <v>0</v>
      </c>
      <c r="H598" s="302">
        <f t="shared" si="133"/>
        <v>0.8771929824561403</v>
      </c>
      <c r="I598" s="302">
        <f t="shared" si="133"/>
        <v>0</v>
      </c>
      <c r="J598" s="302">
        <f t="shared" si="133"/>
        <v>0.8771929824561403</v>
      </c>
      <c r="K598" s="303">
        <f t="shared" si="133"/>
        <v>0</v>
      </c>
      <c r="L598" s="301">
        <f t="shared" si="133"/>
        <v>0.8771929824561403</v>
      </c>
      <c r="M598" s="302">
        <f t="shared" si="133"/>
        <v>0</v>
      </c>
      <c r="N598" s="302">
        <f t="shared" si="133"/>
        <v>0.8771929824561403</v>
      </c>
      <c r="O598" s="302">
        <f t="shared" si="133"/>
        <v>0</v>
      </c>
      <c r="P598" s="302">
        <f t="shared" si="133"/>
        <v>0.8771929824561403</v>
      </c>
      <c r="Q598" s="303">
        <f t="shared" si="133"/>
        <v>0</v>
      </c>
      <c r="R598" s="301">
        <f t="shared" si="133"/>
        <v>0.8771929824561403</v>
      </c>
      <c r="S598" s="302">
        <f t="shared" si="133"/>
        <v>0.8771929824561403</v>
      </c>
      <c r="T598" s="302">
        <f t="shared" si="133"/>
        <v>0.8771929824561403</v>
      </c>
      <c r="U598" s="302">
        <f t="shared" si="133"/>
        <v>0.8771929824561403</v>
      </c>
      <c r="V598" s="302">
        <f t="shared" si="133"/>
        <v>0.8771929824561403</v>
      </c>
      <c r="W598" s="303">
        <f t="shared" si="133"/>
        <v>0.8771929824561403</v>
      </c>
      <c r="X598" s="301">
        <f t="shared" si="133"/>
        <v>0.8771929824561403</v>
      </c>
      <c r="Y598" s="302">
        <f t="shared" si="133"/>
        <v>0</v>
      </c>
      <c r="Z598" s="302">
        <f t="shared" si="133"/>
        <v>0.8771929824561403</v>
      </c>
      <c r="AA598" s="302">
        <f t="shared" si="133"/>
        <v>0</v>
      </c>
      <c r="AB598" s="302">
        <f t="shared" si="133"/>
        <v>0.8771929824561403</v>
      </c>
      <c r="AC598" s="303">
        <f t="shared" si="133"/>
        <v>0</v>
      </c>
      <c r="AD598" s="301">
        <f t="shared" si="133"/>
        <v>0.8771929824561403</v>
      </c>
      <c r="AE598" s="302">
        <f t="shared" si="133"/>
        <v>0</v>
      </c>
      <c r="AF598" s="302">
        <f t="shared" si="133"/>
        <v>0.8771929824561403</v>
      </c>
      <c r="AG598" s="302">
        <f t="shared" si="133"/>
        <v>0</v>
      </c>
      <c r="AH598" s="302">
        <f t="shared" si="133"/>
        <v>0.8771929824561403</v>
      </c>
      <c r="AI598" s="303">
        <f t="shared" si="133"/>
        <v>0</v>
      </c>
      <c r="AJ598" s="302">
        <f t="shared" si="133"/>
        <v>0.8771929824561403</v>
      </c>
      <c r="AK598" s="302">
        <f t="shared" si="133"/>
        <v>0</v>
      </c>
      <c r="AL598" s="302">
        <f t="shared" si="133"/>
        <v>0.8771929824561403</v>
      </c>
      <c r="AM598" s="302">
        <f t="shared" si="133"/>
        <v>0</v>
      </c>
      <c r="AN598" s="302">
        <f t="shared" si="133"/>
        <v>0.8771929824561403</v>
      </c>
      <c r="AO598" s="303">
        <f t="shared" si="133"/>
        <v>0</v>
      </c>
    </row>
    <row r="599" spans="1:41">
      <c r="A599" s="190"/>
      <c r="B599" s="191"/>
      <c r="C599" s="191"/>
      <c r="D599" s="215"/>
      <c r="E599" s="300" t="s">
        <v>3</v>
      </c>
      <c r="F599" s="301">
        <f t="shared" si="134"/>
        <v>0.8771929824561403</v>
      </c>
      <c r="G599" s="302">
        <f t="shared" si="133"/>
        <v>0</v>
      </c>
      <c r="H599" s="302">
        <f t="shared" si="133"/>
        <v>0.8771929824561403</v>
      </c>
      <c r="I599" s="302">
        <f t="shared" si="133"/>
        <v>0</v>
      </c>
      <c r="J599" s="302">
        <f t="shared" si="133"/>
        <v>0.8771929824561403</v>
      </c>
      <c r="K599" s="303">
        <f t="shared" si="133"/>
        <v>0</v>
      </c>
      <c r="L599" s="301">
        <f t="shared" si="133"/>
        <v>0.8771929824561403</v>
      </c>
      <c r="M599" s="302">
        <f t="shared" si="133"/>
        <v>0</v>
      </c>
      <c r="N599" s="302">
        <f t="shared" si="133"/>
        <v>0.8771929824561403</v>
      </c>
      <c r="O599" s="302">
        <f t="shared" si="133"/>
        <v>0</v>
      </c>
      <c r="P599" s="302">
        <f t="shared" si="133"/>
        <v>0.8771929824561403</v>
      </c>
      <c r="Q599" s="303">
        <f t="shared" si="133"/>
        <v>0</v>
      </c>
      <c r="R599" s="301">
        <f t="shared" si="133"/>
        <v>0.8771929824561403</v>
      </c>
      <c r="S599" s="302">
        <f t="shared" si="133"/>
        <v>0.8771929824561403</v>
      </c>
      <c r="T599" s="302">
        <f t="shared" si="133"/>
        <v>0.8771929824561403</v>
      </c>
      <c r="U599" s="302">
        <f t="shared" si="133"/>
        <v>0.8771929824561403</v>
      </c>
      <c r="V599" s="302">
        <f t="shared" si="133"/>
        <v>0.8771929824561403</v>
      </c>
      <c r="W599" s="303">
        <f t="shared" si="133"/>
        <v>0.8771929824561403</v>
      </c>
      <c r="X599" s="301">
        <f t="shared" si="133"/>
        <v>0.8771929824561403</v>
      </c>
      <c r="Y599" s="302">
        <f t="shared" si="133"/>
        <v>0</v>
      </c>
      <c r="Z599" s="302">
        <f t="shared" si="133"/>
        <v>0.8771929824561403</v>
      </c>
      <c r="AA599" s="302">
        <f t="shared" si="133"/>
        <v>0</v>
      </c>
      <c r="AB599" s="302">
        <f t="shared" si="133"/>
        <v>0.8771929824561403</v>
      </c>
      <c r="AC599" s="303">
        <f t="shared" si="133"/>
        <v>0</v>
      </c>
      <c r="AD599" s="301">
        <f t="shared" si="133"/>
        <v>0.8771929824561403</v>
      </c>
      <c r="AE599" s="302">
        <f t="shared" si="133"/>
        <v>0</v>
      </c>
      <c r="AF599" s="302">
        <f t="shared" si="133"/>
        <v>0.8771929824561403</v>
      </c>
      <c r="AG599" s="302">
        <f t="shared" si="133"/>
        <v>0</v>
      </c>
      <c r="AH599" s="302">
        <f t="shared" si="133"/>
        <v>0.8771929824561403</v>
      </c>
      <c r="AI599" s="303">
        <f t="shared" si="133"/>
        <v>0</v>
      </c>
      <c r="AJ599" s="302">
        <f t="shared" si="133"/>
        <v>0.8771929824561403</v>
      </c>
      <c r="AK599" s="302">
        <f t="shared" si="133"/>
        <v>0</v>
      </c>
      <c r="AL599" s="302">
        <f t="shared" si="133"/>
        <v>0.8771929824561403</v>
      </c>
      <c r="AM599" s="302">
        <f t="shared" si="133"/>
        <v>0</v>
      </c>
      <c r="AN599" s="302">
        <f t="shared" si="133"/>
        <v>0.8771929824561403</v>
      </c>
      <c r="AO599" s="303">
        <f t="shared" si="133"/>
        <v>0</v>
      </c>
    </row>
    <row r="600" spans="1:41">
      <c r="A600" s="194"/>
      <c r="B600" s="195"/>
      <c r="C600" s="195"/>
      <c r="D600" s="216"/>
      <c r="E600" s="304" t="s">
        <v>4</v>
      </c>
      <c r="F600" s="305">
        <f t="shared" si="134"/>
        <v>0.8771929824561403</v>
      </c>
      <c r="G600" s="306">
        <f t="shared" si="133"/>
        <v>0</v>
      </c>
      <c r="H600" s="306">
        <f t="shared" si="133"/>
        <v>0.8771929824561403</v>
      </c>
      <c r="I600" s="306">
        <f t="shared" si="133"/>
        <v>0</v>
      </c>
      <c r="J600" s="306">
        <f t="shared" si="133"/>
        <v>0.8771929824561403</v>
      </c>
      <c r="K600" s="307">
        <f t="shared" si="133"/>
        <v>0</v>
      </c>
      <c r="L600" s="305">
        <f t="shared" si="133"/>
        <v>0.8771929824561403</v>
      </c>
      <c r="M600" s="306">
        <f t="shared" si="133"/>
        <v>0</v>
      </c>
      <c r="N600" s="306">
        <f t="shared" si="133"/>
        <v>0.8771929824561403</v>
      </c>
      <c r="O600" s="306">
        <f t="shared" si="133"/>
        <v>0</v>
      </c>
      <c r="P600" s="306">
        <f t="shared" si="133"/>
        <v>0.8771929824561403</v>
      </c>
      <c r="Q600" s="307">
        <f t="shared" si="133"/>
        <v>0</v>
      </c>
      <c r="R600" s="305">
        <f t="shared" si="133"/>
        <v>0.8771929824561403</v>
      </c>
      <c r="S600" s="306">
        <f t="shared" si="133"/>
        <v>0.8771929824561403</v>
      </c>
      <c r="T600" s="306">
        <f t="shared" si="133"/>
        <v>0.8771929824561403</v>
      </c>
      <c r="U600" s="306">
        <f t="shared" si="133"/>
        <v>0.8771929824561403</v>
      </c>
      <c r="V600" s="306">
        <f t="shared" si="133"/>
        <v>0.8771929824561403</v>
      </c>
      <c r="W600" s="307">
        <f t="shared" si="133"/>
        <v>0.8771929824561403</v>
      </c>
      <c r="X600" s="305">
        <f t="shared" si="133"/>
        <v>0.8771929824561403</v>
      </c>
      <c r="Y600" s="306">
        <f t="shared" si="133"/>
        <v>0</v>
      </c>
      <c r="Z600" s="306">
        <f t="shared" si="133"/>
        <v>0.8771929824561403</v>
      </c>
      <c r="AA600" s="306">
        <f t="shared" si="133"/>
        <v>0</v>
      </c>
      <c r="AB600" s="306">
        <f t="shared" si="133"/>
        <v>0.8771929824561403</v>
      </c>
      <c r="AC600" s="307">
        <f t="shared" si="133"/>
        <v>0</v>
      </c>
      <c r="AD600" s="305">
        <f t="shared" si="133"/>
        <v>0.8771929824561403</v>
      </c>
      <c r="AE600" s="306">
        <f t="shared" si="133"/>
        <v>0</v>
      </c>
      <c r="AF600" s="306">
        <f t="shared" si="133"/>
        <v>0.8771929824561403</v>
      </c>
      <c r="AG600" s="306">
        <f t="shared" si="133"/>
        <v>0</v>
      </c>
      <c r="AH600" s="306">
        <f t="shared" si="133"/>
        <v>0.8771929824561403</v>
      </c>
      <c r="AI600" s="307">
        <f t="shared" si="133"/>
        <v>0</v>
      </c>
      <c r="AJ600" s="306">
        <f t="shared" si="133"/>
        <v>0.8771929824561403</v>
      </c>
      <c r="AK600" s="306">
        <f t="shared" si="133"/>
        <v>0</v>
      </c>
      <c r="AL600" s="306">
        <f t="shared" si="133"/>
        <v>0.8771929824561403</v>
      </c>
      <c r="AM600" s="306">
        <f t="shared" si="133"/>
        <v>0</v>
      </c>
      <c r="AN600" s="306">
        <f t="shared" si="133"/>
        <v>0.8771929824561403</v>
      </c>
      <c r="AO600" s="307">
        <f t="shared" si="133"/>
        <v>0</v>
      </c>
    </row>
    <row r="601" spans="1:41">
      <c r="A601" s="198" t="s">
        <v>291</v>
      </c>
      <c r="B601" s="219">
        <v>19</v>
      </c>
      <c r="C601" s="213" t="s">
        <v>312</v>
      </c>
      <c r="D601" s="214">
        <f>Summary!$M$3*Calculations!D111</f>
        <v>0.8771929824561403</v>
      </c>
      <c r="E601" s="296" t="s">
        <v>334</v>
      </c>
      <c r="F601" s="297">
        <f>SUM(F602:F606)</f>
        <v>2.6315789473684208</v>
      </c>
      <c r="G601" s="298">
        <f t="shared" ref="G601:AO601" si="135">SUM(G602:G606)</f>
        <v>0</v>
      </c>
      <c r="H601" s="298">
        <f t="shared" si="135"/>
        <v>2.6315789473684208</v>
      </c>
      <c r="I601" s="298">
        <f t="shared" si="135"/>
        <v>0</v>
      </c>
      <c r="J601" s="298">
        <f t="shared" si="135"/>
        <v>2.6315789473684208</v>
      </c>
      <c r="K601" s="299">
        <f t="shared" si="135"/>
        <v>0</v>
      </c>
      <c r="L601" s="297">
        <f t="shared" si="135"/>
        <v>2.6315789473684208</v>
      </c>
      <c r="M601" s="298">
        <f t="shared" si="135"/>
        <v>0</v>
      </c>
      <c r="N601" s="298">
        <f t="shared" si="135"/>
        <v>2.6315789473684208</v>
      </c>
      <c r="O601" s="298">
        <f t="shared" si="135"/>
        <v>0</v>
      </c>
      <c r="P601" s="298">
        <f t="shared" si="135"/>
        <v>2.6315789473684208</v>
      </c>
      <c r="Q601" s="299">
        <f t="shared" si="135"/>
        <v>0</v>
      </c>
      <c r="R601" s="297">
        <f t="shared" si="135"/>
        <v>2.6315789473684208</v>
      </c>
      <c r="S601" s="298">
        <f t="shared" si="135"/>
        <v>0</v>
      </c>
      <c r="T601" s="298">
        <f t="shared" si="135"/>
        <v>2.6315789473684208</v>
      </c>
      <c r="U601" s="298">
        <f t="shared" si="135"/>
        <v>0</v>
      </c>
      <c r="V601" s="298">
        <f t="shared" si="135"/>
        <v>2.6315789473684208</v>
      </c>
      <c r="W601" s="299">
        <f t="shared" si="135"/>
        <v>0</v>
      </c>
      <c r="X601" s="297">
        <f t="shared" si="135"/>
        <v>2.6315789473684208</v>
      </c>
      <c r="Y601" s="298">
        <f t="shared" si="135"/>
        <v>2.6315789473684208</v>
      </c>
      <c r="Z601" s="298">
        <f t="shared" si="135"/>
        <v>2.6315789473684208</v>
      </c>
      <c r="AA601" s="298">
        <f t="shared" si="135"/>
        <v>2.6315789473684208</v>
      </c>
      <c r="AB601" s="298">
        <f t="shared" si="135"/>
        <v>2.6315789473684208</v>
      </c>
      <c r="AC601" s="299">
        <f t="shared" si="135"/>
        <v>2.6315789473684208</v>
      </c>
      <c r="AD601" s="297">
        <f t="shared" si="135"/>
        <v>2.6315789473684208</v>
      </c>
      <c r="AE601" s="298">
        <f t="shared" si="135"/>
        <v>0</v>
      </c>
      <c r="AF601" s="298">
        <f t="shared" si="135"/>
        <v>2.6315789473684208</v>
      </c>
      <c r="AG601" s="298">
        <f t="shared" si="135"/>
        <v>0</v>
      </c>
      <c r="AH601" s="298">
        <f t="shared" si="135"/>
        <v>2.6315789473684208</v>
      </c>
      <c r="AI601" s="299">
        <f t="shared" si="135"/>
        <v>0</v>
      </c>
      <c r="AJ601" s="298">
        <f t="shared" si="135"/>
        <v>2.6315789473684208</v>
      </c>
      <c r="AK601" s="298">
        <f t="shared" si="135"/>
        <v>0</v>
      </c>
      <c r="AL601" s="298">
        <f t="shared" si="135"/>
        <v>2.6315789473684208</v>
      </c>
      <c r="AM601" s="298">
        <f t="shared" si="135"/>
        <v>0</v>
      </c>
      <c r="AN601" s="298">
        <f t="shared" si="135"/>
        <v>2.6315789473684208</v>
      </c>
      <c r="AO601" s="299">
        <f t="shared" si="135"/>
        <v>0</v>
      </c>
    </row>
    <row r="602" spans="1:41">
      <c r="A602" s="190"/>
      <c r="B602" s="191"/>
      <c r="C602" s="191"/>
      <c r="D602" s="215"/>
      <c r="E602" s="300" t="s">
        <v>0</v>
      </c>
      <c r="F602" s="301">
        <f>$D$601*F112</f>
        <v>0</v>
      </c>
      <c r="G602" s="302">
        <f t="shared" ref="G602:AO606" si="136">$D$601*G112</f>
        <v>0</v>
      </c>
      <c r="H602" s="302">
        <f t="shared" si="136"/>
        <v>0</v>
      </c>
      <c r="I602" s="302">
        <f t="shared" si="136"/>
        <v>0</v>
      </c>
      <c r="J602" s="302">
        <f t="shared" si="136"/>
        <v>0</v>
      </c>
      <c r="K602" s="303">
        <f t="shared" si="136"/>
        <v>0</v>
      </c>
      <c r="L602" s="301">
        <f t="shared" si="136"/>
        <v>0</v>
      </c>
      <c r="M602" s="302">
        <f t="shared" si="136"/>
        <v>0</v>
      </c>
      <c r="N602" s="302">
        <f t="shared" si="136"/>
        <v>0</v>
      </c>
      <c r="O602" s="302">
        <f t="shared" si="136"/>
        <v>0</v>
      </c>
      <c r="P602" s="302">
        <f t="shared" si="136"/>
        <v>0</v>
      </c>
      <c r="Q602" s="303">
        <f t="shared" si="136"/>
        <v>0</v>
      </c>
      <c r="R602" s="301">
        <f t="shared" si="136"/>
        <v>0</v>
      </c>
      <c r="S602" s="302">
        <f t="shared" si="136"/>
        <v>0</v>
      </c>
      <c r="T602" s="302">
        <f t="shared" si="136"/>
        <v>0</v>
      </c>
      <c r="U602" s="302">
        <f t="shared" si="136"/>
        <v>0</v>
      </c>
      <c r="V602" s="302">
        <f t="shared" si="136"/>
        <v>0</v>
      </c>
      <c r="W602" s="303">
        <f t="shared" si="136"/>
        <v>0</v>
      </c>
      <c r="X602" s="301">
        <f t="shared" si="136"/>
        <v>0</v>
      </c>
      <c r="Y602" s="302">
        <f t="shared" si="136"/>
        <v>0</v>
      </c>
      <c r="Z602" s="302">
        <f t="shared" si="136"/>
        <v>0</v>
      </c>
      <c r="AA602" s="302">
        <f t="shared" si="136"/>
        <v>0</v>
      </c>
      <c r="AB602" s="302">
        <f t="shared" si="136"/>
        <v>0</v>
      </c>
      <c r="AC602" s="303">
        <f t="shared" si="136"/>
        <v>0</v>
      </c>
      <c r="AD602" s="301">
        <f t="shared" si="136"/>
        <v>0</v>
      </c>
      <c r="AE602" s="302">
        <f t="shared" si="136"/>
        <v>0</v>
      </c>
      <c r="AF602" s="302">
        <f t="shared" si="136"/>
        <v>0</v>
      </c>
      <c r="AG602" s="302">
        <f t="shared" si="136"/>
        <v>0</v>
      </c>
      <c r="AH602" s="302">
        <f t="shared" si="136"/>
        <v>0</v>
      </c>
      <c r="AI602" s="303">
        <f t="shared" si="136"/>
        <v>0</v>
      </c>
      <c r="AJ602" s="302">
        <f t="shared" si="136"/>
        <v>0</v>
      </c>
      <c r="AK602" s="302">
        <f t="shared" si="136"/>
        <v>0</v>
      </c>
      <c r="AL602" s="302">
        <f t="shared" si="136"/>
        <v>0</v>
      </c>
      <c r="AM602" s="302">
        <f t="shared" si="136"/>
        <v>0</v>
      </c>
      <c r="AN602" s="302">
        <f t="shared" si="136"/>
        <v>0</v>
      </c>
      <c r="AO602" s="303">
        <f t="shared" si="136"/>
        <v>0</v>
      </c>
    </row>
    <row r="603" spans="1:41">
      <c r="A603" s="190"/>
      <c r="B603" s="191"/>
      <c r="C603" s="191"/>
      <c r="D603" s="215"/>
      <c r="E603" s="300" t="s">
        <v>1</v>
      </c>
      <c r="F603" s="301">
        <f t="shared" ref="F603:U606" si="137">$D$601*F113</f>
        <v>0</v>
      </c>
      <c r="G603" s="302">
        <f t="shared" si="137"/>
        <v>0</v>
      </c>
      <c r="H603" s="302">
        <f t="shared" si="137"/>
        <v>0</v>
      </c>
      <c r="I603" s="302">
        <f t="shared" si="137"/>
        <v>0</v>
      </c>
      <c r="J603" s="302">
        <f t="shared" si="137"/>
        <v>0</v>
      </c>
      <c r="K603" s="303">
        <f t="shared" si="137"/>
        <v>0</v>
      </c>
      <c r="L603" s="301">
        <f t="shared" si="137"/>
        <v>0</v>
      </c>
      <c r="M603" s="302">
        <f t="shared" si="137"/>
        <v>0</v>
      </c>
      <c r="N603" s="302">
        <f t="shared" si="137"/>
        <v>0</v>
      </c>
      <c r="O603" s="302">
        <f t="shared" si="137"/>
        <v>0</v>
      </c>
      <c r="P603" s="302">
        <f t="shared" si="137"/>
        <v>0</v>
      </c>
      <c r="Q603" s="303">
        <f t="shared" si="137"/>
        <v>0</v>
      </c>
      <c r="R603" s="301">
        <f t="shared" si="137"/>
        <v>0</v>
      </c>
      <c r="S603" s="302">
        <f t="shared" si="137"/>
        <v>0</v>
      </c>
      <c r="T603" s="302">
        <f t="shared" si="137"/>
        <v>0</v>
      </c>
      <c r="U603" s="302">
        <f t="shared" si="137"/>
        <v>0</v>
      </c>
      <c r="V603" s="302">
        <f t="shared" si="136"/>
        <v>0</v>
      </c>
      <c r="W603" s="303">
        <f t="shared" si="136"/>
        <v>0</v>
      </c>
      <c r="X603" s="301">
        <f t="shared" si="136"/>
        <v>0</v>
      </c>
      <c r="Y603" s="302">
        <f t="shared" si="136"/>
        <v>0</v>
      </c>
      <c r="Z603" s="302">
        <f t="shared" si="136"/>
        <v>0</v>
      </c>
      <c r="AA603" s="302">
        <f t="shared" si="136"/>
        <v>0</v>
      </c>
      <c r="AB603" s="302">
        <f t="shared" si="136"/>
        <v>0</v>
      </c>
      <c r="AC603" s="303">
        <f t="shared" si="136"/>
        <v>0</v>
      </c>
      <c r="AD603" s="301">
        <f t="shared" si="136"/>
        <v>0</v>
      </c>
      <c r="AE603" s="302">
        <f t="shared" si="136"/>
        <v>0</v>
      </c>
      <c r="AF603" s="302">
        <f t="shared" si="136"/>
        <v>0</v>
      </c>
      <c r="AG603" s="302">
        <f t="shared" si="136"/>
        <v>0</v>
      </c>
      <c r="AH603" s="302">
        <f t="shared" si="136"/>
        <v>0</v>
      </c>
      <c r="AI603" s="303">
        <f t="shared" si="136"/>
        <v>0</v>
      </c>
      <c r="AJ603" s="302">
        <f t="shared" si="136"/>
        <v>0</v>
      </c>
      <c r="AK603" s="302">
        <f t="shared" si="136"/>
        <v>0</v>
      </c>
      <c r="AL603" s="302">
        <f t="shared" si="136"/>
        <v>0</v>
      </c>
      <c r="AM603" s="302">
        <f t="shared" si="136"/>
        <v>0</v>
      </c>
      <c r="AN603" s="302">
        <f t="shared" si="136"/>
        <v>0</v>
      </c>
      <c r="AO603" s="303">
        <f t="shared" si="136"/>
        <v>0</v>
      </c>
    </row>
    <row r="604" spans="1:41">
      <c r="A604" s="190"/>
      <c r="B604" s="191"/>
      <c r="C604" s="191"/>
      <c r="D604" s="215"/>
      <c r="E604" s="300" t="s">
        <v>2</v>
      </c>
      <c r="F604" s="301">
        <f t="shared" si="137"/>
        <v>0.8771929824561403</v>
      </c>
      <c r="G604" s="302">
        <f t="shared" si="136"/>
        <v>0</v>
      </c>
      <c r="H604" s="302">
        <f t="shared" si="136"/>
        <v>0.8771929824561403</v>
      </c>
      <c r="I604" s="302">
        <f t="shared" si="136"/>
        <v>0</v>
      </c>
      <c r="J604" s="302">
        <f t="shared" si="136"/>
        <v>0.8771929824561403</v>
      </c>
      <c r="K604" s="303">
        <f t="shared" si="136"/>
        <v>0</v>
      </c>
      <c r="L604" s="301">
        <f t="shared" si="136"/>
        <v>0.8771929824561403</v>
      </c>
      <c r="M604" s="302">
        <f t="shared" si="136"/>
        <v>0</v>
      </c>
      <c r="N604" s="302">
        <f t="shared" si="136"/>
        <v>0.8771929824561403</v>
      </c>
      <c r="O604" s="302">
        <f t="shared" si="136"/>
        <v>0</v>
      </c>
      <c r="P604" s="302">
        <f t="shared" si="136"/>
        <v>0.8771929824561403</v>
      </c>
      <c r="Q604" s="303">
        <f t="shared" si="136"/>
        <v>0</v>
      </c>
      <c r="R604" s="301">
        <f t="shared" si="136"/>
        <v>0.8771929824561403</v>
      </c>
      <c r="S604" s="302">
        <f t="shared" si="136"/>
        <v>0</v>
      </c>
      <c r="T604" s="302">
        <f t="shared" si="136"/>
        <v>0.8771929824561403</v>
      </c>
      <c r="U604" s="302">
        <f t="shared" si="136"/>
        <v>0</v>
      </c>
      <c r="V604" s="302">
        <f t="shared" si="136"/>
        <v>0.8771929824561403</v>
      </c>
      <c r="W604" s="303">
        <f t="shared" si="136"/>
        <v>0</v>
      </c>
      <c r="X604" s="301">
        <f t="shared" si="136"/>
        <v>0.8771929824561403</v>
      </c>
      <c r="Y604" s="302">
        <f t="shared" si="136"/>
        <v>0.8771929824561403</v>
      </c>
      <c r="Z604" s="302">
        <f t="shared" si="136"/>
        <v>0.8771929824561403</v>
      </c>
      <c r="AA604" s="302">
        <f t="shared" si="136"/>
        <v>0.8771929824561403</v>
      </c>
      <c r="AB604" s="302">
        <f t="shared" si="136"/>
        <v>0.8771929824561403</v>
      </c>
      <c r="AC604" s="303">
        <f t="shared" si="136"/>
        <v>0.8771929824561403</v>
      </c>
      <c r="AD604" s="301">
        <f t="shared" si="136"/>
        <v>0.8771929824561403</v>
      </c>
      <c r="AE604" s="302">
        <f t="shared" si="136"/>
        <v>0</v>
      </c>
      <c r="AF604" s="302">
        <f t="shared" si="136"/>
        <v>0.8771929824561403</v>
      </c>
      <c r="AG604" s="302">
        <f t="shared" si="136"/>
        <v>0</v>
      </c>
      <c r="AH604" s="302">
        <f t="shared" si="136"/>
        <v>0.8771929824561403</v>
      </c>
      <c r="AI604" s="303">
        <f t="shared" si="136"/>
        <v>0</v>
      </c>
      <c r="AJ604" s="302">
        <f t="shared" si="136"/>
        <v>0.8771929824561403</v>
      </c>
      <c r="AK604" s="302">
        <f t="shared" si="136"/>
        <v>0</v>
      </c>
      <c r="AL604" s="302">
        <f t="shared" si="136"/>
        <v>0.8771929824561403</v>
      </c>
      <c r="AM604" s="302">
        <f t="shared" si="136"/>
        <v>0</v>
      </c>
      <c r="AN604" s="302">
        <f t="shared" si="136"/>
        <v>0.8771929824561403</v>
      </c>
      <c r="AO604" s="303">
        <f t="shared" si="136"/>
        <v>0</v>
      </c>
    </row>
    <row r="605" spans="1:41">
      <c r="A605" s="190"/>
      <c r="B605" s="191"/>
      <c r="C605" s="191"/>
      <c r="D605" s="215"/>
      <c r="E605" s="300" t="s">
        <v>3</v>
      </c>
      <c r="F605" s="301">
        <f t="shared" si="137"/>
        <v>0.8771929824561403</v>
      </c>
      <c r="G605" s="302">
        <f t="shared" si="136"/>
        <v>0</v>
      </c>
      <c r="H605" s="302">
        <f t="shared" si="136"/>
        <v>0.8771929824561403</v>
      </c>
      <c r="I605" s="302">
        <f t="shared" si="136"/>
        <v>0</v>
      </c>
      <c r="J605" s="302">
        <f t="shared" si="136"/>
        <v>0.8771929824561403</v>
      </c>
      <c r="K605" s="303">
        <f t="shared" si="136"/>
        <v>0</v>
      </c>
      <c r="L605" s="301">
        <f t="shared" si="136"/>
        <v>0.8771929824561403</v>
      </c>
      <c r="M605" s="302">
        <f t="shared" si="136"/>
        <v>0</v>
      </c>
      <c r="N605" s="302">
        <f t="shared" si="136"/>
        <v>0.8771929824561403</v>
      </c>
      <c r="O605" s="302">
        <f t="shared" si="136"/>
        <v>0</v>
      </c>
      <c r="P605" s="302">
        <f t="shared" si="136"/>
        <v>0.8771929824561403</v>
      </c>
      <c r="Q605" s="303">
        <f t="shared" si="136"/>
        <v>0</v>
      </c>
      <c r="R605" s="301">
        <f t="shared" si="136"/>
        <v>0.8771929824561403</v>
      </c>
      <c r="S605" s="302">
        <f t="shared" si="136"/>
        <v>0</v>
      </c>
      <c r="T605" s="302">
        <f t="shared" si="136"/>
        <v>0.8771929824561403</v>
      </c>
      <c r="U605" s="302">
        <f t="shared" si="136"/>
        <v>0</v>
      </c>
      <c r="V605" s="302">
        <f t="shared" si="136"/>
        <v>0.8771929824561403</v>
      </c>
      <c r="W605" s="303">
        <f t="shared" si="136"/>
        <v>0</v>
      </c>
      <c r="X605" s="301">
        <f t="shared" si="136"/>
        <v>0.8771929824561403</v>
      </c>
      <c r="Y605" s="302">
        <f t="shared" si="136"/>
        <v>0.8771929824561403</v>
      </c>
      <c r="Z605" s="302">
        <f t="shared" si="136"/>
        <v>0.8771929824561403</v>
      </c>
      <c r="AA605" s="302">
        <f t="shared" si="136"/>
        <v>0.8771929824561403</v>
      </c>
      <c r="AB605" s="302">
        <f t="shared" si="136"/>
        <v>0.8771929824561403</v>
      </c>
      <c r="AC605" s="303">
        <f t="shared" si="136"/>
        <v>0.8771929824561403</v>
      </c>
      <c r="AD605" s="301">
        <f t="shared" si="136"/>
        <v>0.8771929824561403</v>
      </c>
      <c r="AE605" s="302">
        <f t="shared" si="136"/>
        <v>0</v>
      </c>
      <c r="AF605" s="302">
        <f t="shared" si="136"/>
        <v>0.8771929824561403</v>
      </c>
      <c r="AG605" s="302">
        <f t="shared" si="136"/>
        <v>0</v>
      </c>
      <c r="AH605" s="302">
        <f t="shared" si="136"/>
        <v>0.8771929824561403</v>
      </c>
      <c r="AI605" s="303">
        <f t="shared" si="136"/>
        <v>0</v>
      </c>
      <c r="AJ605" s="302">
        <f t="shared" si="136"/>
        <v>0.8771929824561403</v>
      </c>
      <c r="AK605" s="302">
        <f t="shared" si="136"/>
        <v>0</v>
      </c>
      <c r="AL605" s="302">
        <f t="shared" si="136"/>
        <v>0.8771929824561403</v>
      </c>
      <c r="AM605" s="302">
        <f t="shared" si="136"/>
        <v>0</v>
      </c>
      <c r="AN605" s="302">
        <f t="shared" si="136"/>
        <v>0.8771929824561403</v>
      </c>
      <c r="AO605" s="303">
        <f t="shared" si="136"/>
        <v>0</v>
      </c>
    </row>
    <row r="606" spans="1:41">
      <c r="A606" s="194"/>
      <c r="B606" s="195"/>
      <c r="C606" s="195"/>
      <c r="D606" s="216"/>
      <c r="E606" s="304" t="s">
        <v>4</v>
      </c>
      <c r="F606" s="305">
        <f t="shared" si="137"/>
        <v>0.8771929824561403</v>
      </c>
      <c r="G606" s="306">
        <f t="shared" si="136"/>
        <v>0</v>
      </c>
      <c r="H606" s="306">
        <f t="shared" si="136"/>
        <v>0.8771929824561403</v>
      </c>
      <c r="I606" s="306">
        <f t="shared" si="136"/>
        <v>0</v>
      </c>
      <c r="J606" s="306">
        <f t="shared" si="136"/>
        <v>0.8771929824561403</v>
      </c>
      <c r="K606" s="307">
        <f t="shared" si="136"/>
        <v>0</v>
      </c>
      <c r="L606" s="305">
        <f t="shared" si="136"/>
        <v>0.8771929824561403</v>
      </c>
      <c r="M606" s="306">
        <f t="shared" si="136"/>
        <v>0</v>
      </c>
      <c r="N606" s="306">
        <f t="shared" si="136"/>
        <v>0.8771929824561403</v>
      </c>
      <c r="O606" s="306">
        <f t="shared" si="136"/>
        <v>0</v>
      </c>
      <c r="P606" s="306">
        <f t="shared" si="136"/>
        <v>0.8771929824561403</v>
      </c>
      <c r="Q606" s="307">
        <f t="shared" si="136"/>
        <v>0</v>
      </c>
      <c r="R606" s="305">
        <f t="shared" si="136"/>
        <v>0.8771929824561403</v>
      </c>
      <c r="S606" s="306">
        <f t="shared" si="136"/>
        <v>0</v>
      </c>
      <c r="T606" s="306">
        <f t="shared" si="136"/>
        <v>0.8771929824561403</v>
      </c>
      <c r="U606" s="306">
        <f t="shared" si="136"/>
        <v>0</v>
      </c>
      <c r="V606" s="306">
        <f t="shared" si="136"/>
        <v>0.8771929824561403</v>
      </c>
      <c r="W606" s="307">
        <f t="shared" si="136"/>
        <v>0</v>
      </c>
      <c r="X606" s="305">
        <f t="shared" si="136"/>
        <v>0.8771929824561403</v>
      </c>
      <c r="Y606" s="306">
        <f t="shared" si="136"/>
        <v>0.8771929824561403</v>
      </c>
      <c r="Z606" s="306">
        <f t="shared" si="136"/>
        <v>0.8771929824561403</v>
      </c>
      <c r="AA606" s="306">
        <f t="shared" si="136"/>
        <v>0.8771929824561403</v>
      </c>
      <c r="AB606" s="306">
        <f t="shared" si="136"/>
        <v>0.8771929824561403</v>
      </c>
      <c r="AC606" s="307">
        <f t="shared" si="136"/>
        <v>0.8771929824561403</v>
      </c>
      <c r="AD606" s="305">
        <f t="shared" si="136"/>
        <v>0.8771929824561403</v>
      </c>
      <c r="AE606" s="306">
        <f t="shared" si="136"/>
        <v>0</v>
      </c>
      <c r="AF606" s="306">
        <f t="shared" si="136"/>
        <v>0.8771929824561403</v>
      </c>
      <c r="AG606" s="306">
        <f t="shared" si="136"/>
        <v>0</v>
      </c>
      <c r="AH606" s="306">
        <f t="shared" si="136"/>
        <v>0.8771929824561403</v>
      </c>
      <c r="AI606" s="307">
        <f t="shared" si="136"/>
        <v>0</v>
      </c>
      <c r="AJ606" s="306">
        <f t="shared" si="136"/>
        <v>0.8771929824561403</v>
      </c>
      <c r="AK606" s="306">
        <f t="shared" si="136"/>
        <v>0</v>
      </c>
      <c r="AL606" s="306">
        <f t="shared" si="136"/>
        <v>0.8771929824561403</v>
      </c>
      <c r="AM606" s="306">
        <f t="shared" si="136"/>
        <v>0</v>
      </c>
      <c r="AN606" s="306">
        <f t="shared" si="136"/>
        <v>0.8771929824561403</v>
      </c>
      <c r="AO606" s="307">
        <f t="shared" si="136"/>
        <v>0</v>
      </c>
    </row>
    <row r="607" spans="1:41">
      <c r="A607" s="198" t="s">
        <v>291</v>
      </c>
      <c r="B607" s="219">
        <v>20</v>
      </c>
      <c r="C607" s="213" t="s">
        <v>312</v>
      </c>
      <c r="D607" s="214">
        <f>Summary!$M$3*Calculations!D117</f>
        <v>0.8771929824561403</v>
      </c>
      <c r="E607" s="296" t="s">
        <v>334</v>
      </c>
      <c r="F607" s="297">
        <f>SUM(F608:F612)</f>
        <v>2.6315789473684208</v>
      </c>
      <c r="G607" s="298">
        <f t="shared" ref="G607:AO607" si="138">SUM(G608:G612)</f>
        <v>0</v>
      </c>
      <c r="H607" s="298">
        <f t="shared" si="138"/>
        <v>2.6315789473684208</v>
      </c>
      <c r="I607" s="298">
        <f t="shared" si="138"/>
        <v>0</v>
      </c>
      <c r="J607" s="298">
        <f t="shared" si="138"/>
        <v>2.6315789473684208</v>
      </c>
      <c r="K607" s="299">
        <f t="shared" si="138"/>
        <v>0</v>
      </c>
      <c r="L607" s="297">
        <f t="shared" si="138"/>
        <v>2.6315789473684208</v>
      </c>
      <c r="M607" s="298">
        <f t="shared" si="138"/>
        <v>0</v>
      </c>
      <c r="N607" s="298">
        <f t="shared" si="138"/>
        <v>2.6315789473684208</v>
      </c>
      <c r="O607" s="298">
        <f t="shared" si="138"/>
        <v>0</v>
      </c>
      <c r="P607" s="298">
        <f t="shared" si="138"/>
        <v>2.6315789473684208</v>
      </c>
      <c r="Q607" s="299">
        <f t="shared" si="138"/>
        <v>0</v>
      </c>
      <c r="R607" s="297">
        <f t="shared" si="138"/>
        <v>2.6315789473684208</v>
      </c>
      <c r="S607" s="298">
        <f t="shared" si="138"/>
        <v>0</v>
      </c>
      <c r="T607" s="298">
        <f t="shared" si="138"/>
        <v>2.6315789473684208</v>
      </c>
      <c r="U607" s="298">
        <f t="shared" si="138"/>
        <v>0</v>
      </c>
      <c r="V607" s="298">
        <f t="shared" si="138"/>
        <v>2.6315789473684208</v>
      </c>
      <c r="W607" s="299">
        <f t="shared" si="138"/>
        <v>0</v>
      </c>
      <c r="X607" s="297">
        <f t="shared" si="138"/>
        <v>2.6315789473684208</v>
      </c>
      <c r="Y607" s="298">
        <f t="shared" si="138"/>
        <v>0</v>
      </c>
      <c r="Z607" s="298">
        <f t="shared" si="138"/>
        <v>2.6315789473684208</v>
      </c>
      <c r="AA607" s="298">
        <f t="shared" si="138"/>
        <v>0</v>
      </c>
      <c r="AB607" s="298">
        <f t="shared" si="138"/>
        <v>2.6315789473684208</v>
      </c>
      <c r="AC607" s="299">
        <f t="shared" si="138"/>
        <v>0</v>
      </c>
      <c r="AD607" s="297">
        <f t="shared" si="138"/>
        <v>2.6315789473684208</v>
      </c>
      <c r="AE607" s="298">
        <f t="shared" si="138"/>
        <v>2.6315789473684208</v>
      </c>
      <c r="AF607" s="298">
        <f t="shared" si="138"/>
        <v>2.6315789473684208</v>
      </c>
      <c r="AG607" s="298">
        <f t="shared" si="138"/>
        <v>2.6315789473684208</v>
      </c>
      <c r="AH607" s="298">
        <f t="shared" si="138"/>
        <v>2.6315789473684208</v>
      </c>
      <c r="AI607" s="299">
        <f t="shared" si="138"/>
        <v>2.6315789473684208</v>
      </c>
      <c r="AJ607" s="298">
        <f t="shared" si="138"/>
        <v>2.6315789473684208</v>
      </c>
      <c r="AK607" s="298">
        <f t="shared" si="138"/>
        <v>0</v>
      </c>
      <c r="AL607" s="298">
        <f t="shared" si="138"/>
        <v>2.6315789473684208</v>
      </c>
      <c r="AM607" s="298">
        <f t="shared" si="138"/>
        <v>0</v>
      </c>
      <c r="AN607" s="298">
        <f t="shared" si="138"/>
        <v>2.6315789473684208</v>
      </c>
      <c r="AO607" s="299">
        <f t="shared" si="138"/>
        <v>0</v>
      </c>
    </row>
    <row r="608" spans="1:41">
      <c r="A608" s="190"/>
      <c r="B608" s="191"/>
      <c r="C608" s="191"/>
      <c r="D608" s="215"/>
      <c r="E608" s="300" t="s">
        <v>0</v>
      </c>
      <c r="F608" s="301">
        <f>$D$607*F118</f>
        <v>0</v>
      </c>
      <c r="G608" s="302">
        <f t="shared" ref="G608:AO612" si="139">$D$607*G118</f>
        <v>0</v>
      </c>
      <c r="H608" s="302">
        <f t="shared" si="139"/>
        <v>0</v>
      </c>
      <c r="I608" s="302">
        <f t="shared" si="139"/>
        <v>0</v>
      </c>
      <c r="J608" s="302">
        <f t="shared" si="139"/>
        <v>0</v>
      </c>
      <c r="K608" s="303">
        <f t="shared" si="139"/>
        <v>0</v>
      </c>
      <c r="L608" s="301">
        <f t="shared" si="139"/>
        <v>0</v>
      </c>
      <c r="M608" s="302">
        <f t="shared" si="139"/>
        <v>0</v>
      </c>
      <c r="N608" s="302">
        <f t="shared" si="139"/>
        <v>0</v>
      </c>
      <c r="O608" s="302">
        <f t="shared" si="139"/>
        <v>0</v>
      </c>
      <c r="P608" s="302">
        <f t="shared" si="139"/>
        <v>0</v>
      </c>
      <c r="Q608" s="303">
        <f t="shared" si="139"/>
        <v>0</v>
      </c>
      <c r="R608" s="301">
        <f t="shared" si="139"/>
        <v>0</v>
      </c>
      <c r="S608" s="302">
        <f t="shared" si="139"/>
        <v>0</v>
      </c>
      <c r="T608" s="302">
        <f t="shared" si="139"/>
        <v>0</v>
      </c>
      <c r="U608" s="302">
        <f t="shared" si="139"/>
        <v>0</v>
      </c>
      <c r="V608" s="302">
        <f t="shared" si="139"/>
        <v>0</v>
      </c>
      <c r="W608" s="303">
        <f t="shared" si="139"/>
        <v>0</v>
      </c>
      <c r="X608" s="301">
        <f t="shared" si="139"/>
        <v>0</v>
      </c>
      <c r="Y608" s="302">
        <f t="shared" si="139"/>
        <v>0</v>
      </c>
      <c r="Z608" s="302">
        <f t="shared" si="139"/>
        <v>0</v>
      </c>
      <c r="AA608" s="302">
        <f t="shared" si="139"/>
        <v>0</v>
      </c>
      <c r="AB608" s="302">
        <f t="shared" si="139"/>
        <v>0</v>
      </c>
      <c r="AC608" s="303">
        <f t="shared" si="139"/>
        <v>0</v>
      </c>
      <c r="AD608" s="301">
        <f t="shared" si="139"/>
        <v>0</v>
      </c>
      <c r="AE608" s="302">
        <f t="shared" si="139"/>
        <v>0</v>
      </c>
      <c r="AF608" s="302">
        <f t="shared" si="139"/>
        <v>0</v>
      </c>
      <c r="AG608" s="302">
        <f t="shared" si="139"/>
        <v>0</v>
      </c>
      <c r="AH608" s="302">
        <f t="shared" si="139"/>
        <v>0</v>
      </c>
      <c r="AI608" s="303">
        <f t="shared" si="139"/>
        <v>0</v>
      </c>
      <c r="AJ608" s="302">
        <f t="shared" si="139"/>
        <v>0</v>
      </c>
      <c r="AK608" s="302">
        <f t="shared" si="139"/>
        <v>0</v>
      </c>
      <c r="AL608" s="302">
        <f t="shared" si="139"/>
        <v>0</v>
      </c>
      <c r="AM608" s="302">
        <f t="shared" si="139"/>
        <v>0</v>
      </c>
      <c r="AN608" s="302">
        <f t="shared" si="139"/>
        <v>0</v>
      </c>
      <c r="AO608" s="303">
        <f t="shared" si="139"/>
        <v>0</v>
      </c>
    </row>
    <row r="609" spans="1:41">
      <c r="A609" s="190"/>
      <c r="B609" s="191"/>
      <c r="C609" s="191"/>
      <c r="D609" s="215"/>
      <c r="E609" s="300" t="s">
        <v>1</v>
      </c>
      <c r="F609" s="301">
        <f t="shared" ref="F609:U612" si="140">$D$607*F119</f>
        <v>0</v>
      </c>
      <c r="G609" s="302">
        <f t="shared" si="140"/>
        <v>0</v>
      </c>
      <c r="H609" s="302">
        <f t="shared" si="140"/>
        <v>0</v>
      </c>
      <c r="I609" s="302">
        <f t="shared" si="140"/>
        <v>0</v>
      </c>
      <c r="J609" s="302">
        <f t="shared" si="140"/>
        <v>0</v>
      </c>
      <c r="K609" s="303">
        <f t="shared" si="140"/>
        <v>0</v>
      </c>
      <c r="L609" s="301">
        <f t="shared" si="140"/>
        <v>0</v>
      </c>
      <c r="M609" s="302">
        <f t="shared" si="140"/>
        <v>0</v>
      </c>
      <c r="N609" s="302">
        <f t="shared" si="140"/>
        <v>0</v>
      </c>
      <c r="O609" s="302">
        <f t="shared" si="140"/>
        <v>0</v>
      </c>
      <c r="P609" s="302">
        <f t="shared" si="140"/>
        <v>0</v>
      </c>
      <c r="Q609" s="303">
        <f t="shared" si="140"/>
        <v>0</v>
      </c>
      <c r="R609" s="301">
        <f t="shared" si="140"/>
        <v>0</v>
      </c>
      <c r="S609" s="302">
        <f t="shared" si="140"/>
        <v>0</v>
      </c>
      <c r="T609" s="302">
        <f t="shared" si="140"/>
        <v>0</v>
      </c>
      <c r="U609" s="302">
        <f t="shared" si="140"/>
        <v>0</v>
      </c>
      <c r="V609" s="302">
        <f t="shared" si="139"/>
        <v>0</v>
      </c>
      <c r="W609" s="303">
        <f t="shared" si="139"/>
        <v>0</v>
      </c>
      <c r="X609" s="301">
        <f t="shared" si="139"/>
        <v>0</v>
      </c>
      <c r="Y609" s="302">
        <f t="shared" si="139"/>
        <v>0</v>
      </c>
      <c r="Z609" s="302">
        <f t="shared" si="139"/>
        <v>0</v>
      </c>
      <c r="AA609" s="302">
        <f t="shared" si="139"/>
        <v>0</v>
      </c>
      <c r="AB609" s="302">
        <f t="shared" si="139"/>
        <v>0</v>
      </c>
      <c r="AC609" s="303">
        <f t="shared" si="139"/>
        <v>0</v>
      </c>
      <c r="AD609" s="301">
        <f t="shared" si="139"/>
        <v>0</v>
      </c>
      <c r="AE609" s="302">
        <f t="shared" si="139"/>
        <v>0</v>
      </c>
      <c r="AF609" s="302">
        <f t="shared" si="139"/>
        <v>0</v>
      </c>
      <c r="AG609" s="302">
        <f t="shared" si="139"/>
        <v>0</v>
      </c>
      <c r="AH609" s="302">
        <f t="shared" si="139"/>
        <v>0</v>
      </c>
      <c r="AI609" s="303">
        <f t="shared" si="139"/>
        <v>0</v>
      </c>
      <c r="AJ609" s="302">
        <f t="shared" si="139"/>
        <v>0</v>
      </c>
      <c r="AK609" s="302">
        <f t="shared" si="139"/>
        <v>0</v>
      </c>
      <c r="AL609" s="302">
        <f t="shared" si="139"/>
        <v>0</v>
      </c>
      <c r="AM609" s="302">
        <f t="shared" si="139"/>
        <v>0</v>
      </c>
      <c r="AN609" s="302">
        <f t="shared" si="139"/>
        <v>0</v>
      </c>
      <c r="AO609" s="303">
        <f t="shared" si="139"/>
        <v>0</v>
      </c>
    </row>
    <row r="610" spans="1:41">
      <c r="A610" s="190"/>
      <c r="B610" s="191"/>
      <c r="C610" s="191"/>
      <c r="D610" s="215"/>
      <c r="E610" s="300" t="s">
        <v>2</v>
      </c>
      <c r="F610" s="301">
        <f t="shared" si="140"/>
        <v>0.8771929824561403</v>
      </c>
      <c r="G610" s="302">
        <f t="shared" si="139"/>
        <v>0</v>
      </c>
      <c r="H610" s="302">
        <f t="shared" si="139"/>
        <v>0.8771929824561403</v>
      </c>
      <c r="I610" s="302">
        <f t="shared" si="139"/>
        <v>0</v>
      </c>
      <c r="J610" s="302">
        <f t="shared" si="139"/>
        <v>0.8771929824561403</v>
      </c>
      <c r="K610" s="303">
        <f t="shared" si="139"/>
        <v>0</v>
      </c>
      <c r="L610" s="301">
        <f t="shared" si="139"/>
        <v>0.8771929824561403</v>
      </c>
      <c r="M610" s="302">
        <f t="shared" si="139"/>
        <v>0</v>
      </c>
      <c r="N610" s="302">
        <f t="shared" si="139"/>
        <v>0.8771929824561403</v>
      </c>
      <c r="O610" s="302">
        <f t="shared" si="139"/>
        <v>0</v>
      </c>
      <c r="P610" s="302">
        <f t="shared" si="139"/>
        <v>0.8771929824561403</v>
      </c>
      <c r="Q610" s="303">
        <f t="shared" si="139"/>
        <v>0</v>
      </c>
      <c r="R610" s="301">
        <f t="shared" si="139"/>
        <v>0.8771929824561403</v>
      </c>
      <c r="S610" s="302">
        <f t="shared" si="139"/>
        <v>0</v>
      </c>
      <c r="T610" s="302">
        <f t="shared" si="139"/>
        <v>0.8771929824561403</v>
      </c>
      <c r="U610" s="302">
        <f t="shared" si="139"/>
        <v>0</v>
      </c>
      <c r="V610" s="302">
        <f t="shared" si="139"/>
        <v>0.8771929824561403</v>
      </c>
      <c r="W610" s="303">
        <f t="shared" si="139"/>
        <v>0</v>
      </c>
      <c r="X610" s="301">
        <f t="shared" si="139"/>
        <v>0.8771929824561403</v>
      </c>
      <c r="Y610" s="302">
        <f t="shared" si="139"/>
        <v>0</v>
      </c>
      <c r="Z610" s="302">
        <f t="shared" si="139"/>
        <v>0.8771929824561403</v>
      </c>
      <c r="AA610" s="302">
        <f t="shared" si="139"/>
        <v>0</v>
      </c>
      <c r="AB610" s="302">
        <f t="shared" si="139"/>
        <v>0.8771929824561403</v>
      </c>
      <c r="AC610" s="303">
        <f t="shared" si="139"/>
        <v>0</v>
      </c>
      <c r="AD610" s="301">
        <f t="shared" si="139"/>
        <v>0.8771929824561403</v>
      </c>
      <c r="AE610" s="302">
        <f t="shared" si="139"/>
        <v>0.8771929824561403</v>
      </c>
      <c r="AF610" s="302">
        <f t="shared" si="139"/>
        <v>0.8771929824561403</v>
      </c>
      <c r="AG610" s="302">
        <f t="shared" si="139"/>
        <v>0.8771929824561403</v>
      </c>
      <c r="AH610" s="302">
        <f t="shared" si="139"/>
        <v>0.8771929824561403</v>
      </c>
      <c r="AI610" s="303">
        <f t="shared" si="139"/>
        <v>0.8771929824561403</v>
      </c>
      <c r="AJ610" s="302">
        <f t="shared" si="139"/>
        <v>0.8771929824561403</v>
      </c>
      <c r="AK610" s="302">
        <f t="shared" si="139"/>
        <v>0</v>
      </c>
      <c r="AL610" s="302">
        <f t="shared" si="139"/>
        <v>0.8771929824561403</v>
      </c>
      <c r="AM610" s="302">
        <f t="shared" si="139"/>
        <v>0</v>
      </c>
      <c r="AN610" s="302">
        <f t="shared" si="139"/>
        <v>0.8771929824561403</v>
      </c>
      <c r="AO610" s="303">
        <f t="shared" si="139"/>
        <v>0</v>
      </c>
    </row>
    <row r="611" spans="1:41">
      <c r="A611" s="190"/>
      <c r="B611" s="191"/>
      <c r="C611" s="191"/>
      <c r="D611" s="215"/>
      <c r="E611" s="300" t="s">
        <v>3</v>
      </c>
      <c r="F611" s="301">
        <f t="shared" si="140"/>
        <v>0.8771929824561403</v>
      </c>
      <c r="G611" s="302">
        <f t="shared" si="139"/>
        <v>0</v>
      </c>
      <c r="H611" s="302">
        <f t="shared" si="139"/>
        <v>0.8771929824561403</v>
      </c>
      <c r="I611" s="302">
        <f t="shared" si="139"/>
        <v>0</v>
      </c>
      <c r="J611" s="302">
        <f t="shared" si="139"/>
        <v>0.8771929824561403</v>
      </c>
      <c r="K611" s="303">
        <f t="shared" si="139"/>
        <v>0</v>
      </c>
      <c r="L611" s="301">
        <f t="shared" si="139"/>
        <v>0.8771929824561403</v>
      </c>
      <c r="M611" s="302">
        <f t="shared" si="139"/>
        <v>0</v>
      </c>
      <c r="N611" s="302">
        <f t="shared" si="139"/>
        <v>0.8771929824561403</v>
      </c>
      <c r="O611" s="302">
        <f t="shared" si="139"/>
        <v>0</v>
      </c>
      <c r="P611" s="302">
        <f t="shared" si="139"/>
        <v>0.8771929824561403</v>
      </c>
      <c r="Q611" s="303">
        <f t="shared" si="139"/>
        <v>0</v>
      </c>
      <c r="R611" s="301">
        <f t="shared" si="139"/>
        <v>0.8771929824561403</v>
      </c>
      <c r="S611" s="302">
        <f t="shared" si="139"/>
        <v>0</v>
      </c>
      <c r="T611" s="302">
        <f t="shared" si="139"/>
        <v>0.8771929824561403</v>
      </c>
      <c r="U611" s="302">
        <f t="shared" si="139"/>
        <v>0</v>
      </c>
      <c r="V611" s="302">
        <f t="shared" si="139"/>
        <v>0.8771929824561403</v>
      </c>
      <c r="W611" s="303">
        <f t="shared" si="139"/>
        <v>0</v>
      </c>
      <c r="X611" s="301">
        <f t="shared" si="139"/>
        <v>0.8771929824561403</v>
      </c>
      <c r="Y611" s="302">
        <f t="shared" si="139"/>
        <v>0</v>
      </c>
      <c r="Z611" s="302">
        <f t="shared" si="139"/>
        <v>0.8771929824561403</v>
      </c>
      <c r="AA611" s="302">
        <f t="shared" si="139"/>
        <v>0</v>
      </c>
      <c r="AB611" s="302">
        <f t="shared" si="139"/>
        <v>0.8771929824561403</v>
      </c>
      <c r="AC611" s="303">
        <f t="shared" si="139"/>
        <v>0</v>
      </c>
      <c r="AD611" s="301">
        <f t="shared" si="139"/>
        <v>0.8771929824561403</v>
      </c>
      <c r="AE611" s="302">
        <f t="shared" si="139"/>
        <v>0.8771929824561403</v>
      </c>
      <c r="AF611" s="302">
        <f t="shared" si="139"/>
        <v>0.8771929824561403</v>
      </c>
      <c r="AG611" s="302">
        <f t="shared" si="139"/>
        <v>0.8771929824561403</v>
      </c>
      <c r="AH611" s="302">
        <f t="shared" si="139"/>
        <v>0.8771929824561403</v>
      </c>
      <c r="AI611" s="303">
        <f t="shared" si="139"/>
        <v>0.8771929824561403</v>
      </c>
      <c r="AJ611" s="302">
        <f t="shared" si="139"/>
        <v>0.8771929824561403</v>
      </c>
      <c r="AK611" s="302">
        <f t="shared" si="139"/>
        <v>0</v>
      </c>
      <c r="AL611" s="302">
        <f t="shared" si="139"/>
        <v>0.8771929824561403</v>
      </c>
      <c r="AM611" s="302">
        <f t="shared" si="139"/>
        <v>0</v>
      </c>
      <c r="AN611" s="302">
        <f t="shared" si="139"/>
        <v>0.8771929824561403</v>
      </c>
      <c r="AO611" s="303">
        <f t="shared" si="139"/>
        <v>0</v>
      </c>
    </row>
    <row r="612" spans="1:41">
      <c r="A612" s="194"/>
      <c r="B612" s="195"/>
      <c r="C612" s="195"/>
      <c r="D612" s="216"/>
      <c r="E612" s="304" t="s">
        <v>4</v>
      </c>
      <c r="F612" s="305">
        <f t="shared" si="140"/>
        <v>0.8771929824561403</v>
      </c>
      <c r="G612" s="306">
        <f t="shared" si="139"/>
        <v>0</v>
      </c>
      <c r="H612" s="306">
        <f t="shared" si="139"/>
        <v>0.8771929824561403</v>
      </c>
      <c r="I612" s="306">
        <f t="shared" si="139"/>
        <v>0</v>
      </c>
      <c r="J612" s="306">
        <f t="shared" si="139"/>
        <v>0.8771929824561403</v>
      </c>
      <c r="K612" s="307">
        <f t="shared" si="139"/>
        <v>0</v>
      </c>
      <c r="L612" s="305">
        <f t="shared" si="139"/>
        <v>0.8771929824561403</v>
      </c>
      <c r="M612" s="306">
        <f t="shared" si="139"/>
        <v>0</v>
      </c>
      <c r="N612" s="306">
        <f t="shared" si="139"/>
        <v>0.8771929824561403</v>
      </c>
      <c r="O612" s="306">
        <f t="shared" si="139"/>
        <v>0</v>
      </c>
      <c r="P612" s="306">
        <f t="shared" si="139"/>
        <v>0.8771929824561403</v>
      </c>
      <c r="Q612" s="307">
        <f t="shared" si="139"/>
        <v>0</v>
      </c>
      <c r="R612" s="305">
        <f t="shared" si="139"/>
        <v>0.8771929824561403</v>
      </c>
      <c r="S612" s="306">
        <f t="shared" si="139"/>
        <v>0</v>
      </c>
      <c r="T612" s="306">
        <f t="shared" si="139"/>
        <v>0.8771929824561403</v>
      </c>
      <c r="U612" s="306">
        <f t="shared" si="139"/>
        <v>0</v>
      </c>
      <c r="V612" s="306">
        <f t="shared" si="139"/>
        <v>0.8771929824561403</v>
      </c>
      <c r="W612" s="307">
        <f t="shared" si="139"/>
        <v>0</v>
      </c>
      <c r="X612" s="305">
        <f t="shared" si="139"/>
        <v>0.8771929824561403</v>
      </c>
      <c r="Y612" s="306">
        <f t="shared" si="139"/>
        <v>0</v>
      </c>
      <c r="Z612" s="306">
        <f t="shared" si="139"/>
        <v>0.8771929824561403</v>
      </c>
      <c r="AA612" s="306">
        <f t="shared" si="139"/>
        <v>0</v>
      </c>
      <c r="AB612" s="306">
        <f t="shared" si="139"/>
        <v>0.8771929824561403</v>
      </c>
      <c r="AC612" s="307">
        <f t="shared" si="139"/>
        <v>0</v>
      </c>
      <c r="AD612" s="305">
        <f t="shared" si="139"/>
        <v>0.8771929824561403</v>
      </c>
      <c r="AE612" s="306">
        <f t="shared" si="139"/>
        <v>0.8771929824561403</v>
      </c>
      <c r="AF612" s="306">
        <f t="shared" si="139"/>
        <v>0.8771929824561403</v>
      </c>
      <c r="AG612" s="306">
        <f t="shared" si="139"/>
        <v>0.8771929824561403</v>
      </c>
      <c r="AH612" s="306">
        <f t="shared" si="139"/>
        <v>0.8771929824561403</v>
      </c>
      <c r="AI612" s="307">
        <f t="shared" si="139"/>
        <v>0.8771929824561403</v>
      </c>
      <c r="AJ612" s="306">
        <f t="shared" si="139"/>
        <v>0.8771929824561403</v>
      </c>
      <c r="AK612" s="306">
        <f t="shared" si="139"/>
        <v>0</v>
      </c>
      <c r="AL612" s="306">
        <f t="shared" si="139"/>
        <v>0.8771929824561403</v>
      </c>
      <c r="AM612" s="306">
        <f t="shared" si="139"/>
        <v>0</v>
      </c>
      <c r="AN612" s="306">
        <f t="shared" si="139"/>
        <v>0.8771929824561403</v>
      </c>
      <c r="AO612" s="307">
        <f t="shared" si="139"/>
        <v>0</v>
      </c>
    </row>
    <row r="613" spans="1:41">
      <c r="A613" s="198" t="s">
        <v>291</v>
      </c>
      <c r="B613" s="219">
        <v>21</v>
      </c>
      <c r="C613" s="183" t="s">
        <v>314</v>
      </c>
      <c r="D613" s="214">
        <f>Summary!$M$3*Calculations!D123</f>
        <v>0.8771929824561403</v>
      </c>
      <c r="E613" s="296" t="s">
        <v>334</v>
      </c>
      <c r="F613" s="297">
        <f>SUM(F614:F618)</f>
        <v>2.6315789473684208</v>
      </c>
      <c r="G613" s="298">
        <f t="shared" ref="G613:AO613" si="141">SUM(G614:G618)</f>
        <v>0</v>
      </c>
      <c r="H613" s="298">
        <f t="shared" si="141"/>
        <v>2.6315789473684208</v>
      </c>
      <c r="I613" s="298">
        <f t="shared" si="141"/>
        <v>0</v>
      </c>
      <c r="J613" s="298">
        <f t="shared" si="141"/>
        <v>2.6315789473684208</v>
      </c>
      <c r="K613" s="299">
        <f t="shared" si="141"/>
        <v>0</v>
      </c>
      <c r="L613" s="297">
        <f t="shared" si="141"/>
        <v>2.6315789473684208</v>
      </c>
      <c r="M613" s="298">
        <f t="shared" si="141"/>
        <v>2.6315789473684208</v>
      </c>
      <c r="N613" s="298">
        <f t="shared" si="141"/>
        <v>2.6315789473684208</v>
      </c>
      <c r="O613" s="298">
        <f t="shared" si="141"/>
        <v>2.6315789473684208</v>
      </c>
      <c r="P613" s="298">
        <f t="shared" si="141"/>
        <v>2.6315789473684208</v>
      </c>
      <c r="Q613" s="299">
        <f t="shared" si="141"/>
        <v>2.6315789473684208</v>
      </c>
      <c r="R613" s="297">
        <f t="shared" si="141"/>
        <v>2.6315789473684208</v>
      </c>
      <c r="S613" s="298">
        <f t="shared" si="141"/>
        <v>0</v>
      </c>
      <c r="T613" s="298">
        <f t="shared" si="141"/>
        <v>2.6315789473684208</v>
      </c>
      <c r="U613" s="298">
        <f t="shared" si="141"/>
        <v>0</v>
      </c>
      <c r="V613" s="298">
        <f t="shared" si="141"/>
        <v>2.6315789473684208</v>
      </c>
      <c r="W613" s="299">
        <f t="shared" si="141"/>
        <v>0</v>
      </c>
      <c r="X613" s="297">
        <f t="shared" si="141"/>
        <v>2.6315789473684208</v>
      </c>
      <c r="Y613" s="298">
        <f t="shared" si="141"/>
        <v>0</v>
      </c>
      <c r="Z613" s="298">
        <f t="shared" si="141"/>
        <v>2.6315789473684208</v>
      </c>
      <c r="AA613" s="298">
        <f t="shared" si="141"/>
        <v>0</v>
      </c>
      <c r="AB613" s="298">
        <f t="shared" si="141"/>
        <v>2.6315789473684208</v>
      </c>
      <c r="AC613" s="299">
        <f t="shared" si="141"/>
        <v>0</v>
      </c>
      <c r="AD613" s="297">
        <f t="shared" si="141"/>
        <v>2.6315789473684208</v>
      </c>
      <c r="AE613" s="298">
        <f t="shared" si="141"/>
        <v>0</v>
      </c>
      <c r="AF613" s="298">
        <f t="shared" si="141"/>
        <v>2.6315789473684208</v>
      </c>
      <c r="AG613" s="298">
        <f t="shared" si="141"/>
        <v>0</v>
      </c>
      <c r="AH613" s="298">
        <f t="shared" si="141"/>
        <v>2.6315789473684208</v>
      </c>
      <c r="AI613" s="299">
        <f t="shared" si="141"/>
        <v>0</v>
      </c>
      <c r="AJ613" s="298">
        <f t="shared" si="141"/>
        <v>2.6315789473684208</v>
      </c>
      <c r="AK613" s="298">
        <f t="shared" si="141"/>
        <v>0</v>
      </c>
      <c r="AL613" s="298">
        <f t="shared" si="141"/>
        <v>2.6315789473684208</v>
      </c>
      <c r="AM613" s="298">
        <f t="shared" si="141"/>
        <v>0</v>
      </c>
      <c r="AN613" s="298">
        <f t="shared" si="141"/>
        <v>2.6315789473684208</v>
      </c>
      <c r="AO613" s="299">
        <f t="shared" si="141"/>
        <v>0</v>
      </c>
    </row>
    <row r="614" spans="1:41">
      <c r="A614" s="190"/>
      <c r="B614" s="191"/>
      <c r="C614" s="191"/>
      <c r="D614" s="215"/>
      <c r="E614" s="300" t="s">
        <v>0</v>
      </c>
      <c r="F614" s="301">
        <f>$D$613*F124</f>
        <v>0</v>
      </c>
      <c r="G614" s="302">
        <f t="shared" ref="G614:AO618" si="142">$D$613*G124</f>
        <v>0</v>
      </c>
      <c r="H614" s="302">
        <f t="shared" si="142"/>
        <v>0</v>
      </c>
      <c r="I614" s="302">
        <f t="shared" si="142"/>
        <v>0</v>
      </c>
      <c r="J614" s="302">
        <f t="shared" si="142"/>
        <v>0</v>
      </c>
      <c r="K614" s="303">
        <f t="shared" si="142"/>
        <v>0</v>
      </c>
      <c r="L614" s="301">
        <f t="shared" si="142"/>
        <v>0</v>
      </c>
      <c r="M614" s="302">
        <f t="shared" si="142"/>
        <v>0</v>
      </c>
      <c r="N614" s="302">
        <f t="shared" si="142"/>
        <v>0</v>
      </c>
      <c r="O614" s="302">
        <f t="shared" si="142"/>
        <v>0</v>
      </c>
      <c r="P614" s="302">
        <f t="shared" si="142"/>
        <v>0</v>
      </c>
      <c r="Q614" s="303">
        <f t="shared" si="142"/>
        <v>0</v>
      </c>
      <c r="R614" s="301">
        <f t="shared" si="142"/>
        <v>0</v>
      </c>
      <c r="S614" s="302">
        <f t="shared" si="142"/>
        <v>0</v>
      </c>
      <c r="T614" s="302">
        <f t="shared" si="142"/>
        <v>0</v>
      </c>
      <c r="U614" s="302">
        <f t="shared" si="142"/>
        <v>0</v>
      </c>
      <c r="V614" s="302">
        <f t="shared" si="142"/>
        <v>0</v>
      </c>
      <c r="W614" s="303">
        <f t="shared" si="142"/>
        <v>0</v>
      </c>
      <c r="X614" s="301">
        <f t="shared" si="142"/>
        <v>0</v>
      </c>
      <c r="Y614" s="302">
        <f t="shared" si="142"/>
        <v>0</v>
      </c>
      <c r="Z614" s="302">
        <f t="shared" si="142"/>
        <v>0</v>
      </c>
      <c r="AA614" s="302">
        <f t="shared" si="142"/>
        <v>0</v>
      </c>
      <c r="AB614" s="302">
        <f t="shared" si="142"/>
        <v>0</v>
      </c>
      <c r="AC614" s="303">
        <f t="shared" si="142"/>
        <v>0</v>
      </c>
      <c r="AD614" s="301">
        <f t="shared" si="142"/>
        <v>0</v>
      </c>
      <c r="AE614" s="302">
        <f t="shared" si="142"/>
        <v>0</v>
      </c>
      <c r="AF614" s="302">
        <f t="shared" si="142"/>
        <v>0</v>
      </c>
      <c r="AG614" s="302">
        <f t="shared" si="142"/>
        <v>0</v>
      </c>
      <c r="AH614" s="302">
        <f t="shared" si="142"/>
        <v>0</v>
      </c>
      <c r="AI614" s="303">
        <f t="shared" si="142"/>
        <v>0</v>
      </c>
      <c r="AJ614" s="302">
        <f t="shared" si="142"/>
        <v>0</v>
      </c>
      <c r="AK614" s="302">
        <f t="shared" si="142"/>
        <v>0</v>
      </c>
      <c r="AL614" s="302">
        <f t="shared" si="142"/>
        <v>0</v>
      </c>
      <c r="AM614" s="302">
        <f t="shared" si="142"/>
        <v>0</v>
      </c>
      <c r="AN614" s="302">
        <f t="shared" si="142"/>
        <v>0</v>
      </c>
      <c r="AO614" s="303">
        <f t="shared" si="142"/>
        <v>0</v>
      </c>
    </row>
    <row r="615" spans="1:41">
      <c r="A615" s="190"/>
      <c r="B615" s="191"/>
      <c r="C615" s="191"/>
      <c r="D615" s="215"/>
      <c r="E615" s="300" t="s">
        <v>1</v>
      </c>
      <c r="F615" s="301">
        <f t="shared" ref="F615:U618" si="143">$D$613*F125</f>
        <v>0</v>
      </c>
      <c r="G615" s="302">
        <f t="shared" si="143"/>
        <v>0</v>
      </c>
      <c r="H615" s="302">
        <f t="shared" si="143"/>
        <v>0</v>
      </c>
      <c r="I615" s="302">
        <f t="shared" si="143"/>
        <v>0</v>
      </c>
      <c r="J615" s="302">
        <f t="shared" si="143"/>
        <v>0</v>
      </c>
      <c r="K615" s="303">
        <f t="shared" si="143"/>
        <v>0</v>
      </c>
      <c r="L615" s="301">
        <f t="shared" si="143"/>
        <v>0.8771929824561403</v>
      </c>
      <c r="M615" s="302">
        <f t="shared" si="143"/>
        <v>0.8771929824561403</v>
      </c>
      <c r="N615" s="302">
        <f t="shared" si="143"/>
        <v>0.8771929824561403</v>
      </c>
      <c r="O615" s="302">
        <f t="shared" si="143"/>
        <v>0.8771929824561403</v>
      </c>
      <c r="P615" s="302">
        <f t="shared" si="143"/>
        <v>0.8771929824561403</v>
      </c>
      <c r="Q615" s="303">
        <f t="shared" si="143"/>
        <v>0.8771929824561403</v>
      </c>
      <c r="R615" s="301">
        <f t="shared" si="143"/>
        <v>0</v>
      </c>
      <c r="S615" s="302">
        <f t="shared" si="143"/>
        <v>0</v>
      </c>
      <c r="T615" s="302">
        <f t="shared" si="143"/>
        <v>0</v>
      </c>
      <c r="U615" s="302">
        <f t="shared" si="143"/>
        <v>0</v>
      </c>
      <c r="V615" s="302">
        <f t="shared" si="142"/>
        <v>0</v>
      </c>
      <c r="W615" s="303">
        <f t="shared" si="142"/>
        <v>0</v>
      </c>
      <c r="X615" s="301">
        <f t="shared" si="142"/>
        <v>0</v>
      </c>
      <c r="Y615" s="302">
        <f t="shared" si="142"/>
        <v>0</v>
      </c>
      <c r="Z615" s="302">
        <f t="shared" si="142"/>
        <v>0</v>
      </c>
      <c r="AA615" s="302">
        <f t="shared" si="142"/>
        <v>0</v>
      </c>
      <c r="AB615" s="302">
        <f t="shared" si="142"/>
        <v>0</v>
      </c>
      <c r="AC615" s="303">
        <f t="shared" si="142"/>
        <v>0</v>
      </c>
      <c r="AD615" s="301">
        <f t="shared" si="142"/>
        <v>0</v>
      </c>
      <c r="AE615" s="302">
        <f t="shared" si="142"/>
        <v>0</v>
      </c>
      <c r="AF615" s="302">
        <f t="shared" si="142"/>
        <v>0</v>
      </c>
      <c r="AG615" s="302">
        <f t="shared" si="142"/>
        <v>0</v>
      </c>
      <c r="AH615" s="302">
        <f t="shared" si="142"/>
        <v>0</v>
      </c>
      <c r="AI615" s="303">
        <f t="shared" si="142"/>
        <v>0</v>
      </c>
      <c r="AJ615" s="302">
        <f t="shared" si="142"/>
        <v>0</v>
      </c>
      <c r="AK615" s="302">
        <f t="shared" si="142"/>
        <v>0</v>
      </c>
      <c r="AL615" s="302">
        <f t="shared" si="142"/>
        <v>0</v>
      </c>
      <c r="AM615" s="302">
        <f t="shared" si="142"/>
        <v>0</v>
      </c>
      <c r="AN615" s="302">
        <f t="shared" si="142"/>
        <v>0</v>
      </c>
      <c r="AO615" s="303">
        <f t="shared" si="142"/>
        <v>0</v>
      </c>
    </row>
    <row r="616" spans="1:41">
      <c r="A616" s="190"/>
      <c r="B616" s="191"/>
      <c r="C616" s="191"/>
      <c r="D616" s="215"/>
      <c r="E616" s="300" t="s">
        <v>2</v>
      </c>
      <c r="F616" s="301">
        <f t="shared" si="143"/>
        <v>0.8771929824561403</v>
      </c>
      <c r="G616" s="302">
        <f t="shared" si="142"/>
        <v>0</v>
      </c>
      <c r="H616" s="302">
        <f t="shared" si="142"/>
        <v>0.8771929824561403</v>
      </c>
      <c r="I616" s="302">
        <f t="shared" si="142"/>
        <v>0</v>
      </c>
      <c r="J616" s="302">
        <f t="shared" si="142"/>
        <v>0.8771929824561403</v>
      </c>
      <c r="K616" s="303">
        <f t="shared" si="142"/>
        <v>0</v>
      </c>
      <c r="L616" s="301">
        <f t="shared" si="142"/>
        <v>0</v>
      </c>
      <c r="M616" s="302">
        <f t="shared" si="142"/>
        <v>0</v>
      </c>
      <c r="N616" s="302">
        <f t="shared" si="142"/>
        <v>0</v>
      </c>
      <c r="O616" s="302">
        <f t="shared" si="142"/>
        <v>0</v>
      </c>
      <c r="P616" s="302">
        <f t="shared" si="142"/>
        <v>0</v>
      </c>
      <c r="Q616" s="303">
        <f t="shared" si="142"/>
        <v>0</v>
      </c>
      <c r="R616" s="301">
        <f t="shared" si="142"/>
        <v>0.8771929824561403</v>
      </c>
      <c r="S616" s="302">
        <f t="shared" si="142"/>
        <v>0</v>
      </c>
      <c r="T616" s="302">
        <f t="shared" si="142"/>
        <v>0.8771929824561403</v>
      </c>
      <c r="U616" s="302">
        <f t="shared" si="142"/>
        <v>0</v>
      </c>
      <c r="V616" s="302">
        <f t="shared" si="142"/>
        <v>0.8771929824561403</v>
      </c>
      <c r="W616" s="303">
        <f t="shared" si="142"/>
        <v>0</v>
      </c>
      <c r="X616" s="301">
        <f t="shared" si="142"/>
        <v>0.8771929824561403</v>
      </c>
      <c r="Y616" s="302">
        <f t="shared" si="142"/>
        <v>0</v>
      </c>
      <c r="Z616" s="302">
        <f t="shared" si="142"/>
        <v>0.8771929824561403</v>
      </c>
      <c r="AA616" s="302">
        <f t="shared" si="142"/>
        <v>0</v>
      </c>
      <c r="AB616" s="302">
        <f t="shared" si="142"/>
        <v>0.8771929824561403</v>
      </c>
      <c r="AC616" s="303">
        <f t="shared" si="142"/>
        <v>0</v>
      </c>
      <c r="AD616" s="301">
        <f t="shared" si="142"/>
        <v>0.8771929824561403</v>
      </c>
      <c r="AE616" s="302">
        <f t="shared" si="142"/>
        <v>0</v>
      </c>
      <c r="AF616" s="302">
        <f t="shared" si="142"/>
        <v>0.8771929824561403</v>
      </c>
      <c r="AG616" s="302">
        <f t="shared" si="142"/>
        <v>0</v>
      </c>
      <c r="AH616" s="302">
        <f t="shared" si="142"/>
        <v>0.8771929824561403</v>
      </c>
      <c r="AI616" s="303">
        <f t="shared" si="142"/>
        <v>0</v>
      </c>
      <c r="AJ616" s="302">
        <f t="shared" si="142"/>
        <v>0.8771929824561403</v>
      </c>
      <c r="AK616" s="302">
        <f t="shared" si="142"/>
        <v>0</v>
      </c>
      <c r="AL616" s="302">
        <f t="shared" si="142"/>
        <v>0.8771929824561403</v>
      </c>
      <c r="AM616" s="302">
        <f t="shared" si="142"/>
        <v>0</v>
      </c>
      <c r="AN616" s="302">
        <f t="shared" si="142"/>
        <v>0.8771929824561403</v>
      </c>
      <c r="AO616" s="303">
        <f t="shared" si="142"/>
        <v>0</v>
      </c>
    </row>
    <row r="617" spans="1:41">
      <c r="A617" s="190"/>
      <c r="B617" s="191"/>
      <c r="C617" s="191"/>
      <c r="D617" s="215"/>
      <c r="E617" s="300" t="s">
        <v>3</v>
      </c>
      <c r="F617" s="301">
        <f t="shared" si="143"/>
        <v>0.8771929824561403</v>
      </c>
      <c r="G617" s="302">
        <f t="shared" si="142"/>
        <v>0</v>
      </c>
      <c r="H617" s="302">
        <f t="shared" si="142"/>
        <v>0.8771929824561403</v>
      </c>
      <c r="I617" s="302">
        <f t="shared" si="142"/>
        <v>0</v>
      </c>
      <c r="J617" s="302">
        <f t="shared" si="142"/>
        <v>0.8771929824561403</v>
      </c>
      <c r="K617" s="303">
        <f t="shared" si="142"/>
        <v>0</v>
      </c>
      <c r="L617" s="301">
        <f t="shared" si="142"/>
        <v>0.8771929824561403</v>
      </c>
      <c r="M617" s="302">
        <f t="shared" si="142"/>
        <v>0.8771929824561403</v>
      </c>
      <c r="N617" s="302">
        <f t="shared" si="142"/>
        <v>0.8771929824561403</v>
      </c>
      <c r="O617" s="302">
        <f t="shared" si="142"/>
        <v>0.8771929824561403</v>
      </c>
      <c r="P617" s="302">
        <f t="shared" si="142"/>
        <v>0.8771929824561403</v>
      </c>
      <c r="Q617" s="303">
        <f t="shared" si="142"/>
        <v>0.8771929824561403</v>
      </c>
      <c r="R617" s="301">
        <f t="shared" si="142"/>
        <v>0.8771929824561403</v>
      </c>
      <c r="S617" s="302">
        <f t="shared" si="142"/>
        <v>0</v>
      </c>
      <c r="T617" s="302">
        <f t="shared" si="142"/>
        <v>0.8771929824561403</v>
      </c>
      <c r="U617" s="302">
        <f t="shared" si="142"/>
        <v>0</v>
      </c>
      <c r="V617" s="302">
        <f t="shared" si="142"/>
        <v>0.8771929824561403</v>
      </c>
      <c r="W617" s="303">
        <f t="shared" si="142"/>
        <v>0</v>
      </c>
      <c r="X617" s="301">
        <f t="shared" si="142"/>
        <v>0.8771929824561403</v>
      </c>
      <c r="Y617" s="302">
        <f t="shared" si="142"/>
        <v>0</v>
      </c>
      <c r="Z617" s="302">
        <f t="shared" si="142"/>
        <v>0.8771929824561403</v>
      </c>
      <c r="AA617" s="302">
        <f t="shared" si="142"/>
        <v>0</v>
      </c>
      <c r="AB617" s="302">
        <f t="shared" si="142"/>
        <v>0.8771929824561403</v>
      </c>
      <c r="AC617" s="303">
        <f t="shared" si="142"/>
        <v>0</v>
      </c>
      <c r="AD617" s="301">
        <f t="shared" si="142"/>
        <v>0.8771929824561403</v>
      </c>
      <c r="AE617" s="302">
        <f t="shared" si="142"/>
        <v>0</v>
      </c>
      <c r="AF617" s="302">
        <f t="shared" si="142"/>
        <v>0.8771929824561403</v>
      </c>
      <c r="AG617" s="302">
        <f t="shared" si="142"/>
        <v>0</v>
      </c>
      <c r="AH617" s="302">
        <f t="shared" si="142"/>
        <v>0.8771929824561403</v>
      </c>
      <c r="AI617" s="303">
        <f t="shared" si="142"/>
        <v>0</v>
      </c>
      <c r="AJ617" s="302">
        <f t="shared" si="142"/>
        <v>0.8771929824561403</v>
      </c>
      <c r="AK617" s="302">
        <f t="shared" si="142"/>
        <v>0</v>
      </c>
      <c r="AL617" s="302">
        <f t="shared" si="142"/>
        <v>0.8771929824561403</v>
      </c>
      <c r="AM617" s="302">
        <f t="shared" si="142"/>
        <v>0</v>
      </c>
      <c r="AN617" s="302">
        <f t="shared" si="142"/>
        <v>0.8771929824561403</v>
      </c>
      <c r="AO617" s="303">
        <f t="shared" si="142"/>
        <v>0</v>
      </c>
    </row>
    <row r="618" spans="1:41">
      <c r="A618" s="194"/>
      <c r="B618" s="195"/>
      <c r="C618" s="195"/>
      <c r="D618" s="216"/>
      <c r="E618" s="304" t="s">
        <v>4</v>
      </c>
      <c r="F618" s="305">
        <f t="shared" si="143"/>
        <v>0.8771929824561403</v>
      </c>
      <c r="G618" s="306">
        <f t="shared" si="142"/>
        <v>0</v>
      </c>
      <c r="H618" s="306">
        <f t="shared" si="142"/>
        <v>0.8771929824561403</v>
      </c>
      <c r="I618" s="306">
        <f t="shared" si="142"/>
        <v>0</v>
      </c>
      <c r="J618" s="306">
        <f t="shared" si="142"/>
        <v>0.8771929824561403</v>
      </c>
      <c r="K618" s="307">
        <f t="shared" si="142"/>
        <v>0</v>
      </c>
      <c r="L618" s="305">
        <f t="shared" si="142"/>
        <v>0.8771929824561403</v>
      </c>
      <c r="M618" s="306">
        <f t="shared" si="142"/>
        <v>0.8771929824561403</v>
      </c>
      <c r="N618" s="306">
        <f t="shared" si="142"/>
        <v>0.8771929824561403</v>
      </c>
      <c r="O618" s="306">
        <f t="shared" si="142"/>
        <v>0.8771929824561403</v>
      </c>
      <c r="P618" s="306">
        <f t="shared" si="142"/>
        <v>0.8771929824561403</v>
      </c>
      <c r="Q618" s="307">
        <f t="shared" si="142"/>
        <v>0.8771929824561403</v>
      </c>
      <c r="R618" s="305">
        <f t="shared" si="142"/>
        <v>0.8771929824561403</v>
      </c>
      <c r="S618" s="306">
        <f t="shared" si="142"/>
        <v>0</v>
      </c>
      <c r="T618" s="306">
        <f t="shared" si="142"/>
        <v>0.8771929824561403</v>
      </c>
      <c r="U618" s="306">
        <f t="shared" si="142"/>
        <v>0</v>
      </c>
      <c r="V618" s="306">
        <f t="shared" si="142"/>
        <v>0.8771929824561403</v>
      </c>
      <c r="W618" s="307">
        <f t="shared" si="142"/>
        <v>0</v>
      </c>
      <c r="X618" s="305">
        <f t="shared" si="142"/>
        <v>0.8771929824561403</v>
      </c>
      <c r="Y618" s="306">
        <f t="shared" si="142"/>
        <v>0</v>
      </c>
      <c r="Z618" s="306">
        <f t="shared" si="142"/>
        <v>0.8771929824561403</v>
      </c>
      <c r="AA618" s="306">
        <f t="shared" si="142"/>
        <v>0</v>
      </c>
      <c r="AB618" s="306">
        <f t="shared" si="142"/>
        <v>0.8771929824561403</v>
      </c>
      <c r="AC618" s="307">
        <f t="shared" si="142"/>
        <v>0</v>
      </c>
      <c r="AD618" s="305">
        <f t="shared" si="142"/>
        <v>0.8771929824561403</v>
      </c>
      <c r="AE618" s="306">
        <f t="shared" si="142"/>
        <v>0</v>
      </c>
      <c r="AF618" s="306">
        <f t="shared" si="142"/>
        <v>0.8771929824561403</v>
      </c>
      <c r="AG618" s="306">
        <f t="shared" si="142"/>
        <v>0</v>
      </c>
      <c r="AH618" s="306">
        <f t="shared" si="142"/>
        <v>0.8771929824561403</v>
      </c>
      <c r="AI618" s="307">
        <f t="shared" si="142"/>
        <v>0</v>
      </c>
      <c r="AJ618" s="306">
        <f t="shared" si="142"/>
        <v>0.8771929824561403</v>
      </c>
      <c r="AK618" s="306">
        <f t="shared" si="142"/>
        <v>0</v>
      </c>
      <c r="AL618" s="306">
        <f t="shared" si="142"/>
        <v>0.8771929824561403</v>
      </c>
      <c r="AM618" s="306">
        <f t="shared" si="142"/>
        <v>0</v>
      </c>
      <c r="AN618" s="306">
        <f t="shared" si="142"/>
        <v>0.8771929824561403</v>
      </c>
      <c r="AO618" s="307">
        <f t="shared" si="142"/>
        <v>0</v>
      </c>
    </row>
    <row r="619" spans="1:41">
      <c r="A619" s="198" t="s">
        <v>291</v>
      </c>
      <c r="B619" s="219">
        <v>22</v>
      </c>
      <c r="C619" s="183" t="s">
        <v>314</v>
      </c>
      <c r="D619" s="214">
        <f>Summary!$M$3*Calculations!D129</f>
        <v>0.8771929824561403</v>
      </c>
      <c r="E619" s="296" t="s">
        <v>334</v>
      </c>
      <c r="F619" s="297">
        <f>SUM(F620:F624)</f>
        <v>2.6315789473684208</v>
      </c>
      <c r="G619" s="298">
        <f t="shared" ref="G619:AO619" si="144">SUM(G620:G624)</f>
        <v>0</v>
      </c>
      <c r="H619" s="298">
        <f t="shared" si="144"/>
        <v>2.6315789473684208</v>
      </c>
      <c r="I619" s="298">
        <f t="shared" si="144"/>
        <v>0</v>
      </c>
      <c r="J619" s="298">
        <f t="shared" si="144"/>
        <v>2.6315789473684208</v>
      </c>
      <c r="K619" s="299">
        <f t="shared" si="144"/>
        <v>0</v>
      </c>
      <c r="L619" s="297">
        <f t="shared" si="144"/>
        <v>2.6315789473684208</v>
      </c>
      <c r="M619" s="298">
        <f t="shared" si="144"/>
        <v>0</v>
      </c>
      <c r="N619" s="298">
        <f t="shared" si="144"/>
        <v>2.6315789473684208</v>
      </c>
      <c r="O619" s="298">
        <f t="shared" si="144"/>
        <v>0</v>
      </c>
      <c r="P619" s="298">
        <f t="shared" si="144"/>
        <v>2.6315789473684208</v>
      </c>
      <c r="Q619" s="299">
        <f t="shared" si="144"/>
        <v>0</v>
      </c>
      <c r="R619" s="297">
        <f t="shared" si="144"/>
        <v>2.6315789473684208</v>
      </c>
      <c r="S619" s="298">
        <f t="shared" si="144"/>
        <v>2.6315789473684208</v>
      </c>
      <c r="T619" s="298">
        <f t="shared" si="144"/>
        <v>2.6315789473684208</v>
      </c>
      <c r="U619" s="298">
        <f t="shared" si="144"/>
        <v>2.6315789473684208</v>
      </c>
      <c r="V619" s="298">
        <f t="shared" si="144"/>
        <v>2.6315789473684208</v>
      </c>
      <c r="W619" s="299">
        <f t="shared" si="144"/>
        <v>2.6315789473684208</v>
      </c>
      <c r="X619" s="297">
        <f t="shared" si="144"/>
        <v>2.6315789473684208</v>
      </c>
      <c r="Y619" s="298">
        <f t="shared" si="144"/>
        <v>0</v>
      </c>
      <c r="Z619" s="298">
        <f t="shared" si="144"/>
        <v>2.6315789473684208</v>
      </c>
      <c r="AA619" s="298">
        <f t="shared" si="144"/>
        <v>0</v>
      </c>
      <c r="AB619" s="298">
        <f t="shared" si="144"/>
        <v>2.6315789473684208</v>
      </c>
      <c r="AC619" s="299">
        <f t="shared" si="144"/>
        <v>0</v>
      </c>
      <c r="AD619" s="297">
        <f t="shared" si="144"/>
        <v>2.6315789473684208</v>
      </c>
      <c r="AE619" s="298">
        <f t="shared" si="144"/>
        <v>0</v>
      </c>
      <c r="AF619" s="298">
        <f t="shared" si="144"/>
        <v>2.6315789473684208</v>
      </c>
      <c r="AG619" s="298">
        <f t="shared" si="144"/>
        <v>0</v>
      </c>
      <c r="AH619" s="298">
        <f t="shared" si="144"/>
        <v>2.6315789473684208</v>
      </c>
      <c r="AI619" s="299">
        <f t="shared" si="144"/>
        <v>0</v>
      </c>
      <c r="AJ619" s="298">
        <f t="shared" si="144"/>
        <v>2.6315789473684208</v>
      </c>
      <c r="AK619" s="298">
        <f t="shared" si="144"/>
        <v>0</v>
      </c>
      <c r="AL619" s="298">
        <f t="shared" si="144"/>
        <v>2.6315789473684208</v>
      </c>
      <c r="AM619" s="298">
        <f t="shared" si="144"/>
        <v>0</v>
      </c>
      <c r="AN619" s="298">
        <f t="shared" si="144"/>
        <v>2.6315789473684208</v>
      </c>
      <c r="AO619" s="299">
        <f t="shared" si="144"/>
        <v>0</v>
      </c>
    </row>
    <row r="620" spans="1:41">
      <c r="A620" s="190"/>
      <c r="B620" s="191"/>
      <c r="C620" s="191"/>
      <c r="D620" s="215"/>
      <c r="E620" s="300" t="s">
        <v>0</v>
      </c>
      <c r="F620" s="301">
        <f>$D$619*F130</f>
        <v>0</v>
      </c>
      <c r="G620" s="302">
        <f t="shared" ref="G620:AO624" si="145">$D$619*G130</f>
        <v>0</v>
      </c>
      <c r="H620" s="302">
        <f t="shared" si="145"/>
        <v>0</v>
      </c>
      <c r="I620" s="302">
        <f t="shared" si="145"/>
        <v>0</v>
      </c>
      <c r="J620" s="302">
        <f t="shared" si="145"/>
        <v>0</v>
      </c>
      <c r="K620" s="303">
        <f t="shared" si="145"/>
        <v>0</v>
      </c>
      <c r="L620" s="301">
        <f t="shared" si="145"/>
        <v>0</v>
      </c>
      <c r="M620" s="302">
        <f t="shared" si="145"/>
        <v>0</v>
      </c>
      <c r="N620" s="302">
        <f t="shared" si="145"/>
        <v>0</v>
      </c>
      <c r="O620" s="302">
        <f t="shared" si="145"/>
        <v>0</v>
      </c>
      <c r="P620" s="302">
        <f t="shared" si="145"/>
        <v>0</v>
      </c>
      <c r="Q620" s="303">
        <f t="shared" si="145"/>
        <v>0</v>
      </c>
      <c r="R620" s="301">
        <f t="shared" si="145"/>
        <v>0</v>
      </c>
      <c r="S620" s="302">
        <f t="shared" si="145"/>
        <v>0</v>
      </c>
      <c r="T620" s="302">
        <f t="shared" si="145"/>
        <v>0</v>
      </c>
      <c r="U620" s="302">
        <f t="shared" si="145"/>
        <v>0</v>
      </c>
      <c r="V620" s="302">
        <f t="shared" si="145"/>
        <v>0</v>
      </c>
      <c r="W620" s="303">
        <f t="shared" si="145"/>
        <v>0</v>
      </c>
      <c r="X620" s="301">
        <f t="shared" si="145"/>
        <v>0</v>
      </c>
      <c r="Y620" s="302">
        <f t="shared" si="145"/>
        <v>0</v>
      </c>
      <c r="Z620" s="302">
        <f t="shared" si="145"/>
        <v>0</v>
      </c>
      <c r="AA620" s="302">
        <f t="shared" si="145"/>
        <v>0</v>
      </c>
      <c r="AB620" s="302">
        <f t="shared" si="145"/>
        <v>0</v>
      </c>
      <c r="AC620" s="303">
        <f t="shared" si="145"/>
        <v>0</v>
      </c>
      <c r="AD620" s="301">
        <f t="shared" si="145"/>
        <v>0</v>
      </c>
      <c r="AE620" s="302">
        <f t="shared" si="145"/>
        <v>0</v>
      </c>
      <c r="AF620" s="302">
        <f t="shared" si="145"/>
        <v>0</v>
      </c>
      <c r="AG620" s="302">
        <f t="shared" si="145"/>
        <v>0</v>
      </c>
      <c r="AH620" s="302">
        <f t="shared" si="145"/>
        <v>0</v>
      </c>
      <c r="AI620" s="303">
        <f t="shared" si="145"/>
        <v>0</v>
      </c>
      <c r="AJ620" s="302">
        <f t="shared" si="145"/>
        <v>0</v>
      </c>
      <c r="AK620" s="302">
        <f t="shared" si="145"/>
        <v>0</v>
      </c>
      <c r="AL620" s="302">
        <f t="shared" si="145"/>
        <v>0</v>
      </c>
      <c r="AM620" s="302">
        <f t="shared" si="145"/>
        <v>0</v>
      </c>
      <c r="AN620" s="302">
        <f t="shared" si="145"/>
        <v>0</v>
      </c>
      <c r="AO620" s="303">
        <f t="shared" si="145"/>
        <v>0</v>
      </c>
    </row>
    <row r="621" spans="1:41">
      <c r="A621" s="190"/>
      <c r="B621" s="191"/>
      <c r="C621" s="191"/>
      <c r="D621" s="215"/>
      <c r="E621" s="300" t="s">
        <v>1</v>
      </c>
      <c r="F621" s="301">
        <f t="shared" ref="F621:U624" si="146">$D$619*F131</f>
        <v>0</v>
      </c>
      <c r="G621" s="302">
        <f t="shared" si="146"/>
        <v>0</v>
      </c>
      <c r="H621" s="302">
        <f t="shared" si="146"/>
        <v>0</v>
      </c>
      <c r="I621" s="302">
        <f t="shared" si="146"/>
        <v>0</v>
      </c>
      <c r="J621" s="302">
        <f t="shared" si="146"/>
        <v>0</v>
      </c>
      <c r="K621" s="303">
        <f t="shared" si="146"/>
        <v>0</v>
      </c>
      <c r="L621" s="301">
        <f t="shared" si="146"/>
        <v>0</v>
      </c>
      <c r="M621" s="302">
        <f t="shared" si="146"/>
        <v>0</v>
      </c>
      <c r="N621" s="302">
        <f t="shared" si="146"/>
        <v>0</v>
      </c>
      <c r="O621" s="302">
        <f t="shared" si="146"/>
        <v>0</v>
      </c>
      <c r="P621" s="302">
        <f t="shared" si="146"/>
        <v>0</v>
      </c>
      <c r="Q621" s="303">
        <f t="shared" si="146"/>
        <v>0</v>
      </c>
      <c r="R621" s="301">
        <f t="shared" si="146"/>
        <v>0.8771929824561403</v>
      </c>
      <c r="S621" s="302">
        <f t="shared" si="146"/>
        <v>0.8771929824561403</v>
      </c>
      <c r="T621" s="302">
        <f t="shared" si="146"/>
        <v>0.8771929824561403</v>
      </c>
      <c r="U621" s="302">
        <f t="shared" si="146"/>
        <v>0.8771929824561403</v>
      </c>
      <c r="V621" s="302">
        <f t="shared" si="145"/>
        <v>0.8771929824561403</v>
      </c>
      <c r="W621" s="303">
        <f t="shared" si="145"/>
        <v>0.8771929824561403</v>
      </c>
      <c r="X621" s="301">
        <f t="shared" si="145"/>
        <v>0</v>
      </c>
      <c r="Y621" s="302">
        <f t="shared" si="145"/>
        <v>0</v>
      </c>
      <c r="Z621" s="302">
        <f t="shared" si="145"/>
        <v>0</v>
      </c>
      <c r="AA621" s="302">
        <f t="shared" si="145"/>
        <v>0</v>
      </c>
      <c r="AB621" s="302">
        <f t="shared" si="145"/>
        <v>0</v>
      </c>
      <c r="AC621" s="303">
        <f t="shared" si="145"/>
        <v>0</v>
      </c>
      <c r="AD621" s="301">
        <f t="shared" si="145"/>
        <v>0</v>
      </c>
      <c r="AE621" s="302">
        <f t="shared" si="145"/>
        <v>0</v>
      </c>
      <c r="AF621" s="302">
        <f t="shared" si="145"/>
        <v>0</v>
      </c>
      <c r="AG621" s="302">
        <f t="shared" si="145"/>
        <v>0</v>
      </c>
      <c r="AH621" s="302">
        <f t="shared" si="145"/>
        <v>0</v>
      </c>
      <c r="AI621" s="303">
        <f t="shared" si="145"/>
        <v>0</v>
      </c>
      <c r="AJ621" s="302">
        <f t="shared" si="145"/>
        <v>0</v>
      </c>
      <c r="AK621" s="302">
        <f t="shared" si="145"/>
        <v>0</v>
      </c>
      <c r="AL621" s="302">
        <f t="shared" si="145"/>
        <v>0</v>
      </c>
      <c r="AM621" s="302">
        <f t="shared" si="145"/>
        <v>0</v>
      </c>
      <c r="AN621" s="302">
        <f t="shared" si="145"/>
        <v>0</v>
      </c>
      <c r="AO621" s="303">
        <f t="shared" si="145"/>
        <v>0</v>
      </c>
    </row>
    <row r="622" spans="1:41">
      <c r="A622" s="190"/>
      <c r="B622" s="191"/>
      <c r="C622" s="191"/>
      <c r="D622" s="215"/>
      <c r="E622" s="300" t="s">
        <v>2</v>
      </c>
      <c r="F622" s="301">
        <f t="shared" si="146"/>
        <v>0.8771929824561403</v>
      </c>
      <c r="G622" s="302">
        <f t="shared" si="145"/>
        <v>0</v>
      </c>
      <c r="H622" s="302">
        <f t="shared" si="145"/>
        <v>0.8771929824561403</v>
      </c>
      <c r="I622" s="302">
        <f t="shared" si="145"/>
        <v>0</v>
      </c>
      <c r="J622" s="302">
        <f t="shared" si="145"/>
        <v>0.8771929824561403</v>
      </c>
      <c r="K622" s="303">
        <f t="shared" si="145"/>
        <v>0</v>
      </c>
      <c r="L622" s="301">
        <f t="shared" si="145"/>
        <v>0.8771929824561403</v>
      </c>
      <c r="M622" s="302">
        <f t="shared" si="145"/>
        <v>0</v>
      </c>
      <c r="N622" s="302">
        <f t="shared" si="145"/>
        <v>0.8771929824561403</v>
      </c>
      <c r="O622" s="302">
        <f t="shared" si="145"/>
        <v>0</v>
      </c>
      <c r="P622" s="302">
        <f t="shared" si="145"/>
        <v>0.8771929824561403</v>
      </c>
      <c r="Q622" s="303">
        <f t="shared" si="145"/>
        <v>0</v>
      </c>
      <c r="R622" s="301">
        <f t="shared" si="145"/>
        <v>0</v>
      </c>
      <c r="S622" s="302">
        <f t="shared" si="145"/>
        <v>0</v>
      </c>
      <c r="T622" s="302">
        <f t="shared" si="145"/>
        <v>0</v>
      </c>
      <c r="U622" s="302">
        <f t="shared" si="145"/>
        <v>0</v>
      </c>
      <c r="V622" s="302">
        <f t="shared" si="145"/>
        <v>0</v>
      </c>
      <c r="W622" s="303">
        <f t="shared" si="145"/>
        <v>0</v>
      </c>
      <c r="X622" s="301">
        <f t="shared" si="145"/>
        <v>0.8771929824561403</v>
      </c>
      <c r="Y622" s="302">
        <f t="shared" si="145"/>
        <v>0</v>
      </c>
      <c r="Z622" s="302">
        <f t="shared" si="145"/>
        <v>0.8771929824561403</v>
      </c>
      <c r="AA622" s="302">
        <f t="shared" si="145"/>
        <v>0</v>
      </c>
      <c r="AB622" s="302">
        <f t="shared" si="145"/>
        <v>0.8771929824561403</v>
      </c>
      <c r="AC622" s="303">
        <f t="shared" si="145"/>
        <v>0</v>
      </c>
      <c r="AD622" s="301">
        <f t="shared" si="145"/>
        <v>0.8771929824561403</v>
      </c>
      <c r="AE622" s="302">
        <f t="shared" si="145"/>
        <v>0</v>
      </c>
      <c r="AF622" s="302">
        <f t="shared" si="145"/>
        <v>0.8771929824561403</v>
      </c>
      <c r="AG622" s="302">
        <f t="shared" si="145"/>
        <v>0</v>
      </c>
      <c r="AH622" s="302">
        <f t="shared" si="145"/>
        <v>0.8771929824561403</v>
      </c>
      <c r="AI622" s="303">
        <f t="shared" si="145"/>
        <v>0</v>
      </c>
      <c r="AJ622" s="302">
        <f t="shared" si="145"/>
        <v>0.8771929824561403</v>
      </c>
      <c r="AK622" s="302">
        <f t="shared" si="145"/>
        <v>0</v>
      </c>
      <c r="AL622" s="302">
        <f t="shared" si="145"/>
        <v>0.8771929824561403</v>
      </c>
      <c r="AM622" s="302">
        <f t="shared" si="145"/>
        <v>0</v>
      </c>
      <c r="AN622" s="302">
        <f t="shared" si="145"/>
        <v>0.8771929824561403</v>
      </c>
      <c r="AO622" s="303">
        <f t="shared" si="145"/>
        <v>0</v>
      </c>
    </row>
    <row r="623" spans="1:41">
      <c r="A623" s="190"/>
      <c r="B623" s="191"/>
      <c r="C623" s="191"/>
      <c r="D623" s="215"/>
      <c r="E623" s="300" t="s">
        <v>3</v>
      </c>
      <c r="F623" s="301">
        <f t="shared" si="146"/>
        <v>0.8771929824561403</v>
      </c>
      <c r="G623" s="302">
        <f t="shared" si="145"/>
        <v>0</v>
      </c>
      <c r="H623" s="302">
        <f t="shared" si="145"/>
        <v>0.8771929824561403</v>
      </c>
      <c r="I623" s="302">
        <f t="shared" si="145"/>
        <v>0</v>
      </c>
      <c r="J623" s="302">
        <f t="shared" si="145"/>
        <v>0.8771929824561403</v>
      </c>
      <c r="K623" s="303">
        <f t="shared" si="145"/>
        <v>0</v>
      </c>
      <c r="L623" s="301">
        <f t="shared" si="145"/>
        <v>0.8771929824561403</v>
      </c>
      <c r="M623" s="302">
        <f t="shared" si="145"/>
        <v>0</v>
      </c>
      <c r="N623" s="302">
        <f t="shared" si="145"/>
        <v>0.8771929824561403</v>
      </c>
      <c r="O623" s="302">
        <f t="shared" si="145"/>
        <v>0</v>
      </c>
      <c r="P623" s="302">
        <f t="shared" si="145"/>
        <v>0.8771929824561403</v>
      </c>
      <c r="Q623" s="303">
        <f t="shared" si="145"/>
        <v>0</v>
      </c>
      <c r="R623" s="301">
        <f t="shared" si="145"/>
        <v>0.8771929824561403</v>
      </c>
      <c r="S623" s="302">
        <f t="shared" si="145"/>
        <v>0.8771929824561403</v>
      </c>
      <c r="T623" s="302">
        <f t="shared" si="145"/>
        <v>0.8771929824561403</v>
      </c>
      <c r="U623" s="302">
        <f t="shared" si="145"/>
        <v>0.8771929824561403</v>
      </c>
      <c r="V623" s="302">
        <f t="shared" si="145"/>
        <v>0.8771929824561403</v>
      </c>
      <c r="W623" s="303">
        <f t="shared" si="145"/>
        <v>0.8771929824561403</v>
      </c>
      <c r="X623" s="301">
        <f t="shared" si="145"/>
        <v>0.8771929824561403</v>
      </c>
      <c r="Y623" s="302">
        <f t="shared" si="145"/>
        <v>0</v>
      </c>
      <c r="Z623" s="302">
        <f t="shared" si="145"/>
        <v>0.8771929824561403</v>
      </c>
      <c r="AA623" s="302">
        <f t="shared" si="145"/>
        <v>0</v>
      </c>
      <c r="AB623" s="302">
        <f t="shared" si="145"/>
        <v>0.8771929824561403</v>
      </c>
      <c r="AC623" s="303">
        <f t="shared" si="145"/>
        <v>0</v>
      </c>
      <c r="AD623" s="301">
        <f t="shared" si="145"/>
        <v>0.8771929824561403</v>
      </c>
      <c r="AE623" s="302">
        <f t="shared" si="145"/>
        <v>0</v>
      </c>
      <c r="AF623" s="302">
        <f t="shared" si="145"/>
        <v>0.8771929824561403</v>
      </c>
      <c r="AG623" s="302">
        <f t="shared" si="145"/>
        <v>0</v>
      </c>
      <c r="AH623" s="302">
        <f t="shared" si="145"/>
        <v>0.8771929824561403</v>
      </c>
      <c r="AI623" s="303">
        <f t="shared" si="145"/>
        <v>0</v>
      </c>
      <c r="AJ623" s="302">
        <f t="shared" si="145"/>
        <v>0.8771929824561403</v>
      </c>
      <c r="AK623" s="302">
        <f t="shared" si="145"/>
        <v>0</v>
      </c>
      <c r="AL623" s="302">
        <f t="shared" si="145"/>
        <v>0.8771929824561403</v>
      </c>
      <c r="AM623" s="302">
        <f t="shared" si="145"/>
        <v>0</v>
      </c>
      <c r="AN623" s="302">
        <f t="shared" si="145"/>
        <v>0.8771929824561403</v>
      </c>
      <c r="AO623" s="303">
        <f t="shared" si="145"/>
        <v>0</v>
      </c>
    </row>
    <row r="624" spans="1:41">
      <c r="A624" s="194"/>
      <c r="B624" s="195"/>
      <c r="C624" s="195"/>
      <c r="D624" s="216"/>
      <c r="E624" s="304" t="s">
        <v>4</v>
      </c>
      <c r="F624" s="305">
        <f t="shared" si="146"/>
        <v>0.8771929824561403</v>
      </c>
      <c r="G624" s="306">
        <f t="shared" si="145"/>
        <v>0</v>
      </c>
      <c r="H624" s="306">
        <f t="shared" si="145"/>
        <v>0.8771929824561403</v>
      </c>
      <c r="I624" s="306">
        <f t="shared" si="145"/>
        <v>0</v>
      </c>
      <c r="J624" s="306">
        <f t="shared" si="145"/>
        <v>0.8771929824561403</v>
      </c>
      <c r="K624" s="307">
        <f t="shared" si="145"/>
        <v>0</v>
      </c>
      <c r="L624" s="305">
        <f t="shared" si="145"/>
        <v>0.8771929824561403</v>
      </c>
      <c r="M624" s="306">
        <f t="shared" si="145"/>
        <v>0</v>
      </c>
      <c r="N624" s="306">
        <f t="shared" si="145"/>
        <v>0.8771929824561403</v>
      </c>
      <c r="O624" s="306">
        <f t="shared" si="145"/>
        <v>0</v>
      </c>
      <c r="P624" s="306">
        <f t="shared" si="145"/>
        <v>0.8771929824561403</v>
      </c>
      <c r="Q624" s="307">
        <f t="shared" si="145"/>
        <v>0</v>
      </c>
      <c r="R624" s="305">
        <f t="shared" si="145"/>
        <v>0.8771929824561403</v>
      </c>
      <c r="S624" s="306">
        <f t="shared" si="145"/>
        <v>0.8771929824561403</v>
      </c>
      <c r="T624" s="306">
        <f t="shared" si="145"/>
        <v>0.8771929824561403</v>
      </c>
      <c r="U624" s="306">
        <f t="shared" si="145"/>
        <v>0.8771929824561403</v>
      </c>
      <c r="V624" s="306">
        <f t="shared" si="145"/>
        <v>0.8771929824561403</v>
      </c>
      <c r="W624" s="307">
        <f t="shared" si="145"/>
        <v>0.8771929824561403</v>
      </c>
      <c r="X624" s="305">
        <f t="shared" si="145"/>
        <v>0.8771929824561403</v>
      </c>
      <c r="Y624" s="306">
        <f t="shared" si="145"/>
        <v>0</v>
      </c>
      <c r="Z624" s="306">
        <f t="shared" si="145"/>
        <v>0.8771929824561403</v>
      </c>
      <c r="AA624" s="306">
        <f t="shared" si="145"/>
        <v>0</v>
      </c>
      <c r="AB624" s="306">
        <f t="shared" si="145"/>
        <v>0.8771929824561403</v>
      </c>
      <c r="AC624" s="307">
        <f t="shared" si="145"/>
        <v>0</v>
      </c>
      <c r="AD624" s="305">
        <f t="shared" si="145"/>
        <v>0.8771929824561403</v>
      </c>
      <c r="AE624" s="306">
        <f t="shared" si="145"/>
        <v>0</v>
      </c>
      <c r="AF624" s="306">
        <f t="shared" si="145"/>
        <v>0.8771929824561403</v>
      </c>
      <c r="AG624" s="306">
        <f t="shared" si="145"/>
        <v>0</v>
      </c>
      <c r="AH624" s="306">
        <f t="shared" si="145"/>
        <v>0.8771929824561403</v>
      </c>
      <c r="AI624" s="307">
        <f t="shared" si="145"/>
        <v>0</v>
      </c>
      <c r="AJ624" s="306">
        <f t="shared" si="145"/>
        <v>0.8771929824561403</v>
      </c>
      <c r="AK624" s="306">
        <f t="shared" si="145"/>
        <v>0</v>
      </c>
      <c r="AL624" s="306">
        <f t="shared" si="145"/>
        <v>0.8771929824561403</v>
      </c>
      <c r="AM624" s="306">
        <f t="shared" si="145"/>
        <v>0</v>
      </c>
      <c r="AN624" s="306">
        <f t="shared" si="145"/>
        <v>0.8771929824561403</v>
      </c>
      <c r="AO624" s="307">
        <f t="shared" si="145"/>
        <v>0</v>
      </c>
    </row>
    <row r="625" spans="1:41">
      <c r="A625" s="198" t="s">
        <v>291</v>
      </c>
      <c r="B625" s="219">
        <v>23</v>
      </c>
      <c r="C625" s="183" t="s">
        <v>314</v>
      </c>
      <c r="D625" s="214">
        <f>Summary!$M$3*Calculations!D135</f>
        <v>0.8771929824561403</v>
      </c>
      <c r="E625" s="296" t="s">
        <v>334</v>
      </c>
      <c r="F625" s="297">
        <f>SUM(F626:F630)</f>
        <v>2.6315789473684208</v>
      </c>
      <c r="G625" s="298">
        <f t="shared" ref="G625:AO625" si="147">SUM(G626:G630)</f>
        <v>0</v>
      </c>
      <c r="H625" s="298">
        <f t="shared" si="147"/>
        <v>2.6315789473684208</v>
      </c>
      <c r="I625" s="298">
        <f t="shared" si="147"/>
        <v>0</v>
      </c>
      <c r="J625" s="298">
        <f t="shared" si="147"/>
        <v>2.6315789473684208</v>
      </c>
      <c r="K625" s="299">
        <f t="shared" si="147"/>
        <v>0</v>
      </c>
      <c r="L625" s="297">
        <f t="shared" si="147"/>
        <v>2.6315789473684208</v>
      </c>
      <c r="M625" s="298">
        <f t="shared" si="147"/>
        <v>0</v>
      </c>
      <c r="N625" s="298">
        <f t="shared" si="147"/>
        <v>2.6315789473684208</v>
      </c>
      <c r="O625" s="298">
        <f t="shared" si="147"/>
        <v>0</v>
      </c>
      <c r="P625" s="298">
        <f t="shared" si="147"/>
        <v>2.6315789473684208</v>
      </c>
      <c r="Q625" s="299">
        <f t="shared" si="147"/>
        <v>0</v>
      </c>
      <c r="R625" s="297">
        <f t="shared" si="147"/>
        <v>2.6315789473684208</v>
      </c>
      <c r="S625" s="298">
        <f t="shared" si="147"/>
        <v>0</v>
      </c>
      <c r="T625" s="298">
        <f t="shared" si="147"/>
        <v>2.6315789473684208</v>
      </c>
      <c r="U625" s="298">
        <f t="shared" si="147"/>
        <v>0</v>
      </c>
      <c r="V625" s="298">
        <f t="shared" si="147"/>
        <v>2.6315789473684208</v>
      </c>
      <c r="W625" s="299">
        <f t="shared" si="147"/>
        <v>0</v>
      </c>
      <c r="X625" s="297">
        <f t="shared" si="147"/>
        <v>2.6315789473684208</v>
      </c>
      <c r="Y625" s="298">
        <f t="shared" si="147"/>
        <v>2.6315789473684208</v>
      </c>
      <c r="Z625" s="298">
        <f t="shared" si="147"/>
        <v>2.6315789473684208</v>
      </c>
      <c r="AA625" s="298">
        <f t="shared" si="147"/>
        <v>2.6315789473684208</v>
      </c>
      <c r="AB625" s="298">
        <f t="shared" si="147"/>
        <v>2.6315789473684208</v>
      </c>
      <c r="AC625" s="299">
        <f t="shared" si="147"/>
        <v>2.6315789473684208</v>
      </c>
      <c r="AD625" s="297">
        <f t="shared" si="147"/>
        <v>2.6315789473684208</v>
      </c>
      <c r="AE625" s="298">
        <f t="shared" si="147"/>
        <v>0</v>
      </c>
      <c r="AF625" s="298">
        <f t="shared" si="147"/>
        <v>2.6315789473684208</v>
      </c>
      <c r="AG625" s="298">
        <f t="shared" si="147"/>
        <v>0</v>
      </c>
      <c r="AH625" s="298">
        <f t="shared" si="147"/>
        <v>2.6315789473684208</v>
      </c>
      <c r="AI625" s="299">
        <f t="shared" si="147"/>
        <v>0</v>
      </c>
      <c r="AJ625" s="298">
        <f t="shared" si="147"/>
        <v>2.6315789473684208</v>
      </c>
      <c r="AK625" s="298">
        <f t="shared" si="147"/>
        <v>0</v>
      </c>
      <c r="AL625" s="298">
        <f t="shared" si="147"/>
        <v>2.6315789473684208</v>
      </c>
      <c r="AM625" s="298">
        <f t="shared" si="147"/>
        <v>0</v>
      </c>
      <c r="AN625" s="298">
        <f t="shared" si="147"/>
        <v>2.6315789473684208</v>
      </c>
      <c r="AO625" s="299">
        <f t="shared" si="147"/>
        <v>0</v>
      </c>
    </row>
    <row r="626" spans="1:41">
      <c r="A626" s="190"/>
      <c r="B626" s="191"/>
      <c r="C626" s="191"/>
      <c r="D626" s="215"/>
      <c r="E626" s="300" t="s">
        <v>0</v>
      </c>
      <c r="F626" s="301">
        <f>$D$625*F136</f>
        <v>0</v>
      </c>
      <c r="G626" s="302">
        <f t="shared" ref="G626:AO630" si="148">$D$625*G136</f>
        <v>0</v>
      </c>
      <c r="H626" s="302">
        <f t="shared" si="148"/>
        <v>0</v>
      </c>
      <c r="I626" s="302">
        <f t="shared" si="148"/>
        <v>0</v>
      </c>
      <c r="J626" s="302">
        <f t="shared" si="148"/>
        <v>0</v>
      </c>
      <c r="K626" s="303">
        <f t="shared" si="148"/>
        <v>0</v>
      </c>
      <c r="L626" s="301">
        <f t="shared" si="148"/>
        <v>0</v>
      </c>
      <c r="M626" s="302">
        <f t="shared" si="148"/>
        <v>0</v>
      </c>
      <c r="N626" s="302">
        <f t="shared" si="148"/>
        <v>0</v>
      </c>
      <c r="O626" s="302">
        <f t="shared" si="148"/>
        <v>0</v>
      </c>
      <c r="P626" s="302">
        <f t="shared" si="148"/>
        <v>0</v>
      </c>
      <c r="Q626" s="303">
        <f t="shared" si="148"/>
        <v>0</v>
      </c>
      <c r="R626" s="301">
        <f t="shared" si="148"/>
        <v>0</v>
      </c>
      <c r="S626" s="302">
        <f t="shared" si="148"/>
        <v>0</v>
      </c>
      <c r="T626" s="302">
        <f t="shared" si="148"/>
        <v>0</v>
      </c>
      <c r="U626" s="302">
        <f t="shared" si="148"/>
        <v>0</v>
      </c>
      <c r="V626" s="302">
        <f t="shared" si="148"/>
        <v>0</v>
      </c>
      <c r="W626" s="303">
        <f t="shared" si="148"/>
        <v>0</v>
      </c>
      <c r="X626" s="301">
        <f t="shared" si="148"/>
        <v>0</v>
      </c>
      <c r="Y626" s="302">
        <f t="shared" si="148"/>
        <v>0</v>
      </c>
      <c r="Z626" s="302">
        <f t="shared" si="148"/>
        <v>0</v>
      </c>
      <c r="AA626" s="302">
        <f t="shared" si="148"/>
        <v>0</v>
      </c>
      <c r="AB626" s="302">
        <f t="shared" si="148"/>
        <v>0</v>
      </c>
      <c r="AC626" s="303">
        <f t="shared" si="148"/>
        <v>0</v>
      </c>
      <c r="AD626" s="301">
        <f t="shared" si="148"/>
        <v>0</v>
      </c>
      <c r="AE626" s="302">
        <f t="shared" si="148"/>
        <v>0</v>
      </c>
      <c r="AF626" s="302">
        <f t="shared" si="148"/>
        <v>0</v>
      </c>
      <c r="AG626" s="302">
        <f t="shared" si="148"/>
        <v>0</v>
      </c>
      <c r="AH626" s="302">
        <f t="shared" si="148"/>
        <v>0</v>
      </c>
      <c r="AI626" s="303">
        <f t="shared" si="148"/>
        <v>0</v>
      </c>
      <c r="AJ626" s="302">
        <f t="shared" si="148"/>
        <v>0</v>
      </c>
      <c r="AK626" s="302">
        <f t="shared" si="148"/>
        <v>0</v>
      </c>
      <c r="AL626" s="302">
        <f t="shared" si="148"/>
        <v>0</v>
      </c>
      <c r="AM626" s="302">
        <f t="shared" si="148"/>
        <v>0</v>
      </c>
      <c r="AN626" s="302">
        <f t="shared" si="148"/>
        <v>0</v>
      </c>
      <c r="AO626" s="303">
        <f t="shared" si="148"/>
        <v>0</v>
      </c>
    </row>
    <row r="627" spans="1:41">
      <c r="A627" s="190"/>
      <c r="B627" s="191"/>
      <c r="C627" s="191"/>
      <c r="D627" s="215"/>
      <c r="E627" s="300" t="s">
        <v>1</v>
      </c>
      <c r="F627" s="301">
        <f t="shared" ref="F627:U630" si="149">$D$625*F137</f>
        <v>0</v>
      </c>
      <c r="G627" s="302">
        <f t="shared" si="149"/>
        <v>0</v>
      </c>
      <c r="H627" s="302">
        <f t="shared" si="149"/>
        <v>0</v>
      </c>
      <c r="I627" s="302">
        <f t="shared" si="149"/>
        <v>0</v>
      </c>
      <c r="J627" s="302">
        <f t="shared" si="149"/>
        <v>0</v>
      </c>
      <c r="K627" s="303">
        <f t="shared" si="149"/>
        <v>0</v>
      </c>
      <c r="L627" s="301">
        <f t="shared" si="149"/>
        <v>0</v>
      </c>
      <c r="M627" s="302">
        <f t="shared" si="149"/>
        <v>0</v>
      </c>
      <c r="N627" s="302">
        <f t="shared" si="149"/>
        <v>0</v>
      </c>
      <c r="O627" s="302">
        <f t="shared" si="149"/>
        <v>0</v>
      </c>
      <c r="P627" s="302">
        <f t="shared" si="149"/>
        <v>0</v>
      </c>
      <c r="Q627" s="303">
        <f t="shared" si="149"/>
        <v>0</v>
      </c>
      <c r="R627" s="301">
        <f t="shared" si="149"/>
        <v>0</v>
      </c>
      <c r="S627" s="302">
        <f t="shared" si="149"/>
        <v>0</v>
      </c>
      <c r="T627" s="302">
        <f t="shared" si="149"/>
        <v>0</v>
      </c>
      <c r="U627" s="302">
        <f t="shared" si="149"/>
        <v>0</v>
      </c>
      <c r="V627" s="302">
        <f t="shared" si="148"/>
        <v>0</v>
      </c>
      <c r="W627" s="303">
        <f t="shared" si="148"/>
        <v>0</v>
      </c>
      <c r="X627" s="301">
        <f t="shared" si="148"/>
        <v>0.8771929824561403</v>
      </c>
      <c r="Y627" s="302">
        <f t="shared" si="148"/>
        <v>0.8771929824561403</v>
      </c>
      <c r="Z627" s="302">
        <f t="shared" si="148"/>
        <v>0.8771929824561403</v>
      </c>
      <c r="AA627" s="302">
        <f t="shared" si="148"/>
        <v>0.8771929824561403</v>
      </c>
      <c r="AB627" s="302">
        <f t="shared" si="148"/>
        <v>0.8771929824561403</v>
      </c>
      <c r="AC627" s="303">
        <f t="shared" si="148"/>
        <v>0.8771929824561403</v>
      </c>
      <c r="AD627" s="301">
        <f t="shared" si="148"/>
        <v>0</v>
      </c>
      <c r="AE627" s="302">
        <f t="shared" si="148"/>
        <v>0</v>
      </c>
      <c r="AF627" s="302">
        <f t="shared" si="148"/>
        <v>0</v>
      </c>
      <c r="AG627" s="302">
        <f t="shared" si="148"/>
        <v>0</v>
      </c>
      <c r="AH627" s="302">
        <f t="shared" si="148"/>
        <v>0</v>
      </c>
      <c r="AI627" s="303">
        <f t="shared" si="148"/>
        <v>0</v>
      </c>
      <c r="AJ627" s="302">
        <f t="shared" si="148"/>
        <v>0</v>
      </c>
      <c r="AK627" s="302">
        <f t="shared" si="148"/>
        <v>0</v>
      </c>
      <c r="AL627" s="302">
        <f t="shared" si="148"/>
        <v>0</v>
      </c>
      <c r="AM627" s="302">
        <f t="shared" si="148"/>
        <v>0</v>
      </c>
      <c r="AN627" s="302">
        <f t="shared" si="148"/>
        <v>0</v>
      </c>
      <c r="AO627" s="303">
        <f t="shared" si="148"/>
        <v>0</v>
      </c>
    </row>
    <row r="628" spans="1:41">
      <c r="A628" s="190"/>
      <c r="B628" s="191"/>
      <c r="C628" s="191"/>
      <c r="D628" s="215"/>
      <c r="E628" s="300" t="s">
        <v>2</v>
      </c>
      <c r="F628" s="301">
        <f t="shared" si="149"/>
        <v>0.8771929824561403</v>
      </c>
      <c r="G628" s="302">
        <f t="shared" si="148"/>
        <v>0</v>
      </c>
      <c r="H628" s="302">
        <f t="shared" si="148"/>
        <v>0.8771929824561403</v>
      </c>
      <c r="I628" s="302">
        <f t="shared" si="148"/>
        <v>0</v>
      </c>
      <c r="J628" s="302">
        <f t="shared" si="148"/>
        <v>0.8771929824561403</v>
      </c>
      <c r="K628" s="303">
        <f t="shared" si="148"/>
        <v>0</v>
      </c>
      <c r="L628" s="301">
        <f t="shared" si="148"/>
        <v>0.8771929824561403</v>
      </c>
      <c r="M628" s="302">
        <f t="shared" si="148"/>
        <v>0</v>
      </c>
      <c r="N628" s="302">
        <f t="shared" si="148"/>
        <v>0.8771929824561403</v>
      </c>
      <c r="O628" s="302">
        <f t="shared" si="148"/>
        <v>0</v>
      </c>
      <c r="P628" s="302">
        <f t="shared" si="148"/>
        <v>0.8771929824561403</v>
      </c>
      <c r="Q628" s="303">
        <f t="shared" si="148"/>
        <v>0</v>
      </c>
      <c r="R628" s="301">
        <f t="shared" si="148"/>
        <v>0.8771929824561403</v>
      </c>
      <c r="S628" s="302">
        <f t="shared" si="148"/>
        <v>0</v>
      </c>
      <c r="T628" s="302">
        <f t="shared" si="148"/>
        <v>0.8771929824561403</v>
      </c>
      <c r="U628" s="302">
        <f t="shared" si="148"/>
        <v>0</v>
      </c>
      <c r="V628" s="302">
        <f t="shared" si="148"/>
        <v>0.8771929824561403</v>
      </c>
      <c r="W628" s="303">
        <f t="shared" si="148"/>
        <v>0</v>
      </c>
      <c r="X628" s="301">
        <f t="shared" si="148"/>
        <v>0</v>
      </c>
      <c r="Y628" s="302">
        <f t="shared" si="148"/>
        <v>0</v>
      </c>
      <c r="Z628" s="302">
        <f t="shared" si="148"/>
        <v>0</v>
      </c>
      <c r="AA628" s="302">
        <f t="shared" si="148"/>
        <v>0</v>
      </c>
      <c r="AB628" s="302">
        <f t="shared" si="148"/>
        <v>0</v>
      </c>
      <c r="AC628" s="303">
        <f t="shared" si="148"/>
        <v>0</v>
      </c>
      <c r="AD628" s="301">
        <f t="shared" si="148"/>
        <v>0.8771929824561403</v>
      </c>
      <c r="AE628" s="302">
        <f t="shared" si="148"/>
        <v>0</v>
      </c>
      <c r="AF628" s="302">
        <f t="shared" si="148"/>
        <v>0.8771929824561403</v>
      </c>
      <c r="AG628" s="302">
        <f t="shared" si="148"/>
        <v>0</v>
      </c>
      <c r="AH628" s="302">
        <f t="shared" si="148"/>
        <v>0.8771929824561403</v>
      </c>
      <c r="AI628" s="303">
        <f t="shared" si="148"/>
        <v>0</v>
      </c>
      <c r="AJ628" s="302">
        <f t="shared" si="148"/>
        <v>0.8771929824561403</v>
      </c>
      <c r="AK628" s="302">
        <f t="shared" si="148"/>
        <v>0</v>
      </c>
      <c r="AL628" s="302">
        <f t="shared" si="148"/>
        <v>0.8771929824561403</v>
      </c>
      <c r="AM628" s="302">
        <f t="shared" si="148"/>
        <v>0</v>
      </c>
      <c r="AN628" s="302">
        <f t="shared" si="148"/>
        <v>0.8771929824561403</v>
      </c>
      <c r="AO628" s="303">
        <f t="shared" si="148"/>
        <v>0</v>
      </c>
    </row>
    <row r="629" spans="1:41">
      <c r="A629" s="190"/>
      <c r="B629" s="191"/>
      <c r="C629" s="191"/>
      <c r="D629" s="215"/>
      <c r="E629" s="300" t="s">
        <v>3</v>
      </c>
      <c r="F629" s="301">
        <f t="shared" si="149"/>
        <v>0.8771929824561403</v>
      </c>
      <c r="G629" s="302">
        <f t="shared" si="148"/>
        <v>0</v>
      </c>
      <c r="H629" s="302">
        <f t="shared" si="148"/>
        <v>0.8771929824561403</v>
      </c>
      <c r="I629" s="302">
        <f t="shared" si="148"/>
        <v>0</v>
      </c>
      <c r="J629" s="302">
        <f t="shared" si="148"/>
        <v>0.8771929824561403</v>
      </c>
      <c r="K629" s="303">
        <f t="shared" si="148"/>
        <v>0</v>
      </c>
      <c r="L629" s="301">
        <f t="shared" si="148"/>
        <v>0.8771929824561403</v>
      </c>
      <c r="M629" s="302">
        <f t="shared" si="148"/>
        <v>0</v>
      </c>
      <c r="N629" s="302">
        <f t="shared" si="148"/>
        <v>0.8771929824561403</v>
      </c>
      <c r="O629" s="302">
        <f t="shared" si="148"/>
        <v>0</v>
      </c>
      <c r="P629" s="302">
        <f t="shared" si="148"/>
        <v>0.8771929824561403</v>
      </c>
      <c r="Q629" s="303">
        <f t="shared" si="148"/>
        <v>0</v>
      </c>
      <c r="R629" s="301">
        <f t="shared" si="148"/>
        <v>0.8771929824561403</v>
      </c>
      <c r="S629" s="302">
        <f t="shared" si="148"/>
        <v>0</v>
      </c>
      <c r="T629" s="302">
        <f t="shared" si="148"/>
        <v>0.8771929824561403</v>
      </c>
      <c r="U629" s="302">
        <f t="shared" si="148"/>
        <v>0</v>
      </c>
      <c r="V629" s="302">
        <f t="shared" si="148"/>
        <v>0.8771929824561403</v>
      </c>
      <c r="W629" s="303">
        <f t="shared" si="148"/>
        <v>0</v>
      </c>
      <c r="X629" s="301">
        <f t="shared" si="148"/>
        <v>0.8771929824561403</v>
      </c>
      <c r="Y629" s="302">
        <f t="shared" si="148"/>
        <v>0.8771929824561403</v>
      </c>
      <c r="Z629" s="302">
        <f t="shared" si="148"/>
        <v>0.8771929824561403</v>
      </c>
      <c r="AA629" s="302">
        <f t="shared" si="148"/>
        <v>0.8771929824561403</v>
      </c>
      <c r="AB629" s="302">
        <f t="shared" si="148"/>
        <v>0.8771929824561403</v>
      </c>
      <c r="AC629" s="303">
        <f t="shared" si="148"/>
        <v>0.8771929824561403</v>
      </c>
      <c r="AD629" s="301">
        <f t="shared" si="148"/>
        <v>0.8771929824561403</v>
      </c>
      <c r="AE629" s="302">
        <f t="shared" si="148"/>
        <v>0</v>
      </c>
      <c r="AF629" s="302">
        <f t="shared" si="148"/>
        <v>0.8771929824561403</v>
      </c>
      <c r="AG629" s="302">
        <f t="shared" si="148"/>
        <v>0</v>
      </c>
      <c r="AH629" s="302">
        <f t="shared" si="148"/>
        <v>0.8771929824561403</v>
      </c>
      <c r="AI629" s="303">
        <f t="shared" si="148"/>
        <v>0</v>
      </c>
      <c r="AJ629" s="302">
        <f t="shared" si="148"/>
        <v>0.8771929824561403</v>
      </c>
      <c r="AK629" s="302">
        <f t="shared" si="148"/>
        <v>0</v>
      </c>
      <c r="AL629" s="302">
        <f t="shared" si="148"/>
        <v>0.8771929824561403</v>
      </c>
      <c r="AM629" s="302">
        <f t="shared" si="148"/>
        <v>0</v>
      </c>
      <c r="AN629" s="302">
        <f t="shared" si="148"/>
        <v>0.8771929824561403</v>
      </c>
      <c r="AO629" s="303">
        <f t="shared" si="148"/>
        <v>0</v>
      </c>
    </row>
    <row r="630" spans="1:41">
      <c r="A630" s="194"/>
      <c r="B630" s="195"/>
      <c r="C630" s="195"/>
      <c r="D630" s="216"/>
      <c r="E630" s="304" t="s">
        <v>4</v>
      </c>
      <c r="F630" s="305">
        <f t="shared" si="149"/>
        <v>0.8771929824561403</v>
      </c>
      <c r="G630" s="306">
        <f t="shared" si="148"/>
        <v>0</v>
      </c>
      <c r="H630" s="306">
        <f t="shared" si="148"/>
        <v>0.8771929824561403</v>
      </c>
      <c r="I630" s="306">
        <f t="shared" si="148"/>
        <v>0</v>
      </c>
      <c r="J630" s="306">
        <f t="shared" si="148"/>
        <v>0.8771929824561403</v>
      </c>
      <c r="K630" s="307">
        <f t="shared" si="148"/>
        <v>0</v>
      </c>
      <c r="L630" s="305">
        <f t="shared" si="148"/>
        <v>0.8771929824561403</v>
      </c>
      <c r="M630" s="306">
        <f t="shared" si="148"/>
        <v>0</v>
      </c>
      <c r="N630" s="306">
        <f t="shared" si="148"/>
        <v>0.8771929824561403</v>
      </c>
      <c r="O630" s="306">
        <f t="shared" si="148"/>
        <v>0</v>
      </c>
      <c r="P630" s="306">
        <f t="shared" si="148"/>
        <v>0.8771929824561403</v>
      </c>
      <c r="Q630" s="307">
        <f t="shared" si="148"/>
        <v>0</v>
      </c>
      <c r="R630" s="305">
        <f t="shared" si="148"/>
        <v>0.8771929824561403</v>
      </c>
      <c r="S630" s="306">
        <f t="shared" si="148"/>
        <v>0</v>
      </c>
      <c r="T630" s="306">
        <f t="shared" si="148"/>
        <v>0.8771929824561403</v>
      </c>
      <c r="U630" s="306">
        <f t="shared" si="148"/>
        <v>0</v>
      </c>
      <c r="V630" s="306">
        <f t="shared" si="148"/>
        <v>0.8771929824561403</v>
      </c>
      <c r="W630" s="307">
        <f t="shared" si="148"/>
        <v>0</v>
      </c>
      <c r="X630" s="305">
        <f t="shared" si="148"/>
        <v>0.8771929824561403</v>
      </c>
      <c r="Y630" s="306">
        <f t="shared" si="148"/>
        <v>0.8771929824561403</v>
      </c>
      <c r="Z630" s="306">
        <f t="shared" si="148"/>
        <v>0.8771929824561403</v>
      </c>
      <c r="AA630" s="306">
        <f t="shared" si="148"/>
        <v>0.8771929824561403</v>
      </c>
      <c r="AB630" s="306">
        <f t="shared" si="148"/>
        <v>0.8771929824561403</v>
      </c>
      <c r="AC630" s="307">
        <f t="shared" si="148"/>
        <v>0.8771929824561403</v>
      </c>
      <c r="AD630" s="305">
        <f t="shared" si="148"/>
        <v>0.8771929824561403</v>
      </c>
      <c r="AE630" s="306">
        <f t="shared" si="148"/>
        <v>0</v>
      </c>
      <c r="AF630" s="306">
        <f t="shared" si="148"/>
        <v>0.8771929824561403</v>
      </c>
      <c r="AG630" s="306">
        <f t="shared" si="148"/>
        <v>0</v>
      </c>
      <c r="AH630" s="306">
        <f t="shared" si="148"/>
        <v>0.8771929824561403</v>
      </c>
      <c r="AI630" s="307">
        <f t="shared" si="148"/>
        <v>0</v>
      </c>
      <c r="AJ630" s="306">
        <f t="shared" si="148"/>
        <v>0.8771929824561403</v>
      </c>
      <c r="AK630" s="306">
        <f t="shared" si="148"/>
        <v>0</v>
      </c>
      <c r="AL630" s="306">
        <f t="shared" si="148"/>
        <v>0.8771929824561403</v>
      </c>
      <c r="AM630" s="306">
        <f t="shared" si="148"/>
        <v>0</v>
      </c>
      <c r="AN630" s="306">
        <f t="shared" si="148"/>
        <v>0.8771929824561403</v>
      </c>
      <c r="AO630" s="307">
        <f t="shared" si="148"/>
        <v>0</v>
      </c>
    </row>
    <row r="631" spans="1:41">
      <c r="A631" s="198" t="s">
        <v>291</v>
      </c>
      <c r="B631" s="219">
        <v>24</v>
      </c>
      <c r="C631" s="183" t="s">
        <v>314</v>
      </c>
      <c r="D631" s="214">
        <f>Summary!$M$3*Calculations!D141</f>
        <v>0.8771929824561403</v>
      </c>
      <c r="E631" s="296" t="s">
        <v>334</v>
      </c>
      <c r="F631" s="297">
        <f>SUM(F632:F636)</f>
        <v>2.6315789473684208</v>
      </c>
      <c r="G631" s="298">
        <f t="shared" ref="G631:AO631" si="150">SUM(G632:G636)</f>
        <v>0</v>
      </c>
      <c r="H631" s="298">
        <f t="shared" si="150"/>
        <v>2.6315789473684208</v>
      </c>
      <c r="I631" s="298">
        <f t="shared" si="150"/>
        <v>0</v>
      </c>
      <c r="J631" s="298">
        <f t="shared" si="150"/>
        <v>2.6315789473684208</v>
      </c>
      <c r="K631" s="299">
        <f t="shared" si="150"/>
        <v>0</v>
      </c>
      <c r="L631" s="297">
        <f t="shared" si="150"/>
        <v>2.6315789473684208</v>
      </c>
      <c r="M631" s="298">
        <f t="shared" si="150"/>
        <v>0</v>
      </c>
      <c r="N631" s="298">
        <f t="shared" si="150"/>
        <v>2.6315789473684208</v>
      </c>
      <c r="O631" s="298">
        <f t="shared" si="150"/>
        <v>0</v>
      </c>
      <c r="P631" s="298">
        <f t="shared" si="150"/>
        <v>2.6315789473684208</v>
      </c>
      <c r="Q631" s="299">
        <f t="shared" si="150"/>
        <v>0</v>
      </c>
      <c r="R631" s="297">
        <f t="shared" si="150"/>
        <v>2.6315789473684208</v>
      </c>
      <c r="S631" s="298">
        <f t="shared" si="150"/>
        <v>0</v>
      </c>
      <c r="T631" s="298">
        <f t="shared" si="150"/>
        <v>2.6315789473684208</v>
      </c>
      <c r="U631" s="298">
        <f t="shared" si="150"/>
        <v>0</v>
      </c>
      <c r="V631" s="298">
        <f t="shared" si="150"/>
        <v>2.6315789473684208</v>
      </c>
      <c r="W631" s="299">
        <f t="shared" si="150"/>
        <v>0</v>
      </c>
      <c r="X631" s="297">
        <f t="shared" si="150"/>
        <v>2.6315789473684208</v>
      </c>
      <c r="Y631" s="298">
        <f t="shared" si="150"/>
        <v>0</v>
      </c>
      <c r="Z631" s="298">
        <f t="shared" si="150"/>
        <v>2.6315789473684208</v>
      </c>
      <c r="AA631" s="298">
        <f t="shared" si="150"/>
        <v>0</v>
      </c>
      <c r="AB631" s="298">
        <f t="shared" si="150"/>
        <v>2.6315789473684208</v>
      </c>
      <c r="AC631" s="299">
        <f t="shared" si="150"/>
        <v>0</v>
      </c>
      <c r="AD631" s="297">
        <f t="shared" si="150"/>
        <v>2.6315789473684208</v>
      </c>
      <c r="AE631" s="298">
        <f t="shared" si="150"/>
        <v>2.6315789473684208</v>
      </c>
      <c r="AF631" s="298">
        <f t="shared" si="150"/>
        <v>2.6315789473684208</v>
      </c>
      <c r="AG631" s="298">
        <f t="shared" si="150"/>
        <v>2.6315789473684208</v>
      </c>
      <c r="AH631" s="298">
        <f t="shared" si="150"/>
        <v>2.6315789473684208</v>
      </c>
      <c r="AI631" s="299">
        <f t="shared" si="150"/>
        <v>2.6315789473684208</v>
      </c>
      <c r="AJ631" s="298">
        <f t="shared" si="150"/>
        <v>2.6315789473684208</v>
      </c>
      <c r="AK631" s="298">
        <f t="shared" si="150"/>
        <v>0</v>
      </c>
      <c r="AL631" s="298">
        <f t="shared" si="150"/>
        <v>2.6315789473684208</v>
      </c>
      <c r="AM631" s="298">
        <f t="shared" si="150"/>
        <v>0</v>
      </c>
      <c r="AN631" s="298">
        <f t="shared" si="150"/>
        <v>2.6315789473684208</v>
      </c>
      <c r="AO631" s="299">
        <f t="shared" si="150"/>
        <v>0</v>
      </c>
    </row>
    <row r="632" spans="1:41">
      <c r="A632" s="190"/>
      <c r="B632" s="191"/>
      <c r="C632" s="191"/>
      <c r="D632" s="215"/>
      <c r="E632" s="300" t="s">
        <v>0</v>
      </c>
      <c r="F632" s="301">
        <f>$D$631*F142</f>
        <v>0</v>
      </c>
      <c r="G632" s="302">
        <f t="shared" ref="G632:AO636" si="151">$D$631*G142</f>
        <v>0</v>
      </c>
      <c r="H632" s="302">
        <f t="shared" si="151"/>
        <v>0</v>
      </c>
      <c r="I632" s="302">
        <f t="shared" si="151"/>
        <v>0</v>
      </c>
      <c r="J632" s="302">
        <f t="shared" si="151"/>
        <v>0</v>
      </c>
      <c r="K632" s="303">
        <f t="shared" si="151"/>
        <v>0</v>
      </c>
      <c r="L632" s="301">
        <f t="shared" si="151"/>
        <v>0</v>
      </c>
      <c r="M632" s="302">
        <f t="shared" si="151"/>
        <v>0</v>
      </c>
      <c r="N632" s="302">
        <f t="shared" si="151"/>
        <v>0</v>
      </c>
      <c r="O632" s="302">
        <f t="shared" si="151"/>
        <v>0</v>
      </c>
      <c r="P632" s="302">
        <f t="shared" si="151"/>
        <v>0</v>
      </c>
      <c r="Q632" s="303">
        <f t="shared" si="151"/>
        <v>0</v>
      </c>
      <c r="R632" s="301">
        <f t="shared" si="151"/>
        <v>0</v>
      </c>
      <c r="S632" s="302">
        <f t="shared" si="151"/>
        <v>0</v>
      </c>
      <c r="T632" s="302">
        <f t="shared" si="151"/>
        <v>0</v>
      </c>
      <c r="U632" s="302">
        <f t="shared" si="151"/>
        <v>0</v>
      </c>
      <c r="V632" s="302">
        <f t="shared" si="151"/>
        <v>0</v>
      </c>
      <c r="W632" s="303">
        <f t="shared" si="151"/>
        <v>0</v>
      </c>
      <c r="X632" s="301">
        <f t="shared" si="151"/>
        <v>0</v>
      </c>
      <c r="Y632" s="302">
        <f t="shared" si="151"/>
        <v>0</v>
      </c>
      <c r="Z632" s="302">
        <f t="shared" si="151"/>
        <v>0</v>
      </c>
      <c r="AA632" s="302">
        <f t="shared" si="151"/>
        <v>0</v>
      </c>
      <c r="AB632" s="302">
        <f t="shared" si="151"/>
        <v>0</v>
      </c>
      <c r="AC632" s="303">
        <f t="shared" si="151"/>
        <v>0</v>
      </c>
      <c r="AD632" s="301">
        <f t="shared" si="151"/>
        <v>0</v>
      </c>
      <c r="AE632" s="302">
        <f t="shared" si="151"/>
        <v>0</v>
      </c>
      <c r="AF632" s="302">
        <f t="shared" si="151"/>
        <v>0</v>
      </c>
      <c r="AG632" s="302">
        <f t="shared" si="151"/>
        <v>0</v>
      </c>
      <c r="AH632" s="302">
        <f t="shared" si="151"/>
        <v>0</v>
      </c>
      <c r="AI632" s="303">
        <f t="shared" si="151"/>
        <v>0</v>
      </c>
      <c r="AJ632" s="302">
        <f t="shared" si="151"/>
        <v>0</v>
      </c>
      <c r="AK632" s="302">
        <f t="shared" si="151"/>
        <v>0</v>
      </c>
      <c r="AL632" s="302">
        <f t="shared" si="151"/>
        <v>0</v>
      </c>
      <c r="AM632" s="302">
        <f t="shared" si="151"/>
        <v>0</v>
      </c>
      <c r="AN632" s="302">
        <f t="shared" si="151"/>
        <v>0</v>
      </c>
      <c r="AO632" s="303">
        <f t="shared" si="151"/>
        <v>0</v>
      </c>
    </row>
    <row r="633" spans="1:41">
      <c r="A633" s="190"/>
      <c r="B633" s="191"/>
      <c r="C633" s="191"/>
      <c r="D633" s="215"/>
      <c r="E633" s="300" t="s">
        <v>1</v>
      </c>
      <c r="F633" s="301">
        <f t="shared" ref="F633:U636" si="152">$D$631*F143</f>
        <v>0</v>
      </c>
      <c r="G633" s="302">
        <f t="shared" si="152"/>
        <v>0</v>
      </c>
      <c r="H633" s="302">
        <f t="shared" si="152"/>
        <v>0</v>
      </c>
      <c r="I633" s="302">
        <f t="shared" si="152"/>
        <v>0</v>
      </c>
      <c r="J633" s="302">
        <f t="shared" si="152"/>
        <v>0</v>
      </c>
      <c r="K633" s="303">
        <f t="shared" si="152"/>
        <v>0</v>
      </c>
      <c r="L633" s="301">
        <f t="shared" si="152"/>
        <v>0</v>
      </c>
      <c r="M633" s="302">
        <f t="shared" si="152"/>
        <v>0</v>
      </c>
      <c r="N633" s="302">
        <f t="shared" si="152"/>
        <v>0</v>
      </c>
      <c r="O633" s="302">
        <f t="shared" si="152"/>
        <v>0</v>
      </c>
      <c r="P633" s="302">
        <f t="shared" si="152"/>
        <v>0</v>
      </c>
      <c r="Q633" s="303">
        <f t="shared" si="152"/>
        <v>0</v>
      </c>
      <c r="R633" s="301">
        <f t="shared" si="152"/>
        <v>0</v>
      </c>
      <c r="S633" s="302">
        <f t="shared" si="152"/>
        <v>0</v>
      </c>
      <c r="T633" s="302">
        <f t="shared" si="152"/>
        <v>0</v>
      </c>
      <c r="U633" s="302">
        <f t="shared" si="152"/>
        <v>0</v>
      </c>
      <c r="V633" s="302">
        <f t="shared" si="151"/>
        <v>0</v>
      </c>
      <c r="W633" s="303">
        <f t="shared" si="151"/>
        <v>0</v>
      </c>
      <c r="X633" s="301">
        <f t="shared" si="151"/>
        <v>0</v>
      </c>
      <c r="Y633" s="302">
        <f t="shared" si="151"/>
        <v>0</v>
      </c>
      <c r="Z633" s="302">
        <f t="shared" si="151"/>
        <v>0</v>
      </c>
      <c r="AA633" s="302">
        <f t="shared" si="151"/>
        <v>0</v>
      </c>
      <c r="AB633" s="302">
        <f t="shared" si="151"/>
        <v>0</v>
      </c>
      <c r="AC633" s="303">
        <f t="shared" si="151"/>
        <v>0</v>
      </c>
      <c r="AD633" s="301">
        <f t="shared" si="151"/>
        <v>0.8771929824561403</v>
      </c>
      <c r="AE633" s="302">
        <f t="shared" si="151"/>
        <v>0.8771929824561403</v>
      </c>
      <c r="AF633" s="302">
        <f t="shared" si="151"/>
        <v>0.8771929824561403</v>
      </c>
      <c r="AG633" s="302">
        <f t="shared" si="151"/>
        <v>0.8771929824561403</v>
      </c>
      <c r="AH633" s="302">
        <f t="shared" si="151"/>
        <v>0.8771929824561403</v>
      </c>
      <c r="AI633" s="303">
        <f t="shared" si="151"/>
        <v>0.8771929824561403</v>
      </c>
      <c r="AJ633" s="302">
        <f t="shared" si="151"/>
        <v>0</v>
      </c>
      <c r="AK633" s="302">
        <f t="shared" si="151"/>
        <v>0</v>
      </c>
      <c r="AL633" s="302">
        <f t="shared" si="151"/>
        <v>0</v>
      </c>
      <c r="AM633" s="302">
        <f t="shared" si="151"/>
        <v>0</v>
      </c>
      <c r="AN633" s="302">
        <f t="shared" si="151"/>
        <v>0</v>
      </c>
      <c r="AO633" s="303">
        <f t="shared" si="151"/>
        <v>0</v>
      </c>
    </row>
    <row r="634" spans="1:41">
      <c r="A634" s="190"/>
      <c r="B634" s="191"/>
      <c r="C634" s="191"/>
      <c r="D634" s="215"/>
      <c r="E634" s="300" t="s">
        <v>2</v>
      </c>
      <c r="F634" s="301">
        <f t="shared" si="152"/>
        <v>0.8771929824561403</v>
      </c>
      <c r="G634" s="302">
        <f t="shared" si="151"/>
        <v>0</v>
      </c>
      <c r="H634" s="302">
        <f t="shared" si="151"/>
        <v>0.8771929824561403</v>
      </c>
      <c r="I634" s="302">
        <f t="shared" si="151"/>
        <v>0</v>
      </c>
      <c r="J634" s="302">
        <f t="shared" si="151"/>
        <v>0.8771929824561403</v>
      </c>
      <c r="K634" s="303">
        <f t="shared" si="151"/>
        <v>0</v>
      </c>
      <c r="L634" s="301">
        <f t="shared" si="151"/>
        <v>0.8771929824561403</v>
      </c>
      <c r="M634" s="302">
        <f t="shared" si="151"/>
        <v>0</v>
      </c>
      <c r="N634" s="302">
        <f t="shared" si="151"/>
        <v>0.8771929824561403</v>
      </c>
      <c r="O634" s="302">
        <f t="shared" si="151"/>
        <v>0</v>
      </c>
      <c r="P634" s="302">
        <f t="shared" si="151"/>
        <v>0.8771929824561403</v>
      </c>
      <c r="Q634" s="303">
        <f t="shared" si="151"/>
        <v>0</v>
      </c>
      <c r="R634" s="301">
        <f t="shared" si="151"/>
        <v>0.8771929824561403</v>
      </c>
      <c r="S634" s="302">
        <f t="shared" si="151"/>
        <v>0</v>
      </c>
      <c r="T634" s="302">
        <f t="shared" si="151"/>
        <v>0.8771929824561403</v>
      </c>
      <c r="U634" s="302">
        <f t="shared" si="151"/>
        <v>0</v>
      </c>
      <c r="V634" s="302">
        <f t="shared" si="151"/>
        <v>0.8771929824561403</v>
      </c>
      <c r="W634" s="303">
        <f t="shared" si="151"/>
        <v>0</v>
      </c>
      <c r="X634" s="301">
        <f t="shared" si="151"/>
        <v>0.8771929824561403</v>
      </c>
      <c r="Y634" s="302">
        <f t="shared" si="151"/>
        <v>0</v>
      </c>
      <c r="Z634" s="302">
        <f t="shared" si="151"/>
        <v>0.8771929824561403</v>
      </c>
      <c r="AA634" s="302">
        <f t="shared" si="151"/>
        <v>0</v>
      </c>
      <c r="AB634" s="302">
        <f t="shared" si="151"/>
        <v>0.8771929824561403</v>
      </c>
      <c r="AC634" s="303">
        <f t="shared" si="151"/>
        <v>0</v>
      </c>
      <c r="AD634" s="301">
        <f t="shared" si="151"/>
        <v>0</v>
      </c>
      <c r="AE634" s="302">
        <f t="shared" si="151"/>
        <v>0</v>
      </c>
      <c r="AF634" s="302">
        <f t="shared" si="151"/>
        <v>0</v>
      </c>
      <c r="AG634" s="302">
        <f t="shared" si="151"/>
        <v>0</v>
      </c>
      <c r="AH634" s="302">
        <f t="shared" si="151"/>
        <v>0</v>
      </c>
      <c r="AI634" s="303">
        <f t="shared" si="151"/>
        <v>0</v>
      </c>
      <c r="AJ634" s="302">
        <f t="shared" si="151"/>
        <v>0.8771929824561403</v>
      </c>
      <c r="AK634" s="302">
        <f t="shared" si="151"/>
        <v>0</v>
      </c>
      <c r="AL634" s="302">
        <f t="shared" si="151"/>
        <v>0.8771929824561403</v>
      </c>
      <c r="AM634" s="302">
        <f t="shared" si="151"/>
        <v>0</v>
      </c>
      <c r="AN634" s="302">
        <f t="shared" si="151"/>
        <v>0.8771929824561403</v>
      </c>
      <c r="AO634" s="303">
        <f t="shared" si="151"/>
        <v>0</v>
      </c>
    </row>
    <row r="635" spans="1:41">
      <c r="A635" s="190"/>
      <c r="B635" s="191"/>
      <c r="C635" s="191"/>
      <c r="D635" s="215"/>
      <c r="E635" s="300" t="s">
        <v>3</v>
      </c>
      <c r="F635" s="301">
        <f t="shared" si="152"/>
        <v>0.8771929824561403</v>
      </c>
      <c r="G635" s="302">
        <f t="shared" si="151"/>
        <v>0</v>
      </c>
      <c r="H635" s="302">
        <f t="shared" si="151"/>
        <v>0.8771929824561403</v>
      </c>
      <c r="I635" s="302">
        <f t="shared" si="151"/>
        <v>0</v>
      </c>
      <c r="J635" s="302">
        <f t="shared" si="151"/>
        <v>0.8771929824561403</v>
      </c>
      <c r="K635" s="303">
        <f t="shared" si="151"/>
        <v>0</v>
      </c>
      <c r="L635" s="301">
        <f t="shared" si="151"/>
        <v>0.8771929824561403</v>
      </c>
      <c r="M635" s="302">
        <f t="shared" si="151"/>
        <v>0</v>
      </c>
      <c r="N635" s="302">
        <f t="shared" si="151"/>
        <v>0.8771929824561403</v>
      </c>
      <c r="O635" s="302">
        <f t="shared" si="151"/>
        <v>0</v>
      </c>
      <c r="P635" s="302">
        <f t="shared" si="151"/>
        <v>0.8771929824561403</v>
      </c>
      <c r="Q635" s="303">
        <f t="shared" si="151"/>
        <v>0</v>
      </c>
      <c r="R635" s="301">
        <f t="shared" si="151"/>
        <v>0.8771929824561403</v>
      </c>
      <c r="S635" s="302">
        <f t="shared" si="151"/>
        <v>0</v>
      </c>
      <c r="T635" s="302">
        <f t="shared" si="151"/>
        <v>0.8771929824561403</v>
      </c>
      <c r="U635" s="302">
        <f t="shared" si="151"/>
        <v>0</v>
      </c>
      <c r="V635" s="302">
        <f t="shared" si="151"/>
        <v>0.8771929824561403</v>
      </c>
      <c r="W635" s="303">
        <f t="shared" si="151"/>
        <v>0</v>
      </c>
      <c r="X635" s="301">
        <f t="shared" si="151"/>
        <v>0.8771929824561403</v>
      </c>
      <c r="Y635" s="302">
        <f t="shared" si="151"/>
        <v>0</v>
      </c>
      <c r="Z635" s="302">
        <f t="shared" si="151"/>
        <v>0.8771929824561403</v>
      </c>
      <c r="AA635" s="302">
        <f t="shared" si="151"/>
        <v>0</v>
      </c>
      <c r="AB635" s="302">
        <f t="shared" si="151"/>
        <v>0.8771929824561403</v>
      </c>
      <c r="AC635" s="303">
        <f t="shared" si="151"/>
        <v>0</v>
      </c>
      <c r="AD635" s="301">
        <f t="shared" si="151"/>
        <v>0.8771929824561403</v>
      </c>
      <c r="AE635" s="302">
        <f t="shared" si="151"/>
        <v>0.8771929824561403</v>
      </c>
      <c r="AF635" s="302">
        <f t="shared" si="151"/>
        <v>0.8771929824561403</v>
      </c>
      <c r="AG635" s="302">
        <f t="shared" si="151"/>
        <v>0.8771929824561403</v>
      </c>
      <c r="AH635" s="302">
        <f t="shared" si="151"/>
        <v>0.8771929824561403</v>
      </c>
      <c r="AI635" s="303">
        <f t="shared" si="151"/>
        <v>0.8771929824561403</v>
      </c>
      <c r="AJ635" s="302">
        <f t="shared" si="151"/>
        <v>0.8771929824561403</v>
      </c>
      <c r="AK635" s="302">
        <f t="shared" si="151"/>
        <v>0</v>
      </c>
      <c r="AL635" s="302">
        <f t="shared" si="151"/>
        <v>0.8771929824561403</v>
      </c>
      <c r="AM635" s="302">
        <f t="shared" si="151"/>
        <v>0</v>
      </c>
      <c r="AN635" s="302">
        <f t="shared" si="151"/>
        <v>0.8771929824561403</v>
      </c>
      <c r="AO635" s="303">
        <f t="shared" si="151"/>
        <v>0</v>
      </c>
    </row>
    <row r="636" spans="1:41">
      <c r="A636" s="194"/>
      <c r="B636" s="195"/>
      <c r="C636" s="195"/>
      <c r="D636" s="216"/>
      <c r="E636" s="304" t="s">
        <v>4</v>
      </c>
      <c r="F636" s="305">
        <f t="shared" si="152"/>
        <v>0.8771929824561403</v>
      </c>
      <c r="G636" s="306">
        <f t="shared" si="151"/>
        <v>0</v>
      </c>
      <c r="H636" s="306">
        <f t="shared" si="151"/>
        <v>0.8771929824561403</v>
      </c>
      <c r="I636" s="306">
        <f t="shared" si="151"/>
        <v>0</v>
      </c>
      <c r="J636" s="306">
        <f t="shared" si="151"/>
        <v>0.8771929824561403</v>
      </c>
      <c r="K636" s="307">
        <f t="shared" si="151"/>
        <v>0</v>
      </c>
      <c r="L636" s="305">
        <f t="shared" si="151"/>
        <v>0.8771929824561403</v>
      </c>
      <c r="M636" s="306">
        <f t="shared" si="151"/>
        <v>0</v>
      </c>
      <c r="N636" s="306">
        <f t="shared" si="151"/>
        <v>0.8771929824561403</v>
      </c>
      <c r="O636" s="306">
        <f t="shared" si="151"/>
        <v>0</v>
      </c>
      <c r="P636" s="306">
        <f t="shared" si="151"/>
        <v>0.8771929824561403</v>
      </c>
      <c r="Q636" s="307">
        <f t="shared" si="151"/>
        <v>0</v>
      </c>
      <c r="R636" s="305">
        <f t="shared" si="151"/>
        <v>0.8771929824561403</v>
      </c>
      <c r="S636" s="306">
        <f t="shared" si="151"/>
        <v>0</v>
      </c>
      <c r="T636" s="306">
        <f t="shared" si="151"/>
        <v>0.8771929824561403</v>
      </c>
      <c r="U636" s="306">
        <f t="shared" si="151"/>
        <v>0</v>
      </c>
      <c r="V636" s="306">
        <f t="shared" si="151"/>
        <v>0.8771929824561403</v>
      </c>
      <c r="W636" s="307">
        <f t="shared" si="151"/>
        <v>0</v>
      </c>
      <c r="X636" s="305">
        <f t="shared" si="151"/>
        <v>0.8771929824561403</v>
      </c>
      <c r="Y636" s="306">
        <f t="shared" si="151"/>
        <v>0</v>
      </c>
      <c r="Z636" s="306">
        <f t="shared" si="151"/>
        <v>0.8771929824561403</v>
      </c>
      <c r="AA636" s="306">
        <f t="shared" si="151"/>
        <v>0</v>
      </c>
      <c r="AB636" s="306">
        <f t="shared" si="151"/>
        <v>0.8771929824561403</v>
      </c>
      <c r="AC636" s="307">
        <f t="shared" si="151"/>
        <v>0</v>
      </c>
      <c r="AD636" s="305">
        <f t="shared" si="151"/>
        <v>0.8771929824561403</v>
      </c>
      <c r="AE636" s="306">
        <f t="shared" si="151"/>
        <v>0.8771929824561403</v>
      </c>
      <c r="AF636" s="306">
        <f t="shared" si="151"/>
        <v>0.8771929824561403</v>
      </c>
      <c r="AG636" s="306">
        <f t="shared" si="151"/>
        <v>0.8771929824561403</v>
      </c>
      <c r="AH636" s="306">
        <f t="shared" si="151"/>
        <v>0.8771929824561403</v>
      </c>
      <c r="AI636" s="307">
        <f t="shared" si="151"/>
        <v>0.8771929824561403</v>
      </c>
      <c r="AJ636" s="306">
        <f t="shared" si="151"/>
        <v>0.8771929824561403</v>
      </c>
      <c r="AK636" s="306">
        <f t="shared" si="151"/>
        <v>0</v>
      </c>
      <c r="AL636" s="306">
        <f t="shared" si="151"/>
        <v>0.8771929824561403</v>
      </c>
      <c r="AM636" s="306">
        <f t="shared" si="151"/>
        <v>0</v>
      </c>
      <c r="AN636" s="306">
        <f t="shared" si="151"/>
        <v>0.8771929824561403</v>
      </c>
      <c r="AO636" s="307">
        <f t="shared" si="151"/>
        <v>0</v>
      </c>
    </row>
    <row r="637" spans="1:41">
      <c r="A637" s="198" t="s">
        <v>291</v>
      </c>
      <c r="B637" s="219">
        <v>25</v>
      </c>
      <c r="C637" s="183" t="s">
        <v>314</v>
      </c>
      <c r="D637" s="214">
        <f>Summary!$M$3*Calculations!D147</f>
        <v>0.8771929824561403</v>
      </c>
      <c r="E637" s="296" t="s">
        <v>334</v>
      </c>
      <c r="F637" s="297">
        <f>SUM(F638:F642)</f>
        <v>2.6315789473684208</v>
      </c>
      <c r="G637" s="298">
        <f t="shared" ref="G637:AO637" si="153">SUM(G638:G642)</f>
        <v>0</v>
      </c>
      <c r="H637" s="298">
        <f t="shared" si="153"/>
        <v>2.6315789473684208</v>
      </c>
      <c r="I637" s="298">
        <f t="shared" si="153"/>
        <v>0</v>
      </c>
      <c r="J637" s="298">
        <f t="shared" si="153"/>
        <v>2.6315789473684208</v>
      </c>
      <c r="K637" s="299">
        <f t="shared" si="153"/>
        <v>0</v>
      </c>
      <c r="L637" s="297">
        <f t="shared" si="153"/>
        <v>2.6315789473684208</v>
      </c>
      <c r="M637" s="298">
        <f t="shared" si="153"/>
        <v>0</v>
      </c>
      <c r="N637" s="298">
        <f t="shared" si="153"/>
        <v>2.6315789473684208</v>
      </c>
      <c r="O637" s="298">
        <f t="shared" si="153"/>
        <v>0</v>
      </c>
      <c r="P637" s="298">
        <f t="shared" si="153"/>
        <v>2.6315789473684208</v>
      </c>
      <c r="Q637" s="299">
        <f t="shared" si="153"/>
        <v>0</v>
      </c>
      <c r="R637" s="297">
        <f t="shared" si="153"/>
        <v>2.6315789473684208</v>
      </c>
      <c r="S637" s="298">
        <f t="shared" si="153"/>
        <v>0</v>
      </c>
      <c r="T637" s="298">
        <f t="shared" si="153"/>
        <v>2.6315789473684208</v>
      </c>
      <c r="U637" s="298">
        <f t="shared" si="153"/>
        <v>0</v>
      </c>
      <c r="V637" s="298">
        <f t="shared" si="153"/>
        <v>2.6315789473684208</v>
      </c>
      <c r="W637" s="299">
        <f t="shared" si="153"/>
        <v>0</v>
      </c>
      <c r="X637" s="297">
        <f t="shared" si="153"/>
        <v>2.6315789473684208</v>
      </c>
      <c r="Y637" s="298">
        <f t="shared" si="153"/>
        <v>0</v>
      </c>
      <c r="Z637" s="298">
        <f t="shared" si="153"/>
        <v>2.6315789473684208</v>
      </c>
      <c r="AA637" s="298">
        <f t="shared" si="153"/>
        <v>0</v>
      </c>
      <c r="AB637" s="298">
        <f t="shared" si="153"/>
        <v>2.6315789473684208</v>
      </c>
      <c r="AC637" s="299">
        <f t="shared" si="153"/>
        <v>0</v>
      </c>
      <c r="AD637" s="297">
        <f t="shared" si="153"/>
        <v>2.6315789473684208</v>
      </c>
      <c r="AE637" s="298">
        <f t="shared" si="153"/>
        <v>0</v>
      </c>
      <c r="AF637" s="298">
        <f t="shared" si="153"/>
        <v>2.6315789473684208</v>
      </c>
      <c r="AG637" s="298">
        <f t="shared" si="153"/>
        <v>0</v>
      </c>
      <c r="AH637" s="298">
        <f t="shared" si="153"/>
        <v>2.6315789473684208</v>
      </c>
      <c r="AI637" s="299">
        <f t="shared" si="153"/>
        <v>0</v>
      </c>
      <c r="AJ637" s="298">
        <f t="shared" si="153"/>
        <v>2.6315789473684208</v>
      </c>
      <c r="AK637" s="298">
        <f t="shared" si="153"/>
        <v>2.6315789473684208</v>
      </c>
      <c r="AL637" s="298">
        <f t="shared" si="153"/>
        <v>2.6315789473684208</v>
      </c>
      <c r="AM637" s="298">
        <f t="shared" si="153"/>
        <v>2.6315789473684208</v>
      </c>
      <c r="AN637" s="298">
        <f t="shared" si="153"/>
        <v>2.6315789473684208</v>
      </c>
      <c r="AO637" s="299">
        <f t="shared" si="153"/>
        <v>2.6315789473684208</v>
      </c>
    </row>
    <row r="638" spans="1:41">
      <c r="A638" s="190"/>
      <c r="B638" s="191"/>
      <c r="C638" s="191"/>
      <c r="D638" s="215"/>
      <c r="E638" s="300" t="s">
        <v>0</v>
      </c>
      <c r="F638" s="301">
        <f>$D$637*F148</f>
        <v>0</v>
      </c>
      <c r="G638" s="302">
        <f t="shared" ref="G638:AO642" si="154">$D$637*G148</f>
        <v>0</v>
      </c>
      <c r="H638" s="302">
        <f t="shared" si="154"/>
        <v>0</v>
      </c>
      <c r="I638" s="302">
        <f t="shared" si="154"/>
        <v>0</v>
      </c>
      <c r="J638" s="302">
        <f t="shared" si="154"/>
        <v>0</v>
      </c>
      <c r="K638" s="303">
        <f t="shared" si="154"/>
        <v>0</v>
      </c>
      <c r="L638" s="301">
        <f t="shared" si="154"/>
        <v>0</v>
      </c>
      <c r="M638" s="302">
        <f t="shared" si="154"/>
        <v>0</v>
      </c>
      <c r="N638" s="302">
        <f t="shared" si="154"/>
        <v>0</v>
      </c>
      <c r="O638" s="302">
        <f t="shared" si="154"/>
        <v>0</v>
      </c>
      <c r="P638" s="302">
        <f t="shared" si="154"/>
        <v>0</v>
      </c>
      <c r="Q638" s="303">
        <f t="shared" si="154"/>
        <v>0</v>
      </c>
      <c r="R638" s="301">
        <f t="shared" si="154"/>
        <v>0</v>
      </c>
      <c r="S638" s="302">
        <f t="shared" si="154"/>
        <v>0</v>
      </c>
      <c r="T638" s="302">
        <f t="shared" si="154"/>
        <v>0</v>
      </c>
      <c r="U638" s="302">
        <f t="shared" si="154"/>
        <v>0</v>
      </c>
      <c r="V638" s="302">
        <f t="shared" si="154"/>
        <v>0</v>
      </c>
      <c r="W638" s="303">
        <f t="shared" si="154"/>
        <v>0</v>
      </c>
      <c r="X638" s="301">
        <f t="shared" si="154"/>
        <v>0</v>
      </c>
      <c r="Y638" s="302">
        <f t="shared" si="154"/>
        <v>0</v>
      </c>
      <c r="Z638" s="302">
        <f t="shared" si="154"/>
        <v>0</v>
      </c>
      <c r="AA638" s="302">
        <f t="shared" si="154"/>
        <v>0</v>
      </c>
      <c r="AB638" s="302">
        <f t="shared" si="154"/>
        <v>0</v>
      </c>
      <c r="AC638" s="303">
        <f t="shared" si="154"/>
        <v>0</v>
      </c>
      <c r="AD638" s="301">
        <f t="shared" si="154"/>
        <v>0</v>
      </c>
      <c r="AE638" s="302">
        <f t="shared" si="154"/>
        <v>0</v>
      </c>
      <c r="AF638" s="302">
        <f t="shared" si="154"/>
        <v>0</v>
      </c>
      <c r="AG638" s="302">
        <f t="shared" si="154"/>
        <v>0</v>
      </c>
      <c r="AH638" s="302">
        <f t="shared" si="154"/>
        <v>0</v>
      </c>
      <c r="AI638" s="303">
        <f t="shared" si="154"/>
        <v>0</v>
      </c>
      <c r="AJ638" s="302">
        <f t="shared" si="154"/>
        <v>0</v>
      </c>
      <c r="AK638" s="302">
        <f t="shared" si="154"/>
        <v>0</v>
      </c>
      <c r="AL638" s="302">
        <f t="shared" si="154"/>
        <v>0</v>
      </c>
      <c r="AM638" s="302">
        <f t="shared" si="154"/>
        <v>0</v>
      </c>
      <c r="AN638" s="302">
        <f t="shared" si="154"/>
        <v>0</v>
      </c>
      <c r="AO638" s="303">
        <f t="shared" si="154"/>
        <v>0</v>
      </c>
    </row>
    <row r="639" spans="1:41">
      <c r="A639" s="190"/>
      <c r="B639" s="191"/>
      <c r="C639" s="191"/>
      <c r="D639" s="215"/>
      <c r="E639" s="300" t="s">
        <v>1</v>
      </c>
      <c r="F639" s="301">
        <f t="shared" ref="F639:U642" si="155">$D$637*F149</f>
        <v>0</v>
      </c>
      <c r="G639" s="302">
        <f t="shared" si="155"/>
        <v>0</v>
      </c>
      <c r="H639" s="302">
        <f t="shared" si="155"/>
        <v>0</v>
      </c>
      <c r="I639" s="302">
        <f t="shared" si="155"/>
        <v>0</v>
      </c>
      <c r="J639" s="302">
        <f t="shared" si="155"/>
        <v>0</v>
      </c>
      <c r="K639" s="303">
        <f t="shared" si="155"/>
        <v>0</v>
      </c>
      <c r="L639" s="301">
        <f t="shared" si="155"/>
        <v>0</v>
      </c>
      <c r="M639" s="302">
        <f t="shared" si="155"/>
        <v>0</v>
      </c>
      <c r="N639" s="302">
        <f t="shared" si="155"/>
        <v>0</v>
      </c>
      <c r="O639" s="302">
        <f t="shared" si="155"/>
        <v>0</v>
      </c>
      <c r="P639" s="302">
        <f t="shared" si="155"/>
        <v>0</v>
      </c>
      <c r="Q639" s="303">
        <f t="shared" si="155"/>
        <v>0</v>
      </c>
      <c r="R639" s="301">
        <f t="shared" si="155"/>
        <v>0</v>
      </c>
      <c r="S639" s="302">
        <f t="shared" si="155"/>
        <v>0</v>
      </c>
      <c r="T639" s="302">
        <f t="shared" si="155"/>
        <v>0</v>
      </c>
      <c r="U639" s="302">
        <f t="shared" si="155"/>
        <v>0</v>
      </c>
      <c r="V639" s="302">
        <f t="shared" si="154"/>
        <v>0</v>
      </c>
      <c r="W639" s="303">
        <f t="shared" si="154"/>
        <v>0</v>
      </c>
      <c r="X639" s="301">
        <f t="shared" si="154"/>
        <v>0</v>
      </c>
      <c r="Y639" s="302">
        <f t="shared" si="154"/>
        <v>0</v>
      </c>
      <c r="Z639" s="302">
        <f t="shared" si="154"/>
        <v>0</v>
      </c>
      <c r="AA639" s="302">
        <f t="shared" si="154"/>
        <v>0</v>
      </c>
      <c r="AB639" s="302">
        <f t="shared" si="154"/>
        <v>0</v>
      </c>
      <c r="AC639" s="303">
        <f t="shared" si="154"/>
        <v>0</v>
      </c>
      <c r="AD639" s="301">
        <f t="shared" si="154"/>
        <v>0</v>
      </c>
      <c r="AE639" s="302">
        <f t="shared" si="154"/>
        <v>0</v>
      </c>
      <c r="AF639" s="302">
        <f t="shared" si="154"/>
        <v>0</v>
      </c>
      <c r="AG639" s="302">
        <f t="shared" si="154"/>
        <v>0</v>
      </c>
      <c r="AH639" s="302">
        <f t="shared" si="154"/>
        <v>0</v>
      </c>
      <c r="AI639" s="303">
        <f t="shared" si="154"/>
        <v>0</v>
      </c>
      <c r="AJ639" s="302">
        <f t="shared" si="154"/>
        <v>0.8771929824561403</v>
      </c>
      <c r="AK639" s="302">
        <f t="shared" si="154"/>
        <v>0.8771929824561403</v>
      </c>
      <c r="AL639" s="302">
        <f t="shared" si="154"/>
        <v>0.8771929824561403</v>
      </c>
      <c r="AM639" s="302">
        <f t="shared" si="154"/>
        <v>0.8771929824561403</v>
      </c>
      <c r="AN639" s="302">
        <f t="shared" si="154"/>
        <v>0.8771929824561403</v>
      </c>
      <c r="AO639" s="303">
        <f t="shared" si="154"/>
        <v>0.8771929824561403</v>
      </c>
    </row>
    <row r="640" spans="1:41">
      <c r="A640" s="190"/>
      <c r="B640" s="191"/>
      <c r="C640" s="191"/>
      <c r="D640" s="215"/>
      <c r="E640" s="300" t="s">
        <v>2</v>
      </c>
      <c r="F640" s="301">
        <f t="shared" si="155"/>
        <v>0.8771929824561403</v>
      </c>
      <c r="G640" s="302">
        <f t="shared" si="154"/>
        <v>0</v>
      </c>
      <c r="H640" s="302">
        <f t="shared" si="154"/>
        <v>0.8771929824561403</v>
      </c>
      <c r="I640" s="302">
        <f t="shared" si="154"/>
        <v>0</v>
      </c>
      <c r="J640" s="302">
        <f t="shared" si="154"/>
        <v>0.8771929824561403</v>
      </c>
      <c r="K640" s="303">
        <f t="shared" si="154"/>
        <v>0</v>
      </c>
      <c r="L640" s="301">
        <f t="shared" si="154"/>
        <v>0.8771929824561403</v>
      </c>
      <c r="M640" s="302">
        <f t="shared" si="154"/>
        <v>0</v>
      </c>
      <c r="N640" s="302">
        <f t="shared" si="154"/>
        <v>0.8771929824561403</v>
      </c>
      <c r="O640" s="302">
        <f t="shared" si="154"/>
        <v>0</v>
      </c>
      <c r="P640" s="302">
        <f t="shared" si="154"/>
        <v>0.8771929824561403</v>
      </c>
      <c r="Q640" s="303">
        <f t="shared" si="154"/>
        <v>0</v>
      </c>
      <c r="R640" s="301">
        <f t="shared" si="154"/>
        <v>0.8771929824561403</v>
      </c>
      <c r="S640" s="302">
        <f t="shared" si="154"/>
        <v>0</v>
      </c>
      <c r="T640" s="302">
        <f t="shared" si="154"/>
        <v>0.8771929824561403</v>
      </c>
      <c r="U640" s="302">
        <f t="shared" si="154"/>
        <v>0</v>
      </c>
      <c r="V640" s="302">
        <f t="shared" si="154"/>
        <v>0.8771929824561403</v>
      </c>
      <c r="W640" s="303">
        <f t="shared" si="154"/>
        <v>0</v>
      </c>
      <c r="X640" s="301">
        <f t="shared" si="154"/>
        <v>0.8771929824561403</v>
      </c>
      <c r="Y640" s="302">
        <f t="shared" si="154"/>
        <v>0</v>
      </c>
      <c r="Z640" s="302">
        <f t="shared" si="154"/>
        <v>0.8771929824561403</v>
      </c>
      <c r="AA640" s="302">
        <f t="shared" si="154"/>
        <v>0</v>
      </c>
      <c r="AB640" s="302">
        <f t="shared" si="154"/>
        <v>0.8771929824561403</v>
      </c>
      <c r="AC640" s="303">
        <f t="shared" si="154"/>
        <v>0</v>
      </c>
      <c r="AD640" s="301">
        <f t="shared" si="154"/>
        <v>0.8771929824561403</v>
      </c>
      <c r="AE640" s="302">
        <f t="shared" si="154"/>
        <v>0</v>
      </c>
      <c r="AF640" s="302">
        <f t="shared" si="154"/>
        <v>0.8771929824561403</v>
      </c>
      <c r="AG640" s="302">
        <f t="shared" si="154"/>
        <v>0</v>
      </c>
      <c r="AH640" s="302">
        <f t="shared" si="154"/>
        <v>0.8771929824561403</v>
      </c>
      <c r="AI640" s="303">
        <f t="shared" si="154"/>
        <v>0</v>
      </c>
      <c r="AJ640" s="302">
        <f t="shared" si="154"/>
        <v>0</v>
      </c>
      <c r="AK640" s="302">
        <f t="shared" si="154"/>
        <v>0</v>
      </c>
      <c r="AL640" s="302">
        <f t="shared" si="154"/>
        <v>0</v>
      </c>
      <c r="AM640" s="302">
        <f t="shared" si="154"/>
        <v>0</v>
      </c>
      <c r="AN640" s="302">
        <f t="shared" si="154"/>
        <v>0</v>
      </c>
      <c r="AO640" s="303">
        <f t="shared" si="154"/>
        <v>0</v>
      </c>
    </row>
    <row r="641" spans="1:41">
      <c r="A641" s="190"/>
      <c r="B641" s="191"/>
      <c r="C641" s="191"/>
      <c r="D641" s="215"/>
      <c r="E641" s="300" t="s">
        <v>3</v>
      </c>
      <c r="F641" s="301">
        <f t="shared" si="155"/>
        <v>0.8771929824561403</v>
      </c>
      <c r="G641" s="302">
        <f t="shared" si="154"/>
        <v>0</v>
      </c>
      <c r="H641" s="302">
        <f t="shared" si="154"/>
        <v>0.8771929824561403</v>
      </c>
      <c r="I641" s="302">
        <f t="shared" si="154"/>
        <v>0</v>
      </c>
      <c r="J641" s="302">
        <f t="shared" si="154"/>
        <v>0.8771929824561403</v>
      </c>
      <c r="K641" s="303">
        <f t="shared" si="154"/>
        <v>0</v>
      </c>
      <c r="L641" s="301">
        <f t="shared" si="154"/>
        <v>0.8771929824561403</v>
      </c>
      <c r="M641" s="302">
        <f t="shared" si="154"/>
        <v>0</v>
      </c>
      <c r="N641" s="302">
        <f t="shared" si="154"/>
        <v>0.8771929824561403</v>
      </c>
      <c r="O641" s="302">
        <f t="shared" si="154"/>
        <v>0</v>
      </c>
      <c r="P641" s="302">
        <f t="shared" si="154"/>
        <v>0.8771929824561403</v>
      </c>
      <c r="Q641" s="303">
        <f t="shared" si="154"/>
        <v>0</v>
      </c>
      <c r="R641" s="301">
        <f t="shared" si="154"/>
        <v>0.8771929824561403</v>
      </c>
      <c r="S641" s="302">
        <f t="shared" si="154"/>
        <v>0</v>
      </c>
      <c r="T641" s="302">
        <f t="shared" si="154"/>
        <v>0.8771929824561403</v>
      </c>
      <c r="U641" s="302">
        <f t="shared" si="154"/>
        <v>0</v>
      </c>
      <c r="V641" s="302">
        <f t="shared" si="154"/>
        <v>0.8771929824561403</v>
      </c>
      <c r="W641" s="303">
        <f t="shared" si="154"/>
        <v>0</v>
      </c>
      <c r="X641" s="301">
        <f t="shared" si="154"/>
        <v>0.8771929824561403</v>
      </c>
      <c r="Y641" s="302">
        <f t="shared" si="154"/>
        <v>0</v>
      </c>
      <c r="Z641" s="302">
        <f t="shared" si="154"/>
        <v>0.8771929824561403</v>
      </c>
      <c r="AA641" s="302">
        <f t="shared" si="154"/>
        <v>0</v>
      </c>
      <c r="AB641" s="302">
        <f t="shared" si="154"/>
        <v>0.8771929824561403</v>
      </c>
      <c r="AC641" s="303">
        <f t="shared" si="154"/>
        <v>0</v>
      </c>
      <c r="AD641" s="301">
        <f t="shared" si="154"/>
        <v>0.8771929824561403</v>
      </c>
      <c r="AE641" s="302">
        <f t="shared" si="154"/>
        <v>0</v>
      </c>
      <c r="AF641" s="302">
        <f t="shared" si="154"/>
        <v>0.8771929824561403</v>
      </c>
      <c r="AG641" s="302">
        <f t="shared" si="154"/>
        <v>0</v>
      </c>
      <c r="AH641" s="302">
        <f t="shared" si="154"/>
        <v>0.8771929824561403</v>
      </c>
      <c r="AI641" s="303">
        <f t="shared" si="154"/>
        <v>0</v>
      </c>
      <c r="AJ641" s="302">
        <f t="shared" si="154"/>
        <v>0.8771929824561403</v>
      </c>
      <c r="AK641" s="302">
        <f t="shared" si="154"/>
        <v>0.8771929824561403</v>
      </c>
      <c r="AL641" s="302">
        <f t="shared" si="154"/>
        <v>0.8771929824561403</v>
      </c>
      <c r="AM641" s="302">
        <f t="shared" si="154"/>
        <v>0.8771929824561403</v>
      </c>
      <c r="AN641" s="302">
        <f t="shared" si="154"/>
        <v>0.8771929824561403</v>
      </c>
      <c r="AO641" s="303">
        <f t="shared" si="154"/>
        <v>0.8771929824561403</v>
      </c>
    </row>
    <row r="642" spans="1:41">
      <c r="A642" s="194"/>
      <c r="B642" s="195"/>
      <c r="C642" s="195"/>
      <c r="D642" s="216"/>
      <c r="E642" s="304" t="s">
        <v>4</v>
      </c>
      <c r="F642" s="305">
        <f t="shared" si="155"/>
        <v>0.8771929824561403</v>
      </c>
      <c r="G642" s="306">
        <f t="shared" si="154"/>
        <v>0</v>
      </c>
      <c r="H642" s="306">
        <f t="shared" si="154"/>
        <v>0.8771929824561403</v>
      </c>
      <c r="I642" s="306">
        <f t="shared" si="154"/>
        <v>0</v>
      </c>
      <c r="J642" s="306">
        <f t="shared" si="154"/>
        <v>0.8771929824561403</v>
      </c>
      <c r="K642" s="307">
        <f t="shared" si="154"/>
        <v>0</v>
      </c>
      <c r="L642" s="305">
        <f t="shared" si="154"/>
        <v>0.8771929824561403</v>
      </c>
      <c r="M642" s="306">
        <f t="shared" si="154"/>
        <v>0</v>
      </c>
      <c r="N642" s="306">
        <f t="shared" si="154"/>
        <v>0.8771929824561403</v>
      </c>
      <c r="O642" s="306">
        <f t="shared" si="154"/>
        <v>0</v>
      </c>
      <c r="P642" s="306">
        <f t="shared" si="154"/>
        <v>0.8771929824561403</v>
      </c>
      <c r="Q642" s="307">
        <f t="shared" si="154"/>
        <v>0</v>
      </c>
      <c r="R642" s="305">
        <f t="shared" si="154"/>
        <v>0.8771929824561403</v>
      </c>
      <c r="S642" s="306">
        <f t="shared" si="154"/>
        <v>0</v>
      </c>
      <c r="T642" s="306">
        <f t="shared" si="154"/>
        <v>0.8771929824561403</v>
      </c>
      <c r="U642" s="306">
        <f t="shared" si="154"/>
        <v>0</v>
      </c>
      <c r="V642" s="306">
        <f t="shared" si="154"/>
        <v>0.8771929824561403</v>
      </c>
      <c r="W642" s="307">
        <f t="shared" si="154"/>
        <v>0</v>
      </c>
      <c r="X642" s="305">
        <f t="shared" si="154"/>
        <v>0.8771929824561403</v>
      </c>
      <c r="Y642" s="306">
        <f t="shared" si="154"/>
        <v>0</v>
      </c>
      <c r="Z642" s="306">
        <f t="shared" si="154"/>
        <v>0.8771929824561403</v>
      </c>
      <c r="AA642" s="306">
        <f t="shared" si="154"/>
        <v>0</v>
      </c>
      <c r="AB642" s="306">
        <f t="shared" si="154"/>
        <v>0.8771929824561403</v>
      </c>
      <c r="AC642" s="307">
        <f t="shared" si="154"/>
        <v>0</v>
      </c>
      <c r="AD642" s="305">
        <f t="shared" si="154"/>
        <v>0.8771929824561403</v>
      </c>
      <c r="AE642" s="306">
        <f t="shared" si="154"/>
        <v>0</v>
      </c>
      <c r="AF642" s="306">
        <f t="shared" si="154"/>
        <v>0.8771929824561403</v>
      </c>
      <c r="AG642" s="306">
        <f t="shared" si="154"/>
        <v>0</v>
      </c>
      <c r="AH642" s="306">
        <f t="shared" si="154"/>
        <v>0.8771929824561403</v>
      </c>
      <c r="AI642" s="307">
        <f t="shared" si="154"/>
        <v>0</v>
      </c>
      <c r="AJ642" s="306">
        <f t="shared" si="154"/>
        <v>0.8771929824561403</v>
      </c>
      <c r="AK642" s="306">
        <f t="shared" si="154"/>
        <v>0.8771929824561403</v>
      </c>
      <c r="AL642" s="306">
        <f t="shared" si="154"/>
        <v>0.8771929824561403</v>
      </c>
      <c r="AM642" s="306">
        <f t="shared" si="154"/>
        <v>0.8771929824561403</v>
      </c>
      <c r="AN642" s="306">
        <f t="shared" si="154"/>
        <v>0.8771929824561403</v>
      </c>
      <c r="AO642" s="307">
        <f t="shared" si="154"/>
        <v>0.8771929824561403</v>
      </c>
    </row>
    <row r="643" spans="1:41">
      <c r="A643" s="198" t="s">
        <v>291</v>
      </c>
      <c r="B643" s="219">
        <v>26</v>
      </c>
      <c r="C643" s="183" t="s">
        <v>315</v>
      </c>
      <c r="D643" s="214">
        <f>Summary!$M$3*Calculations!D153</f>
        <v>0.8771929824561403</v>
      </c>
      <c r="E643" s="296" t="s">
        <v>334</v>
      </c>
      <c r="F643" s="297">
        <f>SUM(F644:F648)</f>
        <v>2.6315789473684208</v>
      </c>
      <c r="G643" s="298">
        <f t="shared" ref="G643:AO643" si="156">SUM(G644:G648)</f>
        <v>0</v>
      </c>
      <c r="H643" s="298">
        <f t="shared" si="156"/>
        <v>2.6315789473684208</v>
      </c>
      <c r="I643" s="298">
        <f t="shared" si="156"/>
        <v>0</v>
      </c>
      <c r="J643" s="298">
        <f t="shared" si="156"/>
        <v>2.6315789473684208</v>
      </c>
      <c r="K643" s="299">
        <f t="shared" si="156"/>
        <v>0</v>
      </c>
      <c r="L643" s="297">
        <f t="shared" si="156"/>
        <v>2.6315789473684208</v>
      </c>
      <c r="M643" s="298">
        <f t="shared" si="156"/>
        <v>2.6315789473684208</v>
      </c>
      <c r="N643" s="298">
        <f t="shared" si="156"/>
        <v>2.6315789473684208</v>
      </c>
      <c r="O643" s="298">
        <f t="shared" si="156"/>
        <v>2.6315789473684208</v>
      </c>
      <c r="P643" s="298">
        <f t="shared" si="156"/>
        <v>2.6315789473684208</v>
      </c>
      <c r="Q643" s="299">
        <f t="shared" si="156"/>
        <v>2.6315789473684208</v>
      </c>
      <c r="R643" s="297">
        <f t="shared" si="156"/>
        <v>2.6315789473684208</v>
      </c>
      <c r="S643" s="298">
        <f t="shared" si="156"/>
        <v>0</v>
      </c>
      <c r="T643" s="298">
        <f t="shared" si="156"/>
        <v>2.6315789473684208</v>
      </c>
      <c r="U643" s="298">
        <f t="shared" si="156"/>
        <v>0</v>
      </c>
      <c r="V643" s="298">
        <f t="shared" si="156"/>
        <v>2.6315789473684208</v>
      </c>
      <c r="W643" s="299">
        <f t="shared" si="156"/>
        <v>0</v>
      </c>
      <c r="X643" s="297">
        <f t="shared" si="156"/>
        <v>2.6315789473684208</v>
      </c>
      <c r="Y643" s="298">
        <f t="shared" si="156"/>
        <v>0</v>
      </c>
      <c r="Z643" s="298">
        <f t="shared" si="156"/>
        <v>2.6315789473684208</v>
      </c>
      <c r="AA643" s="298">
        <f t="shared" si="156"/>
        <v>0</v>
      </c>
      <c r="AB643" s="298">
        <f t="shared" si="156"/>
        <v>2.6315789473684208</v>
      </c>
      <c r="AC643" s="299">
        <f t="shared" si="156"/>
        <v>0</v>
      </c>
      <c r="AD643" s="297">
        <f t="shared" si="156"/>
        <v>2.6315789473684208</v>
      </c>
      <c r="AE643" s="298">
        <f t="shared" si="156"/>
        <v>0</v>
      </c>
      <c r="AF643" s="298">
        <f t="shared" si="156"/>
        <v>2.6315789473684208</v>
      </c>
      <c r="AG643" s="298">
        <f t="shared" si="156"/>
        <v>0</v>
      </c>
      <c r="AH643" s="298">
        <f t="shared" si="156"/>
        <v>2.6315789473684208</v>
      </c>
      <c r="AI643" s="299">
        <f t="shared" si="156"/>
        <v>0</v>
      </c>
      <c r="AJ643" s="298">
        <f t="shared" si="156"/>
        <v>2.6315789473684208</v>
      </c>
      <c r="AK643" s="298">
        <f t="shared" si="156"/>
        <v>0</v>
      </c>
      <c r="AL643" s="298">
        <f t="shared" si="156"/>
        <v>2.6315789473684208</v>
      </c>
      <c r="AM643" s="298">
        <f t="shared" si="156"/>
        <v>0</v>
      </c>
      <c r="AN643" s="298">
        <f t="shared" si="156"/>
        <v>2.6315789473684208</v>
      </c>
      <c r="AO643" s="299">
        <f t="shared" si="156"/>
        <v>0</v>
      </c>
    </row>
    <row r="644" spans="1:41">
      <c r="A644" s="190"/>
      <c r="B644" s="191"/>
      <c r="C644" s="191"/>
      <c r="D644" s="215"/>
      <c r="E644" s="300" t="s">
        <v>0</v>
      </c>
      <c r="F644" s="301">
        <f>$D$643*F154</f>
        <v>0</v>
      </c>
      <c r="G644" s="302">
        <f t="shared" ref="G644:AO648" si="157">$D$643*G154</f>
        <v>0</v>
      </c>
      <c r="H644" s="302">
        <f t="shared" si="157"/>
        <v>0</v>
      </c>
      <c r="I644" s="302">
        <f t="shared" si="157"/>
        <v>0</v>
      </c>
      <c r="J644" s="302">
        <f t="shared" si="157"/>
        <v>0</v>
      </c>
      <c r="K644" s="303">
        <f t="shared" si="157"/>
        <v>0</v>
      </c>
      <c r="L644" s="301">
        <f t="shared" si="157"/>
        <v>0</v>
      </c>
      <c r="M644" s="302">
        <f t="shared" si="157"/>
        <v>0</v>
      </c>
      <c r="N644" s="302">
        <f t="shared" si="157"/>
        <v>0</v>
      </c>
      <c r="O644" s="302">
        <f t="shared" si="157"/>
        <v>0</v>
      </c>
      <c r="P644" s="302">
        <f t="shared" si="157"/>
        <v>0</v>
      </c>
      <c r="Q644" s="303">
        <f t="shared" si="157"/>
        <v>0</v>
      </c>
      <c r="R644" s="301">
        <f t="shared" si="157"/>
        <v>0</v>
      </c>
      <c r="S644" s="302">
        <f t="shared" si="157"/>
        <v>0</v>
      </c>
      <c r="T644" s="302">
        <f t="shared" si="157"/>
        <v>0</v>
      </c>
      <c r="U644" s="302">
        <f t="shared" si="157"/>
        <v>0</v>
      </c>
      <c r="V644" s="302">
        <f t="shared" si="157"/>
        <v>0</v>
      </c>
      <c r="W644" s="303">
        <f t="shared" si="157"/>
        <v>0</v>
      </c>
      <c r="X644" s="301">
        <f t="shared" si="157"/>
        <v>0</v>
      </c>
      <c r="Y644" s="302">
        <f t="shared" si="157"/>
        <v>0</v>
      </c>
      <c r="Z644" s="302">
        <f t="shared" si="157"/>
        <v>0</v>
      </c>
      <c r="AA644" s="302">
        <f t="shared" si="157"/>
        <v>0</v>
      </c>
      <c r="AB644" s="302">
        <f t="shared" si="157"/>
        <v>0</v>
      </c>
      <c r="AC644" s="303">
        <f t="shared" si="157"/>
        <v>0</v>
      </c>
      <c r="AD644" s="301">
        <f t="shared" si="157"/>
        <v>0</v>
      </c>
      <c r="AE644" s="302">
        <f t="shared" si="157"/>
        <v>0</v>
      </c>
      <c r="AF644" s="302">
        <f t="shared" si="157"/>
        <v>0</v>
      </c>
      <c r="AG644" s="302">
        <f t="shared" si="157"/>
        <v>0</v>
      </c>
      <c r="AH644" s="302">
        <f t="shared" si="157"/>
        <v>0</v>
      </c>
      <c r="AI644" s="303">
        <f t="shared" si="157"/>
        <v>0</v>
      </c>
      <c r="AJ644" s="302">
        <f t="shared" si="157"/>
        <v>0</v>
      </c>
      <c r="AK644" s="302">
        <f t="shared" si="157"/>
        <v>0</v>
      </c>
      <c r="AL644" s="302">
        <f t="shared" si="157"/>
        <v>0</v>
      </c>
      <c r="AM644" s="302">
        <f t="shared" si="157"/>
        <v>0</v>
      </c>
      <c r="AN644" s="302">
        <f t="shared" si="157"/>
        <v>0</v>
      </c>
      <c r="AO644" s="303">
        <f t="shared" si="157"/>
        <v>0</v>
      </c>
    </row>
    <row r="645" spans="1:41">
      <c r="A645" s="190"/>
      <c r="B645" s="191"/>
      <c r="C645" s="191"/>
      <c r="D645" s="215"/>
      <c r="E645" s="300" t="s">
        <v>1</v>
      </c>
      <c r="F645" s="301">
        <f t="shared" ref="F645:U648" si="158">$D$643*F155</f>
        <v>0</v>
      </c>
      <c r="G645" s="302">
        <f t="shared" si="158"/>
        <v>0</v>
      </c>
      <c r="H645" s="302">
        <f t="shared" si="158"/>
        <v>0</v>
      </c>
      <c r="I645" s="302">
        <f t="shared" si="158"/>
        <v>0</v>
      </c>
      <c r="J645" s="302">
        <f t="shared" si="158"/>
        <v>0</v>
      </c>
      <c r="K645" s="303">
        <f t="shared" si="158"/>
        <v>0</v>
      </c>
      <c r="L645" s="301">
        <f t="shared" si="158"/>
        <v>0.8771929824561403</v>
      </c>
      <c r="M645" s="302">
        <f t="shared" si="158"/>
        <v>0.8771929824561403</v>
      </c>
      <c r="N645" s="302">
        <f t="shared" si="158"/>
        <v>0.8771929824561403</v>
      </c>
      <c r="O645" s="302">
        <f t="shared" si="158"/>
        <v>0.8771929824561403</v>
      </c>
      <c r="P645" s="302">
        <f t="shared" si="158"/>
        <v>0.8771929824561403</v>
      </c>
      <c r="Q645" s="303">
        <f t="shared" si="158"/>
        <v>0.8771929824561403</v>
      </c>
      <c r="R645" s="301">
        <f t="shared" si="158"/>
        <v>0.8771929824561403</v>
      </c>
      <c r="S645" s="302">
        <f t="shared" si="158"/>
        <v>0</v>
      </c>
      <c r="T645" s="302">
        <f t="shared" si="158"/>
        <v>0.8771929824561403</v>
      </c>
      <c r="U645" s="302">
        <f t="shared" si="158"/>
        <v>0</v>
      </c>
      <c r="V645" s="302">
        <f t="shared" si="157"/>
        <v>0.8771929824561403</v>
      </c>
      <c r="W645" s="303">
        <f t="shared" si="157"/>
        <v>0</v>
      </c>
      <c r="X645" s="301">
        <f t="shared" si="157"/>
        <v>0.8771929824561403</v>
      </c>
      <c r="Y645" s="302">
        <f t="shared" si="157"/>
        <v>0</v>
      </c>
      <c r="Z645" s="302">
        <f t="shared" si="157"/>
        <v>0.8771929824561403</v>
      </c>
      <c r="AA645" s="302">
        <f t="shared" si="157"/>
        <v>0</v>
      </c>
      <c r="AB645" s="302">
        <f t="shared" si="157"/>
        <v>0.8771929824561403</v>
      </c>
      <c r="AC645" s="303">
        <f t="shared" si="157"/>
        <v>0</v>
      </c>
      <c r="AD645" s="301">
        <f t="shared" si="157"/>
        <v>0.8771929824561403</v>
      </c>
      <c r="AE645" s="302">
        <f t="shared" si="157"/>
        <v>0</v>
      </c>
      <c r="AF645" s="302">
        <f t="shared" si="157"/>
        <v>0.8771929824561403</v>
      </c>
      <c r="AG645" s="302">
        <f t="shared" si="157"/>
        <v>0</v>
      </c>
      <c r="AH645" s="302">
        <f t="shared" si="157"/>
        <v>0.8771929824561403</v>
      </c>
      <c r="AI645" s="303">
        <f t="shared" si="157"/>
        <v>0</v>
      </c>
      <c r="AJ645" s="302">
        <f t="shared" si="157"/>
        <v>0.8771929824561403</v>
      </c>
      <c r="AK645" s="302">
        <f t="shared" si="157"/>
        <v>0</v>
      </c>
      <c r="AL645" s="302">
        <f t="shared" si="157"/>
        <v>0.8771929824561403</v>
      </c>
      <c r="AM645" s="302">
        <f t="shared" si="157"/>
        <v>0</v>
      </c>
      <c r="AN645" s="302">
        <f t="shared" si="157"/>
        <v>0.8771929824561403</v>
      </c>
      <c r="AO645" s="303">
        <f t="shared" si="157"/>
        <v>0</v>
      </c>
    </row>
    <row r="646" spans="1:41">
      <c r="A646" s="190"/>
      <c r="B646" s="191"/>
      <c r="C646" s="191"/>
      <c r="D646" s="215"/>
      <c r="E646" s="300" t="s">
        <v>2</v>
      </c>
      <c r="F646" s="301">
        <f t="shared" si="158"/>
        <v>0.8771929824561403</v>
      </c>
      <c r="G646" s="302">
        <f t="shared" si="157"/>
        <v>0</v>
      </c>
      <c r="H646" s="302">
        <f t="shared" si="157"/>
        <v>0.8771929824561403</v>
      </c>
      <c r="I646" s="302">
        <f t="shared" si="157"/>
        <v>0</v>
      </c>
      <c r="J646" s="302">
        <f t="shared" si="157"/>
        <v>0.8771929824561403</v>
      </c>
      <c r="K646" s="303">
        <f t="shared" si="157"/>
        <v>0</v>
      </c>
      <c r="L646" s="301">
        <f t="shared" si="157"/>
        <v>0</v>
      </c>
      <c r="M646" s="302">
        <f t="shared" si="157"/>
        <v>0</v>
      </c>
      <c r="N646" s="302">
        <f t="shared" si="157"/>
        <v>0</v>
      </c>
      <c r="O646" s="302">
        <f t="shared" si="157"/>
        <v>0</v>
      </c>
      <c r="P646" s="302">
        <f t="shared" si="157"/>
        <v>0</v>
      </c>
      <c r="Q646" s="303">
        <f t="shared" si="157"/>
        <v>0</v>
      </c>
      <c r="R646" s="301">
        <f t="shared" si="157"/>
        <v>0</v>
      </c>
      <c r="S646" s="302">
        <f t="shared" si="157"/>
        <v>0</v>
      </c>
      <c r="T646" s="302">
        <f t="shared" si="157"/>
        <v>0</v>
      </c>
      <c r="U646" s="302">
        <f t="shared" si="157"/>
        <v>0</v>
      </c>
      <c r="V646" s="302">
        <f t="shared" si="157"/>
        <v>0</v>
      </c>
      <c r="W646" s="303">
        <f t="shared" si="157"/>
        <v>0</v>
      </c>
      <c r="X646" s="301">
        <f t="shared" si="157"/>
        <v>0</v>
      </c>
      <c r="Y646" s="302">
        <f t="shared" si="157"/>
        <v>0</v>
      </c>
      <c r="Z646" s="302">
        <f t="shared" si="157"/>
        <v>0</v>
      </c>
      <c r="AA646" s="302">
        <f t="shared" si="157"/>
        <v>0</v>
      </c>
      <c r="AB646" s="302">
        <f t="shared" si="157"/>
        <v>0</v>
      </c>
      <c r="AC646" s="303">
        <f t="shared" si="157"/>
        <v>0</v>
      </c>
      <c r="AD646" s="301">
        <f t="shared" si="157"/>
        <v>0</v>
      </c>
      <c r="AE646" s="302">
        <f t="shared" si="157"/>
        <v>0</v>
      </c>
      <c r="AF646" s="302">
        <f t="shared" si="157"/>
        <v>0</v>
      </c>
      <c r="AG646" s="302">
        <f t="shared" si="157"/>
        <v>0</v>
      </c>
      <c r="AH646" s="302">
        <f t="shared" si="157"/>
        <v>0</v>
      </c>
      <c r="AI646" s="303">
        <f t="shared" si="157"/>
        <v>0</v>
      </c>
      <c r="AJ646" s="302">
        <f t="shared" si="157"/>
        <v>0</v>
      </c>
      <c r="AK646" s="302">
        <f t="shared" si="157"/>
        <v>0</v>
      </c>
      <c r="AL646" s="302">
        <f t="shared" si="157"/>
        <v>0</v>
      </c>
      <c r="AM646" s="302">
        <f t="shared" si="157"/>
        <v>0</v>
      </c>
      <c r="AN646" s="302">
        <f t="shared" si="157"/>
        <v>0</v>
      </c>
      <c r="AO646" s="303">
        <f t="shared" si="157"/>
        <v>0</v>
      </c>
    </row>
    <row r="647" spans="1:41">
      <c r="A647" s="190"/>
      <c r="B647" s="191"/>
      <c r="C647" s="191"/>
      <c r="D647" s="215"/>
      <c r="E647" s="300" t="s">
        <v>3</v>
      </c>
      <c r="F647" s="301">
        <f t="shared" si="158"/>
        <v>0.8771929824561403</v>
      </c>
      <c r="G647" s="302">
        <f t="shared" si="157"/>
        <v>0</v>
      </c>
      <c r="H647" s="302">
        <f t="shared" si="157"/>
        <v>0.8771929824561403</v>
      </c>
      <c r="I647" s="302">
        <f t="shared" si="157"/>
        <v>0</v>
      </c>
      <c r="J647" s="302">
        <f t="shared" si="157"/>
        <v>0.8771929824561403</v>
      </c>
      <c r="K647" s="303">
        <f t="shared" si="157"/>
        <v>0</v>
      </c>
      <c r="L647" s="301">
        <f t="shared" si="157"/>
        <v>0.8771929824561403</v>
      </c>
      <c r="M647" s="302">
        <f t="shared" si="157"/>
        <v>0.8771929824561403</v>
      </c>
      <c r="N647" s="302">
        <f t="shared" si="157"/>
        <v>0.8771929824561403</v>
      </c>
      <c r="O647" s="302">
        <f t="shared" si="157"/>
        <v>0.8771929824561403</v>
      </c>
      <c r="P647" s="302">
        <f t="shared" si="157"/>
        <v>0.8771929824561403</v>
      </c>
      <c r="Q647" s="303">
        <f t="shared" si="157"/>
        <v>0.8771929824561403</v>
      </c>
      <c r="R647" s="301">
        <f t="shared" si="157"/>
        <v>0.8771929824561403</v>
      </c>
      <c r="S647" s="302">
        <f t="shared" si="157"/>
        <v>0</v>
      </c>
      <c r="T647" s="302">
        <f t="shared" si="157"/>
        <v>0.8771929824561403</v>
      </c>
      <c r="U647" s="302">
        <f t="shared" si="157"/>
        <v>0</v>
      </c>
      <c r="V647" s="302">
        <f t="shared" si="157"/>
        <v>0.8771929824561403</v>
      </c>
      <c r="W647" s="303">
        <f t="shared" si="157"/>
        <v>0</v>
      </c>
      <c r="X647" s="301">
        <f t="shared" si="157"/>
        <v>0.8771929824561403</v>
      </c>
      <c r="Y647" s="302">
        <f t="shared" si="157"/>
        <v>0</v>
      </c>
      <c r="Z647" s="302">
        <f t="shared" si="157"/>
        <v>0.8771929824561403</v>
      </c>
      <c r="AA647" s="302">
        <f t="shared" si="157"/>
        <v>0</v>
      </c>
      <c r="AB647" s="302">
        <f t="shared" si="157"/>
        <v>0.8771929824561403</v>
      </c>
      <c r="AC647" s="303">
        <f t="shared" si="157"/>
        <v>0</v>
      </c>
      <c r="AD647" s="301">
        <f t="shared" si="157"/>
        <v>0.8771929824561403</v>
      </c>
      <c r="AE647" s="302">
        <f t="shared" si="157"/>
        <v>0</v>
      </c>
      <c r="AF647" s="302">
        <f t="shared" si="157"/>
        <v>0.8771929824561403</v>
      </c>
      <c r="AG647" s="302">
        <f t="shared" si="157"/>
        <v>0</v>
      </c>
      <c r="AH647" s="302">
        <f t="shared" si="157"/>
        <v>0.8771929824561403</v>
      </c>
      <c r="AI647" s="303">
        <f t="shared" si="157"/>
        <v>0</v>
      </c>
      <c r="AJ647" s="302">
        <f t="shared" si="157"/>
        <v>0.8771929824561403</v>
      </c>
      <c r="AK647" s="302">
        <f t="shared" si="157"/>
        <v>0</v>
      </c>
      <c r="AL647" s="302">
        <f t="shared" si="157"/>
        <v>0.8771929824561403</v>
      </c>
      <c r="AM647" s="302">
        <f t="shared" si="157"/>
        <v>0</v>
      </c>
      <c r="AN647" s="302">
        <f t="shared" si="157"/>
        <v>0.8771929824561403</v>
      </c>
      <c r="AO647" s="303">
        <f t="shared" si="157"/>
        <v>0</v>
      </c>
    </row>
    <row r="648" spans="1:41">
      <c r="A648" s="194"/>
      <c r="B648" s="195"/>
      <c r="C648" s="195"/>
      <c r="D648" s="216"/>
      <c r="E648" s="304" t="s">
        <v>4</v>
      </c>
      <c r="F648" s="305">
        <f t="shared" si="158"/>
        <v>0.8771929824561403</v>
      </c>
      <c r="G648" s="306">
        <f t="shared" si="157"/>
        <v>0</v>
      </c>
      <c r="H648" s="306">
        <f t="shared" si="157"/>
        <v>0.8771929824561403</v>
      </c>
      <c r="I648" s="306">
        <f t="shared" si="157"/>
        <v>0</v>
      </c>
      <c r="J648" s="306">
        <f t="shared" si="157"/>
        <v>0.8771929824561403</v>
      </c>
      <c r="K648" s="307">
        <f t="shared" si="157"/>
        <v>0</v>
      </c>
      <c r="L648" s="305">
        <f t="shared" si="157"/>
        <v>0.8771929824561403</v>
      </c>
      <c r="M648" s="306">
        <f t="shared" si="157"/>
        <v>0.8771929824561403</v>
      </c>
      <c r="N648" s="306">
        <f t="shared" si="157"/>
        <v>0.8771929824561403</v>
      </c>
      <c r="O648" s="306">
        <f t="shared" si="157"/>
        <v>0.8771929824561403</v>
      </c>
      <c r="P648" s="306">
        <f t="shared" si="157"/>
        <v>0.8771929824561403</v>
      </c>
      <c r="Q648" s="307">
        <f t="shared" si="157"/>
        <v>0.8771929824561403</v>
      </c>
      <c r="R648" s="305">
        <f t="shared" si="157"/>
        <v>0.8771929824561403</v>
      </c>
      <c r="S648" s="306">
        <f t="shared" si="157"/>
        <v>0</v>
      </c>
      <c r="T648" s="306">
        <f t="shared" si="157"/>
        <v>0.8771929824561403</v>
      </c>
      <c r="U648" s="306">
        <f t="shared" si="157"/>
        <v>0</v>
      </c>
      <c r="V648" s="306">
        <f t="shared" si="157"/>
        <v>0.8771929824561403</v>
      </c>
      <c r="W648" s="307">
        <f t="shared" si="157"/>
        <v>0</v>
      </c>
      <c r="X648" s="305">
        <f t="shared" si="157"/>
        <v>0.8771929824561403</v>
      </c>
      <c r="Y648" s="306">
        <f t="shared" si="157"/>
        <v>0</v>
      </c>
      <c r="Z648" s="306">
        <f t="shared" si="157"/>
        <v>0.8771929824561403</v>
      </c>
      <c r="AA648" s="306">
        <f t="shared" si="157"/>
        <v>0</v>
      </c>
      <c r="AB648" s="306">
        <f t="shared" si="157"/>
        <v>0.8771929824561403</v>
      </c>
      <c r="AC648" s="307">
        <f t="shared" si="157"/>
        <v>0</v>
      </c>
      <c r="AD648" s="305">
        <f t="shared" si="157"/>
        <v>0.8771929824561403</v>
      </c>
      <c r="AE648" s="306">
        <f t="shared" si="157"/>
        <v>0</v>
      </c>
      <c r="AF648" s="306">
        <f t="shared" si="157"/>
        <v>0.8771929824561403</v>
      </c>
      <c r="AG648" s="306">
        <f t="shared" si="157"/>
        <v>0</v>
      </c>
      <c r="AH648" s="306">
        <f t="shared" si="157"/>
        <v>0.8771929824561403</v>
      </c>
      <c r="AI648" s="307">
        <f t="shared" si="157"/>
        <v>0</v>
      </c>
      <c r="AJ648" s="306">
        <f t="shared" si="157"/>
        <v>0.8771929824561403</v>
      </c>
      <c r="AK648" s="306">
        <f t="shared" si="157"/>
        <v>0</v>
      </c>
      <c r="AL648" s="306">
        <f t="shared" si="157"/>
        <v>0.8771929824561403</v>
      </c>
      <c r="AM648" s="306">
        <f t="shared" si="157"/>
        <v>0</v>
      </c>
      <c r="AN648" s="306">
        <f t="shared" si="157"/>
        <v>0.8771929824561403</v>
      </c>
      <c r="AO648" s="307">
        <f t="shared" si="157"/>
        <v>0</v>
      </c>
    </row>
    <row r="649" spans="1:41">
      <c r="A649" s="198" t="s">
        <v>291</v>
      </c>
      <c r="B649" s="219">
        <v>27</v>
      </c>
      <c r="C649" s="183" t="s">
        <v>315</v>
      </c>
      <c r="D649" s="214">
        <f>Summary!$M$3*Calculations!D159</f>
        <v>0.8771929824561403</v>
      </c>
      <c r="E649" s="296" t="s">
        <v>334</v>
      </c>
      <c r="F649" s="297">
        <f>SUM(F650:F654)</f>
        <v>2.6315789473684208</v>
      </c>
      <c r="G649" s="298">
        <f t="shared" ref="G649:AO649" si="159">SUM(G650:G654)</f>
        <v>0</v>
      </c>
      <c r="H649" s="298">
        <f t="shared" si="159"/>
        <v>2.6315789473684208</v>
      </c>
      <c r="I649" s="298">
        <f t="shared" si="159"/>
        <v>0</v>
      </c>
      <c r="J649" s="298">
        <f t="shared" si="159"/>
        <v>2.6315789473684208</v>
      </c>
      <c r="K649" s="299">
        <f t="shared" si="159"/>
        <v>0</v>
      </c>
      <c r="L649" s="297">
        <f t="shared" si="159"/>
        <v>2.6315789473684208</v>
      </c>
      <c r="M649" s="298">
        <f t="shared" si="159"/>
        <v>0</v>
      </c>
      <c r="N649" s="298">
        <f t="shared" si="159"/>
        <v>2.6315789473684208</v>
      </c>
      <c r="O649" s="298">
        <f t="shared" si="159"/>
        <v>0</v>
      </c>
      <c r="P649" s="298">
        <f t="shared" si="159"/>
        <v>2.6315789473684208</v>
      </c>
      <c r="Q649" s="299">
        <f t="shared" si="159"/>
        <v>0</v>
      </c>
      <c r="R649" s="297">
        <f t="shared" si="159"/>
        <v>2.6315789473684208</v>
      </c>
      <c r="S649" s="298">
        <f t="shared" si="159"/>
        <v>2.6315789473684208</v>
      </c>
      <c r="T649" s="298">
        <f t="shared" si="159"/>
        <v>2.6315789473684208</v>
      </c>
      <c r="U649" s="298">
        <f t="shared" si="159"/>
        <v>2.6315789473684208</v>
      </c>
      <c r="V649" s="298">
        <f t="shared" si="159"/>
        <v>2.6315789473684208</v>
      </c>
      <c r="W649" s="299">
        <f t="shared" si="159"/>
        <v>2.6315789473684208</v>
      </c>
      <c r="X649" s="297">
        <f t="shared" si="159"/>
        <v>2.6315789473684208</v>
      </c>
      <c r="Y649" s="298">
        <f t="shared" si="159"/>
        <v>0</v>
      </c>
      <c r="Z649" s="298">
        <f t="shared" si="159"/>
        <v>2.6315789473684208</v>
      </c>
      <c r="AA649" s="298">
        <f t="shared" si="159"/>
        <v>0</v>
      </c>
      <c r="AB649" s="298">
        <f t="shared" si="159"/>
        <v>2.6315789473684208</v>
      </c>
      <c r="AC649" s="299">
        <f t="shared" si="159"/>
        <v>0</v>
      </c>
      <c r="AD649" s="297">
        <f t="shared" si="159"/>
        <v>2.6315789473684208</v>
      </c>
      <c r="AE649" s="298">
        <f t="shared" si="159"/>
        <v>0</v>
      </c>
      <c r="AF649" s="298">
        <f t="shared" si="159"/>
        <v>2.6315789473684208</v>
      </c>
      <c r="AG649" s="298">
        <f t="shared" si="159"/>
        <v>0</v>
      </c>
      <c r="AH649" s="298">
        <f t="shared" si="159"/>
        <v>2.6315789473684208</v>
      </c>
      <c r="AI649" s="299">
        <f t="shared" si="159"/>
        <v>0</v>
      </c>
      <c r="AJ649" s="298">
        <f t="shared" si="159"/>
        <v>2.6315789473684208</v>
      </c>
      <c r="AK649" s="298">
        <f t="shared" si="159"/>
        <v>0</v>
      </c>
      <c r="AL649" s="298">
        <f t="shared" si="159"/>
        <v>2.6315789473684208</v>
      </c>
      <c r="AM649" s="298">
        <f t="shared" si="159"/>
        <v>0</v>
      </c>
      <c r="AN649" s="298">
        <f t="shared" si="159"/>
        <v>2.6315789473684208</v>
      </c>
      <c r="AO649" s="299">
        <f t="shared" si="159"/>
        <v>0</v>
      </c>
    </row>
    <row r="650" spans="1:41">
      <c r="A650" s="190"/>
      <c r="B650" s="191"/>
      <c r="C650" s="191"/>
      <c r="D650" s="215"/>
      <c r="E650" s="300" t="s">
        <v>0</v>
      </c>
      <c r="F650" s="301">
        <f>$D$649*F160</f>
        <v>0</v>
      </c>
      <c r="G650" s="302">
        <f t="shared" ref="G650:AO654" si="160">$D$649*G160</f>
        <v>0</v>
      </c>
      <c r="H650" s="302">
        <f t="shared" si="160"/>
        <v>0</v>
      </c>
      <c r="I650" s="302">
        <f t="shared" si="160"/>
        <v>0</v>
      </c>
      <c r="J650" s="302">
        <f t="shared" si="160"/>
        <v>0</v>
      </c>
      <c r="K650" s="303">
        <f t="shared" si="160"/>
        <v>0</v>
      </c>
      <c r="L650" s="301">
        <f t="shared" si="160"/>
        <v>0</v>
      </c>
      <c r="M650" s="302">
        <f t="shared" si="160"/>
        <v>0</v>
      </c>
      <c r="N650" s="302">
        <f t="shared" si="160"/>
        <v>0</v>
      </c>
      <c r="O650" s="302">
        <f t="shared" si="160"/>
        <v>0</v>
      </c>
      <c r="P650" s="302">
        <f t="shared" si="160"/>
        <v>0</v>
      </c>
      <c r="Q650" s="303">
        <f t="shared" si="160"/>
        <v>0</v>
      </c>
      <c r="R650" s="301">
        <f t="shared" si="160"/>
        <v>0</v>
      </c>
      <c r="S650" s="302">
        <f t="shared" si="160"/>
        <v>0</v>
      </c>
      <c r="T650" s="302">
        <f t="shared" si="160"/>
        <v>0</v>
      </c>
      <c r="U650" s="302">
        <f t="shared" si="160"/>
        <v>0</v>
      </c>
      <c r="V650" s="302">
        <f t="shared" si="160"/>
        <v>0</v>
      </c>
      <c r="W650" s="303">
        <f t="shared" si="160"/>
        <v>0</v>
      </c>
      <c r="X650" s="301">
        <f t="shared" si="160"/>
        <v>0</v>
      </c>
      <c r="Y650" s="302">
        <f t="shared" si="160"/>
        <v>0</v>
      </c>
      <c r="Z650" s="302">
        <f t="shared" si="160"/>
        <v>0</v>
      </c>
      <c r="AA650" s="302">
        <f t="shared" si="160"/>
        <v>0</v>
      </c>
      <c r="AB650" s="302">
        <f t="shared" si="160"/>
        <v>0</v>
      </c>
      <c r="AC650" s="303">
        <f t="shared" si="160"/>
        <v>0</v>
      </c>
      <c r="AD650" s="301">
        <f t="shared" si="160"/>
        <v>0</v>
      </c>
      <c r="AE650" s="302">
        <f t="shared" si="160"/>
        <v>0</v>
      </c>
      <c r="AF650" s="302">
        <f t="shared" si="160"/>
        <v>0</v>
      </c>
      <c r="AG650" s="302">
        <f t="shared" si="160"/>
        <v>0</v>
      </c>
      <c r="AH650" s="302">
        <f t="shared" si="160"/>
        <v>0</v>
      </c>
      <c r="AI650" s="303">
        <f t="shared" si="160"/>
        <v>0</v>
      </c>
      <c r="AJ650" s="302">
        <f t="shared" si="160"/>
        <v>0</v>
      </c>
      <c r="AK650" s="302">
        <f t="shared" si="160"/>
        <v>0</v>
      </c>
      <c r="AL650" s="302">
        <f t="shared" si="160"/>
        <v>0</v>
      </c>
      <c r="AM650" s="302">
        <f t="shared" si="160"/>
        <v>0</v>
      </c>
      <c r="AN650" s="302">
        <f t="shared" si="160"/>
        <v>0</v>
      </c>
      <c r="AO650" s="303">
        <f t="shared" si="160"/>
        <v>0</v>
      </c>
    </row>
    <row r="651" spans="1:41">
      <c r="A651" s="190"/>
      <c r="B651" s="191"/>
      <c r="C651" s="191"/>
      <c r="D651" s="215"/>
      <c r="E651" s="300" t="s">
        <v>1</v>
      </c>
      <c r="F651" s="301">
        <f t="shared" ref="F651:U654" si="161">$D$649*F161</f>
        <v>0</v>
      </c>
      <c r="G651" s="302">
        <f t="shared" si="161"/>
        <v>0</v>
      </c>
      <c r="H651" s="302">
        <f t="shared" si="161"/>
        <v>0</v>
      </c>
      <c r="I651" s="302">
        <f t="shared" si="161"/>
        <v>0</v>
      </c>
      <c r="J651" s="302">
        <f t="shared" si="161"/>
        <v>0</v>
      </c>
      <c r="K651" s="303">
        <f t="shared" si="161"/>
        <v>0</v>
      </c>
      <c r="L651" s="301">
        <f t="shared" si="161"/>
        <v>0</v>
      </c>
      <c r="M651" s="302">
        <f t="shared" si="161"/>
        <v>0</v>
      </c>
      <c r="N651" s="302">
        <f t="shared" si="161"/>
        <v>0</v>
      </c>
      <c r="O651" s="302">
        <f t="shared" si="161"/>
        <v>0</v>
      </c>
      <c r="P651" s="302">
        <f t="shared" si="161"/>
        <v>0</v>
      </c>
      <c r="Q651" s="303">
        <f t="shared" si="161"/>
        <v>0</v>
      </c>
      <c r="R651" s="301">
        <f t="shared" si="161"/>
        <v>0.8771929824561403</v>
      </c>
      <c r="S651" s="302">
        <f t="shared" si="161"/>
        <v>0.8771929824561403</v>
      </c>
      <c r="T651" s="302">
        <f t="shared" si="161"/>
        <v>0.8771929824561403</v>
      </c>
      <c r="U651" s="302">
        <f t="shared" si="161"/>
        <v>0.8771929824561403</v>
      </c>
      <c r="V651" s="302">
        <f t="shared" si="160"/>
        <v>0.8771929824561403</v>
      </c>
      <c r="W651" s="303">
        <f t="shared" si="160"/>
        <v>0.8771929824561403</v>
      </c>
      <c r="X651" s="301">
        <f t="shared" si="160"/>
        <v>0.8771929824561403</v>
      </c>
      <c r="Y651" s="302">
        <f t="shared" si="160"/>
        <v>0</v>
      </c>
      <c r="Z651" s="302">
        <f t="shared" si="160"/>
        <v>0.8771929824561403</v>
      </c>
      <c r="AA651" s="302">
        <f t="shared" si="160"/>
        <v>0</v>
      </c>
      <c r="AB651" s="302">
        <f t="shared" si="160"/>
        <v>0.8771929824561403</v>
      </c>
      <c r="AC651" s="303">
        <f t="shared" si="160"/>
        <v>0</v>
      </c>
      <c r="AD651" s="301">
        <f t="shared" si="160"/>
        <v>0.8771929824561403</v>
      </c>
      <c r="AE651" s="302">
        <f t="shared" si="160"/>
        <v>0</v>
      </c>
      <c r="AF651" s="302">
        <f t="shared" si="160"/>
        <v>0.8771929824561403</v>
      </c>
      <c r="AG651" s="302">
        <f t="shared" si="160"/>
        <v>0</v>
      </c>
      <c r="AH651" s="302">
        <f t="shared" si="160"/>
        <v>0.8771929824561403</v>
      </c>
      <c r="AI651" s="303">
        <f t="shared" si="160"/>
        <v>0</v>
      </c>
      <c r="AJ651" s="302">
        <f t="shared" si="160"/>
        <v>0.8771929824561403</v>
      </c>
      <c r="AK651" s="302">
        <f t="shared" si="160"/>
        <v>0</v>
      </c>
      <c r="AL651" s="302">
        <f t="shared" si="160"/>
        <v>0.8771929824561403</v>
      </c>
      <c r="AM651" s="302">
        <f t="shared" si="160"/>
        <v>0</v>
      </c>
      <c r="AN651" s="302">
        <f t="shared" si="160"/>
        <v>0.8771929824561403</v>
      </c>
      <c r="AO651" s="303">
        <f t="shared" si="160"/>
        <v>0</v>
      </c>
    </row>
    <row r="652" spans="1:41">
      <c r="A652" s="190"/>
      <c r="B652" s="191"/>
      <c r="C652" s="191"/>
      <c r="D652" s="215"/>
      <c r="E652" s="300" t="s">
        <v>2</v>
      </c>
      <c r="F652" s="301">
        <f t="shared" si="161"/>
        <v>0.8771929824561403</v>
      </c>
      <c r="G652" s="302">
        <f t="shared" si="160"/>
        <v>0</v>
      </c>
      <c r="H652" s="302">
        <f t="shared" si="160"/>
        <v>0.8771929824561403</v>
      </c>
      <c r="I652" s="302">
        <f t="shared" si="160"/>
        <v>0</v>
      </c>
      <c r="J652" s="302">
        <f t="shared" si="160"/>
        <v>0.8771929824561403</v>
      </c>
      <c r="K652" s="303">
        <f t="shared" si="160"/>
        <v>0</v>
      </c>
      <c r="L652" s="301">
        <f t="shared" si="160"/>
        <v>0.8771929824561403</v>
      </c>
      <c r="M652" s="302">
        <f t="shared" si="160"/>
        <v>0</v>
      </c>
      <c r="N652" s="302">
        <f t="shared" si="160"/>
        <v>0.8771929824561403</v>
      </c>
      <c r="O652" s="302">
        <f t="shared" si="160"/>
        <v>0</v>
      </c>
      <c r="P652" s="302">
        <f t="shared" si="160"/>
        <v>0.8771929824561403</v>
      </c>
      <c r="Q652" s="303">
        <f t="shared" si="160"/>
        <v>0</v>
      </c>
      <c r="R652" s="301">
        <f t="shared" si="160"/>
        <v>0</v>
      </c>
      <c r="S652" s="302">
        <f t="shared" si="160"/>
        <v>0</v>
      </c>
      <c r="T652" s="302">
        <f t="shared" si="160"/>
        <v>0</v>
      </c>
      <c r="U652" s="302">
        <f t="shared" si="160"/>
        <v>0</v>
      </c>
      <c r="V652" s="302">
        <f t="shared" si="160"/>
        <v>0</v>
      </c>
      <c r="W652" s="303">
        <f t="shared" si="160"/>
        <v>0</v>
      </c>
      <c r="X652" s="301">
        <f t="shared" si="160"/>
        <v>0</v>
      </c>
      <c r="Y652" s="302">
        <f t="shared" si="160"/>
        <v>0</v>
      </c>
      <c r="Z652" s="302">
        <f t="shared" si="160"/>
        <v>0</v>
      </c>
      <c r="AA652" s="302">
        <f t="shared" si="160"/>
        <v>0</v>
      </c>
      <c r="AB652" s="302">
        <f t="shared" si="160"/>
        <v>0</v>
      </c>
      <c r="AC652" s="303">
        <f t="shared" si="160"/>
        <v>0</v>
      </c>
      <c r="AD652" s="301">
        <f t="shared" si="160"/>
        <v>0</v>
      </c>
      <c r="AE652" s="302">
        <f t="shared" si="160"/>
        <v>0</v>
      </c>
      <c r="AF652" s="302">
        <f t="shared" si="160"/>
        <v>0</v>
      </c>
      <c r="AG652" s="302">
        <f t="shared" si="160"/>
        <v>0</v>
      </c>
      <c r="AH652" s="302">
        <f t="shared" si="160"/>
        <v>0</v>
      </c>
      <c r="AI652" s="303">
        <f t="shared" si="160"/>
        <v>0</v>
      </c>
      <c r="AJ652" s="302">
        <f t="shared" si="160"/>
        <v>0</v>
      </c>
      <c r="AK652" s="302">
        <f t="shared" si="160"/>
        <v>0</v>
      </c>
      <c r="AL652" s="302">
        <f t="shared" si="160"/>
        <v>0</v>
      </c>
      <c r="AM652" s="302">
        <f t="shared" si="160"/>
        <v>0</v>
      </c>
      <c r="AN652" s="302">
        <f t="shared" si="160"/>
        <v>0</v>
      </c>
      <c r="AO652" s="303">
        <f t="shared" si="160"/>
        <v>0</v>
      </c>
    </row>
    <row r="653" spans="1:41">
      <c r="A653" s="190"/>
      <c r="B653" s="191"/>
      <c r="C653" s="191"/>
      <c r="D653" s="215"/>
      <c r="E653" s="300" t="s">
        <v>3</v>
      </c>
      <c r="F653" s="301">
        <f t="shared" si="161"/>
        <v>0.8771929824561403</v>
      </c>
      <c r="G653" s="302">
        <f t="shared" si="160"/>
        <v>0</v>
      </c>
      <c r="H653" s="302">
        <f t="shared" si="160"/>
        <v>0.8771929824561403</v>
      </c>
      <c r="I653" s="302">
        <f t="shared" si="160"/>
        <v>0</v>
      </c>
      <c r="J653" s="302">
        <f t="shared" si="160"/>
        <v>0.8771929824561403</v>
      </c>
      <c r="K653" s="303">
        <f t="shared" si="160"/>
        <v>0</v>
      </c>
      <c r="L653" s="301">
        <f t="shared" si="160"/>
        <v>0.8771929824561403</v>
      </c>
      <c r="M653" s="302">
        <f t="shared" si="160"/>
        <v>0</v>
      </c>
      <c r="N653" s="302">
        <f t="shared" si="160"/>
        <v>0.8771929824561403</v>
      </c>
      <c r="O653" s="302">
        <f t="shared" si="160"/>
        <v>0</v>
      </c>
      <c r="P653" s="302">
        <f t="shared" si="160"/>
        <v>0.8771929824561403</v>
      </c>
      <c r="Q653" s="303">
        <f t="shared" si="160"/>
        <v>0</v>
      </c>
      <c r="R653" s="301">
        <f t="shared" si="160"/>
        <v>0.8771929824561403</v>
      </c>
      <c r="S653" s="302">
        <f t="shared" si="160"/>
        <v>0.8771929824561403</v>
      </c>
      <c r="T653" s="302">
        <f t="shared" si="160"/>
        <v>0.8771929824561403</v>
      </c>
      <c r="U653" s="302">
        <f t="shared" si="160"/>
        <v>0.8771929824561403</v>
      </c>
      <c r="V653" s="302">
        <f t="shared" si="160"/>
        <v>0.8771929824561403</v>
      </c>
      <c r="W653" s="303">
        <f t="shared" si="160"/>
        <v>0.8771929824561403</v>
      </c>
      <c r="X653" s="301">
        <f t="shared" si="160"/>
        <v>0.8771929824561403</v>
      </c>
      <c r="Y653" s="302">
        <f t="shared" si="160"/>
        <v>0</v>
      </c>
      <c r="Z653" s="302">
        <f t="shared" si="160"/>
        <v>0.8771929824561403</v>
      </c>
      <c r="AA653" s="302">
        <f t="shared" si="160"/>
        <v>0</v>
      </c>
      <c r="AB653" s="302">
        <f t="shared" si="160"/>
        <v>0.8771929824561403</v>
      </c>
      <c r="AC653" s="303">
        <f t="shared" si="160"/>
        <v>0</v>
      </c>
      <c r="AD653" s="301">
        <f t="shared" si="160"/>
        <v>0.8771929824561403</v>
      </c>
      <c r="AE653" s="302">
        <f t="shared" si="160"/>
        <v>0</v>
      </c>
      <c r="AF653" s="302">
        <f t="shared" si="160"/>
        <v>0.8771929824561403</v>
      </c>
      <c r="AG653" s="302">
        <f t="shared" si="160"/>
        <v>0</v>
      </c>
      <c r="AH653" s="302">
        <f t="shared" si="160"/>
        <v>0.8771929824561403</v>
      </c>
      <c r="AI653" s="303">
        <f t="shared" si="160"/>
        <v>0</v>
      </c>
      <c r="AJ653" s="302">
        <f t="shared" si="160"/>
        <v>0.8771929824561403</v>
      </c>
      <c r="AK653" s="302">
        <f t="shared" si="160"/>
        <v>0</v>
      </c>
      <c r="AL653" s="302">
        <f t="shared" si="160"/>
        <v>0.8771929824561403</v>
      </c>
      <c r="AM653" s="302">
        <f t="shared" si="160"/>
        <v>0</v>
      </c>
      <c r="AN653" s="302">
        <f t="shared" si="160"/>
        <v>0.8771929824561403</v>
      </c>
      <c r="AO653" s="303">
        <f t="shared" si="160"/>
        <v>0</v>
      </c>
    </row>
    <row r="654" spans="1:41">
      <c r="A654" s="194"/>
      <c r="B654" s="195"/>
      <c r="C654" s="195"/>
      <c r="D654" s="216"/>
      <c r="E654" s="304" t="s">
        <v>4</v>
      </c>
      <c r="F654" s="305">
        <f t="shared" si="161"/>
        <v>0.8771929824561403</v>
      </c>
      <c r="G654" s="306">
        <f t="shared" si="160"/>
        <v>0</v>
      </c>
      <c r="H654" s="306">
        <f t="shared" si="160"/>
        <v>0.8771929824561403</v>
      </c>
      <c r="I654" s="306">
        <f t="shared" si="160"/>
        <v>0</v>
      </c>
      <c r="J654" s="306">
        <f t="shared" si="160"/>
        <v>0.8771929824561403</v>
      </c>
      <c r="K654" s="307">
        <f t="shared" si="160"/>
        <v>0</v>
      </c>
      <c r="L654" s="305">
        <f t="shared" si="160"/>
        <v>0.8771929824561403</v>
      </c>
      <c r="M654" s="306">
        <f t="shared" si="160"/>
        <v>0</v>
      </c>
      <c r="N654" s="306">
        <f t="shared" si="160"/>
        <v>0.8771929824561403</v>
      </c>
      <c r="O654" s="306">
        <f t="shared" si="160"/>
        <v>0</v>
      </c>
      <c r="P654" s="306">
        <f t="shared" si="160"/>
        <v>0.8771929824561403</v>
      </c>
      <c r="Q654" s="307">
        <f t="shared" si="160"/>
        <v>0</v>
      </c>
      <c r="R654" s="305">
        <f t="shared" si="160"/>
        <v>0.8771929824561403</v>
      </c>
      <c r="S654" s="306">
        <f t="shared" si="160"/>
        <v>0.8771929824561403</v>
      </c>
      <c r="T654" s="306">
        <f t="shared" si="160"/>
        <v>0.8771929824561403</v>
      </c>
      <c r="U654" s="306">
        <f t="shared" si="160"/>
        <v>0.8771929824561403</v>
      </c>
      <c r="V654" s="306">
        <f t="shared" si="160"/>
        <v>0.8771929824561403</v>
      </c>
      <c r="W654" s="307">
        <f t="shared" si="160"/>
        <v>0.8771929824561403</v>
      </c>
      <c r="X654" s="305">
        <f t="shared" si="160"/>
        <v>0.8771929824561403</v>
      </c>
      <c r="Y654" s="306">
        <f t="shared" si="160"/>
        <v>0</v>
      </c>
      <c r="Z654" s="306">
        <f t="shared" si="160"/>
        <v>0.8771929824561403</v>
      </c>
      <c r="AA654" s="306">
        <f t="shared" si="160"/>
        <v>0</v>
      </c>
      <c r="AB654" s="306">
        <f t="shared" si="160"/>
        <v>0.8771929824561403</v>
      </c>
      <c r="AC654" s="307">
        <f t="shared" si="160"/>
        <v>0</v>
      </c>
      <c r="AD654" s="305">
        <f t="shared" si="160"/>
        <v>0.8771929824561403</v>
      </c>
      <c r="AE654" s="306">
        <f t="shared" si="160"/>
        <v>0</v>
      </c>
      <c r="AF654" s="306">
        <f t="shared" si="160"/>
        <v>0.8771929824561403</v>
      </c>
      <c r="AG654" s="306">
        <f t="shared" si="160"/>
        <v>0</v>
      </c>
      <c r="AH654" s="306">
        <f t="shared" si="160"/>
        <v>0.8771929824561403</v>
      </c>
      <c r="AI654" s="307">
        <f t="shared" si="160"/>
        <v>0</v>
      </c>
      <c r="AJ654" s="306">
        <f t="shared" si="160"/>
        <v>0.8771929824561403</v>
      </c>
      <c r="AK654" s="306">
        <f t="shared" si="160"/>
        <v>0</v>
      </c>
      <c r="AL654" s="306">
        <f t="shared" si="160"/>
        <v>0.8771929824561403</v>
      </c>
      <c r="AM654" s="306">
        <f t="shared" si="160"/>
        <v>0</v>
      </c>
      <c r="AN654" s="306">
        <f t="shared" si="160"/>
        <v>0.8771929824561403</v>
      </c>
      <c r="AO654" s="307">
        <f t="shared" si="160"/>
        <v>0</v>
      </c>
    </row>
    <row r="655" spans="1:41">
      <c r="A655" s="198" t="s">
        <v>291</v>
      </c>
      <c r="B655" s="219">
        <v>28</v>
      </c>
      <c r="C655" s="183" t="s">
        <v>315</v>
      </c>
      <c r="D655" s="214">
        <f>Summary!$M$3*Calculations!D165</f>
        <v>0.8771929824561403</v>
      </c>
      <c r="E655" s="296" t="s">
        <v>334</v>
      </c>
      <c r="F655" s="297">
        <f>SUM(F656:F660)</f>
        <v>2.6315789473684208</v>
      </c>
      <c r="G655" s="298">
        <f t="shared" ref="G655:AO655" si="162">SUM(G656:G660)</f>
        <v>0</v>
      </c>
      <c r="H655" s="298">
        <f t="shared" si="162"/>
        <v>2.6315789473684208</v>
      </c>
      <c r="I655" s="298">
        <f t="shared" si="162"/>
        <v>0</v>
      </c>
      <c r="J655" s="298">
        <f t="shared" si="162"/>
        <v>2.6315789473684208</v>
      </c>
      <c r="K655" s="299">
        <f t="shared" si="162"/>
        <v>0</v>
      </c>
      <c r="L655" s="297">
        <f t="shared" si="162"/>
        <v>2.6315789473684208</v>
      </c>
      <c r="M655" s="298">
        <f t="shared" si="162"/>
        <v>0</v>
      </c>
      <c r="N655" s="298">
        <f t="shared" si="162"/>
        <v>2.6315789473684208</v>
      </c>
      <c r="O655" s="298">
        <f t="shared" si="162"/>
        <v>0</v>
      </c>
      <c r="P655" s="298">
        <f t="shared" si="162"/>
        <v>2.6315789473684208</v>
      </c>
      <c r="Q655" s="299">
        <f t="shared" si="162"/>
        <v>0</v>
      </c>
      <c r="R655" s="297">
        <f t="shared" si="162"/>
        <v>2.6315789473684208</v>
      </c>
      <c r="S655" s="298">
        <f t="shared" si="162"/>
        <v>0</v>
      </c>
      <c r="T655" s="298">
        <f t="shared" si="162"/>
        <v>2.6315789473684208</v>
      </c>
      <c r="U655" s="298">
        <f t="shared" si="162"/>
        <v>0</v>
      </c>
      <c r="V655" s="298">
        <f t="shared" si="162"/>
        <v>2.6315789473684208</v>
      </c>
      <c r="W655" s="299">
        <f t="shared" si="162"/>
        <v>0</v>
      </c>
      <c r="X655" s="297">
        <f t="shared" si="162"/>
        <v>2.6315789473684208</v>
      </c>
      <c r="Y655" s="298">
        <f t="shared" si="162"/>
        <v>2.6315789473684208</v>
      </c>
      <c r="Z655" s="298">
        <f t="shared" si="162"/>
        <v>2.6315789473684208</v>
      </c>
      <c r="AA655" s="298">
        <f t="shared" si="162"/>
        <v>2.6315789473684208</v>
      </c>
      <c r="AB655" s="298">
        <f t="shared" si="162"/>
        <v>2.6315789473684208</v>
      </c>
      <c r="AC655" s="299">
        <f t="shared" si="162"/>
        <v>2.6315789473684208</v>
      </c>
      <c r="AD655" s="297">
        <f t="shared" si="162"/>
        <v>2.6315789473684208</v>
      </c>
      <c r="AE655" s="298">
        <f t="shared" si="162"/>
        <v>0</v>
      </c>
      <c r="AF655" s="298">
        <f t="shared" si="162"/>
        <v>2.6315789473684208</v>
      </c>
      <c r="AG655" s="298">
        <f t="shared" si="162"/>
        <v>0</v>
      </c>
      <c r="AH655" s="298">
        <f t="shared" si="162"/>
        <v>2.6315789473684208</v>
      </c>
      <c r="AI655" s="299">
        <f t="shared" si="162"/>
        <v>0</v>
      </c>
      <c r="AJ655" s="298">
        <f t="shared" si="162"/>
        <v>2.6315789473684208</v>
      </c>
      <c r="AK655" s="298">
        <f t="shared" si="162"/>
        <v>0</v>
      </c>
      <c r="AL655" s="298">
        <f t="shared" si="162"/>
        <v>2.6315789473684208</v>
      </c>
      <c r="AM655" s="298">
        <f t="shared" si="162"/>
        <v>0</v>
      </c>
      <c r="AN655" s="298">
        <f t="shared" si="162"/>
        <v>2.6315789473684208</v>
      </c>
      <c r="AO655" s="299">
        <f t="shared" si="162"/>
        <v>0</v>
      </c>
    </row>
    <row r="656" spans="1:41">
      <c r="A656" s="190"/>
      <c r="B656" s="191"/>
      <c r="C656" s="191"/>
      <c r="D656" s="215"/>
      <c r="E656" s="300" t="s">
        <v>0</v>
      </c>
      <c r="F656" s="301">
        <f>$D$655*F166</f>
        <v>0</v>
      </c>
      <c r="G656" s="302">
        <f t="shared" ref="G656:AO660" si="163">$D$655*G166</f>
        <v>0</v>
      </c>
      <c r="H656" s="302">
        <f t="shared" si="163"/>
        <v>0</v>
      </c>
      <c r="I656" s="302">
        <f t="shared" si="163"/>
        <v>0</v>
      </c>
      <c r="J656" s="302">
        <f t="shared" si="163"/>
        <v>0</v>
      </c>
      <c r="K656" s="303">
        <f t="shared" si="163"/>
        <v>0</v>
      </c>
      <c r="L656" s="301">
        <f t="shared" si="163"/>
        <v>0</v>
      </c>
      <c r="M656" s="302">
        <f t="shared" si="163"/>
        <v>0</v>
      </c>
      <c r="N656" s="302">
        <f t="shared" si="163"/>
        <v>0</v>
      </c>
      <c r="O656" s="302">
        <f t="shared" si="163"/>
        <v>0</v>
      </c>
      <c r="P656" s="302">
        <f t="shared" si="163"/>
        <v>0</v>
      </c>
      <c r="Q656" s="303">
        <f t="shared" si="163"/>
        <v>0</v>
      </c>
      <c r="R656" s="301">
        <f t="shared" si="163"/>
        <v>0</v>
      </c>
      <c r="S656" s="302">
        <f t="shared" si="163"/>
        <v>0</v>
      </c>
      <c r="T656" s="302">
        <f t="shared" si="163"/>
        <v>0</v>
      </c>
      <c r="U656" s="302">
        <f t="shared" si="163"/>
        <v>0</v>
      </c>
      <c r="V656" s="302">
        <f t="shared" si="163"/>
        <v>0</v>
      </c>
      <c r="W656" s="303">
        <f t="shared" si="163"/>
        <v>0</v>
      </c>
      <c r="X656" s="301">
        <f t="shared" si="163"/>
        <v>0</v>
      </c>
      <c r="Y656" s="302">
        <f t="shared" si="163"/>
        <v>0</v>
      </c>
      <c r="Z656" s="302">
        <f t="shared" si="163"/>
        <v>0</v>
      </c>
      <c r="AA656" s="302">
        <f t="shared" si="163"/>
        <v>0</v>
      </c>
      <c r="AB656" s="302">
        <f t="shared" si="163"/>
        <v>0</v>
      </c>
      <c r="AC656" s="303">
        <f t="shared" si="163"/>
        <v>0</v>
      </c>
      <c r="AD656" s="301">
        <f t="shared" si="163"/>
        <v>0</v>
      </c>
      <c r="AE656" s="302">
        <f t="shared" si="163"/>
        <v>0</v>
      </c>
      <c r="AF656" s="302">
        <f t="shared" si="163"/>
        <v>0</v>
      </c>
      <c r="AG656" s="302">
        <f t="shared" si="163"/>
        <v>0</v>
      </c>
      <c r="AH656" s="302">
        <f t="shared" si="163"/>
        <v>0</v>
      </c>
      <c r="AI656" s="303">
        <f t="shared" si="163"/>
        <v>0</v>
      </c>
      <c r="AJ656" s="302">
        <f t="shared" si="163"/>
        <v>0</v>
      </c>
      <c r="AK656" s="302">
        <f t="shared" si="163"/>
        <v>0</v>
      </c>
      <c r="AL656" s="302">
        <f t="shared" si="163"/>
        <v>0</v>
      </c>
      <c r="AM656" s="302">
        <f t="shared" si="163"/>
        <v>0</v>
      </c>
      <c r="AN656" s="302">
        <f t="shared" si="163"/>
        <v>0</v>
      </c>
      <c r="AO656" s="303">
        <f t="shared" si="163"/>
        <v>0</v>
      </c>
    </row>
    <row r="657" spans="1:41">
      <c r="A657" s="190"/>
      <c r="B657" s="191"/>
      <c r="C657" s="191"/>
      <c r="D657" s="215"/>
      <c r="E657" s="300" t="s">
        <v>1</v>
      </c>
      <c r="F657" s="301">
        <f t="shared" ref="F657:U660" si="164">$D$655*F167</f>
        <v>0</v>
      </c>
      <c r="G657" s="302">
        <f t="shared" si="164"/>
        <v>0</v>
      </c>
      <c r="H657" s="302">
        <f t="shared" si="164"/>
        <v>0</v>
      </c>
      <c r="I657" s="302">
        <f t="shared" si="164"/>
        <v>0</v>
      </c>
      <c r="J657" s="302">
        <f t="shared" si="164"/>
        <v>0</v>
      </c>
      <c r="K657" s="303">
        <f t="shared" si="164"/>
        <v>0</v>
      </c>
      <c r="L657" s="301">
        <f t="shared" si="164"/>
        <v>0</v>
      </c>
      <c r="M657" s="302">
        <f t="shared" si="164"/>
        <v>0</v>
      </c>
      <c r="N657" s="302">
        <f t="shared" si="164"/>
        <v>0</v>
      </c>
      <c r="O657" s="302">
        <f t="shared" si="164"/>
        <v>0</v>
      </c>
      <c r="P657" s="302">
        <f t="shared" si="164"/>
        <v>0</v>
      </c>
      <c r="Q657" s="303">
        <f t="shared" si="164"/>
        <v>0</v>
      </c>
      <c r="R657" s="301">
        <f t="shared" si="164"/>
        <v>0</v>
      </c>
      <c r="S657" s="302">
        <f t="shared" si="164"/>
        <v>0</v>
      </c>
      <c r="T657" s="302">
        <f t="shared" si="164"/>
        <v>0</v>
      </c>
      <c r="U657" s="302">
        <f t="shared" si="164"/>
        <v>0</v>
      </c>
      <c r="V657" s="302">
        <f t="shared" si="163"/>
        <v>0</v>
      </c>
      <c r="W657" s="303">
        <f t="shared" si="163"/>
        <v>0</v>
      </c>
      <c r="X657" s="301">
        <f t="shared" si="163"/>
        <v>0.8771929824561403</v>
      </c>
      <c r="Y657" s="302">
        <f t="shared" si="163"/>
        <v>0.8771929824561403</v>
      </c>
      <c r="Z657" s="302">
        <f t="shared" si="163"/>
        <v>0.8771929824561403</v>
      </c>
      <c r="AA657" s="302">
        <f t="shared" si="163"/>
        <v>0.8771929824561403</v>
      </c>
      <c r="AB657" s="302">
        <f t="shared" si="163"/>
        <v>0.8771929824561403</v>
      </c>
      <c r="AC657" s="303">
        <f t="shared" si="163"/>
        <v>0.8771929824561403</v>
      </c>
      <c r="AD657" s="301">
        <f t="shared" si="163"/>
        <v>0.8771929824561403</v>
      </c>
      <c r="AE657" s="302">
        <f t="shared" si="163"/>
        <v>0</v>
      </c>
      <c r="AF657" s="302">
        <f t="shared" si="163"/>
        <v>0.8771929824561403</v>
      </c>
      <c r="AG657" s="302">
        <f t="shared" si="163"/>
        <v>0</v>
      </c>
      <c r="AH657" s="302">
        <f t="shared" si="163"/>
        <v>0.8771929824561403</v>
      </c>
      <c r="AI657" s="303">
        <f t="shared" si="163"/>
        <v>0</v>
      </c>
      <c r="AJ657" s="302">
        <f t="shared" si="163"/>
        <v>0.8771929824561403</v>
      </c>
      <c r="AK657" s="302">
        <f t="shared" si="163"/>
        <v>0</v>
      </c>
      <c r="AL657" s="302">
        <f t="shared" si="163"/>
        <v>0.8771929824561403</v>
      </c>
      <c r="AM657" s="302">
        <f t="shared" si="163"/>
        <v>0</v>
      </c>
      <c r="AN657" s="302">
        <f t="shared" si="163"/>
        <v>0.8771929824561403</v>
      </c>
      <c r="AO657" s="303">
        <f t="shared" si="163"/>
        <v>0</v>
      </c>
    </row>
    <row r="658" spans="1:41">
      <c r="A658" s="190"/>
      <c r="B658" s="191"/>
      <c r="C658" s="191"/>
      <c r="D658" s="215"/>
      <c r="E658" s="300" t="s">
        <v>2</v>
      </c>
      <c r="F658" s="301">
        <f t="shared" si="164"/>
        <v>0.8771929824561403</v>
      </c>
      <c r="G658" s="302">
        <f t="shared" si="163"/>
        <v>0</v>
      </c>
      <c r="H658" s="302">
        <f t="shared" si="163"/>
        <v>0.8771929824561403</v>
      </c>
      <c r="I658" s="302">
        <f t="shared" si="163"/>
        <v>0</v>
      </c>
      <c r="J658" s="302">
        <f t="shared" si="163"/>
        <v>0.8771929824561403</v>
      </c>
      <c r="K658" s="303">
        <f t="shared" si="163"/>
        <v>0</v>
      </c>
      <c r="L658" s="301">
        <f t="shared" si="163"/>
        <v>0.8771929824561403</v>
      </c>
      <c r="M658" s="302">
        <f t="shared" si="163"/>
        <v>0</v>
      </c>
      <c r="N658" s="302">
        <f t="shared" si="163"/>
        <v>0.8771929824561403</v>
      </c>
      <c r="O658" s="302">
        <f t="shared" si="163"/>
        <v>0</v>
      </c>
      <c r="P658" s="302">
        <f t="shared" si="163"/>
        <v>0.8771929824561403</v>
      </c>
      <c r="Q658" s="303">
        <f t="shared" si="163"/>
        <v>0</v>
      </c>
      <c r="R658" s="301">
        <f t="shared" si="163"/>
        <v>0.8771929824561403</v>
      </c>
      <c r="S658" s="302">
        <f t="shared" si="163"/>
        <v>0</v>
      </c>
      <c r="T658" s="302">
        <f t="shared" si="163"/>
        <v>0.8771929824561403</v>
      </c>
      <c r="U658" s="302">
        <f t="shared" si="163"/>
        <v>0</v>
      </c>
      <c r="V658" s="302">
        <f t="shared" si="163"/>
        <v>0.8771929824561403</v>
      </c>
      <c r="W658" s="303">
        <f t="shared" si="163"/>
        <v>0</v>
      </c>
      <c r="X658" s="301">
        <f t="shared" si="163"/>
        <v>0</v>
      </c>
      <c r="Y658" s="302">
        <f t="shared" si="163"/>
        <v>0</v>
      </c>
      <c r="Z658" s="302">
        <f t="shared" si="163"/>
        <v>0</v>
      </c>
      <c r="AA658" s="302">
        <f t="shared" si="163"/>
        <v>0</v>
      </c>
      <c r="AB658" s="302">
        <f t="shared" si="163"/>
        <v>0</v>
      </c>
      <c r="AC658" s="303">
        <f t="shared" si="163"/>
        <v>0</v>
      </c>
      <c r="AD658" s="301">
        <f t="shared" si="163"/>
        <v>0</v>
      </c>
      <c r="AE658" s="302">
        <f t="shared" si="163"/>
        <v>0</v>
      </c>
      <c r="AF658" s="302">
        <f t="shared" si="163"/>
        <v>0</v>
      </c>
      <c r="AG658" s="302">
        <f t="shared" si="163"/>
        <v>0</v>
      </c>
      <c r="AH658" s="302">
        <f t="shared" si="163"/>
        <v>0</v>
      </c>
      <c r="AI658" s="303">
        <f t="shared" si="163"/>
        <v>0</v>
      </c>
      <c r="AJ658" s="302">
        <f t="shared" si="163"/>
        <v>0</v>
      </c>
      <c r="AK658" s="302">
        <f t="shared" si="163"/>
        <v>0</v>
      </c>
      <c r="AL658" s="302">
        <f t="shared" si="163"/>
        <v>0</v>
      </c>
      <c r="AM658" s="302">
        <f t="shared" si="163"/>
        <v>0</v>
      </c>
      <c r="AN658" s="302">
        <f t="shared" si="163"/>
        <v>0</v>
      </c>
      <c r="AO658" s="303">
        <f t="shared" si="163"/>
        <v>0</v>
      </c>
    </row>
    <row r="659" spans="1:41">
      <c r="A659" s="190"/>
      <c r="B659" s="191"/>
      <c r="C659" s="191"/>
      <c r="D659" s="215"/>
      <c r="E659" s="300" t="s">
        <v>3</v>
      </c>
      <c r="F659" s="301">
        <f t="shared" si="164"/>
        <v>0.8771929824561403</v>
      </c>
      <c r="G659" s="302">
        <f t="shared" si="163"/>
        <v>0</v>
      </c>
      <c r="H659" s="302">
        <f t="shared" si="163"/>
        <v>0.8771929824561403</v>
      </c>
      <c r="I659" s="302">
        <f t="shared" si="163"/>
        <v>0</v>
      </c>
      <c r="J659" s="302">
        <f t="shared" si="163"/>
        <v>0.8771929824561403</v>
      </c>
      <c r="K659" s="303">
        <f t="shared" si="163"/>
        <v>0</v>
      </c>
      <c r="L659" s="301">
        <f t="shared" si="163"/>
        <v>0.8771929824561403</v>
      </c>
      <c r="M659" s="302">
        <f t="shared" si="163"/>
        <v>0</v>
      </c>
      <c r="N659" s="302">
        <f t="shared" si="163"/>
        <v>0.8771929824561403</v>
      </c>
      <c r="O659" s="302">
        <f t="shared" si="163"/>
        <v>0</v>
      </c>
      <c r="P659" s="302">
        <f t="shared" si="163"/>
        <v>0.8771929824561403</v>
      </c>
      <c r="Q659" s="303">
        <f t="shared" si="163"/>
        <v>0</v>
      </c>
      <c r="R659" s="301">
        <f t="shared" si="163"/>
        <v>0.8771929824561403</v>
      </c>
      <c r="S659" s="302">
        <f t="shared" si="163"/>
        <v>0</v>
      </c>
      <c r="T659" s="302">
        <f t="shared" si="163"/>
        <v>0.8771929824561403</v>
      </c>
      <c r="U659" s="302">
        <f t="shared" si="163"/>
        <v>0</v>
      </c>
      <c r="V659" s="302">
        <f t="shared" si="163"/>
        <v>0.8771929824561403</v>
      </c>
      <c r="W659" s="303">
        <f t="shared" si="163"/>
        <v>0</v>
      </c>
      <c r="X659" s="301">
        <f t="shared" si="163"/>
        <v>0.8771929824561403</v>
      </c>
      <c r="Y659" s="302">
        <f t="shared" si="163"/>
        <v>0.8771929824561403</v>
      </c>
      <c r="Z659" s="302">
        <f t="shared" si="163"/>
        <v>0.8771929824561403</v>
      </c>
      <c r="AA659" s="302">
        <f t="shared" si="163"/>
        <v>0.8771929824561403</v>
      </c>
      <c r="AB659" s="302">
        <f t="shared" si="163"/>
        <v>0.8771929824561403</v>
      </c>
      <c r="AC659" s="303">
        <f t="shared" si="163"/>
        <v>0.8771929824561403</v>
      </c>
      <c r="AD659" s="301">
        <f t="shared" si="163"/>
        <v>0.8771929824561403</v>
      </c>
      <c r="AE659" s="302">
        <f t="shared" si="163"/>
        <v>0</v>
      </c>
      <c r="AF659" s="302">
        <f t="shared" si="163"/>
        <v>0.8771929824561403</v>
      </c>
      <c r="AG659" s="302">
        <f t="shared" si="163"/>
        <v>0</v>
      </c>
      <c r="AH659" s="302">
        <f t="shared" si="163"/>
        <v>0.8771929824561403</v>
      </c>
      <c r="AI659" s="303">
        <f t="shared" si="163"/>
        <v>0</v>
      </c>
      <c r="AJ659" s="302">
        <f t="shared" si="163"/>
        <v>0.8771929824561403</v>
      </c>
      <c r="AK659" s="302">
        <f t="shared" si="163"/>
        <v>0</v>
      </c>
      <c r="AL659" s="302">
        <f t="shared" si="163"/>
        <v>0.8771929824561403</v>
      </c>
      <c r="AM659" s="302">
        <f t="shared" si="163"/>
        <v>0</v>
      </c>
      <c r="AN659" s="302">
        <f t="shared" si="163"/>
        <v>0.8771929824561403</v>
      </c>
      <c r="AO659" s="303">
        <f t="shared" si="163"/>
        <v>0</v>
      </c>
    </row>
    <row r="660" spans="1:41">
      <c r="A660" s="194"/>
      <c r="B660" s="195"/>
      <c r="C660" s="195"/>
      <c r="D660" s="216"/>
      <c r="E660" s="304" t="s">
        <v>4</v>
      </c>
      <c r="F660" s="305">
        <f t="shared" si="164"/>
        <v>0.8771929824561403</v>
      </c>
      <c r="G660" s="306">
        <f t="shared" si="163"/>
        <v>0</v>
      </c>
      <c r="H660" s="306">
        <f t="shared" si="163"/>
        <v>0.8771929824561403</v>
      </c>
      <c r="I660" s="306">
        <f t="shared" si="163"/>
        <v>0</v>
      </c>
      <c r="J660" s="306">
        <f t="shared" si="163"/>
        <v>0.8771929824561403</v>
      </c>
      <c r="K660" s="307">
        <f t="shared" si="163"/>
        <v>0</v>
      </c>
      <c r="L660" s="305">
        <f t="shared" si="163"/>
        <v>0.8771929824561403</v>
      </c>
      <c r="M660" s="306">
        <f t="shared" si="163"/>
        <v>0</v>
      </c>
      <c r="N660" s="306">
        <f t="shared" si="163"/>
        <v>0.8771929824561403</v>
      </c>
      <c r="O660" s="306">
        <f t="shared" si="163"/>
        <v>0</v>
      </c>
      <c r="P660" s="306">
        <f t="shared" si="163"/>
        <v>0.8771929824561403</v>
      </c>
      <c r="Q660" s="307">
        <f t="shared" si="163"/>
        <v>0</v>
      </c>
      <c r="R660" s="305">
        <f t="shared" si="163"/>
        <v>0.8771929824561403</v>
      </c>
      <c r="S660" s="306">
        <f t="shared" si="163"/>
        <v>0</v>
      </c>
      <c r="T660" s="306">
        <f t="shared" si="163"/>
        <v>0.8771929824561403</v>
      </c>
      <c r="U660" s="306">
        <f t="shared" si="163"/>
        <v>0</v>
      </c>
      <c r="V660" s="306">
        <f t="shared" si="163"/>
        <v>0.8771929824561403</v>
      </c>
      <c r="W660" s="307">
        <f t="shared" si="163"/>
        <v>0</v>
      </c>
      <c r="X660" s="305">
        <f t="shared" si="163"/>
        <v>0.8771929824561403</v>
      </c>
      <c r="Y660" s="306">
        <f t="shared" si="163"/>
        <v>0.8771929824561403</v>
      </c>
      <c r="Z660" s="306">
        <f t="shared" si="163"/>
        <v>0.8771929824561403</v>
      </c>
      <c r="AA660" s="306">
        <f t="shared" si="163"/>
        <v>0.8771929824561403</v>
      </c>
      <c r="AB660" s="306">
        <f t="shared" si="163"/>
        <v>0.8771929824561403</v>
      </c>
      <c r="AC660" s="307">
        <f t="shared" si="163"/>
        <v>0.8771929824561403</v>
      </c>
      <c r="AD660" s="305">
        <f t="shared" si="163"/>
        <v>0.8771929824561403</v>
      </c>
      <c r="AE660" s="306">
        <f t="shared" si="163"/>
        <v>0</v>
      </c>
      <c r="AF660" s="306">
        <f t="shared" si="163"/>
        <v>0.8771929824561403</v>
      </c>
      <c r="AG660" s="306">
        <f t="shared" si="163"/>
        <v>0</v>
      </c>
      <c r="AH660" s="306">
        <f t="shared" si="163"/>
        <v>0.8771929824561403</v>
      </c>
      <c r="AI660" s="307">
        <f t="shared" si="163"/>
        <v>0</v>
      </c>
      <c r="AJ660" s="306">
        <f t="shared" si="163"/>
        <v>0.8771929824561403</v>
      </c>
      <c r="AK660" s="306">
        <f t="shared" si="163"/>
        <v>0</v>
      </c>
      <c r="AL660" s="306">
        <f t="shared" si="163"/>
        <v>0.8771929824561403</v>
      </c>
      <c r="AM660" s="306">
        <f t="shared" si="163"/>
        <v>0</v>
      </c>
      <c r="AN660" s="306">
        <f t="shared" si="163"/>
        <v>0.8771929824561403</v>
      </c>
      <c r="AO660" s="307">
        <f t="shared" si="163"/>
        <v>0</v>
      </c>
    </row>
    <row r="661" spans="1:41">
      <c r="A661" s="198" t="s">
        <v>291</v>
      </c>
      <c r="B661" s="219">
        <v>29</v>
      </c>
      <c r="C661" s="183" t="s">
        <v>315</v>
      </c>
      <c r="D661" s="214">
        <f>Summary!$M$3*Calculations!D171</f>
        <v>0.8771929824561403</v>
      </c>
      <c r="E661" s="296" t="s">
        <v>334</v>
      </c>
      <c r="F661" s="297">
        <f>SUM(F662:F666)</f>
        <v>2.6315789473684208</v>
      </c>
      <c r="G661" s="298">
        <f t="shared" ref="G661:AO661" si="165">SUM(G662:G666)</f>
        <v>0</v>
      </c>
      <c r="H661" s="298">
        <f t="shared" si="165"/>
        <v>2.6315789473684208</v>
      </c>
      <c r="I661" s="298">
        <f t="shared" si="165"/>
        <v>0</v>
      </c>
      <c r="J661" s="298">
        <f t="shared" si="165"/>
        <v>2.6315789473684208</v>
      </c>
      <c r="K661" s="299">
        <f t="shared" si="165"/>
        <v>0</v>
      </c>
      <c r="L661" s="297">
        <f t="shared" si="165"/>
        <v>2.6315789473684208</v>
      </c>
      <c r="M661" s="298">
        <f t="shared" si="165"/>
        <v>0</v>
      </c>
      <c r="N661" s="298">
        <f t="shared" si="165"/>
        <v>2.6315789473684208</v>
      </c>
      <c r="O661" s="298">
        <f t="shared" si="165"/>
        <v>0</v>
      </c>
      <c r="P661" s="298">
        <f t="shared" si="165"/>
        <v>2.6315789473684208</v>
      </c>
      <c r="Q661" s="299">
        <f t="shared" si="165"/>
        <v>0</v>
      </c>
      <c r="R661" s="297">
        <f t="shared" si="165"/>
        <v>2.6315789473684208</v>
      </c>
      <c r="S661" s="298">
        <f t="shared" si="165"/>
        <v>0</v>
      </c>
      <c r="T661" s="298">
        <f t="shared" si="165"/>
        <v>2.6315789473684208</v>
      </c>
      <c r="U661" s="298">
        <f t="shared" si="165"/>
        <v>0</v>
      </c>
      <c r="V661" s="298">
        <f t="shared" si="165"/>
        <v>2.6315789473684208</v>
      </c>
      <c r="W661" s="299">
        <f t="shared" si="165"/>
        <v>0</v>
      </c>
      <c r="X661" s="297">
        <f t="shared" si="165"/>
        <v>2.6315789473684208</v>
      </c>
      <c r="Y661" s="298">
        <f t="shared" si="165"/>
        <v>0</v>
      </c>
      <c r="Z661" s="298">
        <f t="shared" si="165"/>
        <v>2.6315789473684208</v>
      </c>
      <c r="AA661" s="298">
        <f t="shared" si="165"/>
        <v>0</v>
      </c>
      <c r="AB661" s="298">
        <f t="shared" si="165"/>
        <v>2.6315789473684208</v>
      </c>
      <c r="AC661" s="299">
        <f t="shared" si="165"/>
        <v>0</v>
      </c>
      <c r="AD661" s="297">
        <f t="shared" si="165"/>
        <v>2.6315789473684208</v>
      </c>
      <c r="AE661" s="298">
        <f t="shared" si="165"/>
        <v>2.6315789473684208</v>
      </c>
      <c r="AF661" s="298">
        <f t="shared" si="165"/>
        <v>2.6315789473684208</v>
      </c>
      <c r="AG661" s="298">
        <f t="shared" si="165"/>
        <v>2.6315789473684208</v>
      </c>
      <c r="AH661" s="298">
        <f t="shared" si="165"/>
        <v>2.6315789473684208</v>
      </c>
      <c r="AI661" s="299">
        <f t="shared" si="165"/>
        <v>2.6315789473684208</v>
      </c>
      <c r="AJ661" s="298">
        <f t="shared" si="165"/>
        <v>2.6315789473684208</v>
      </c>
      <c r="AK661" s="298">
        <f t="shared" si="165"/>
        <v>0</v>
      </c>
      <c r="AL661" s="298">
        <f t="shared" si="165"/>
        <v>2.6315789473684208</v>
      </c>
      <c r="AM661" s="298">
        <f t="shared" si="165"/>
        <v>0</v>
      </c>
      <c r="AN661" s="298">
        <f t="shared" si="165"/>
        <v>2.6315789473684208</v>
      </c>
      <c r="AO661" s="299">
        <f t="shared" si="165"/>
        <v>0</v>
      </c>
    </row>
    <row r="662" spans="1:41">
      <c r="A662" s="190"/>
      <c r="B662" s="191"/>
      <c r="C662" s="191"/>
      <c r="D662" s="215"/>
      <c r="E662" s="300" t="s">
        <v>0</v>
      </c>
      <c r="F662" s="301">
        <f>$D$661*F172</f>
        <v>0</v>
      </c>
      <c r="G662" s="302">
        <f t="shared" ref="G662:AO666" si="166">$D$661*G172</f>
        <v>0</v>
      </c>
      <c r="H662" s="302">
        <f t="shared" si="166"/>
        <v>0</v>
      </c>
      <c r="I662" s="302">
        <f t="shared" si="166"/>
        <v>0</v>
      </c>
      <c r="J662" s="302">
        <f t="shared" si="166"/>
        <v>0</v>
      </c>
      <c r="K662" s="303">
        <f t="shared" si="166"/>
        <v>0</v>
      </c>
      <c r="L662" s="301">
        <f t="shared" si="166"/>
        <v>0</v>
      </c>
      <c r="M662" s="302">
        <f t="shared" si="166"/>
        <v>0</v>
      </c>
      <c r="N662" s="302">
        <f t="shared" si="166"/>
        <v>0</v>
      </c>
      <c r="O662" s="302">
        <f t="shared" si="166"/>
        <v>0</v>
      </c>
      <c r="P662" s="302">
        <f t="shared" si="166"/>
        <v>0</v>
      </c>
      <c r="Q662" s="303">
        <f t="shared" si="166"/>
        <v>0</v>
      </c>
      <c r="R662" s="301">
        <f t="shared" si="166"/>
        <v>0</v>
      </c>
      <c r="S662" s="302">
        <f t="shared" si="166"/>
        <v>0</v>
      </c>
      <c r="T662" s="302">
        <f t="shared" si="166"/>
        <v>0</v>
      </c>
      <c r="U662" s="302">
        <f t="shared" si="166"/>
        <v>0</v>
      </c>
      <c r="V662" s="302">
        <f t="shared" si="166"/>
        <v>0</v>
      </c>
      <c r="W662" s="303">
        <f t="shared" si="166"/>
        <v>0</v>
      </c>
      <c r="X662" s="301">
        <f t="shared" si="166"/>
        <v>0</v>
      </c>
      <c r="Y662" s="302">
        <f t="shared" si="166"/>
        <v>0</v>
      </c>
      <c r="Z662" s="302">
        <f t="shared" si="166"/>
        <v>0</v>
      </c>
      <c r="AA662" s="302">
        <f t="shared" si="166"/>
        <v>0</v>
      </c>
      <c r="AB662" s="302">
        <f t="shared" si="166"/>
        <v>0</v>
      </c>
      <c r="AC662" s="303">
        <f t="shared" si="166"/>
        <v>0</v>
      </c>
      <c r="AD662" s="301">
        <f t="shared" si="166"/>
        <v>0</v>
      </c>
      <c r="AE662" s="302">
        <f t="shared" si="166"/>
        <v>0</v>
      </c>
      <c r="AF662" s="302">
        <f t="shared" si="166"/>
        <v>0</v>
      </c>
      <c r="AG662" s="302">
        <f t="shared" si="166"/>
        <v>0</v>
      </c>
      <c r="AH662" s="302">
        <f t="shared" si="166"/>
        <v>0</v>
      </c>
      <c r="AI662" s="303">
        <f t="shared" si="166"/>
        <v>0</v>
      </c>
      <c r="AJ662" s="302">
        <f t="shared" si="166"/>
        <v>0</v>
      </c>
      <c r="AK662" s="302">
        <f t="shared" si="166"/>
        <v>0</v>
      </c>
      <c r="AL662" s="302">
        <f t="shared" si="166"/>
        <v>0</v>
      </c>
      <c r="AM662" s="302">
        <f t="shared" si="166"/>
        <v>0</v>
      </c>
      <c r="AN662" s="302">
        <f t="shared" si="166"/>
        <v>0</v>
      </c>
      <c r="AO662" s="303">
        <f t="shared" si="166"/>
        <v>0</v>
      </c>
    </row>
    <row r="663" spans="1:41">
      <c r="A663" s="190"/>
      <c r="B663" s="191"/>
      <c r="C663" s="191"/>
      <c r="D663" s="215"/>
      <c r="E663" s="300" t="s">
        <v>1</v>
      </c>
      <c r="F663" s="301">
        <f t="shared" ref="F663:U666" si="167">$D$661*F173</f>
        <v>0</v>
      </c>
      <c r="G663" s="302">
        <f t="shared" si="167"/>
        <v>0</v>
      </c>
      <c r="H663" s="302">
        <f t="shared" si="167"/>
        <v>0</v>
      </c>
      <c r="I663" s="302">
        <f t="shared" si="167"/>
        <v>0</v>
      </c>
      <c r="J663" s="302">
        <f t="shared" si="167"/>
        <v>0</v>
      </c>
      <c r="K663" s="303">
        <f t="shared" si="167"/>
        <v>0</v>
      </c>
      <c r="L663" s="301">
        <f t="shared" si="167"/>
        <v>0</v>
      </c>
      <c r="M663" s="302">
        <f t="shared" si="167"/>
        <v>0</v>
      </c>
      <c r="N663" s="302">
        <f t="shared" si="167"/>
        <v>0</v>
      </c>
      <c r="O663" s="302">
        <f t="shared" si="167"/>
        <v>0</v>
      </c>
      <c r="P663" s="302">
        <f t="shared" si="167"/>
        <v>0</v>
      </c>
      <c r="Q663" s="303">
        <f t="shared" si="167"/>
        <v>0</v>
      </c>
      <c r="R663" s="301">
        <f t="shared" si="167"/>
        <v>0</v>
      </c>
      <c r="S663" s="302">
        <f t="shared" si="167"/>
        <v>0</v>
      </c>
      <c r="T663" s="302">
        <f t="shared" si="167"/>
        <v>0</v>
      </c>
      <c r="U663" s="302">
        <f t="shared" si="167"/>
        <v>0</v>
      </c>
      <c r="V663" s="302">
        <f t="shared" si="166"/>
        <v>0</v>
      </c>
      <c r="W663" s="303">
        <f t="shared" si="166"/>
        <v>0</v>
      </c>
      <c r="X663" s="301">
        <f t="shared" si="166"/>
        <v>0</v>
      </c>
      <c r="Y663" s="302">
        <f t="shared" si="166"/>
        <v>0</v>
      </c>
      <c r="Z663" s="302">
        <f t="shared" si="166"/>
        <v>0</v>
      </c>
      <c r="AA663" s="302">
        <f t="shared" si="166"/>
        <v>0</v>
      </c>
      <c r="AB663" s="302">
        <f t="shared" si="166"/>
        <v>0</v>
      </c>
      <c r="AC663" s="303">
        <f t="shared" si="166"/>
        <v>0</v>
      </c>
      <c r="AD663" s="301">
        <f t="shared" si="166"/>
        <v>0.8771929824561403</v>
      </c>
      <c r="AE663" s="302">
        <f t="shared" si="166"/>
        <v>0.8771929824561403</v>
      </c>
      <c r="AF663" s="302">
        <f t="shared" si="166"/>
        <v>0.8771929824561403</v>
      </c>
      <c r="AG663" s="302">
        <f t="shared" si="166"/>
        <v>0.8771929824561403</v>
      </c>
      <c r="AH663" s="302">
        <f t="shared" si="166"/>
        <v>0.8771929824561403</v>
      </c>
      <c r="AI663" s="303">
        <f t="shared" si="166"/>
        <v>0.8771929824561403</v>
      </c>
      <c r="AJ663" s="302">
        <f t="shared" si="166"/>
        <v>0.8771929824561403</v>
      </c>
      <c r="AK663" s="302">
        <f t="shared" si="166"/>
        <v>0</v>
      </c>
      <c r="AL663" s="302">
        <f t="shared" si="166"/>
        <v>0.8771929824561403</v>
      </c>
      <c r="AM663" s="302">
        <f t="shared" si="166"/>
        <v>0</v>
      </c>
      <c r="AN663" s="302">
        <f t="shared" si="166"/>
        <v>0.8771929824561403</v>
      </c>
      <c r="AO663" s="303">
        <f t="shared" si="166"/>
        <v>0</v>
      </c>
    </row>
    <row r="664" spans="1:41">
      <c r="A664" s="190"/>
      <c r="B664" s="191"/>
      <c r="C664" s="191"/>
      <c r="D664" s="215"/>
      <c r="E664" s="300" t="s">
        <v>2</v>
      </c>
      <c r="F664" s="301">
        <f t="shared" si="167"/>
        <v>0.8771929824561403</v>
      </c>
      <c r="G664" s="302">
        <f t="shared" si="166"/>
        <v>0</v>
      </c>
      <c r="H664" s="302">
        <f t="shared" si="166"/>
        <v>0.8771929824561403</v>
      </c>
      <c r="I664" s="302">
        <f t="shared" si="166"/>
        <v>0</v>
      </c>
      <c r="J664" s="302">
        <f t="shared" si="166"/>
        <v>0.8771929824561403</v>
      </c>
      <c r="K664" s="303">
        <f t="shared" si="166"/>
        <v>0</v>
      </c>
      <c r="L664" s="301">
        <f t="shared" si="166"/>
        <v>0.8771929824561403</v>
      </c>
      <c r="M664" s="302">
        <f t="shared" si="166"/>
        <v>0</v>
      </c>
      <c r="N664" s="302">
        <f t="shared" si="166"/>
        <v>0.8771929824561403</v>
      </c>
      <c r="O664" s="302">
        <f t="shared" si="166"/>
        <v>0</v>
      </c>
      <c r="P664" s="302">
        <f t="shared" si="166"/>
        <v>0.8771929824561403</v>
      </c>
      <c r="Q664" s="303">
        <f t="shared" si="166"/>
        <v>0</v>
      </c>
      <c r="R664" s="301">
        <f t="shared" si="166"/>
        <v>0.8771929824561403</v>
      </c>
      <c r="S664" s="302">
        <f t="shared" si="166"/>
        <v>0</v>
      </c>
      <c r="T664" s="302">
        <f t="shared" si="166"/>
        <v>0.8771929824561403</v>
      </c>
      <c r="U664" s="302">
        <f t="shared" si="166"/>
        <v>0</v>
      </c>
      <c r="V664" s="302">
        <f t="shared" si="166"/>
        <v>0.8771929824561403</v>
      </c>
      <c r="W664" s="303">
        <f t="shared" si="166"/>
        <v>0</v>
      </c>
      <c r="X664" s="301">
        <f t="shared" si="166"/>
        <v>0.8771929824561403</v>
      </c>
      <c r="Y664" s="302">
        <f t="shared" si="166"/>
        <v>0</v>
      </c>
      <c r="Z664" s="302">
        <f t="shared" si="166"/>
        <v>0.8771929824561403</v>
      </c>
      <c r="AA664" s="302">
        <f t="shared" si="166"/>
        <v>0</v>
      </c>
      <c r="AB664" s="302">
        <f t="shared" si="166"/>
        <v>0.8771929824561403</v>
      </c>
      <c r="AC664" s="303">
        <f t="shared" si="166"/>
        <v>0</v>
      </c>
      <c r="AD664" s="301">
        <f t="shared" si="166"/>
        <v>0</v>
      </c>
      <c r="AE664" s="302">
        <f t="shared" si="166"/>
        <v>0</v>
      </c>
      <c r="AF664" s="302">
        <f t="shared" si="166"/>
        <v>0</v>
      </c>
      <c r="AG664" s="302">
        <f t="shared" si="166"/>
        <v>0</v>
      </c>
      <c r="AH664" s="302">
        <f t="shared" si="166"/>
        <v>0</v>
      </c>
      <c r="AI664" s="303">
        <f t="shared" si="166"/>
        <v>0</v>
      </c>
      <c r="AJ664" s="302">
        <f t="shared" si="166"/>
        <v>0</v>
      </c>
      <c r="AK664" s="302">
        <f t="shared" si="166"/>
        <v>0</v>
      </c>
      <c r="AL664" s="302">
        <f t="shared" si="166"/>
        <v>0</v>
      </c>
      <c r="AM664" s="302">
        <f t="shared" si="166"/>
        <v>0</v>
      </c>
      <c r="AN664" s="302">
        <f t="shared" si="166"/>
        <v>0</v>
      </c>
      <c r="AO664" s="303">
        <f t="shared" si="166"/>
        <v>0</v>
      </c>
    </row>
    <row r="665" spans="1:41">
      <c r="A665" s="190"/>
      <c r="B665" s="191"/>
      <c r="C665" s="191"/>
      <c r="D665" s="215"/>
      <c r="E665" s="300" t="s">
        <v>3</v>
      </c>
      <c r="F665" s="301">
        <f t="shared" si="167"/>
        <v>0.8771929824561403</v>
      </c>
      <c r="G665" s="302">
        <f t="shared" si="166"/>
        <v>0</v>
      </c>
      <c r="H665" s="302">
        <f t="shared" si="166"/>
        <v>0.8771929824561403</v>
      </c>
      <c r="I665" s="302">
        <f t="shared" si="166"/>
        <v>0</v>
      </c>
      <c r="J665" s="302">
        <f t="shared" si="166"/>
        <v>0.8771929824561403</v>
      </c>
      <c r="K665" s="303">
        <f t="shared" si="166"/>
        <v>0</v>
      </c>
      <c r="L665" s="301">
        <f t="shared" si="166"/>
        <v>0.8771929824561403</v>
      </c>
      <c r="M665" s="302">
        <f t="shared" si="166"/>
        <v>0</v>
      </c>
      <c r="N665" s="302">
        <f t="shared" si="166"/>
        <v>0.8771929824561403</v>
      </c>
      <c r="O665" s="302">
        <f t="shared" si="166"/>
        <v>0</v>
      </c>
      <c r="P665" s="302">
        <f t="shared" si="166"/>
        <v>0.8771929824561403</v>
      </c>
      <c r="Q665" s="303">
        <f t="shared" si="166"/>
        <v>0</v>
      </c>
      <c r="R665" s="301">
        <f t="shared" si="166"/>
        <v>0.8771929824561403</v>
      </c>
      <c r="S665" s="302">
        <f t="shared" si="166"/>
        <v>0</v>
      </c>
      <c r="T665" s="302">
        <f t="shared" si="166"/>
        <v>0.8771929824561403</v>
      </c>
      <c r="U665" s="302">
        <f t="shared" si="166"/>
        <v>0</v>
      </c>
      <c r="V665" s="302">
        <f t="shared" si="166"/>
        <v>0.8771929824561403</v>
      </c>
      <c r="W665" s="303">
        <f t="shared" si="166"/>
        <v>0</v>
      </c>
      <c r="X665" s="301">
        <f t="shared" si="166"/>
        <v>0.8771929824561403</v>
      </c>
      <c r="Y665" s="302">
        <f t="shared" si="166"/>
        <v>0</v>
      </c>
      <c r="Z665" s="302">
        <f t="shared" si="166"/>
        <v>0.8771929824561403</v>
      </c>
      <c r="AA665" s="302">
        <f t="shared" si="166"/>
        <v>0</v>
      </c>
      <c r="AB665" s="302">
        <f t="shared" si="166"/>
        <v>0.8771929824561403</v>
      </c>
      <c r="AC665" s="303">
        <f t="shared" si="166"/>
        <v>0</v>
      </c>
      <c r="AD665" s="301">
        <f t="shared" si="166"/>
        <v>0.8771929824561403</v>
      </c>
      <c r="AE665" s="302">
        <f t="shared" si="166"/>
        <v>0.8771929824561403</v>
      </c>
      <c r="AF665" s="302">
        <f t="shared" si="166"/>
        <v>0.8771929824561403</v>
      </c>
      <c r="AG665" s="302">
        <f t="shared" si="166"/>
        <v>0.8771929824561403</v>
      </c>
      <c r="AH665" s="302">
        <f t="shared" si="166"/>
        <v>0.8771929824561403</v>
      </c>
      <c r="AI665" s="303">
        <f t="shared" si="166"/>
        <v>0.8771929824561403</v>
      </c>
      <c r="AJ665" s="302">
        <f t="shared" si="166"/>
        <v>0.8771929824561403</v>
      </c>
      <c r="AK665" s="302">
        <f t="shared" si="166"/>
        <v>0</v>
      </c>
      <c r="AL665" s="302">
        <f t="shared" si="166"/>
        <v>0.8771929824561403</v>
      </c>
      <c r="AM665" s="302">
        <f t="shared" si="166"/>
        <v>0</v>
      </c>
      <c r="AN665" s="302">
        <f t="shared" si="166"/>
        <v>0.8771929824561403</v>
      </c>
      <c r="AO665" s="303">
        <f t="shared" si="166"/>
        <v>0</v>
      </c>
    </row>
    <row r="666" spans="1:41">
      <c r="A666" s="194"/>
      <c r="B666" s="195"/>
      <c r="C666" s="195"/>
      <c r="D666" s="216"/>
      <c r="E666" s="304" t="s">
        <v>4</v>
      </c>
      <c r="F666" s="305">
        <f t="shared" si="167"/>
        <v>0.8771929824561403</v>
      </c>
      <c r="G666" s="306">
        <f t="shared" si="166"/>
        <v>0</v>
      </c>
      <c r="H666" s="306">
        <f t="shared" si="166"/>
        <v>0.8771929824561403</v>
      </c>
      <c r="I666" s="306">
        <f t="shared" si="166"/>
        <v>0</v>
      </c>
      <c r="J666" s="306">
        <f t="shared" si="166"/>
        <v>0.8771929824561403</v>
      </c>
      <c r="K666" s="307">
        <f t="shared" si="166"/>
        <v>0</v>
      </c>
      <c r="L666" s="305">
        <f t="shared" si="166"/>
        <v>0.8771929824561403</v>
      </c>
      <c r="M666" s="306">
        <f t="shared" si="166"/>
        <v>0</v>
      </c>
      <c r="N666" s="306">
        <f t="shared" si="166"/>
        <v>0.8771929824561403</v>
      </c>
      <c r="O666" s="306">
        <f t="shared" si="166"/>
        <v>0</v>
      </c>
      <c r="P666" s="306">
        <f t="shared" si="166"/>
        <v>0.8771929824561403</v>
      </c>
      <c r="Q666" s="307">
        <f t="shared" si="166"/>
        <v>0</v>
      </c>
      <c r="R666" s="305">
        <f t="shared" si="166"/>
        <v>0.8771929824561403</v>
      </c>
      <c r="S666" s="306">
        <f t="shared" si="166"/>
        <v>0</v>
      </c>
      <c r="T666" s="306">
        <f t="shared" si="166"/>
        <v>0.8771929824561403</v>
      </c>
      <c r="U666" s="306">
        <f t="shared" si="166"/>
        <v>0</v>
      </c>
      <c r="V666" s="306">
        <f t="shared" si="166"/>
        <v>0.8771929824561403</v>
      </c>
      <c r="W666" s="307">
        <f t="shared" si="166"/>
        <v>0</v>
      </c>
      <c r="X666" s="305">
        <f t="shared" si="166"/>
        <v>0.8771929824561403</v>
      </c>
      <c r="Y666" s="306">
        <f t="shared" si="166"/>
        <v>0</v>
      </c>
      <c r="Z666" s="306">
        <f t="shared" si="166"/>
        <v>0.8771929824561403</v>
      </c>
      <c r="AA666" s="306">
        <f t="shared" si="166"/>
        <v>0</v>
      </c>
      <c r="AB666" s="306">
        <f t="shared" si="166"/>
        <v>0.8771929824561403</v>
      </c>
      <c r="AC666" s="307">
        <f t="shared" si="166"/>
        <v>0</v>
      </c>
      <c r="AD666" s="305">
        <f t="shared" si="166"/>
        <v>0.8771929824561403</v>
      </c>
      <c r="AE666" s="306">
        <f t="shared" si="166"/>
        <v>0.8771929824561403</v>
      </c>
      <c r="AF666" s="306">
        <f t="shared" si="166"/>
        <v>0.8771929824561403</v>
      </c>
      <c r="AG666" s="306">
        <f t="shared" si="166"/>
        <v>0.8771929824561403</v>
      </c>
      <c r="AH666" s="306">
        <f t="shared" si="166"/>
        <v>0.8771929824561403</v>
      </c>
      <c r="AI666" s="307">
        <f t="shared" si="166"/>
        <v>0.8771929824561403</v>
      </c>
      <c r="AJ666" s="306">
        <f t="shared" si="166"/>
        <v>0.8771929824561403</v>
      </c>
      <c r="AK666" s="306">
        <f t="shared" si="166"/>
        <v>0</v>
      </c>
      <c r="AL666" s="306">
        <f t="shared" si="166"/>
        <v>0.8771929824561403</v>
      </c>
      <c r="AM666" s="306">
        <f t="shared" si="166"/>
        <v>0</v>
      </c>
      <c r="AN666" s="306">
        <f t="shared" si="166"/>
        <v>0.8771929824561403</v>
      </c>
      <c r="AO666" s="307">
        <f t="shared" si="166"/>
        <v>0</v>
      </c>
    </row>
    <row r="667" spans="1:41">
      <c r="A667" s="203" t="s">
        <v>293</v>
      </c>
      <c r="B667" s="221">
        <v>30</v>
      </c>
      <c r="C667" s="220" t="s">
        <v>316</v>
      </c>
      <c r="D667" s="214">
        <f>Summary!$M$3*Calculations!D177</f>
        <v>1.2499999999999998</v>
      </c>
      <c r="E667" s="296" t="s">
        <v>334</v>
      </c>
      <c r="F667" s="297">
        <f>SUM(F668:F672)</f>
        <v>3.7499999999999991</v>
      </c>
      <c r="G667" s="298">
        <f t="shared" ref="G667:AO667" si="168">SUM(G668:G672)</f>
        <v>3.7499999999999991</v>
      </c>
      <c r="H667" s="298">
        <f t="shared" si="168"/>
        <v>3.7499999999999991</v>
      </c>
      <c r="I667" s="298">
        <f t="shared" si="168"/>
        <v>3.7499999999999991</v>
      </c>
      <c r="J667" s="298">
        <f t="shared" si="168"/>
        <v>3.7499999999999991</v>
      </c>
      <c r="K667" s="299">
        <f t="shared" si="168"/>
        <v>3.7499999999999991</v>
      </c>
      <c r="L667" s="297">
        <f t="shared" si="168"/>
        <v>3.7499999999999991</v>
      </c>
      <c r="M667" s="298">
        <f t="shared" si="168"/>
        <v>3.7499999999999991</v>
      </c>
      <c r="N667" s="298">
        <f t="shared" si="168"/>
        <v>3.7499999999999991</v>
      </c>
      <c r="O667" s="298">
        <f t="shared" si="168"/>
        <v>3.7499999999999991</v>
      </c>
      <c r="P667" s="298">
        <f t="shared" si="168"/>
        <v>3.7499999999999991</v>
      </c>
      <c r="Q667" s="299">
        <f t="shared" si="168"/>
        <v>3.7499999999999991</v>
      </c>
      <c r="R667" s="297">
        <f t="shared" si="168"/>
        <v>3.7499999999999991</v>
      </c>
      <c r="S667" s="298">
        <f t="shared" si="168"/>
        <v>3.7499999999999991</v>
      </c>
      <c r="T667" s="298">
        <f t="shared" si="168"/>
        <v>3.7499999999999991</v>
      </c>
      <c r="U667" s="298">
        <f t="shared" si="168"/>
        <v>3.7499999999999991</v>
      </c>
      <c r="V667" s="298">
        <f t="shared" si="168"/>
        <v>3.7499999999999991</v>
      </c>
      <c r="W667" s="299">
        <f t="shared" si="168"/>
        <v>3.7499999999999991</v>
      </c>
      <c r="X667" s="297">
        <f t="shared" si="168"/>
        <v>3.7499999999999991</v>
      </c>
      <c r="Y667" s="298">
        <f t="shared" si="168"/>
        <v>3.7499999999999991</v>
      </c>
      <c r="Z667" s="298">
        <f t="shared" si="168"/>
        <v>3.7499999999999991</v>
      </c>
      <c r="AA667" s="298">
        <f t="shared" si="168"/>
        <v>3.7499999999999991</v>
      </c>
      <c r="AB667" s="298">
        <f t="shared" si="168"/>
        <v>3.7499999999999991</v>
      </c>
      <c r="AC667" s="299">
        <f t="shared" si="168"/>
        <v>3.7499999999999991</v>
      </c>
      <c r="AD667" s="297">
        <f t="shared" si="168"/>
        <v>3.7499999999999991</v>
      </c>
      <c r="AE667" s="298">
        <f t="shared" si="168"/>
        <v>3.7499999999999991</v>
      </c>
      <c r="AF667" s="298">
        <f t="shared" si="168"/>
        <v>3.7499999999999991</v>
      </c>
      <c r="AG667" s="298">
        <f t="shared" si="168"/>
        <v>3.7499999999999991</v>
      </c>
      <c r="AH667" s="298">
        <f t="shared" si="168"/>
        <v>3.7499999999999991</v>
      </c>
      <c r="AI667" s="299">
        <f t="shared" si="168"/>
        <v>3.7499999999999991</v>
      </c>
      <c r="AJ667" s="298">
        <f t="shared" si="168"/>
        <v>3.7499999999999991</v>
      </c>
      <c r="AK667" s="298">
        <f t="shared" si="168"/>
        <v>3.7499999999999991</v>
      </c>
      <c r="AL667" s="298">
        <f t="shared" si="168"/>
        <v>3.7499999999999991</v>
      </c>
      <c r="AM667" s="298">
        <f t="shared" si="168"/>
        <v>3.7499999999999991</v>
      </c>
      <c r="AN667" s="298">
        <f t="shared" si="168"/>
        <v>3.7499999999999991</v>
      </c>
      <c r="AO667" s="299">
        <f t="shared" si="168"/>
        <v>3.7499999999999991</v>
      </c>
    </row>
    <row r="668" spans="1:41">
      <c r="A668" s="190"/>
      <c r="B668" s="191"/>
      <c r="C668" s="191"/>
      <c r="D668" s="215"/>
      <c r="E668" s="300" t="s">
        <v>0</v>
      </c>
      <c r="F668" s="301">
        <f>$D$667*F178</f>
        <v>0</v>
      </c>
      <c r="G668" s="302">
        <f t="shared" ref="G668:AO672" si="169">$D$667*G178</f>
        <v>0</v>
      </c>
      <c r="H668" s="302">
        <f t="shared" si="169"/>
        <v>0</v>
      </c>
      <c r="I668" s="302">
        <f t="shared" si="169"/>
        <v>0</v>
      </c>
      <c r="J668" s="302">
        <f t="shared" si="169"/>
        <v>0</v>
      </c>
      <c r="K668" s="303">
        <f t="shared" si="169"/>
        <v>0</v>
      </c>
      <c r="L668" s="301">
        <f t="shared" si="169"/>
        <v>0</v>
      </c>
      <c r="M668" s="302">
        <f t="shared" si="169"/>
        <v>0</v>
      </c>
      <c r="N668" s="302">
        <f t="shared" si="169"/>
        <v>0</v>
      </c>
      <c r="O668" s="302">
        <f t="shared" si="169"/>
        <v>0</v>
      </c>
      <c r="P668" s="302">
        <f t="shared" si="169"/>
        <v>0</v>
      </c>
      <c r="Q668" s="303">
        <f t="shared" si="169"/>
        <v>0</v>
      </c>
      <c r="R668" s="301">
        <f t="shared" si="169"/>
        <v>0</v>
      </c>
      <c r="S668" s="302">
        <f t="shared" si="169"/>
        <v>0</v>
      </c>
      <c r="T668" s="302">
        <f t="shared" si="169"/>
        <v>0</v>
      </c>
      <c r="U668" s="302">
        <f t="shared" si="169"/>
        <v>0</v>
      </c>
      <c r="V668" s="302">
        <f t="shared" si="169"/>
        <v>0</v>
      </c>
      <c r="W668" s="303">
        <f t="shared" si="169"/>
        <v>0</v>
      </c>
      <c r="X668" s="301">
        <f t="shared" si="169"/>
        <v>0</v>
      </c>
      <c r="Y668" s="302">
        <f t="shared" si="169"/>
        <v>0</v>
      </c>
      <c r="Z668" s="302">
        <f t="shared" si="169"/>
        <v>0</v>
      </c>
      <c r="AA668" s="302">
        <f t="shared" si="169"/>
        <v>0</v>
      </c>
      <c r="AB668" s="302">
        <f t="shared" si="169"/>
        <v>0</v>
      </c>
      <c r="AC668" s="303">
        <f t="shared" si="169"/>
        <v>0</v>
      </c>
      <c r="AD668" s="301">
        <f t="shared" si="169"/>
        <v>0</v>
      </c>
      <c r="AE668" s="302">
        <f t="shared" si="169"/>
        <v>0</v>
      </c>
      <c r="AF668" s="302">
        <f t="shared" si="169"/>
        <v>0</v>
      </c>
      <c r="AG668" s="302">
        <f t="shared" si="169"/>
        <v>0</v>
      </c>
      <c r="AH668" s="302">
        <f t="shared" si="169"/>
        <v>0</v>
      </c>
      <c r="AI668" s="303">
        <f t="shared" si="169"/>
        <v>0</v>
      </c>
      <c r="AJ668" s="302">
        <f t="shared" si="169"/>
        <v>0</v>
      </c>
      <c r="AK668" s="302">
        <f t="shared" si="169"/>
        <v>0</v>
      </c>
      <c r="AL668" s="302">
        <f t="shared" si="169"/>
        <v>0</v>
      </c>
      <c r="AM668" s="302">
        <f t="shared" si="169"/>
        <v>0</v>
      </c>
      <c r="AN668" s="302">
        <f t="shared" si="169"/>
        <v>0</v>
      </c>
      <c r="AO668" s="303">
        <f t="shared" si="169"/>
        <v>0</v>
      </c>
    </row>
    <row r="669" spans="1:41">
      <c r="A669" s="190"/>
      <c r="B669" s="191"/>
      <c r="C669" s="191"/>
      <c r="D669" s="215"/>
      <c r="E669" s="300" t="s">
        <v>1</v>
      </c>
      <c r="F669" s="301">
        <f t="shared" ref="F669:U672" si="170">$D$667*F179</f>
        <v>0</v>
      </c>
      <c r="G669" s="302">
        <f t="shared" si="170"/>
        <v>0</v>
      </c>
      <c r="H669" s="302">
        <f t="shared" si="170"/>
        <v>0</v>
      </c>
      <c r="I669" s="302">
        <f t="shared" si="170"/>
        <v>0</v>
      </c>
      <c r="J669" s="302">
        <f t="shared" si="170"/>
        <v>0</v>
      </c>
      <c r="K669" s="303">
        <f t="shared" si="170"/>
        <v>0</v>
      </c>
      <c r="L669" s="301">
        <f t="shared" si="170"/>
        <v>0</v>
      </c>
      <c r="M669" s="302">
        <f t="shared" si="170"/>
        <v>0</v>
      </c>
      <c r="N669" s="302">
        <f t="shared" si="170"/>
        <v>0</v>
      </c>
      <c r="O669" s="302">
        <f t="shared" si="170"/>
        <v>0</v>
      </c>
      <c r="P669" s="302">
        <f t="shared" si="170"/>
        <v>0</v>
      </c>
      <c r="Q669" s="303">
        <f t="shared" si="170"/>
        <v>0</v>
      </c>
      <c r="R669" s="301">
        <f t="shared" si="170"/>
        <v>0</v>
      </c>
      <c r="S669" s="302">
        <f t="shared" si="170"/>
        <v>0</v>
      </c>
      <c r="T669" s="302">
        <f t="shared" si="170"/>
        <v>0</v>
      </c>
      <c r="U669" s="302">
        <f t="shared" si="170"/>
        <v>0</v>
      </c>
      <c r="V669" s="302">
        <f t="shared" si="169"/>
        <v>0</v>
      </c>
      <c r="W669" s="303">
        <f t="shared" si="169"/>
        <v>0</v>
      </c>
      <c r="X669" s="301">
        <f t="shared" si="169"/>
        <v>0</v>
      </c>
      <c r="Y669" s="302">
        <f t="shared" si="169"/>
        <v>0</v>
      </c>
      <c r="Z669" s="302">
        <f t="shared" si="169"/>
        <v>0</v>
      </c>
      <c r="AA669" s="302">
        <f t="shared" si="169"/>
        <v>0</v>
      </c>
      <c r="AB669" s="302">
        <f t="shared" si="169"/>
        <v>0</v>
      </c>
      <c r="AC669" s="303">
        <f t="shared" si="169"/>
        <v>0</v>
      </c>
      <c r="AD669" s="301">
        <f t="shared" si="169"/>
        <v>0</v>
      </c>
      <c r="AE669" s="302">
        <f t="shared" si="169"/>
        <v>0</v>
      </c>
      <c r="AF669" s="302">
        <f t="shared" si="169"/>
        <v>0</v>
      </c>
      <c r="AG669" s="302">
        <f t="shared" si="169"/>
        <v>0</v>
      </c>
      <c r="AH669" s="302">
        <f t="shared" si="169"/>
        <v>0</v>
      </c>
      <c r="AI669" s="303">
        <f t="shared" si="169"/>
        <v>0</v>
      </c>
      <c r="AJ669" s="302">
        <f t="shared" si="169"/>
        <v>0</v>
      </c>
      <c r="AK669" s="302">
        <f t="shared" si="169"/>
        <v>0</v>
      </c>
      <c r="AL669" s="302">
        <f t="shared" si="169"/>
        <v>0</v>
      </c>
      <c r="AM669" s="302">
        <f t="shared" si="169"/>
        <v>0</v>
      </c>
      <c r="AN669" s="302">
        <f t="shared" si="169"/>
        <v>0</v>
      </c>
      <c r="AO669" s="303">
        <f t="shared" si="169"/>
        <v>0</v>
      </c>
    </row>
    <row r="670" spans="1:41">
      <c r="A670" s="190"/>
      <c r="B670" s="191"/>
      <c r="C670" s="191"/>
      <c r="D670" s="215"/>
      <c r="E670" s="300" t="s">
        <v>2</v>
      </c>
      <c r="F670" s="301">
        <f t="shared" si="170"/>
        <v>1.2499999999999998</v>
      </c>
      <c r="G670" s="302">
        <f t="shared" si="169"/>
        <v>1.2499999999999998</v>
      </c>
      <c r="H670" s="302">
        <f t="shared" si="169"/>
        <v>1.2499999999999998</v>
      </c>
      <c r="I670" s="302">
        <f t="shared" si="169"/>
        <v>1.2499999999999998</v>
      </c>
      <c r="J670" s="302">
        <f t="shared" si="169"/>
        <v>1.2499999999999998</v>
      </c>
      <c r="K670" s="303">
        <f t="shared" si="169"/>
        <v>1.2499999999999998</v>
      </c>
      <c r="L670" s="301">
        <f t="shared" si="169"/>
        <v>1.2499999999999998</v>
      </c>
      <c r="M670" s="302">
        <f t="shared" si="169"/>
        <v>1.2499999999999998</v>
      </c>
      <c r="N670" s="302">
        <f t="shared" si="169"/>
        <v>1.2499999999999998</v>
      </c>
      <c r="O670" s="302">
        <f t="shared" si="169"/>
        <v>1.2499999999999998</v>
      </c>
      <c r="P670" s="302">
        <f t="shared" si="169"/>
        <v>1.2499999999999998</v>
      </c>
      <c r="Q670" s="303">
        <f t="shared" si="169"/>
        <v>1.2499999999999998</v>
      </c>
      <c r="R670" s="301">
        <f t="shared" si="169"/>
        <v>1.2499999999999998</v>
      </c>
      <c r="S670" s="302">
        <f t="shared" si="169"/>
        <v>1.2499999999999998</v>
      </c>
      <c r="T670" s="302">
        <f t="shared" si="169"/>
        <v>1.2499999999999998</v>
      </c>
      <c r="U670" s="302">
        <f t="shared" si="169"/>
        <v>1.2499999999999998</v>
      </c>
      <c r="V670" s="302">
        <f t="shared" si="169"/>
        <v>1.2499999999999998</v>
      </c>
      <c r="W670" s="303">
        <f t="shared" si="169"/>
        <v>1.2499999999999998</v>
      </c>
      <c r="X670" s="301">
        <f t="shared" si="169"/>
        <v>1.2499999999999998</v>
      </c>
      <c r="Y670" s="302">
        <f t="shared" si="169"/>
        <v>1.2499999999999998</v>
      </c>
      <c r="Z670" s="302">
        <f t="shared" si="169"/>
        <v>1.2499999999999998</v>
      </c>
      <c r="AA670" s="302">
        <f t="shared" si="169"/>
        <v>1.2499999999999998</v>
      </c>
      <c r="AB670" s="302">
        <f t="shared" si="169"/>
        <v>1.2499999999999998</v>
      </c>
      <c r="AC670" s="303">
        <f t="shared" si="169"/>
        <v>1.2499999999999998</v>
      </c>
      <c r="AD670" s="301">
        <f t="shared" si="169"/>
        <v>1.2499999999999998</v>
      </c>
      <c r="AE670" s="302">
        <f t="shared" si="169"/>
        <v>1.2499999999999998</v>
      </c>
      <c r="AF670" s="302">
        <f t="shared" si="169"/>
        <v>1.2499999999999998</v>
      </c>
      <c r="AG670" s="302">
        <f t="shared" si="169"/>
        <v>1.2499999999999998</v>
      </c>
      <c r="AH670" s="302">
        <f t="shared" si="169"/>
        <v>1.2499999999999998</v>
      </c>
      <c r="AI670" s="303">
        <f t="shared" si="169"/>
        <v>1.2499999999999998</v>
      </c>
      <c r="AJ670" s="302">
        <f t="shared" si="169"/>
        <v>1.2499999999999998</v>
      </c>
      <c r="AK670" s="302">
        <f t="shared" si="169"/>
        <v>1.2499999999999998</v>
      </c>
      <c r="AL670" s="302">
        <f t="shared" si="169"/>
        <v>1.2499999999999998</v>
      </c>
      <c r="AM670" s="302">
        <f t="shared" si="169"/>
        <v>1.2499999999999998</v>
      </c>
      <c r="AN670" s="302">
        <f t="shared" si="169"/>
        <v>1.2499999999999998</v>
      </c>
      <c r="AO670" s="303">
        <f t="shared" si="169"/>
        <v>1.2499999999999998</v>
      </c>
    </row>
    <row r="671" spans="1:41">
      <c r="A671" s="190"/>
      <c r="B671" s="191"/>
      <c r="C671" s="191"/>
      <c r="D671" s="215"/>
      <c r="E671" s="300" t="s">
        <v>3</v>
      </c>
      <c r="F671" s="301">
        <f t="shared" si="170"/>
        <v>1.2499999999999998</v>
      </c>
      <c r="G671" s="302">
        <f t="shared" si="169"/>
        <v>1.2499999999999998</v>
      </c>
      <c r="H671" s="302">
        <f t="shared" si="169"/>
        <v>1.2499999999999998</v>
      </c>
      <c r="I671" s="302">
        <f t="shared" si="169"/>
        <v>1.2499999999999998</v>
      </c>
      <c r="J671" s="302">
        <f t="shared" si="169"/>
        <v>1.2499999999999998</v>
      </c>
      <c r="K671" s="303">
        <f t="shared" si="169"/>
        <v>1.2499999999999998</v>
      </c>
      <c r="L671" s="301">
        <f t="shared" si="169"/>
        <v>1.2499999999999998</v>
      </c>
      <c r="M671" s="302">
        <f t="shared" si="169"/>
        <v>1.2499999999999998</v>
      </c>
      <c r="N671" s="302">
        <f t="shared" si="169"/>
        <v>1.2499999999999998</v>
      </c>
      <c r="O671" s="302">
        <f t="shared" si="169"/>
        <v>1.2499999999999998</v>
      </c>
      <c r="P671" s="302">
        <f t="shared" si="169"/>
        <v>1.2499999999999998</v>
      </c>
      <c r="Q671" s="303">
        <f t="shared" si="169"/>
        <v>1.2499999999999998</v>
      </c>
      <c r="R671" s="301">
        <f t="shared" si="169"/>
        <v>1.2499999999999998</v>
      </c>
      <c r="S671" s="302">
        <f t="shared" si="169"/>
        <v>1.2499999999999998</v>
      </c>
      <c r="T671" s="302">
        <f t="shared" si="169"/>
        <v>1.2499999999999998</v>
      </c>
      <c r="U671" s="302">
        <f t="shared" si="169"/>
        <v>1.2499999999999998</v>
      </c>
      <c r="V671" s="302">
        <f t="shared" si="169"/>
        <v>1.2499999999999998</v>
      </c>
      <c r="W671" s="303">
        <f t="shared" si="169"/>
        <v>1.2499999999999998</v>
      </c>
      <c r="X671" s="301">
        <f t="shared" si="169"/>
        <v>1.2499999999999998</v>
      </c>
      <c r="Y671" s="302">
        <f t="shared" si="169"/>
        <v>1.2499999999999998</v>
      </c>
      <c r="Z671" s="302">
        <f t="shared" si="169"/>
        <v>1.2499999999999998</v>
      </c>
      <c r="AA671" s="302">
        <f t="shared" si="169"/>
        <v>1.2499999999999998</v>
      </c>
      <c r="AB671" s="302">
        <f t="shared" si="169"/>
        <v>1.2499999999999998</v>
      </c>
      <c r="AC671" s="303">
        <f t="shared" si="169"/>
        <v>1.2499999999999998</v>
      </c>
      <c r="AD671" s="301">
        <f t="shared" si="169"/>
        <v>1.2499999999999998</v>
      </c>
      <c r="AE671" s="302">
        <f t="shared" si="169"/>
        <v>1.2499999999999998</v>
      </c>
      <c r="AF671" s="302">
        <f t="shared" si="169"/>
        <v>1.2499999999999998</v>
      </c>
      <c r="AG671" s="302">
        <f t="shared" si="169"/>
        <v>1.2499999999999998</v>
      </c>
      <c r="AH671" s="302">
        <f t="shared" si="169"/>
        <v>1.2499999999999998</v>
      </c>
      <c r="AI671" s="303">
        <f t="shared" si="169"/>
        <v>1.2499999999999998</v>
      </c>
      <c r="AJ671" s="302">
        <f t="shared" si="169"/>
        <v>1.2499999999999998</v>
      </c>
      <c r="AK671" s="302">
        <f t="shared" si="169"/>
        <v>1.2499999999999998</v>
      </c>
      <c r="AL671" s="302">
        <f t="shared" si="169"/>
        <v>1.2499999999999998</v>
      </c>
      <c r="AM671" s="302">
        <f t="shared" si="169"/>
        <v>1.2499999999999998</v>
      </c>
      <c r="AN671" s="302">
        <f t="shared" si="169"/>
        <v>1.2499999999999998</v>
      </c>
      <c r="AO671" s="303">
        <f t="shared" si="169"/>
        <v>1.2499999999999998</v>
      </c>
    </row>
    <row r="672" spans="1:41">
      <c r="A672" s="194"/>
      <c r="B672" s="195"/>
      <c r="C672" s="195"/>
      <c r="D672" s="216"/>
      <c r="E672" s="304" t="s">
        <v>4</v>
      </c>
      <c r="F672" s="305">
        <f t="shared" si="170"/>
        <v>1.2499999999999998</v>
      </c>
      <c r="G672" s="306">
        <f t="shared" si="169"/>
        <v>1.2499999999999998</v>
      </c>
      <c r="H672" s="306">
        <f t="shared" si="169"/>
        <v>1.2499999999999998</v>
      </c>
      <c r="I672" s="306">
        <f t="shared" si="169"/>
        <v>1.2499999999999998</v>
      </c>
      <c r="J672" s="306">
        <f t="shared" si="169"/>
        <v>1.2499999999999998</v>
      </c>
      <c r="K672" s="307">
        <f t="shared" si="169"/>
        <v>1.2499999999999998</v>
      </c>
      <c r="L672" s="305">
        <f t="shared" si="169"/>
        <v>1.2499999999999998</v>
      </c>
      <c r="M672" s="306">
        <f t="shared" si="169"/>
        <v>1.2499999999999998</v>
      </c>
      <c r="N672" s="306">
        <f t="shared" si="169"/>
        <v>1.2499999999999998</v>
      </c>
      <c r="O672" s="306">
        <f t="shared" si="169"/>
        <v>1.2499999999999998</v>
      </c>
      <c r="P672" s="306">
        <f t="shared" si="169"/>
        <v>1.2499999999999998</v>
      </c>
      <c r="Q672" s="307">
        <f t="shared" si="169"/>
        <v>1.2499999999999998</v>
      </c>
      <c r="R672" s="305">
        <f t="shared" si="169"/>
        <v>1.2499999999999998</v>
      </c>
      <c r="S672" s="306">
        <f t="shared" si="169"/>
        <v>1.2499999999999998</v>
      </c>
      <c r="T672" s="306">
        <f t="shared" si="169"/>
        <v>1.2499999999999998</v>
      </c>
      <c r="U672" s="306">
        <f t="shared" si="169"/>
        <v>1.2499999999999998</v>
      </c>
      <c r="V672" s="306">
        <f t="shared" si="169"/>
        <v>1.2499999999999998</v>
      </c>
      <c r="W672" s="307">
        <f t="shared" si="169"/>
        <v>1.2499999999999998</v>
      </c>
      <c r="X672" s="305">
        <f t="shared" si="169"/>
        <v>1.2499999999999998</v>
      </c>
      <c r="Y672" s="306">
        <f t="shared" si="169"/>
        <v>1.2499999999999998</v>
      </c>
      <c r="Z672" s="306">
        <f t="shared" si="169"/>
        <v>1.2499999999999998</v>
      </c>
      <c r="AA672" s="306">
        <f t="shared" si="169"/>
        <v>1.2499999999999998</v>
      </c>
      <c r="AB672" s="306">
        <f t="shared" si="169"/>
        <v>1.2499999999999998</v>
      </c>
      <c r="AC672" s="307">
        <f t="shared" si="169"/>
        <v>1.2499999999999998</v>
      </c>
      <c r="AD672" s="305">
        <f t="shared" si="169"/>
        <v>1.2499999999999998</v>
      </c>
      <c r="AE672" s="306">
        <f t="shared" si="169"/>
        <v>1.2499999999999998</v>
      </c>
      <c r="AF672" s="306">
        <f t="shared" si="169"/>
        <v>1.2499999999999998</v>
      </c>
      <c r="AG672" s="306">
        <f t="shared" si="169"/>
        <v>1.2499999999999998</v>
      </c>
      <c r="AH672" s="306">
        <f t="shared" si="169"/>
        <v>1.2499999999999998</v>
      </c>
      <c r="AI672" s="307">
        <f t="shared" si="169"/>
        <v>1.2499999999999998</v>
      </c>
      <c r="AJ672" s="306">
        <f t="shared" si="169"/>
        <v>1.2499999999999998</v>
      </c>
      <c r="AK672" s="306">
        <f t="shared" si="169"/>
        <v>1.2499999999999998</v>
      </c>
      <c r="AL672" s="306">
        <f t="shared" si="169"/>
        <v>1.2499999999999998</v>
      </c>
      <c r="AM672" s="306">
        <f t="shared" si="169"/>
        <v>1.2499999999999998</v>
      </c>
      <c r="AN672" s="306">
        <f t="shared" si="169"/>
        <v>1.2499999999999998</v>
      </c>
      <c r="AO672" s="307">
        <f t="shared" si="169"/>
        <v>1.2499999999999998</v>
      </c>
    </row>
    <row r="673" spans="1:41">
      <c r="A673" s="203" t="s">
        <v>293</v>
      </c>
      <c r="B673" s="221">
        <v>31</v>
      </c>
      <c r="C673" s="220" t="s">
        <v>318</v>
      </c>
      <c r="D673" s="214">
        <f>Summary!$M$3*Calculations!D183</f>
        <v>1.2499999999999998</v>
      </c>
      <c r="E673" s="296" t="s">
        <v>334</v>
      </c>
      <c r="F673" s="297">
        <f>SUM(F674:F678)</f>
        <v>3.7499999999999991</v>
      </c>
      <c r="G673" s="298">
        <f t="shared" ref="G673:AO673" si="171">SUM(G674:G678)</f>
        <v>3.7499999999999991</v>
      </c>
      <c r="H673" s="298">
        <f t="shared" si="171"/>
        <v>3.7499999999999991</v>
      </c>
      <c r="I673" s="298">
        <f t="shared" si="171"/>
        <v>3.7499999999999991</v>
      </c>
      <c r="J673" s="298">
        <f t="shared" si="171"/>
        <v>3.7499999999999991</v>
      </c>
      <c r="K673" s="299">
        <f t="shared" si="171"/>
        <v>3.7499999999999991</v>
      </c>
      <c r="L673" s="297">
        <f t="shared" si="171"/>
        <v>2.4999999999999996</v>
      </c>
      <c r="M673" s="298">
        <f t="shared" si="171"/>
        <v>0</v>
      </c>
      <c r="N673" s="298">
        <f t="shared" si="171"/>
        <v>0</v>
      </c>
      <c r="O673" s="298">
        <f t="shared" si="171"/>
        <v>0</v>
      </c>
      <c r="P673" s="298">
        <f t="shared" si="171"/>
        <v>0</v>
      </c>
      <c r="Q673" s="299">
        <f t="shared" si="171"/>
        <v>0</v>
      </c>
      <c r="R673" s="297">
        <f t="shared" si="171"/>
        <v>2.4999999999999996</v>
      </c>
      <c r="S673" s="298">
        <f t="shared" si="171"/>
        <v>0</v>
      </c>
      <c r="T673" s="298">
        <f t="shared" si="171"/>
        <v>0</v>
      </c>
      <c r="U673" s="298">
        <f t="shared" si="171"/>
        <v>0</v>
      </c>
      <c r="V673" s="298">
        <f t="shared" si="171"/>
        <v>0</v>
      </c>
      <c r="W673" s="299">
        <f t="shared" si="171"/>
        <v>0</v>
      </c>
      <c r="X673" s="297">
        <f t="shared" si="171"/>
        <v>2.4999999999999996</v>
      </c>
      <c r="Y673" s="298">
        <f t="shared" si="171"/>
        <v>0</v>
      </c>
      <c r="Z673" s="298">
        <f t="shared" si="171"/>
        <v>0</v>
      </c>
      <c r="AA673" s="298">
        <f t="shared" si="171"/>
        <v>0</v>
      </c>
      <c r="AB673" s="298">
        <f t="shared" si="171"/>
        <v>0</v>
      </c>
      <c r="AC673" s="299">
        <f t="shared" si="171"/>
        <v>0</v>
      </c>
      <c r="AD673" s="297">
        <f t="shared" si="171"/>
        <v>2.4999999999999996</v>
      </c>
      <c r="AE673" s="298">
        <f t="shared" si="171"/>
        <v>0</v>
      </c>
      <c r="AF673" s="298">
        <f t="shared" si="171"/>
        <v>0</v>
      </c>
      <c r="AG673" s="298">
        <f t="shared" si="171"/>
        <v>0</v>
      </c>
      <c r="AH673" s="298">
        <f t="shared" si="171"/>
        <v>0</v>
      </c>
      <c r="AI673" s="299">
        <f t="shared" si="171"/>
        <v>0</v>
      </c>
      <c r="AJ673" s="298">
        <f t="shared" si="171"/>
        <v>2.4999999999999996</v>
      </c>
      <c r="AK673" s="298">
        <f t="shared" si="171"/>
        <v>0</v>
      </c>
      <c r="AL673" s="298">
        <f t="shared" si="171"/>
        <v>0</v>
      </c>
      <c r="AM673" s="298">
        <f t="shared" si="171"/>
        <v>0</v>
      </c>
      <c r="AN673" s="298">
        <f t="shared" si="171"/>
        <v>0</v>
      </c>
      <c r="AO673" s="299">
        <f t="shared" si="171"/>
        <v>0</v>
      </c>
    </row>
    <row r="674" spans="1:41">
      <c r="A674" s="190"/>
      <c r="B674" s="191"/>
      <c r="C674" s="191"/>
      <c r="D674" s="215"/>
      <c r="E674" s="300" t="s">
        <v>0</v>
      </c>
      <c r="F674" s="301">
        <f>$D$673*F184</f>
        <v>0</v>
      </c>
      <c r="G674" s="302">
        <f t="shared" ref="G674:AO678" si="172">$D$673*G184</f>
        <v>0</v>
      </c>
      <c r="H674" s="302">
        <f t="shared" si="172"/>
        <v>0</v>
      </c>
      <c r="I674" s="302">
        <f t="shared" si="172"/>
        <v>0</v>
      </c>
      <c r="J674" s="302">
        <f t="shared" si="172"/>
        <v>0</v>
      </c>
      <c r="K674" s="303">
        <f t="shared" si="172"/>
        <v>0</v>
      </c>
      <c r="L674" s="301">
        <f t="shared" si="172"/>
        <v>0</v>
      </c>
      <c r="M674" s="302">
        <f t="shared" si="172"/>
        <v>0</v>
      </c>
      <c r="N674" s="302">
        <f t="shared" si="172"/>
        <v>0</v>
      </c>
      <c r="O674" s="302">
        <f t="shared" si="172"/>
        <v>0</v>
      </c>
      <c r="P674" s="302">
        <f t="shared" si="172"/>
        <v>0</v>
      </c>
      <c r="Q674" s="303">
        <f t="shared" si="172"/>
        <v>0</v>
      </c>
      <c r="R674" s="301">
        <f t="shared" si="172"/>
        <v>0</v>
      </c>
      <c r="S674" s="302">
        <f t="shared" si="172"/>
        <v>0</v>
      </c>
      <c r="T674" s="302">
        <f t="shared" si="172"/>
        <v>0</v>
      </c>
      <c r="U674" s="302">
        <f t="shared" si="172"/>
        <v>0</v>
      </c>
      <c r="V674" s="302">
        <f t="shared" si="172"/>
        <v>0</v>
      </c>
      <c r="W674" s="303">
        <f t="shared" si="172"/>
        <v>0</v>
      </c>
      <c r="X674" s="301">
        <f t="shared" si="172"/>
        <v>0</v>
      </c>
      <c r="Y674" s="302">
        <f t="shared" si="172"/>
        <v>0</v>
      </c>
      <c r="Z674" s="302">
        <f t="shared" si="172"/>
        <v>0</v>
      </c>
      <c r="AA674" s="302">
        <f t="shared" si="172"/>
        <v>0</v>
      </c>
      <c r="AB674" s="302">
        <f t="shared" si="172"/>
        <v>0</v>
      </c>
      <c r="AC674" s="303">
        <f t="shared" si="172"/>
        <v>0</v>
      </c>
      <c r="AD674" s="301">
        <f t="shared" si="172"/>
        <v>0</v>
      </c>
      <c r="AE674" s="302">
        <f t="shared" si="172"/>
        <v>0</v>
      </c>
      <c r="AF674" s="302">
        <f t="shared" si="172"/>
        <v>0</v>
      </c>
      <c r="AG674" s="302">
        <f t="shared" si="172"/>
        <v>0</v>
      </c>
      <c r="AH674" s="302">
        <f t="shared" si="172"/>
        <v>0</v>
      </c>
      <c r="AI674" s="303">
        <f t="shared" si="172"/>
        <v>0</v>
      </c>
      <c r="AJ674" s="302">
        <f t="shared" si="172"/>
        <v>0</v>
      </c>
      <c r="AK674" s="302">
        <f t="shared" si="172"/>
        <v>0</v>
      </c>
      <c r="AL674" s="302">
        <f t="shared" si="172"/>
        <v>0</v>
      </c>
      <c r="AM674" s="302">
        <f t="shared" si="172"/>
        <v>0</v>
      </c>
      <c r="AN674" s="302">
        <f t="shared" si="172"/>
        <v>0</v>
      </c>
      <c r="AO674" s="303">
        <f t="shared" si="172"/>
        <v>0</v>
      </c>
    </row>
    <row r="675" spans="1:41">
      <c r="A675" s="190"/>
      <c r="B675" s="191"/>
      <c r="C675" s="191"/>
      <c r="D675" s="215"/>
      <c r="E675" s="300" t="s">
        <v>1</v>
      </c>
      <c r="F675" s="301">
        <f t="shared" ref="F675:U678" si="173">$D$673*F185</f>
        <v>0</v>
      </c>
      <c r="G675" s="302">
        <f t="shared" si="173"/>
        <v>0</v>
      </c>
      <c r="H675" s="302">
        <f t="shared" si="173"/>
        <v>0</v>
      </c>
      <c r="I675" s="302">
        <f t="shared" si="173"/>
        <v>0</v>
      </c>
      <c r="J675" s="302">
        <f t="shared" si="173"/>
        <v>0</v>
      </c>
      <c r="K675" s="303">
        <f t="shared" si="173"/>
        <v>0</v>
      </c>
      <c r="L675" s="301">
        <f t="shared" si="173"/>
        <v>0</v>
      </c>
      <c r="M675" s="302">
        <f t="shared" si="173"/>
        <v>0</v>
      </c>
      <c r="N675" s="302">
        <f t="shared" si="173"/>
        <v>0</v>
      </c>
      <c r="O675" s="302">
        <f t="shared" si="173"/>
        <v>0</v>
      </c>
      <c r="P675" s="302">
        <f t="shared" si="173"/>
        <v>0</v>
      </c>
      <c r="Q675" s="303">
        <f t="shared" si="173"/>
        <v>0</v>
      </c>
      <c r="R675" s="301">
        <f t="shared" si="173"/>
        <v>0</v>
      </c>
      <c r="S675" s="302">
        <f t="shared" si="173"/>
        <v>0</v>
      </c>
      <c r="T675" s="302">
        <f t="shared" si="173"/>
        <v>0</v>
      </c>
      <c r="U675" s="302">
        <f t="shared" si="173"/>
        <v>0</v>
      </c>
      <c r="V675" s="302">
        <f t="shared" si="172"/>
        <v>0</v>
      </c>
      <c r="W675" s="303">
        <f t="shared" si="172"/>
        <v>0</v>
      </c>
      <c r="X675" s="301">
        <f t="shared" si="172"/>
        <v>0</v>
      </c>
      <c r="Y675" s="302">
        <f t="shared" si="172"/>
        <v>0</v>
      </c>
      <c r="Z675" s="302">
        <f t="shared" si="172"/>
        <v>0</v>
      </c>
      <c r="AA675" s="302">
        <f t="shared" si="172"/>
        <v>0</v>
      </c>
      <c r="AB675" s="302">
        <f t="shared" si="172"/>
        <v>0</v>
      </c>
      <c r="AC675" s="303">
        <f t="shared" si="172"/>
        <v>0</v>
      </c>
      <c r="AD675" s="301">
        <f t="shared" si="172"/>
        <v>0</v>
      </c>
      <c r="AE675" s="302">
        <f t="shared" si="172"/>
        <v>0</v>
      </c>
      <c r="AF675" s="302">
        <f t="shared" si="172"/>
        <v>0</v>
      </c>
      <c r="AG675" s="302">
        <f t="shared" si="172"/>
        <v>0</v>
      </c>
      <c r="AH675" s="302">
        <f t="shared" si="172"/>
        <v>0</v>
      </c>
      <c r="AI675" s="303">
        <f t="shared" si="172"/>
        <v>0</v>
      </c>
      <c r="AJ675" s="302">
        <f t="shared" si="172"/>
        <v>0</v>
      </c>
      <c r="AK675" s="302">
        <f t="shared" si="172"/>
        <v>0</v>
      </c>
      <c r="AL675" s="302">
        <f t="shared" si="172"/>
        <v>0</v>
      </c>
      <c r="AM675" s="302">
        <f t="shared" si="172"/>
        <v>0</v>
      </c>
      <c r="AN675" s="302">
        <f t="shared" si="172"/>
        <v>0</v>
      </c>
      <c r="AO675" s="303">
        <f t="shared" si="172"/>
        <v>0</v>
      </c>
    </row>
    <row r="676" spans="1:41">
      <c r="A676" s="190"/>
      <c r="B676" s="191"/>
      <c r="C676" s="191"/>
      <c r="D676" s="215"/>
      <c r="E676" s="300" t="s">
        <v>2</v>
      </c>
      <c r="F676" s="301">
        <f t="shared" si="173"/>
        <v>1.2499999999999998</v>
      </c>
      <c r="G676" s="302">
        <f t="shared" si="172"/>
        <v>1.2499999999999998</v>
      </c>
      <c r="H676" s="302">
        <f t="shared" si="172"/>
        <v>1.2499999999999998</v>
      </c>
      <c r="I676" s="302">
        <f t="shared" si="172"/>
        <v>1.2499999999999998</v>
      </c>
      <c r="J676" s="302">
        <f t="shared" si="172"/>
        <v>1.2499999999999998</v>
      </c>
      <c r="K676" s="303">
        <f t="shared" si="172"/>
        <v>1.2499999999999998</v>
      </c>
      <c r="L676" s="301">
        <f t="shared" si="172"/>
        <v>1.2499999999999998</v>
      </c>
      <c r="M676" s="302">
        <f t="shared" si="172"/>
        <v>0</v>
      </c>
      <c r="N676" s="302">
        <f t="shared" si="172"/>
        <v>0</v>
      </c>
      <c r="O676" s="302">
        <f t="shared" si="172"/>
        <v>0</v>
      </c>
      <c r="P676" s="302">
        <f t="shared" si="172"/>
        <v>0</v>
      </c>
      <c r="Q676" s="303">
        <f t="shared" si="172"/>
        <v>0</v>
      </c>
      <c r="R676" s="301">
        <f t="shared" si="172"/>
        <v>1.2499999999999998</v>
      </c>
      <c r="S676" s="302">
        <f t="shared" si="172"/>
        <v>0</v>
      </c>
      <c r="T676" s="302">
        <f t="shared" si="172"/>
        <v>0</v>
      </c>
      <c r="U676" s="302">
        <f t="shared" si="172"/>
        <v>0</v>
      </c>
      <c r="V676" s="302">
        <f t="shared" si="172"/>
        <v>0</v>
      </c>
      <c r="W676" s="303">
        <f t="shared" si="172"/>
        <v>0</v>
      </c>
      <c r="X676" s="301">
        <f t="shared" si="172"/>
        <v>1.2499999999999998</v>
      </c>
      <c r="Y676" s="302">
        <f t="shared" si="172"/>
        <v>0</v>
      </c>
      <c r="Z676" s="302">
        <f t="shared" si="172"/>
        <v>0</v>
      </c>
      <c r="AA676" s="302">
        <f t="shared" si="172"/>
        <v>0</v>
      </c>
      <c r="AB676" s="302">
        <f t="shared" si="172"/>
        <v>0</v>
      </c>
      <c r="AC676" s="303">
        <f t="shared" si="172"/>
        <v>0</v>
      </c>
      <c r="AD676" s="301">
        <f t="shared" si="172"/>
        <v>1.2499999999999998</v>
      </c>
      <c r="AE676" s="302">
        <f t="shared" si="172"/>
        <v>0</v>
      </c>
      <c r="AF676" s="302">
        <f t="shared" si="172"/>
        <v>0</v>
      </c>
      <c r="AG676" s="302">
        <f t="shared" si="172"/>
        <v>0</v>
      </c>
      <c r="AH676" s="302">
        <f t="shared" si="172"/>
        <v>0</v>
      </c>
      <c r="AI676" s="303">
        <f t="shared" si="172"/>
        <v>0</v>
      </c>
      <c r="AJ676" s="302">
        <f t="shared" si="172"/>
        <v>1.2499999999999998</v>
      </c>
      <c r="AK676" s="302">
        <f t="shared" si="172"/>
        <v>0</v>
      </c>
      <c r="AL676" s="302">
        <f t="shared" si="172"/>
        <v>0</v>
      </c>
      <c r="AM676" s="302">
        <f t="shared" si="172"/>
        <v>0</v>
      </c>
      <c r="AN676" s="302">
        <f t="shared" si="172"/>
        <v>0</v>
      </c>
      <c r="AO676" s="303">
        <f t="shared" si="172"/>
        <v>0</v>
      </c>
    </row>
    <row r="677" spans="1:41">
      <c r="A677" s="190"/>
      <c r="B677" s="191"/>
      <c r="C677" s="191"/>
      <c r="D677" s="215"/>
      <c r="E677" s="300" t="s">
        <v>3</v>
      </c>
      <c r="F677" s="301">
        <f t="shared" si="173"/>
        <v>1.2499999999999998</v>
      </c>
      <c r="G677" s="302">
        <f t="shared" si="172"/>
        <v>1.2499999999999998</v>
      </c>
      <c r="H677" s="302">
        <f t="shared" si="172"/>
        <v>1.2499999999999998</v>
      </c>
      <c r="I677" s="302">
        <f t="shared" si="172"/>
        <v>1.2499999999999998</v>
      </c>
      <c r="J677" s="302">
        <f t="shared" si="172"/>
        <v>1.2499999999999998</v>
      </c>
      <c r="K677" s="303">
        <f t="shared" si="172"/>
        <v>1.2499999999999998</v>
      </c>
      <c r="L677" s="301">
        <f t="shared" si="172"/>
        <v>0</v>
      </c>
      <c r="M677" s="302">
        <f t="shared" si="172"/>
        <v>0</v>
      </c>
      <c r="N677" s="302">
        <f t="shared" si="172"/>
        <v>0</v>
      </c>
      <c r="O677" s="302">
        <f t="shared" si="172"/>
        <v>0</v>
      </c>
      <c r="P677" s="302">
        <f t="shared" si="172"/>
        <v>0</v>
      </c>
      <c r="Q677" s="303">
        <f t="shared" si="172"/>
        <v>0</v>
      </c>
      <c r="R677" s="301">
        <f t="shared" si="172"/>
        <v>0</v>
      </c>
      <c r="S677" s="302">
        <f t="shared" si="172"/>
        <v>0</v>
      </c>
      <c r="T677" s="302">
        <f t="shared" si="172"/>
        <v>0</v>
      </c>
      <c r="U677" s="302">
        <f t="shared" si="172"/>
        <v>0</v>
      </c>
      <c r="V677" s="302">
        <f t="shared" si="172"/>
        <v>0</v>
      </c>
      <c r="W677" s="303">
        <f t="shared" si="172"/>
        <v>0</v>
      </c>
      <c r="X677" s="301">
        <f t="shared" si="172"/>
        <v>0</v>
      </c>
      <c r="Y677" s="302">
        <f t="shared" si="172"/>
        <v>0</v>
      </c>
      <c r="Z677" s="302">
        <f t="shared" si="172"/>
        <v>0</v>
      </c>
      <c r="AA677" s="302">
        <f t="shared" si="172"/>
        <v>0</v>
      </c>
      <c r="AB677" s="302">
        <f t="shared" si="172"/>
        <v>0</v>
      </c>
      <c r="AC677" s="303">
        <f t="shared" si="172"/>
        <v>0</v>
      </c>
      <c r="AD677" s="301">
        <f t="shared" si="172"/>
        <v>0</v>
      </c>
      <c r="AE677" s="302">
        <f t="shared" si="172"/>
        <v>0</v>
      </c>
      <c r="AF677" s="302">
        <f t="shared" si="172"/>
        <v>0</v>
      </c>
      <c r="AG677" s="302">
        <f t="shared" si="172"/>
        <v>0</v>
      </c>
      <c r="AH677" s="302">
        <f t="shared" si="172"/>
        <v>0</v>
      </c>
      <c r="AI677" s="303">
        <f t="shared" si="172"/>
        <v>0</v>
      </c>
      <c r="AJ677" s="302">
        <f t="shared" si="172"/>
        <v>0</v>
      </c>
      <c r="AK677" s="302">
        <f t="shared" si="172"/>
        <v>0</v>
      </c>
      <c r="AL677" s="302">
        <f t="shared" si="172"/>
        <v>0</v>
      </c>
      <c r="AM677" s="302">
        <f t="shared" si="172"/>
        <v>0</v>
      </c>
      <c r="AN677" s="302">
        <f t="shared" si="172"/>
        <v>0</v>
      </c>
      <c r="AO677" s="303">
        <f t="shared" si="172"/>
        <v>0</v>
      </c>
    </row>
    <row r="678" spans="1:41">
      <c r="A678" s="194"/>
      <c r="B678" s="195"/>
      <c r="C678" s="195"/>
      <c r="D678" s="216"/>
      <c r="E678" s="304" t="s">
        <v>4</v>
      </c>
      <c r="F678" s="305">
        <f t="shared" si="173"/>
        <v>1.2499999999999998</v>
      </c>
      <c r="G678" s="306">
        <f t="shared" si="172"/>
        <v>1.2499999999999998</v>
      </c>
      <c r="H678" s="306">
        <f t="shared" si="172"/>
        <v>1.2499999999999998</v>
      </c>
      <c r="I678" s="306">
        <f t="shared" si="172"/>
        <v>1.2499999999999998</v>
      </c>
      <c r="J678" s="306">
        <f t="shared" si="172"/>
        <v>1.2499999999999998</v>
      </c>
      <c r="K678" s="307">
        <f t="shared" si="172"/>
        <v>1.2499999999999998</v>
      </c>
      <c r="L678" s="305">
        <f t="shared" si="172"/>
        <v>1.2499999999999998</v>
      </c>
      <c r="M678" s="306">
        <f t="shared" si="172"/>
        <v>0</v>
      </c>
      <c r="N678" s="306">
        <f t="shared" si="172"/>
        <v>0</v>
      </c>
      <c r="O678" s="306">
        <f t="shared" si="172"/>
        <v>0</v>
      </c>
      <c r="P678" s="306">
        <f t="shared" si="172"/>
        <v>0</v>
      </c>
      <c r="Q678" s="307">
        <f t="shared" si="172"/>
        <v>0</v>
      </c>
      <c r="R678" s="305">
        <f t="shared" si="172"/>
        <v>1.2499999999999998</v>
      </c>
      <c r="S678" s="306">
        <f t="shared" si="172"/>
        <v>0</v>
      </c>
      <c r="T678" s="306">
        <f t="shared" si="172"/>
        <v>0</v>
      </c>
      <c r="U678" s="306">
        <f t="shared" si="172"/>
        <v>0</v>
      </c>
      <c r="V678" s="306">
        <f t="shared" si="172"/>
        <v>0</v>
      </c>
      <c r="W678" s="307">
        <f t="shared" si="172"/>
        <v>0</v>
      </c>
      <c r="X678" s="305">
        <f t="shared" si="172"/>
        <v>1.2499999999999998</v>
      </c>
      <c r="Y678" s="306">
        <f t="shared" si="172"/>
        <v>0</v>
      </c>
      <c r="Z678" s="306">
        <f t="shared" si="172"/>
        <v>0</v>
      </c>
      <c r="AA678" s="306">
        <f t="shared" si="172"/>
        <v>0</v>
      </c>
      <c r="AB678" s="306">
        <f t="shared" si="172"/>
        <v>0</v>
      </c>
      <c r="AC678" s="307">
        <f t="shared" si="172"/>
        <v>0</v>
      </c>
      <c r="AD678" s="305">
        <f t="shared" si="172"/>
        <v>1.2499999999999998</v>
      </c>
      <c r="AE678" s="306">
        <f t="shared" si="172"/>
        <v>0</v>
      </c>
      <c r="AF678" s="306">
        <f t="shared" si="172"/>
        <v>0</v>
      </c>
      <c r="AG678" s="306">
        <f t="shared" si="172"/>
        <v>0</v>
      </c>
      <c r="AH678" s="306">
        <f t="shared" si="172"/>
        <v>0</v>
      </c>
      <c r="AI678" s="307">
        <f t="shared" si="172"/>
        <v>0</v>
      </c>
      <c r="AJ678" s="306">
        <f t="shared" si="172"/>
        <v>1.2499999999999998</v>
      </c>
      <c r="AK678" s="306">
        <f t="shared" si="172"/>
        <v>0</v>
      </c>
      <c r="AL678" s="306">
        <f t="shared" si="172"/>
        <v>0</v>
      </c>
      <c r="AM678" s="306">
        <f t="shared" si="172"/>
        <v>0</v>
      </c>
      <c r="AN678" s="306">
        <f t="shared" si="172"/>
        <v>0</v>
      </c>
      <c r="AO678" s="307">
        <f t="shared" si="172"/>
        <v>0</v>
      </c>
    </row>
    <row r="679" spans="1:41">
      <c r="A679" s="203" t="s">
        <v>293</v>
      </c>
      <c r="B679" s="221">
        <v>32</v>
      </c>
      <c r="C679" s="220" t="s">
        <v>318</v>
      </c>
      <c r="D679" s="214">
        <f>Summary!$M$3*Calculations!D189</f>
        <v>1.2499999999999998</v>
      </c>
      <c r="E679" s="296" t="s">
        <v>334</v>
      </c>
      <c r="F679" s="297">
        <f>SUM(F680:F684)</f>
        <v>3.7499999999999991</v>
      </c>
      <c r="G679" s="298">
        <f t="shared" ref="G679:AO679" si="174">SUM(G680:G684)</f>
        <v>3.7499999999999991</v>
      </c>
      <c r="H679" s="298">
        <f t="shared" si="174"/>
        <v>3.7499999999999991</v>
      </c>
      <c r="I679" s="298">
        <f t="shared" si="174"/>
        <v>3.7499999999999991</v>
      </c>
      <c r="J679" s="298">
        <f t="shared" si="174"/>
        <v>3.7499999999999991</v>
      </c>
      <c r="K679" s="299">
        <f t="shared" si="174"/>
        <v>3.7499999999999991</v>
      </c>
      <c r="L679" s="297">
        <f t="shared" si="174"/>
        <v>3.7499999999999991</v>
      </c>
      <c r="M679" s="298">
        <f t="shared" si="174"/>
        <v>3.7499999999999991</v>
      </c>
      <c r="N679" s="298">
        <f t="shared" si="174"/>
        <v>3.7499999999999991</v>
      </c>
      <c r="O679" s="298">
        <f t="shared" si="174"/>
        <v>3.7499999999999991</v>
      </c>
      <c r="P679" s="298">
        <f t="shared" si="174"/>
        <v>3.7499999999999991</v>
      </c>
      <c r="Q679" s="299">
        <f t="shared" si="174"/>
        <v>3.7499999999999991</v>
      </c>
      <c r="R679" s="297">
        <f t="shared" si="174"/>
        <v>2.4999999999999996</v>
      </c>
      <c r="S679" s="298">
        <f t="shared" si="174"/>
        <v>0</v>
      </c>
      <c r="T679" s="298">
        <f t="shared" si="174"/>
        <v>0</v>
      </c>
      <c r="U679" s="298">
        <f t="shared" si="174"/>
        <v>0</v>
      </c>
      <c r="V679" s="298">
        <f t="shared" si="174"/>
        <v>0</v>
      </c>
      <c r="W679" s="299">
        <f t="shared" si="174"/>
        <v>0</v>
      </c>
      <c r="X679" s="297">
        <f t="shared" si="174"/>
        <v>2.4999999999999996</v>
      </c>
      <c r="Y679" s="298">
        <f t="shared" si="174"/>
        <v>0</v>
      </c>
      <c r="Z679" s="298">
        <f t="shared" si="174"/>
        <v>0</v>
      </c>
      <c r="AA679" s="298">
        <f t="shared" si="174"/>
        <v>0</v>
      </c>
      <c r="AB679" s="298">
        <f t="shared" si="174"/>
        <v>0</v>
      </c>
      <c r="AC679" s="299">
        <f t="shared" si="174"/>
        <v>0</v>
      </c>
      <c r="AD679" s="297">
        <f t="shared" si="174"/>
        <v>2.4999999999999996</v>
      </c>
      <c r="AE679" s="298">
        <f t="shared" si="174"/>
        <v>0</v>
      </c>
      <c r="AF679" s="298">
        <f t="shared" si="174"/>
        <v>0</v>
      </c>
      <c r="AG679" s="298">
        <f t="shared" si="174"/>
        <v>0</v>
      </c>
      <c r="AH679" s="298">
        <f t="shared" si="174"/>
        <v>0</v>
      </c>
      <c r="AI679" s="299">
        <f t="shared" si="174"/>
        <v>0</v>
      </c>
      <c r="AJ679" s="298">
        <f t="shared" si="174"/>
        <v>2.4999999999999996</v>
      </c>
      <c r="AK679" s="298">
        <f t="shared" si="174"/>
        <v>0</v>
      </c>
      <c r="AL679" s="298">
        <f t="shared" si="174"/>
        <v>0</v>
      </c>
      <c r="AM679" s="298">
        <f t="shared" si="174"/>
        <v>0</v>
      </c>
      <c r="AN679" s="298">
        <f t="shared" si="174"/>
        <v>0</v>
      </c>
      <c r="AO679" s="299">
        <f t="shared" si="174"/>
        <v>0</v>
      </c>
    </row>
    <row r="680" spans="1:41">
      <c r="A680" s="190"/>
      <c r="B680" s="191"/>
      <c r="C680" s="191"/>
      <c r="D680" s="215"/>
      <c r="E680" s="300" t="s">
        <v>0</v>
      </c>
      <c r="F680" s="301">
        <f>$D$679*F190</f>
        <v>0</v>
      </c>
      <c r="G680" s="302">
        <f t="shared" ref="G680:AO684" si="175">$D$679*G190</f>
        <v>0</v>
      </c>
      <c r="H680" s="302">
        <f t="shared" si="175"/>
        <v>0</v>
      </c>
      <c r="I680" s="302">
        <f t="shared" si="175"/>
        <v>0</v>
      </c>
      <c r="J680" s="302">
        <f t="shared" si="175"/>
        <v>0</v>
      </c>
      <c r="K680" s="303">
        <f t="shared" si="175"/>
        <v>0</v>
      </c>
      <c r="L680" s="301">
        <f t="shared" si="175"/>
        <v>0</v>
      </c>
      <c r="M680" s="302">
        <f t="shared" si="175"/>
        <v>0</v>
      </c>
      <c r="N680" s="302">
        <f t="shared" si="175"/>
        <v>0</v>
      </c>
      <c r="O680" s="302">
        <f t="shared" si="175"/>
        <v>0</v>
      </c>
      <c r="P680" s="302">
        <f t="shared" si="175"/>
        <v>0</v>
      </c>
      <c r="Q680" s="303">
        <f t="shared" si="175"/>
        <v>0</v>
      </c>
      <c r="R680" s="301">
        <f t="shared" si="175"/>
        <v>0</v>
      </c>
      <c r="S680" s="302">
        <f t="shared" si="175"/>
        <v>0</v>
      </c>
      <c r="T680" s="302">
        <f t="shared" si="175"/>
        <v>0</v>
      </c>
      <c r="U680" s="302">
        <f t="shared" si="175"/>
        <v>0</v>
      </c>
      <c r="V680" s="302">
        <f t="shared" si="175"/>
        <v>0</v>
      </c>
      <c r="W680" s="303">
        <f t="shared" si="175"/>
        <v>0</v>
      </c>
      <c r="X680" s="301">
        <f t="shared" si="175"/>
        <v>0</v>
      </c>
      <c r="Y680" s="302">
        <f t="shared" si="175"/>
        <v>0</v>
      </c>
      <c r="Z680" s="302">
        <f t="shared" si="175"/>
        <v>0</v>
      </c>
      <c r="AA680" s="302">
        <f t="shared" si="175"/>
        <v>0</v>
      </c>
      <c r="AB680" s="302">
        <f t="shared" si="175"/>
        <v>0</v>
      </c>
      <c r="AC680" s="303">
        <f t="shared" si="175"/>
        <v>0</v>
      </c>
      <c r="AD680" s="301">
        <f t="shared" si="175"/>
        <v>0</v>
      </c>
      <c r="AE680" s="302">
        <f t="shared" si="175"/>
        <v>0</v>
      </c>
      <c r="AF680" s="302">
        <f t="shared" si="175"/>
        <v>0</v>
      </c>
      <c r="AG680" s="302">
        <f t="shared" si="175"/>
        <v>0</v>
      </c>
      <c r="AH680" s="302">
        <f t="shared" si="175"/>
        <v>0</v>
      </c>
      <c r="AI680" s="303">
        <f t="shared" si="175"/>
        <v>0</v>
      </c>
      <c r="AJ680" s="302">
        <f t="shared" si="175"/>
        <v>0</v>
      </c>
      <c r="AK680" s="302">
        <f t="shared" si="175"/>
        <v>0</v>
      </c>
      <c r="AL680" s="302">
        <f t="shared" si="175"/>
        <v>0</v>
      </c>
      <c r="AM680" s="302">
        <f t="shared" si="175"/>
        <v>0</v>
      </c>
      <c r="AN680" s="302">
        <f t="shared" si="175"/>
        <v>0</v>
      </c>
      <c r="AO680" s="303">
        <f t="shared" si="175"/>
        <v>0</v>
      </c>
    </row>
    <row r="681" spans="1:41">
      <c r="A681" s="190"/>
      <c r="B681" s="191"/>
      <c r="C681" s="191"/>
      <c r="D681" s="215"/>
      <c r="E681" s="300" t="s">
        <v>1</v>
      </c>
      <c r="F681" s="301">
        <f t="shared" ref="F681:U684" si="176">$D$679*F191</f>
        <v>0</v>
      </c>
      <c r="G681" s="302">
        <f t="shared" si="176"/>
        <v>0</v>
      </c>
      <c r="H681" s="302">
        <f t="shared" si="176"/>
        <v>0</v>
      </c>
      <c r="I681" s="302">
        <f t="shared" si="176"/>
        <v>0</v>
      </c>
      <c r="J681" s="302">
        <f t="shared" si="176"/>
        <v>0</v>
      </c>
      <c r="K681" s="303">
        <f t="shared" si="176"/>
        <v>0</v>
      </c>
      <c r="L681" s="301">
        <f t="shared" si="176"/>
        <v>0</v>
      </c>
      <c r="M681" s="302">
        <f t="shared" si="176"/>
        <v>0</v>
      </c>
      <c r="N681" s="302">
        <f t="shared" si="176"/>
        <v>0</v>
      </c>
      <c r="O681" s="302">
        <f t="shared" si="176"/>
        <v>0</v>
      </c>
      <c r="P681" s="302">
        <f t="shared" si="176"/>
        <v>0</v>
      </c>
      <c r="Q681" s="303">
        <f t="shared" si="176"/>
        <v>0</v>
      </c>
      <c r="R681" s="301">
        <f t="shared" si="176"/>
        <v>0</v>
      </c>
      <c r="S681" s="302">
        <f t="shared" si="176"/>
        <v>0</v>
      </c>
      <c r="T681" s="302">
        <f t="shared" si="176"/>
        <v>0</v>
      </c>
      <c r="U681" s="302">
        <f t="shared" si="176"/>
        <v>0</v>
      </c>
      <c r="V681" s="302">
        <f t="shared" si="175"/>
        <v>0</v>
      </c>
      <c r="W681" s="303">
        <f t="shared" si="175"/>
        <v>0</v>
      </c>
      <c r="X681" s="301">
        <f t="shared" si="175"/>
        <v>0</v>
      </c>
      <c r="Y681" s="302">
        <f t="shared" si="175"/>
        <v>0</v>
      </c>
      <c r="Z681" s="302">
        <f t="shared" si="175"/>
        <v>0</v>
      </c>
      <c r="AA681" s="302">
        <f t="shared" si="175"/>
        <v>0</v>
      </c>
      <c r="AB681" s="302">
        <f t="shared" si="175"/>
        <v>0</v>
      </c>
      <c r="AC681" s="303">
        <f t="shared" si="175"/>
        <v>0</v>
      </c>
      <c r="AD681" s="301">
        <f t="shared" si="175"/>
        <v>0</v>
      </c>
      <c r="AE681" s="302">
        <f t="shared" si="175"/>
        <v>0</v>
      </c>
      <c r="AF681" s="302">
        <f t="shared" si="175"/>
        <v>0</v>
      </c>
      <c r="AG681" s="302">
        <f t="shared" si="175"/>
        <v>0</v>
      </c>
      <c r="AH681" s="302">
        <f t="shared" si="175"/>
        <v>0</v>
      </c>
      <c r="AI681" s="303">
        <f t="shared" si="175"/>
        <v>0</v>
      </c>
      <c r="AJ681" s="302">
        <f t="shared" si="175"/>
        <v>0</v>
      </c>
      <c r="AK681" s="302">
        <f t="shared" si="175"/>
        <v>0</v>
      </c>
      <c r="AL681" s="302">
        <f t="shared" si="175"/>
        <v>0</v>
      </c>
      <c r="AM681" s="302">
        <f t="shared" si="175"/>
        <v>0</v>
      </c>
      <c r="AN681" s="302">
        <f t="shared" si="175"/>
        <v>0</v>
      </c>
      <c r="AO681" s="303">
        <f t="shared" si="175"/>
        <v>0</v>
      </c>
    </row>
    <row r="682" spans="1:41">
      <c r="A682" s="190"/>
      <c r="B682" s="191"/>
      <c r="C682" s="191"/>
      <c r="D682" s="215"/>
      <c r="E682" s="300" t="s">
        <v>2</v>
      </c>
      <c r="F682" s="301">
        <f t="shared" si="176"/>
        <v>1.2499999999999998</v>
      </c>
      <c r="G682" s="302">
        <f t="shared" si="175"/>
        <v>1.2499999999999998</v>
      </c>
      <c r="H682" s="302">
        <f t="shared" si="175"/>
        <v>1.2499999999999998</v>
      </c>
      <c r="I682" s="302">
        <f t="shared" si="175"/>
        <v>1.2499999999999998</v>
      </c>
      <c r="J682" s="302">
        <f t="shared" si="175"/>
        <v>1.2499999999999998</v>
      </c>
      <c r="K682" s="303">
        <f t="shared" si="175"/>
        <v>1.2499999999999998</v>
      </c>
      <c r="L682" s="301">
        <f t="shared" si="175"/>
        <v>1.2499999999999998</v>
      </c>
      <c r="M682" s="302">
        <f t="shared" si="175"/>
        <v>1.2499999999999998</v>
      </c>
      <c r="N682" s="302">
        <f t="shared" si="175"/>
        <v>1.2499999999999998</v>
      </c>
      <c r="O682" s="302">
        <f t="shared" si="175"/>
        <v>1.2499999999999998</v>
      </c>
      <c r="P682" s="302">
        <f t="shared" si="175"/>
        <v>1.2499999999999998</v>
      </c>
      <c r="Q682" s="303">
        <f t="shared" si="175"/>
        <v>1.2499999999999998</v>
      </c>
      <c r="R682" s="301">
        <f t="shared" si="175"/>
        <v>1.2499999999999998</v>
      </c>
      <c r="S682" s="302">
        <f t="shared" si="175"/>
        <v>0</v>
      </c>
      <c r="T682" s="302">
        <f t="shared" si="175"/>
        <v>0</v>
      </c>
      <c r="U682" s="302">
        <f t="shared" si="175"/>
        <v>0</v>
      </c>
      <c r="V682" s="302">
        <f t="shared" si="175"/>
        <v>0</v>
      </c>
      <c r="W682" s="303">
        <f t="shared" si="175"/>
        <v>0</v>
      </c>
      <c r="X682" s="301">
        <f t="shared" si="175"/>
        <v>1.2499999999999998</v>
      </c>
      <c r="Y682" s="302">
        <f t="shared" si="175"/>
        <v>0</v>
      </c>
      <c r="Z682" s="302">
        <f t="shared" si="175"/>
        <v>0</v>
      </c>
      <c r="AA682" s="302">
        <f t="shared" si="175"/>
        <v>0</v>
      </c>
      <c r="AB682" s="302">
        <f t="shared" si="175"/>
        <v>0</v>
      </c>
      <c r="AC682" s="303">
        <f t="shared" si="175"/>
        <v>0</v>
      </c>
      <c r="AD682" s="301">
        <f t="shared" si="175"/>
        <v>1.2499999999999998</v>
      </c>
      <c r="AE682" s="302">
        <f t="shared" si="175"/>
        <v>0</v>
      </c>
      <c r="AF682" s="302">
        <f t="shared" si="175"/>
        <v>0</v>
      </c>
      <c r="AG682" s="302">
        <f t="shared" si="175"/>
        <v>0</v>
      </c>
      <c r="AH682" s="302">
        <f t="shared" si="175"/>
        <v>0</v>
      </c>
      <c r="AI682" s="303">
        <f t="shared" si="175"/>
        <v>0</v>
      </c>
      <c r="AJ682" s="302">
        <f t="shared" si="175"/>
        <v>1.2499999999999998</v>
      </c>
      <c r="AK682" s="302">
        <f t="shared" si="175"/>
        <v>0</v>
      </c>
      <c r="AL682" s="302">
        <f t="shared" si="175"/>
        <v>0</v>
      </c>
      <c r="AM682" s="302">
        <f t="shared" si="175"/>
        <v>0</v>
      </c>
      <c r="AN682" s="302">
        <f t="shared" si="175"/>
        <v>0</v>
      </c>
      <c r="AO682" s="303">
        <f t="shared" si="175"/>
        <v>0</v>
      </c>
    </row>
    <row r="683" spans="1:41">
      <c r="A683" s="190"/>
      <c r="B683" s="191"/>
      <c r="C683" s="191"/>
      <c r="D683" s="215"/>
      <c r="E683" s="300" t="s">
        <v>3</v>
      </c>
      <c r="F683" s="301">
        <f t="shared" si="176"/>
        <v>1.2499999999999998</v>
      </c>
      <c r="G683" s="302">
        <f t="shared" si="175"/>
        <v>1.2499999999999998</v>
      </c>
      <c r="H683" s="302">
        <f t="shared" si="175"/>
        <v>1.2499999999999998</v>
      </c>
      <c r="I683" s="302">
        <f t="shared" si="175"/>
        <v>1.2499999999999998</v>
      </c>
      <c r="J683" s="302">
        <f t="shared" si="175"/>
        <v>1.2499999999999998</v>
      </c>
      <c r="K683" s="303">
        <f t="shared" si="175"/>
        <v>1.2499999999999998</v>
      </c>
      <c r="L683" s="301">
        <f t="shared" si="175"/>
        <v>1.2499999999999998</v>
      </c>
      <c r="M683" s="302">
        <f t="shared" si="175"/>
        <v>1.2499999999999998</v>
      </c>
      <c r="N683" s="302">
        <f t="shared" si="175"/>
        <v>1.2499999999999998</v>
      </c>
      <c r="O683" s="302">
        <f t="shared" si="175"/>
        <v>1.2499999999999998</v>
      </c>
      <c r="P683" s="302">
        <f t="shared" si="175"/>
        <v>1.2499999999999998</v>
      </c>
      <c r="Q683" s="303">
        <f t="shared" si="175"/>
        <v>1.2499999999999998</v>
      </c>
      <c r="R683" s="301">
        <f t="shared" si="175"/>
        <v>0</v>
      </c>
      <c r="S683" s="302">
        <f t="shared" si="175"/>
        <v>0</v>
      </c>
      <c r="T683" s="302">
        <f t="shared" si="175"/>
        <v>0</v>
      </c>
      <c r="U683" s="302">
        <f t="shared" si="175"/>
        <v>0</v>
      </c>
      <c r="V683" s="302">
        <f t="shared" si="175"/>
        <v>0</v>
      </c>
      <c r="W683" s="303">
        <f t="shared" si="175"/>
        <v>0</v>
      </c>
      <c r="X683" s="301">
        <f t="shared" si="175"/>
        <v>0</v>
      </c>
      <c r="Y683" s="302">
        <f t="shared" si="175"/>
        <v>0</v>
      </c>
      <c r="Z683" s="302">
        <f t="shared" si="175"/>
        <v>0</v>
      </c>
      <c r="AA683" s="302">
        <f t="shared" si="175"/>
        <v>0</v>
      </c>
      <c r="AB683" s="302">
        <f t="shared" si="175"/>
        <v>0</v>
      </c>
      <c r="AC683" s="303">
        <f t="shared" si="175"/>
        <v>0</v>
      </c>
      <c r="AD683" s="301">
        <f t="shared" si="175"/>
        <v>0</v>
      </c>
      <c r="AE683" s="302">
        <f t="shared" si="175"/>
        <v>0</v>
      </c>
      <c r="AF683" s="302">
        <f t="shared" si="175"/>
        <v>0</v>
      </c>
      <c r="AG683" s="302">
        <f t="shared" si="175"/>
        <v>0</v>
      </c>
      <c r="AH683" s="302">
        <f t="shared" si="175"/>
        <v>0</v>
      </c>
      <c r="AI683" s="303">
        <f t="shared" si="175"/>
        <v>0</v>
      </c>
      <c r="AJ683" s="302">
        <f t="shared" si="175"/>
        <v>0</v>
      </c>
      <c r="AK683" s="302">
        <f t="shared" si="175"/>
        <v>0</v>
      </c>
      <c r="AL683" s="302">
        <f t="shared" si="175"/>
        <v>0</v>
      </c>
      <c r="AM683" s="302">
        <f t="shared" si="175"/>
        <v>0</v>
      </c>
      <c r="AN683" s="302">
        <f t="shared" si="175"/>
        <v>0</v>
      </c>
      <c r="AO683" s="303">
        <f t="shared" si="175"/>
        <v>0</v>
      </c>
    </row>
    <row r="684" spans="1:41">
      <c r="A684" s="194"/>
      <c r="B684" s="195"/>
      <c r="C684" s="195"/>
      <c r="D684" s="216"/>
      <c r="E684" s="304" t="s">
        <v>4</v>
      </c>
      <c r="F684" s="305">
        <f t="shared" si="176"/>
        <v>1.2499999999999998</v>
      </c>
      <c r="G684" s="306">
        <f t="shared" si="175"/>
        <v>1.2499999999999998</v>
      </c>
      <c r="H684" s="306">
        <f t="shared" si="175"/>
        <v>1.2499999999999998</v>
      </c>
      <c r="I684" s="306">
        <f t="shared" si="175"/>
        <v>1.2499999999999998</v>
      </c>
      <c r="J684" s="306">
        <f t="shared" si="175"/>
        <v>1.2499999999999998</v>
      </c>
      <c r="K684" s="307">
        <f t="shared" si="175"/>
        <v>1.2499999999999998</v>
      </c>
      <c r="L684" s="305">
        <f t="shared" si="175"/>
        <v>1.2499999999999998</v>
      </c>
      <c r="M684" s="306">
        <f t="shared" si="175"/>
        <v>1.2499999999999998</v>
      </c>
      <c r="N684" s="306">
        <f t="shared" si="175"/>
        <v>1.2499999999999998</v>
      </c>
      <c r="O684" s="306">
        <f t="shared" si="175"/>
        <v>1.2499999999999998</v>
      </c>
      <c r="P684" s="306">
        <f t="shared" si="175"/>
        <v>1.2499999999999998</v>
      </c>
      <c r="Q684" s="307">
        <f t="shared" si="175"/>
        <v>1.2499999999999998</v>
      </c>
      <c r="R684" s="305">
        <f t="shared" si="175"/>
        <v>1.2499999999999998</v>
      </c>
      <c r="S684" s="306">
        <f t="shared" si="175"/>
        <v>0</v>
      </c>
      <c r="T684" s="306">
        <f t="shared" si="175"/>
        <v>0</v>
      </c>
      <c r="U684" s="306">
        <f t="shared" si="175"/>
        <v>0</v>
      </c>
      <c r="V684" s="306">
        <f t="shared" si="175"/>
        <v>0</v>
      </c>
      <c r="W684" s="307">
        <f t="shared" si="175"/>
        <v>0</v>
      </c>
      <c r="X684" s="305">
        <f t="shared" si="175"/>
        <v>1.2499999999999998</v>
      </c>
      <c r="Y684" s="306">
        <f t="shared" si="175"/>
        <v>0</v>
      </c>
      <c r="Z684" s="306">
        <f t="shared" si="175"/>
        <v>0</v>
      </c>
      <c r="AA684" s="306">
        <f t="shared" si="175"/>
        <v>0</v>
      </c>
      <c r="AB684" s="306">
        <f t="shared" si="175"/>
        <v>0</v>
      </c>
      <c r="AC684" s="307">
        <f t="shared" si="175"/>
        <v>0</v>
      </c>
      <c r="AD684" s="305">
        <f t="shared" si="175"/>
        <v>1.2499999999999998</v>
      </c>
      <c r="AE684" s="306">
        <f t="shared" si="175"/>
        <v>0</v>
      </c>
      <c r="AF684" s="306">
        <f t="shared" si="175"/>
        <v>0</v>
      </c>
      <c r="AG684" s="306">
        <f t="shared" si="175"/>
        <v>0</v>
      </c>
      <c r="AH684" s="306">
        <f t="shared" si="175"/>
        <v>0</v>
      </c>
      <c r="AI684" s="307">
        <f t="shared" si="175"/>
        <v>0</v>
      </c>
      <c r="AJ684" s="306">
        <f t="shared" si="175"/>
        <v>1.2499999999999998</v>
      </c>
      <c r="AK684" s="306">
        <f t="shared" si="175"/>
        <v>0</v>
      </c>
      <c r="AL684" s="306">
        <f t="shared" si="175"/>
        <v>0</v>
      </c>
      <c r="AM684" s="306">
        <f t="shared" si="175"/>
        <v>0</v>
      </c>
      <c r="AN684" s="306">
        <f t="shared" si="175"/>
        <v>0</v>
      </c>
      <c r="AO684" s="307">
        <f t="shared" si="175"/>
        <v>0</v>
      </c>
    </row>
    <row r="685" spans="1:41">
      <c r="A685" s="203" t="s">
        <v>293</v>
      </c>
      <c r="B685" s="221">
        <v>33</v>
      </c>
      <c r="C685" s="220" t="s">
        <v>318</v>
      </c>
      <c r="D685" s="214">
        <f>Summary!$M$3*Calculations!D195</f>
        <v>1.2499999999999998</v>
      </c>
      <c r="E685" s="296" t="s">
        <v>334</v>
      </c>
      <c r="F685" s="297">
        <f>SUM(F686:F690)</f>
        <v>3.7499999999999991</v>
      </c>
      <c r="G685" s="298">
        <f t="shared" ref="G685:AO685" si="177">SUM(G686:G690)</f>
        <v>3.7499999999999991</v>
      </c>
      <c r="H685" s="298">
        <f t="shared" si="177"/>
        <v>3.7499999999999991</v>
      </c>
      <c r="I685" s="298">
        <f t="shared" si="177"/>
        <v>3.7499999999999991</v>
      </c>
      <c r="J685" s="298">
        <f t="shared" si="177"/>
        <v>3.7499999999999991</v>
      </c>
      <c r="K685" s="299">
        <f t="shared" si="177"/>
        <v>3.7499999999999991</v>
      </c>
      <c r="L685" s="297">
        <f t="shared" si="177"/>
        <v>3.7499999999999991</v>
      </c>
      <c r="M685" s="298">
        <f t="shared" si="177"/>
        <v>3.7499999999999991</v>
      </c>
      <c r="N685" s="298">
        <f t="shared" si="177"/>
        <v>3.7499999999999991</v>
      </c>
      <c r="O685" s="298">
        <f t="shared" si="177"/>
        <v>3.7499999999999991</v>
      </c>
      <c r="P685" s="298">
        <f t="shared" si="177"/>
        <v>3.7499999999999991</v>
      </c>
      <c r="Q685" s="299">
        <f t="shared" si="177"/>
        <v>3.7499999999999991</v>
      </c>
      <c r="R685" s="297">
        <f t="shared" si="177"/>
        <v>3.7499999999999991</v>
      </c>
      <c r="S685" s="298">
        <f t="shared" si="177"/>
        <v>3.7499999999999991</v>
      </c>
      <c r="T685" s="298">
        <f t="shared" si="177"/>
        <v>3.7499999999999991</v>
      </c>
      <c r="U685" s="298">
        <f t="shared" si="177"/>
        <v>3.7499999999999991</v>
      </c>
      <c r="V685" s="298">
        <f t="shared" si="177"/>
        <v>3.7499999999999991</v>
      </c>
      <c r="W685" s="299">
        <f t="shared" si="177"/>
        <v>3.7499999999999991</v>
      </c>
      <c r="X685" s="297">
        <f t="shared" si="177"/>
        <v>2.4999999999999996</v>
      </c>
      <c r="Y685" s="298">
        <f t="shared" si="177"/>
        <v>0</v>
      </c>
      <c r="Z685" s="298">
        <f t="shared" si="177"/>
        <v>0</v>
      </c>
      <c r="AA685" s="298">
        <f t="shared" si="177"/>
        <v>0</v>
      </c>
      <c r="AB685" s="298">
        <f t="shared" si="177"/>
        <v>0</v>
      </c>
      <c r="AC685" s="299">
        <f t="shared" si="177"/>
        <v>0</v>
      </c>
      <c r="AD685" s="297">
        <f t="shared" si="177"/>
        <v>2.4999999999999996</v>
      </c>
      <c r="AE685" s="298">
        <f t="shared" si="177"/>
        <v>0</v>
      </c>
      <c r="AF685" s="298">
        <f t="shared" si="177"/>
        <v>0</v>
      </c>
      <c r="AG685" s="298">
        <f t="shared" si="177"/>
        <v>0</v>
      </c>
      <c r="AH685" s="298">
        <f t="shared" si="177"/>
        <v>0</v>
      </c>
      <c r="AI685" s="299">
        <f t="shared" si="177"/>
        <v>0</v>
      </c>
      <c r="AJ685" s="298">
        <f t="shared" si="177"/>
        <v>2.4999999999999996</v>
      </c>
      <c r="AK685" s="298">
        <f t="shared" si="177"/>
        <v>0</v>
      </c>
      <c r="AL685" s="298">
        <f t="shared" si="177"/>
        <v>0</v>
      </c>
      <c r="AM685" s="298">
        <f t="shared" si="177"/>
        <v>0</v>
      </c>
      <c r="AN685" s="298">
        <f t="shared" si="177"/>
        <v>0</v>
      </c>
      <c r="AO685" s="299">
        <f t="shared" si="177"/>
        <v>0</v>
      </c>
    </row>
    <row r="686" spans="1:41">
      <c r="A686" s="190"/>
      <c r="B686" s="191"/>
      <c r="C686" s="191"/>
      <c r="D686" s="215"/>
      <c r="E686" s="300" t="s">
        <v>0</v>
      </c>
      <c r="F686" s="301">
        <f>$D$685*F196</f>
        <v>0</v>
      </c>
      <c r="G686" s="302">
        <f t="shared" ref="G686:AO690" si="178">$D$685*G196</f>
        <v>0</v>
      </c>
      <c r="H686" s="302">
        <f t="shared" si="178"/>
        <v>0</v>
      </c>
      <c r="I686" s="302">
        <f t="shared" si="178"/>
        <v>0</v>
      </c>
      <c r="J686" s="302">
        <f t="shared" si="178"/>
        <v>0</v>
      </c>
      <c r="K686" s="303">
        <f t="shared" si="178"/>
        <v>0</v>
      </c>
      <c r="L686" s="301">
        <f t="shared" si="178"/>
        <v>0</v>
      </c>
      <c r="M686" s="302">
        <f t="shared" si="178"/>
        <v>0</v>
      </c>
      <c r="N686" s="302">
        <f t="shared" si="178"/>
        <v>0</v>
      </c>
      <c r="O686" s="302">
        <f t="shared" si="178"/>
        <v>0</v>
      </c>
      <c r="P686" s="302">
        <f t="shared" si="178"/>
        <v>0</v>
      </c>
      <c r="Q686" s="303">
        <f t="shared" si="178"/>
        <v>0</v>
      </c>
      <c r="R686" s="301">
        <f t="shared" si="178"/>
        <v>0</v>
      </c>
      <c r="S686" s="302">
        <f t="shared" si="178"/>
        <v>0</v>
      </c>
      <c r="T686" s="302">
        <f t="shared" si="178"/>
        <v>0</v>
      </c>
      <c r="U686" s="302">
        <f t="shared" si="178"/>
        <v>0</v>
      </c>
      <c r="V686" s="302">
        <f t="shared" si="178"/>
        <v>0</v>
      </c>
      <c r="W686" s="303">
        <f t="shared" si="178"/>
        <v>0</v>
      </c>
      <c r="X686" s="301">
        <f t="shared" si="178"/>
        <v>0</v>
      </c>
      <c r="Y686" s="302">
        <f t="shared" si="178"/>
        <v>0</v>
      </c>
      <c r="Z686" s="302">
        <f t="shared" si="178"/>
        <v>0</v>
      </c>
      <c r="AA686" s="302">
        <f t="shared" si="178"/>
        <v>0</v>
      </c>
      <c r="AB686" s="302">
        <f t="shared" si="178"/>
        <v>0</v>
      </c>
      <c r="AC686" s="303">
        <f t="shared" si="178"/>
        <v>0</v>
      </c>
      <c r="AD686" s="301">
        <f t="shared" si="178"/>
        <v>0</v>
      </c>
      <c r="AE686" s="302">
        <f t="shared" si="178"/>
        <v>0</v>
      </c>
      <c r="AF686" s="302">
        <f t="shared" si="178"/>
        <v>0</v>
      </c>
      <c r="AG686" s="302">
        <f t="shared" si="178"/>
        <v>0</v>
      </c>
      <c r="AH686" s="302">
        <f t="shared" si="178"/>
        <v>0</v>
      </c>
      <c r="AI686" s="303">
        <f t="shared" si="178"/>
        <v>0</v>
      </c>
      <c r="AJ686" s="302">
        <f t="shared" si="178"/>
        <v>0</v>
      </c>
      <c r="AK686" s="302">
        <f t="shared" si="178"/>
        <v>0</v>
      </c>
      <c r="AL686" s="302">
        <f t="shared" si="178"/>
        <v>0</v>
      </c>
      <c r="AM686" s="302">
        <f t="shared" si="178"/>
        <v>0</v>
      </c>
      <c r="AN686" s="302">
        <f t="shared" si="178"/>
        <v>0</v>
      </c>
      <c r="AO686" s="303">
        <f t="shared" si="178"/>
        <v>0</v>
      </c>
    </row>
    <row r="687" spans="1:41">
      <c r="A687" s="190"/>
      <c r="B687" s="191"/>
      <c r="C687" s="191"/>
      <c r="D687" s="215"/>
      <c r="E687" s="300" t="s">
        <v>1</v>
      </c>
      <c r="F687" s="301">
        <f t="shared" ref="F687:U690" si="179">$D$685*F197</f>
        <v>0</v>
      </c>
      <c r="G687" s="302">
        <f t="shared" si="179"/>
        <v>0</v>
      </c>
      <c r="H687" s="302">
        <f t="shared" si="179"/>
        <v>0</v>
      </c>
      <c r="I687" s="302">
        <f t="shared" si="179"/>
        <v>0</v>
      </c>
      <c r="J687" s="302">
        <f t="shared" si="179"/>
        <v>0</v>
      </c>
      <c r="K687" s="303">
        <f t="shared" si="179"/>
        <v>0</v>
      </c>
      <c r="L687" s="301">
        <f t="shared" si="179"/>
        <v>0</v>
      </c>
      <c r="M687" s="302">
        <f t="shared" si="179"/>
        <v>0</v>
      </c>
      <c r="N687" s="302">
        <f t="shared" si="179"/>
        <v>0</v>
      </c>
      <c r="O687" s="302">
        <f t="shared" si="179"/>
        <v>0</v>
      </c>
      <c r="P687" s="302">
        <f t="shared" si="179"/>
        <v>0</v>
      </c>
      <c r="Q687" s="303">
        <f t="shared" si="179"/>
        <v>0</v>
      </c>
      <c r="R687" s="301">
        <f t="shared" si="179"/>
        <v>0</v>
      </c>
      <c r="S687" s="302">
        <f t="shared" si="179"/>
        <v>0</v>
      </c>
      <c r="T687" s="302">
        <f t="shared" si="179"/>
        <v>0</v>
      </c>
      <c r="U687" s="302">
        <f t="shared" si="179"/>
        <v>0</v>
      </c>
      <c r="V687" s="302">
        <f t="shared" si="178"/>
        <v>0</v>
      </c>
      <c r="W687" s="303">
        <f t="shared" si="178"/>
        <v>0</v>
      </c>
      <c r="X687" s="301">
        <f t="shared" si="178"/>
        <v>0</v>
      </c>
      <c r="Y687" s="302">
        <f t="shared" si="178"/>
        <v>0</v>
      </c>
      <c r="Z687" s="302">
        <f t="shared" si="178"/>
        <v>0</v>
      </c>
      <c r="AA687" s="302">
        <f t="shared" si="178"/>
        <v>0</v>
      </c>
      <c r="AB687" s="302">
        <f t="shared" si="178"/>
        <v>0</v>
      </c>
      <c r="AC687" s="303">
        <f t="shared" si="178"/>
        <v>0</v>
      </c>
      <c r="AD687" s="301">
        <f t="shared" si="178"/>
        <v>0</v>
      </c>
      <c r="AE687" s="302">
        <f t="shared" si="178"/>
        <v>0</v>
      </c>
      <c r="AF687" s="302">
        <f t="shared" si="178"/>
        <v>0</v>
      </c>
      <c r="AG687" s="302">
        <f t="shared" si="178"/>
        <v>0</v>
      </c>
      <c r="AH687" s="302">
        <f t="shared" si="178"/>
        <v>0</v>
      </c>
      <c r="AI687" s="303">
        <f t="shared" si="178"/>
        <v>0</v>
      </c>
      <c r="AJ687" s="302">
        <f t="shared" si="178"/>
        <v>0</v>
      </c>
      <c r="AK687" s="302">
        <f t="shared" si="178"/>
        <v>0</v>
      </c>
      <c r="AL687" s="302">
        <f t="shared" si="178"/>
        <v>0</v>
      </c>
      <c r="AM687" s="302">
        <f t="shared" si="178"/>
        <v>0</v>
      </c>
      <c r="AN687" s="302">
        <f t="shared" si="178"/>
        <v>0</v>
      </c>
      <c r="AO687" s="303">
        <f t="shared" si="178"/>
        <v>0</v>
      </c>
    </row>
    <row r="688" spans="1:41">
      <c r="A688" s="190"/>
      <c r="B688" s="191"/>
      <c r="C688" s="191"/>
      <c r="D688" s="215"/>
      <c r="E688" s="300" t="s">
        <v>2</v>
      </c>
      <c r="F688" s="301">
        <f t="shared" si="179"/>
        <v>1.2499999999999998</v>
      </c>
      <c r="G688" s="302">
        <f t="shared" si="178"/>
        <v>1.2499999999999998</v>
      </c>
      <c r="H688" s="302">
        <f t="shared" si="178"/>
        <v>1.2499999999999998</v>
      </c>
      <c r="I688" s="302">
        <f t="shared" si="178"/>
        <v>1.2499999999999998</v>
      </c>
      <c r="J688" s="302">
        <f t="shared" si="178"/>
        <v>1.2499999999999998</v>
      </c>
      <c r="K688" s="303">
        <f t="shared" si="178"/>
        <v>1.2499999999999998</v>
      </c>
      <c r="L688" s="301">
        <f t="shared" si="178"/>
        <v>1.2499999999999998</v>
      </c>
      <c r="M688" s="302">
        <f t="shared" si="178"/>
        <v>1.2499999999999998</v>
      </c>
      <c r="N688" s="302">
        <f t="shared" si="178"/>
        <v>1.2499999999999998</v>
      </c>
      <c r="O688" s="302">
        <f t="shared" si="178"/>
        <v>1.2499999999999998</v>
      </c>
      <c r="P688" s="302">
        <f t="shared" si="178"/>
        <v>1.2499999999999998</v>
      </c>
      <c r="Q688" s="303">
        <f t="shared" si="178"/>
        <v>1.2499999999999998</v>
      </c>
      <c r="R688" s="301">
        <f t="shared" si="178"/>
        <v>1.2499999999999998</v>
      </c>
      <c r="S688" s="302">
        <f t="shared" si="178"/>
        <v>1.2499999999999998</v>
      </c>
      <c r="T688" s="302">
        <f t="shared" si="178"/>
        <v>1.2499999999999998</v>
      </c>
      <c r="U688" s="302">
        <f t="shared" si="178"/>
        <v>1.2499999999999998</v>
      </c>
      <c r="V688" s="302">
        <f t="shared" si="178"/>
        <v>1.2499999999999998</v>
      </c>
      <c r="W688" s="303">
        <f t="shared" si="178"/>
        <v>1.2499999999999998</v>
      </c>
      <c r="X688" s="301">
        <f t="shared" si="178"/>
        <v>1.2499999999999998</v>
      </c>
      <c r="Y688" s="302">
        <f t="shared" si="178"/>
        <v>0</v>
      </c>
      <c r="Z688" s="302">
        <f t="shared" si="178"/>
        <v>0</v>
      </c>
      <c r="AA688" s="302">
        <f t="shared" si="178"/>
        <v>0</v>
      </c>
      <c r="AB688" s="302">
        <f t="shared" si="178"/>
        <v>0</v>
      </c>
      <c r="AC688" s="303">
        <f t="shared" si="178"/>
        <v>0</v>
      </c>
      <c r="AD688" s="301">
        <f t="shared" si="178"/>
        <v>1.2499999999999998</v>
      </c>
      <c r="AE688" s="302">
        <f t="shared" si="178"/>
        <v>0</v>
      </c>
      <c r="AF688" s="302">
        <f t="shared" si="178"/>
        <v>0</v>
      </c>
      <c r="AG688" s="302">
        <f t="shared" si="178"/>
        <v>0</v>
      </c>
      <c r="AH688" s="302">
        <f t="shared" si="178"/>
        <v>0</v>
      </c>
      <c r="AI688" s="303">
        <f t="shared" si="178"/>
        <v>0</v>
      </c>
      <c r="AJ688" s="302">
        <f t="shared" si="178"/>
        <v>1.2499999999999998</v>
      </c>
      <c r="AK688" s="302">
        <f t="shared" si="178"/>
        <v>0</v>
      </c>
      <c r="AL688" s="302">
        <f t="shared" si="178"/>
        <v>0</v>
      </c>
      <c r="AM688" s="302">
        <f t="shared" si="178"/>
        <v>0</v>
      </c>
      <c r="AN688" s="302">
        <f t="shared" si="178"/>
        <v>0</v>
      </c>
      <c r="AO688" s="303">
        <f t="shared" si="178"/>
        <v>0</v>
      </c>
    </row>
    <row r="689" spans="1:41">
      <c r="A689" s="190"/>
      <c r="B689" s="191"/>
      <c r="C689" s="191"/>
      <c r="D689" s="215"/>
      <c r="E689" s="300" t="s">
        <v>3</v>
      </c>
      <c r="F689" s="301">
        <f t="shared" si="179"/>
        <v>1.2499999999999998</v>
      </c>
      <c r="G689" s="302">
        <f t="shared" si="178"/>
        <v>1.2499999999999998</v>
      </c>
      <c r="H689" s="302">
        <f t="shared" si="178"/>
        <v>1.2499999999999998</v>
      </c>
      <c r="I689" s="302">
        <f t="shared" si="178"/>
        <v>1.2499999999999998</v>
      </c>
      <c r="J689" s="302">
        <f t="shared" si="178"/>
        <v>1.2499999999999998</v>
      </c>
      <c r="K689" s="303">
        <f t="shared" si="178"/>
        <v>1.2499999999999998</v>
      </c>
      <c r="L689" s="301">
        <f t="shared" si="178"/>
        <v>1.2499999999999998</v>
      </c>
      <c r="M689" s="302">
        <f t="shared" si="178"/>
        <v>1.2499999999999998</v>
      </c>
      <c r="N689" s="302">
        <f t="shared" si="178"/>
        <v>1.2499999999999998</v>
      </c>
      <c r="O689" s="302">
        <f t="shared" si="178"/>
        <v>1.2499999999999998</v>
      </c>
      <c r="P689" s="302">
        <f t="shared" si="178"/>
        <v>1.2499999999999998</v>
      </c>
      <c r="Q689" s="303">
        <f t="shared" si="178"/>
        <v>1.2499999999999998</v>
      </c>
      <c r="R689" s="301">
        <f t="shared" si="178"/>
        <v>1.2499999999999998</v>
      </c>
      <c r="S689" s="302">
        <f t="shared" si="178"/>
        <v>1.2499999999999998</v>
      </c>
      <c r="T689" s="302">
        <f t="shared" si="178"/>
        <v>1.2499999999999998</v>
      </c>
      <c r="U689" s="302">
        <f t="shared" si="178"/>
        <v>1.2499999999999998</v>
      </c>
      <c r="V689" s="302">
        <f t="shared" si="178"/>
        <v>1.2499999999999998</v>
      </c>
      <c r="W689" s="303">
        <f t="shared" si="178"/>
        <v>1.2499999999999998</v>
      </c>
      <c r="X689" s="301">
        <f t="shared" si="178"/>
        <v>0</v>
      </c>
      <c r="Y689" s="302">
        <f t="shared" si="178"/>
        <v>0</v>
      </c>
      <c r="Z689" s="302">
        <f t="shared" si="178"/>
        <v>0</v>
      </c>
      <c r="AA689" s="302">
        <f t="shared" si="178"/>
        <v>0</v>
      </c>
      <c r="AB689" s="302">
        <f t="shared" si="178"/>
        <v>0</v>
      </c>
      <c r="AC689" s="303">
        <f t="shared" si="178"/>
        <v>0</v>
      </c>
      <c r="AD689" s="301">
        <f t="shared" si="178"/>
        <v>0</v>
      </c>
      <c r="AE689" s="302">
        <f t="shared" si="178"/>
        <v>0</v>
      </c>
      <c r="AF689" s="302">
        <f t="shared" si="178"/>
        <v>0</v>
      </c>
      <c r="AG689" s="302">
        <f t="shared" si="178"/>
        <v>0</v>
      </c>
      <c r="AH689" s="302">
        <f t="shared" si="178"/>
        <v>0</v>
      </c>
      <c r="AI689" s="303">
        <f t="shared" si="178"/>
        <v>0</v>
      </c>
      <c r="AJ689" s="302">
        <f t="shared" si="178"/>
        <v>0</v>
      </c>
      <c r="AK689" s="302">
        <f t="shared" si="178"/>
        <v>0</v>
      </c>
      <c r="AL689" s="302">
        <f t="shared" si="178"/>
        <v>0</v>
      </c>
      <c r="AM689" s="302">
        <f t="shared" si="178"/>
        <v>0</v>
      </c>
      <c r="AN689" s="302">
        <f t="shared" si="178"/>
        <v>0</v>
      </c>
      <c r="AO689" s="303">
        <f t="shared" si="178"/>
        <v>0</v>
      </c>
    </row>
    <row r="690" spans="1:41">
      <c r="A690" s="194"/>
      <c r="B690" s="195"/>
      <c r="C690" s="195"/>
      <c r="D690" s="216"/>
      <c r="E690" s="304" t="s">
        <v>4</v>
      </c>
      <c r="F690" s="305">
        <f t="shared" si="179"/>
        <v>1.2499999999999998</v>
      </c>
      <c r="G690" s="306">
        <f t="shared" si="178"/>
        <v>1.2499999999999998</v>
      </c>
      <c r="H690" s="306">
        <f t="shared" si="178"/>
        <v>1.2499999999999998</v>
      </c>
      <c r="I690" s="306">
        <f t="shared" si="178"/>
        <v>1.2499999999999998</v>
      </c>
      <c r="J690" s="306">
        <f t="shared" si="178"/>
        <v>1.2499999999999998</v>
      </c>
      <c r="K690" s="307">
        <f t="shared" si="178"/>
        <v>1.2499999999999998</v>
      </c>
      <c r="L690" s="305">
        <f t="shared" si="178"/>
        <v>1.2499999999999998</v>
      </c>
      <c r="M690" s="306">
        <f t="shared" si="178"/>
        <v>1.2499999999999998</v>
      </c>
      <c r="N690" s="306">
        <f t="shared" si="178"/>
        <v>1.2499999999999998</v>
      </c>
      <c r="O690" s="306">
        <f t="shared" si="178"/>
        <v>1.2499999999999998</v>
      </c>
      <c r="P690" s="306">
        <f t="shared" si="178"/>
        <v>1.2499999999999998</v>
      </c>
      <c r="Q690" s="307">
        <f t="shared" si="178"/>
        <v>1.2499999999999998</v>
      </c>
      <c r="R690" s="305">
        <f t="shared" si="178"/>
        <v>1.2499999999999998</v>
      </c>
      <c r="S690" s="306">
        <f t="shared" si="178"/>
        <v>1.2499999999999998</v>
      </c>
      <c r="T690" s="306">
        <f t="shared" si="178"/>
        <v>1.2499999999999998</v>
      </c>
      <c r="U690" s="306">
        <f t="shared" si="178"/>
        <v>1.2499999999999998</v>
      </c>
      <c r="V690" s="306">
        <f t="shared" si="178"/>
        <v>1.2499999999999998</v>
      </c>
      <c r="W690" s="307">
        <f t="shared" si="178"/>
        <v>1.2499999999999998</v>
      </c>
      <c r="X690" s="305">
        <f t="shared" si="178"/>
        <v>1.2499999999999998</v>
      </c>
      <c r="Y690" s="306">
        <f t="shared" si="178"/>
        <v>0</v>
      </c>
      <c r="Z690" s="306">
        <f t="shared" si="178"/>
        <v>0</v>
      </c>
      <c r="AA690" s="306">
        <f t="shared" si="178"/>
        <v>0</v>
      </c>
      <c r="AB690" s="306">
        <f t="shared" si="178"/>
        <v>0</v>
      </c>
      <c r="AC690" s="307">
        <f t="shared" si="178"/>
        <v>0</v>
      </c>
      <c r="AD690" s="305">
        <f t="shared" si="178"/>
        <v>1.2499999999999998</v>
      </c>
      <c r="AE690" s="306">
        <f t="shared" si="178"/>
        <v>0</v>
      </c>
      <c r="AF690" s="306">
        <f t="shared" si="178"/>
        <v>0</v>
      </c>
      <c r="AG690" s="306">
        <f t="shared" si="178"/>
        <v>0</v>
      </c>
      <c r="AH690" s="306">
        <f t="shared" si="178"/>
        <v>0</v>
      </c>
      <c r="AI690" s="307">
        <f t="shared" si="178"/>
        <v>0</v>
      </c>
      <c r="AJ690" s="306">
        <f t="shared" si="178"/>
        <v>1.2499999999999998</v>
      </c>
      <c r="AK690" s="306">
        <f t="shared" si="178"/>
        <v>0</v>
      </c>
      <c r="AL690" s="306">
        <f t="shared" si="178"/>
        <v>0</v>
      </c>
      <c r="AM690" s="306">
        <f t="shared" si="178"/>
        <v>0</v>
      </c>
      <c r="AN690" s="306">
        <f t="shared" si="178"/>
        <v>0</v>
      </c>
      <c r="AO690" s="307">
        <f t="shared" si="178"/>
        <v>0</v>
      </c>
    </row>
    <row r="691" spans="1:41">
      <c r="A691" s="203" t="s">
        <v>293</v>
      </c>
      <c r="B691" s="221">
        <v>34</v>
      </c>
      <c r="C691" s="220" t="s">
        <v>318</v>
      </c>
      <c r="D691" s="214">
        <f>Summary!$M$3*Calculations!D201</f>
        <v>1.2499999999999998</v>
      </c>
      <c r="E691" s="296" t="s">
        <v>334</v>
      </c>
      <c r="F691" s="297">
        <f>SUM(F692:F696)</f>
        <v>3.7499999999999991</v>
      </c>
      <c r="G691" s="298">
        <f t="shared" ref="G691:AO691" si="180">SUM(G692:G696)</f>
        <v>3.7499999999999991</v>
      </c>
      <c r="H691" s="298">
        <f t="shared" si="180"/>
        <v>3.7499999999999991</v>
      </c>
      <c r="I691" s="298">
        <f t="shared" si="180"/>
        <v>3.7499999999999991</v>
      </c>
      <c r="J691" s="298">
        <f t="shared" si="180"/>
        <v>3.7499999999999991</v>
      </c>
      <c r="K691" s="299">
        <f t="shared" si="180"/>
        <v>3.7499999999999991</v>
      </c>
      <c r="L691" s="297">
        <f t="shared" si="180"/>
        <v>3.7499999999999991</v>
      </c>
      <c r="M691" s="298">
        <f t="shared" si="180"/>
        <v>3.7499999999999991</v>
      </c>
      <c r="N691" s="298">
        <f t="shared" si="180"/>
        <v>3.7499999999999991</v>
      </c>
      <c r="O691" s="298">
        <f t="shared" si="180"/>
        <v>3.7499999999999991</v>
      </c>
      <c r="P691" s="298">
        <f t="shared" si="180"/>
        <v>3.7499999999999991</v>
      </c>
      <c r="Q691" s="299">
        <f t="shared" si="180"/>
        <v>3.7499999999999991</v>
      </c>
      <c r="R691" s="297">
        <f t="shared" si="180"/>
        <v>3.7499999999999991</v>
      </c>
      <c r="S691" s="298">
        <f t="shared" si="180"/>
        <v>3.7499999999999991</v>
      </c>
      <c r="T691" s="298">
        <f t="shared" si="180"/>
        <v>3.7499999999999991</v>
      </c>
      <c r="U691" s="298">
        <f t="shared" si="180"/>
        <v>3.7499999999999991</v>
      </c>
      <c r="V691" s="298">
        <f t="shared" si="180"/>
        <v>3.7499999999999991</v>
      </c>
      <c r="W691" s="299">
        <f t="shared" si="180"/>
        <v>3.7499999999999991</v>
      </c>
      <c r="X691" s="297">
        <f t="shared" si="180"/>
        <v>3.7499999999999991</v>
      </c>
      <c r="Y691" s="298">
        <f t="shared" si="180"/>
        <v>3.7499999999999991</v>
      </c>
      <c r="Z691" s="298">
        <f t="shared" si="180"/>
        <v>3.7499999999999991</v>
      </c>
      <c r="AA691" s="298">
        <f t="shared" si="180"/>
        <v>3.7499999999999991</v>
      </c>
      <c r="AB691" s="298">
        <f t="shared" si="180"/>
        <v>3.7499999999999991</v>
      </c>
      <c r="AC691" s="299">
        <f t="shared" si="180"/>
        <v>3.7499999999999991</v>
      </c>
      <c r="AD691" s="297">
        <f t="shared" si="180"/>
        <v>2.4999999999999996</v>
      </c>
      <c r="AE691" s="298">
        <f t="shared" si="180"/>
        <v>0</v>
      </c>
      <c r="AF691" s="298">
        <f t="shared" si="180"/>
        <v>0</v>
      </c>
      <c r="AG691" s="298">
        <f t="shared" si="180"/>
        <v>0</v>
      </c>
      <c r="AH691" s="298">
        <f t="shared" si="180"/>
        <v>0</v>
      </c>
      <c r="AI691" s="299">
        <f t="shared" si="180"/>
        <v>0</v>
      </c>
      <c r="AJ691" s="298">
        <f t="shared" si="180"/>
        <v>2.4999999999999996</v>
      </c>
      <c r="AK691" s="298">
        <f t="shared" si="180"/>
        <v>0</v>
      </c>
      <c r="AL691" s="298">
        <f t="shared" si="180"/>
        <v>0</v>
      </c>
      <c r="AM691" s="298">
        <f t="shared" si="180"/>
        <v>0</v>
      </c>
      <c r="AN691" s="298">
        <f t="shared" si="180"/>
        <v>0</v>
      </c>
      <c r="AO691" s="299">
        <f t="shared" si="180"/>
        <v>0</v>
      </c>
    </row>
    <row r="692" spans="1:41">
      <c r="A692" s="190"/>
      <c r="B692" s="191"/>
      <c r="C692" s="191"/>
      <c r="D692" s="215"/>
      <c r="E692" s="300" t="s">
        <v>0</v>
      </c>
      <c r="F692" s="301">
        <f>$D$691*F202</f>
        <v>0</v>
      </c>
      <c r="G692" s="302">
        <f t="shared" ref="G692:AO696" si="181">$D$691*G202</f>
        <v>0</v>
      </c>
      <c r="H692" s="302">
        <f t="shared" si="181"/>
        <v>0</v>
      </c>
      <c r="I692" s="302">
        <f t="shared" si="181"/>
        <v>0</v>
      </c>
      <c r="J692" s="302">
        <f t="shared" si="181"/>
        <v>0</v>
      </c>
      <c r="K692" s="303">
        <f t="shared" si="181"/>
        <v>0</v>
      </c>
      <c r="L692" s="301">
        <f t="shared" si="181"/>
        <v>0</v>
      </c>
      <c r="M692" s="302">
        <f t="shared" si="181"/>
        <v>0</v>
      </c>
      <c r="N692" s="302">
        <f t="shared" si="181"/>
        <v>0</v>
      </c>
      <c r="O692" s="302">
        <f t="shared" si="181"/>
        <v>0</v>
      </c>
      <c r="P692" s="302">
        <f t="shared" si="181"/>
        <v>0</v>
      </c>
      <c r="Q692" s="303">
        <f t="shared" si="181"/>
        <v>0</v>
      </c>
      <c r="R692" s="301">
        <f t="shared" si="181"/>
        <v>0</v>
      </c>
      <c r="S692" s="302">
        <f t="shared" si="181"/>
        <v>0</v>
      </c>
      <c r="T692" s="302">
        <f t="shared" si="181"/>
        <v>0</v>
      </c>
      <c r="U692" s="302">
        <f t="shared" si="181"/>
        <v>0</v>
      </c>
      <c r="V692" s="302">
        <f t="shared" si="181"/>
        <v>0</v>
      </c>
      <c r="W692" s="303">
        <f t="shared" si="181"/>
        <v>0</v>
      </c>
      <c r="X692" s="301">
        <f t="shared" si="181"/>
        <v>0</v>
      </c>
      <c r="Y692" s="302">
        <f t="shared" si="181"/>
        <v>0</v>
      </c>
      <c r="Z692" s="302">
        <f t="shared" si="181"/>
        <v>0</v>
      </c>
      <c r="AA692" s="302">
        <f t="shared" si="181"/>
        <v>0</v>
      </c>
      <c r="AB692" s="302">
        <f t="shared" si="181"/>
        <v>0</v>
      </c>
      <c r="AC692" s="303">
        <f t="shared" si="181"/>
        <v>0</v>
      </c>
      <c r="AD692" s="301">
        <f t="shared" si="181"/>
        <v>0</v>
      </c>
      <c r="AE692" s="302">
        <f t="shared" si="181"/>
        <v>0</v>
      </c>
      <c r="AF692" s="302">
        <f t="shared" si="181"/>
        <v>0</v>
      </c>
      <c r="AG692" s="302">
        <f t="shared" si="181"/>
        <v>0</v>
      </c>
      <c r="AH692" s="302">
        <f t="shared" si="181"/>
        <v>0</v>
      </c>
      <c r="AI692" s="303">
        <f t="shared" si="181"/>
        <v>0</v>
      </c>
      <c r="AJ692" s="302">
        <f t="shared" si="181"/>
        <v>0</v>
      </c>
      <c r="AK692" s="302">
        <f t="shared" si="181"/>
        <v>0</v>
      </c>
      <c r="AL692" s="302">
        <f t="shared" si="181"/>
        <v>0</v>
      </c>
      <c r="AM692" s="302">
        <f t="shared" si="181"/>
        <v>0</v>
      </c>
      <c r="AN692" s="302">
        <f t="shared" si="181"/>
        <v>0</v>
      </c>
      <c r="AO692" s="303">
        <f t="shared" si="181"/>
        <v>0</v>
      </c>
    </row>
    <row r="693" spans="1:41">
      <c r="A693" s="190"/>
      <c r="B693" s="191"/>
      <c r="C693" s="191"/>
      <c r="D693" s="215"/>
      <c r="E693" s="300" t="s">
        <v>1</v>
      </c>
      <c r="F693" s="301">
        <f t="shared" ref="F693:U696" si="182">$D$691*F203</f>
        <v>0</v>
      </c>
      <c r="G693" s="302">
        <f t="shared" si="182"/>
        <v>0</v>
      </c>
      <c r="H693" s="302">
        <f t="shared" si="182"/>
        <v>0</v>
      </c>
      <c r="I693" s="302">
        <f t="shared" si="182"/>
        <v>0</v>
      </c>
      <c r="J693" s="302">
        <f t="shared" si="182"/>
        <v>0</v>
      </c>
      <c r="K693" s="303">
        <f t="shared" si="182"/>
        <v>0</v>
      </c>
      <c r="L693" s="301">
        <f t="shared" si="182"/>
        <v>0</v>
      </c>
      <c r="M693" s="302">
        <f t="shared" si="182"/>
        <v>0</v>
      </c>
      <c r="N693" s="302">
        <f t="shared" si="182"/>
        <v>0</v>
      </c>
      <c r="O693" s="302">
        <f t="shared" si="182"/>
        <v>0</v>
      </c>
      <c r="P693" s="302">
        <f t="shared" si="182"/>
        <v>0</v>
      </c>
      <c r="Q693" s="303">
        <f t="shared" si="182"/>
        <v>0</v>
      </c>
      <c r="R693" s="301">
        <f t="shared" si="182"/>
        <v>0</v>
      </c>
      <c r="S693" s="302">
        <f t="shared" si="182"/>
        <v>0</v>
      </c>
      <c r="T693" s="302">
        <f t="shared" si="182"/>
        <v>0</v>
      </c>
      <c r="U693" s="302">
        <f t="shared" si="182"/>
        <v>0</v>
      </c>
      <c r="V693" s="302">
        <f t="shared" si="181"/>
        <v>0</v>
      </c>
      <c r="W693" s="303">
        <f t="shared" si="181"/>
        <v>0</v>
      </c>
      <c r="X693" s="301">
        <f t="shared" si="181"/>
        <v>0</v>
      </c>
      <c r="Y693" s="302">
        <f t="shared" si="181"/>
        <v>0</v>
      </c>
      <c r="Z693" s="302">
        <f t="shared" si="181"/>
        <v>0</v>
      </c>
      <c r="AA693" s="302">
        <f t="shared" si="181"/>
        <v>0</v>
      </c>
      <c r="AB693" s="302">
        <f t="shared" si="181"/>
        <v>0</v>
      </c>
      <c r="AC693" s="303">
        <f t="shared" si="181"/>
        <v>0</v>
      </c>
      <c r="AD693" s="301">
        <f t="shared" si="181"/>
        <v>0</v>
      </c>
      <c r="AE693" s="302">
        <f t="shared" si="181"/>
        <v>0</v>
      </c>
      <c r="AF693" s="302">
        <f t="shared" si="181"/>
        <v>0</v>
      </c>
      <c r="AG693" s="302">
        <f t="shared" si="181"/>
        <v>0</v>
      </c>
      <c r="AH693" s="302">
        <f t="shared" si="181"/>
        <v>0</v>
      </c>
      <c r="AI693" s="303">
        <f t="shared" si="181"/>
        <v>0</v>
      </c>
      <c r="AJ693" s="302">
        <f t="shared" si="181"/>
        <v>0</v>
      </c>
      <c r="AK693" s="302">
        <f t="shared" si="181"/>
        <v>0</v>
      </c>
      <c r="AL693" s="302">
        <f t="shared" si="181"/>
        <v>0</v>
      </c>
      <c r="AM693" s="302">
        <f t="shared" si="181"/>
        <v>0</v>
      </c>
      <c r="AN693" s="302">
        <f t="shared" si="181"/>
        <v>0</v>
      </c>
      <c r="AO693" s="303">
        <f t="shared" si="181"/>
        <v>0</v>
      </c>
    </row>
    <row r="694" spans="1:41">
      <c r="A694" s="190"/>
      <c r="B694" s="191"/>
      <c r="C694" s="191"/>
      <c r="D694" s="215"/>
      <c r="E694" s="300" t="s">
        <v>2</v>
      </c>
      <c r="F694" s="301">
        <f t="shared" si="182"/>
        <v>1.2499999999999998</v>
      </c>
      <c r="G694" s="302">
        <f t="shared" si="181"/>
        <v>1.2499999999999998</v>
      </c>
      <c r="H694" s="302">
        <f t="shared" si="181"/>
        <v>1.2499999999999998</v>
      </c>
      <c r="I694" s="302">
        <f t="shared" si="181"/>
        <v>1.2499999999999998</v>
      </c>
      <c r="J694" s="302">
        <f t="shared" si="181"/>
        <v>1.2499999999999998</v>
      </c>
      <c r="K694" s="303">
        <f t="shared" si="181"/>
        <v>1.2499999999999998</v>
      </c>
      <c r="L694" s="301">
        <f t="shared" si="181"/>
        <v>1.2499999999999998</v>
      </c>
      <c r="M694" s="302">
        <f t="shared" si="181"/>
        <v>1.2499999999999998</v>
      </c>
      <c r="N694" s="302">
        <f t="shared" si="181"/>
        <v>1.2499999999999998</v>
      </c>
      <c r="O694" s="302">
        <f t="shared" si="181"/>
        <v>1.2499999999999998</v>
      </c>
      <c r="P694" s="302">
        <f t="shared" si="181"/>
        <v>1.2499999999999998</v>
      </c>
      <c r="Q694" s="303">
        <f t="shared" si="181"/>
        <v>1.2499999999999998</v>
      </c>
      <c r="R694" s="301">
        <f t="shared" si="181"/>
        <v>1.2499999999999998</v>
      </c>
      <c r="S694" s="302">
        <f t="shared" si="181"/>
        <v>1.2499999999999998</v>
      </c>
      <c r="T694" s="302">
        <f t="shared" si="181"/>
        <v>1.2499999999999998</v>
      </c>
      <c r="U694" s="302">
        <f t="shared" si="181"/>
        <v>1.2499999999999998</v>
      </c>
      <c r="V694" s="302">
        <f t="shared" si="181"/>
        <v>1.2499999999999998</v>
      </c>
      <c r="W694" s="303">
        <f t="shared" si="181"/>
        <v>1.2499999999999998</v>
      </c>
      <c r="X694" s="301">
        <f t="shared" si="181"/>
        <v>1.2499999999999998</v>
      </c>
      <c r="Y694" s="302">
        <f t="shared" si="181"/>
        <v>1.2499999999999998</v>
      </c>
      <c r="Z694" s="302">
        <f t="shared" si="181"/>
        <v>1.2499999999999998</v>
      </c>
      <c r="AA694" s="302">
        <f t="shared" si="181"/>
        <v>1.2499999999999998</v>
      </c>
      <c r="AB694" s="302">
        <f t="shared" si="181"/>
        <v>1.2499999999999998</v>
      </c>
      <c r="AC694" s="303">
        <f t="shared" si="181"/>
        <v>1.2499999999999998</v>
      </c>
      <c r="AD694" s="301">
        <f t="shared" si="181"/>
        <v>1.2499999999999998</v>
      </c>
      <c r="AE694" s="302">
        <f t="shared" si="181"/>
        <v>0</v>
      </c>
      <c r="AF694" s="302">
        <f t="shared" si="181"/>
        <v>0</v>
      </c>
      <c r="AG694" s="302">
        <f t="shared" si="181"/>
        <v>0</v>
      </c>
      <c r="AH694" s="302">
        <f t="shared" si="181"/>
        <v>0</v>
      </c>
      <c r="AI694" s="303">
        <f t="shared" si="181"/>
        <v>0</v>
      </c>
      <c r="AJ694" s="302">
        <f t="shared" si="181"/>
        <v>1.2499999999999998</v>
      </c>
      <c r="AK694" s="302">
        <f t="shared" si="181"/>
        <v>0</v>
      </c>
      <c r="AL694" s="302">
        <f t="shared" si="181"/>
        <v>0</v>
      </c>
      <c r="AM694" s="302">
        <f t="shared" si="181"/>
        <v>0</v>
      </c>
      <c r="AN694" s="302">
        <f t="shared" si="181"/>
        <v>0</v>
      </c>
      <c r="AO694" s="303">
        <f t="shared" si="181"/>
        <v>0</v>
      </c>
    </row>
    <row r="695" spans="1:41">
      <c r="A695" s="190"/>
      <c r="B695" s="191"/>
      <c r="C695" s="191"/>
      <c r="D695" s="215"/>
      <c r="E695" s="300" t="s">
        <v>3</v>
      </c>
      <c r="F695" s="301">
        <f t="shared" si="182"/>
        <v>1.2499999999999998</v>
      </c>
      <c r="G695" s="302">
        <f t="shared" si="181"/>
        <v>1.2499999999999998</v>
      </c>
      <c r="H695" s="302">
        <f t="shared" si="181"/>
        <v>1.2499999999999998</v>
      </c>
      <c r="I695" s="302">
        <f t="shared" si="181"/>
        <v>1.2499999999999998</v>
      </c>
      <c r="J695" s="302">
        <f t="shared" si="181"/>
        <v>1.2499999999999998</v>
      </c>
      <c r="K695" s="303">
        <f t="shared" si="181"/>
        <v>1.2499999999999998</v>
      </c>
      <c r="L695" s="301">
        <f t="shared" si="181"/>
        <v>1.2499999999999998</v>
      </c>
      <c r="M695" s="302">
        <f t="shared" si="181"/>
        <v>1.2499999999999998</v>
      </c>
      <c r="N695" s="302">
        <f t="shared" si="181"/>
        <v>1.2499999999999998</v>
      </c>
      <c r="O695" s="302">
        <f t="shared" si="181"/>
        <v>1.2499999999999998</v>
      </c>
      <c r="P695" s="302">
        <f t="shared" si="181"/>
        <v>1.2499999999999998</v>
      </c>
      <c r="Q695" s="303">
        <f t="shared" si="181"/>
        <v>1.2499999999999998</v>
      </c>
      <c r="R695" s="301">
        <f t="shared" si="181"/>
        <v>1.2499999999999998</v>
      </c>
      <c r="S695" s="302">
        <f t="shared" si="181"/>
        <v>1.2499999999999998</v>
      </c>
      <c r="T695" s="302">
        <f t="shared" si="181"/>
        <v>1.2499999999999998</v>
      </c>
      <c r="U695" s="302">
        <f t="shared" si="181"/>
        <v>1.2499999999999998</v>
      </c>
      <c r="V695" s="302">
        <f t="shared" si="181"/>
        <v>1.2499999999999998</v>
      </c>
      <c r="W695" s="303">
        <f t="shared" si="181"/>
        <v>1.2499999999999998</v>
      </c>
      <c r="X695" s="301">
        <f t="shared" si="181"/>
        <v>1.2499999999999998</v>
      </c>
      <c r="Y695" s="302">
        <f t="shared" si="181"/>
        <v>1.2499999999999998</v>
      </c>
      <c r="Z695" s="302">
        <f t="shared" si="181"/>
        <v>1.2499999999999998</v>
      </c>
      <c r="AA695" s="302">
        <f t="shared" si="181"/>
        <v>1.2499999999999998</v>
      </c>
      <c r="AB695" s="302">
        <f t="shared" si="181"/>
        <v>1.2499999999999998</v>
      </c>
      <c r="AC695" s="303">
        <f t="shared" si="181"/>
        <v>1.2499999999999998</v>
      </c>
      <c r="AD695" s="301">
        <f t="shared" si="181"/>
        <v>0</v>
      </c>
      <c r="AE695" s="302">
        <f t="shared" si="181"/>
        <v>0</v>
      </c>
      <c r="AF695" s="302">
        <f t="shared" si="181"/>
        <v>0</v>
      </c>
      <c r="AG695" s="302">
        <f t="shared" si="181"/>
        <v>0</v>
      </c>
      <c r="AH695" s="302">
        <f t="shared" si="181"/>
        <v>0</v>
      </c>
      <c r="AI695" s="303">
        <f t="shared" si="181"/>
        <v>0</v>
      </c>
      <c r="AJ695" s="302">
        <f t="shared" si="181"/>
        <v>0</v>
      </c>
      <c r="AK695" s="302">
        <f t="shared" si="181"/>
        <v>0</v>
      </c>
      <c r="AL695" s="302">
        <f t="shared" si="181"/>
        <v>0</v>
      </c>
      <c r="AM695" s="302">
        <f t="shared" si="181"/>
        <v>0</v>
      </c>
      <c r="AN695" s="302">
        <f t="shared" si="181"/>
        <v>0</v>
      </c>
      <c r="AO695" s="303">
        <f t="shared" si="181"/>
        <v>0</v>
      </c>
    </row>
    <row r="696" spans="1:41">
      <c r="A696" s="194"/>
      <c r="B696" s="195"/>
      <c r="C696" s="195"/>
      <c r="D696" s="216"/>
      <c r="E696" s="304" t="s">
        <v>4</v>
      </c>
      <c r="F696" s="305">
        <f t="shared" si="182"/>
        <v>1.2499999999999998</v>
      </c>
      <c r="G696" s="306">
        <f t="shared" si="181"/>
        <v>1.2499999999999998</v>
      </c>
      <c r="H696" s="306">
        <f t="shared" si="181"/>
        <v>1.2499999999999998</v>
      </c>
      <c r="I696" s="306">
        <f t="shared" si="181"/>
        <v>1.2499999999999998</v>
      </c>
      <c r="J696" s="306">
        <f t="shared" si="181"/>
        <v>1.2499999999999998</v>
      </c>
      <c r="K696" s="307">
        <f t="shared" si="181"/>
        <v>1.2499999999999998</v>
      </c>
      <c r="L696" s="305">
        <f t="shared" si="181"/>
        <v>1.2499999999999998</v>
      </c>
      <c r="M696" s="306">
        <f t="shared" si="181"/>
        <v>1.2499999999999998</v>
      </c>
      <c r="N696" s="306">
        <f t="shared" si="181"/>
        <v>1.2499999999999998</v>
      </c>
      <c r="O696" s="306">
        <f t="shared" si="181"/>
        <v>1.2499999999999998</v>
      </c>
      <c r="P696" s="306">
        <f t="shared" si="181"/>
        <v>1.2499999999999998</v>
      </c>
      <c r="Q696" s="307">
        <f t="shared" si="181"/>
        <v>1.2499999999999998</v>
      </c>
      <c r="R696" s="305">
        <f t="shared" si="181"/>
        <v>1.2499999999999998</v>
      </c>
      <c r="S696" s="306">
        <f t="shared" si="181"/>
        <v>1.2499999999999998</v>
      </c>
      <c r="T696" s="306">
        <f t="shared" si="181"/>
        <v>1.2499999999999998</v>
      </c>
      <c r="U696" s="306">
        <f t="shared" si="181"/>
        <v>1.2499999999999998</v>
      </c>
      <c r="V696" s="306">
        <f t="shared" si="181"/>
        <v>1.2499999999999998</v>
      </c>
      <c r="W696" s="307">
        <f t="shared" si="181"/>
        <v>1.2499999999999998</v>
      </c>
      <c r="X696" s="305">
        <f t="shared" si="181"/>
        <v>1.2499999999999998</v>
      </c>
      <c r="Y696" s="306">
        <f t="shared" si="181"/>
        <v>1.2499999999999998</v>
      </c>
      <c r="Z696" s="306">
        <f t="shared" si="181"/>
        <v>1.2499999999999998</v>
      </c>
      <c r="AA696" s="306">
        <f t="shared" si="181"/>
        <v>1.2499999999999998</v>
      </c>
      <c r="AB696" s="306">
        <f t="shared" si="181"/>
        <v>1.2499999999999998</v>
      </c>
      <c r="AC696" s="307">
        <f t="shared" si="181"/>
        <v>1.2499999999999998</v>
      </c>
      <c r="AD696" s="305">
        <f t="shared" si="181"/>
        <v>1.2499999999999998</v>
      </c>
      <c r="AE696" s="306">
        <f t="shared" si="181"/>
        <v>0</v>
      </c>
      <c r="AF696" s="306">
        <f t="shared" si="181"/>
        <v>0</v>
      </c>
      <c r="AG696" s="306">
        <f t="shared" si="181"/>
        <v>0</v>
      </c>
      <c r="AH696" s="306">
        <f t="shared" si="181"/>
        <v>0</v>
      </c>
      <c r="AI696" s="307">
        <f t="shared" si="181"/>
        <v>0</v>
      </c>
      <c r="AJ696" s="306">
        <f t="shared" si="181"/>
        <v>1.2499999999999998</v>
      </c>
      <c r="AK696" s="306">
        <f t="shared" si="181"/>
        <v>0</v>
      </c>
      <c r="AL696" s="306">
        <f t="shared" si="181"/>
        <v>0</v>
      </c>
      <c r="AM696" s="306">
        <f t="shared" si="181"/>
        <v>0</v>
      </c>
      <c r="AN696" s="306">
        <f t="shared" si="181"/>
        <v>0</v>
      </c>
      <c r="AO696" s="307">
        <f t="shared" si="181"/>
        <v>0</v>
      </c>
    </row>
    <row r="697" spans="1:41">
      <c r="A697" s="203" t="s">
        <v>293</v>
      </c>
      <c r="B697" s="221">
        <v>35</v>
      </c>
      <c r="C697" s="220" t="s">
        <v>318</v>
      </c>
      <c r="D697" s="214">
        <f>Summary!$M$3*Calculations!D207</f>
        <v>1.2499999999999998</v>
      </c>
      <c r="E697" s="296" t="s">
        <v>334</v>
      </c>
      <c r="F697" s="297">
        <f>SUM(F698:F702)</f>
        <v>3.7499999999999991</v>
      </c>
      <c r="G697" s="298">
        <f t="shared" ref="G697:AO697" si="183">SUM(G698:G702)</f>
        <v>3.7499999999999991</v>
      </c>
      <c r="H697" s="298">
        <f t="shared" si="183"/>
        <v>3.7499999999999991</v>
      </c>
      <c r="I697" s="298">
        <f t="shared" si="183"/>
        <v>3.7499999999999991</v>
      </c>
      <c r="J697" s="298">
        <f t="shared" si="183"/>
        <v>3.7499999999999991</v>
      </c>
      <c r="K697" s="299">
        <f t="shared" si="183"/>
        <v>3.7499999999999991</v>
      </c>
      <c r="L697" s="297">
        <f t="shared" si="183"/>
        <v>3.7499999999999991</v>
      </c>
      <c r="M697" s="298">
        <f t="shared" si="183"/>
        <v>3.7499999999999991</v>
      </c>
      <c r="N697" s="298">
        <f t="shared" si="183"/>
        <v>3.7499999999999991</v>
      </c>
      <c r="O697" s="298">
        <f t="shared" si="183"/>
        <v>3.7499999999999991</v>
      </c>
      <c r="P697" s="298">
        <f t="shared" si="183"/>
        <v>3.7499999999999991</v>
      </c>
      <c r="Q697" s="299">
        <f t="shared" si="183"/>
        <v>3.7499999999999991</v>
      </c>
      <c r="R697" s="297">
        <f t="shared" si="183"/>
        <v>3.7499999999999991</v>
      </c>
      <c r="S697" s="298">
        <f t="shared" si="183"/>
        <v>3.7499999999999991</v>
      </c>
      <c r="T697" s="298">
        <f t="shared" si="183"/>
        <v>3.7499999999999991</v>
      </c>
      <c r="U697" s="298">
        <f t="shared" si="183"/>
        <v>3.7499999999999991</v>
      </c>
      <c r="V697" s="298">
        <f t="shared" si="183"/>
        <v>3.7499999999999991</v>
      </c>
      <c r="W697" s="299">
        <f t="shared" si="183"/>
        <v>3.7499999999999991</v>
      </c>
      <c r="X697" s="297">
        <f t="shared" si="183"/>
        <v>3.7499999999999991</v>
      </c>
      <c r="Y697" s="298">
        <f t="shared" si="183"/>
        <v>3.7499999999999991</v>
      </c>
      <c r="Z697" s="298">
        <f t="shared" si="183"/>
        <v>3.7499999999999991</v>
      </c>
      <c r="AA697" s="298">
        <f t="shared" si="183"/>
        <v>3.7499999999999991</v>
      </c>
      <c r="AB697" s="298">
        <f t="shared" si="183"/>
        <v>3.7499999999999991</v>
      </c>
      <c r="AC697" s="299">
        <f t="shared" si="183"/>
        <v>3.7499999999999991</v>
      </c>
      <c r="AD697" s="297">
        <f t="shared" si="183"/>
        <v>3.7499999999999991</v>
      </c>
      <c r="AE697" s="298">
        <f t="shared" si="183"/>
        <v>3.7499999999999991</v>
      </c>
      <c r="AF697" s="298">
        <f t="shared" si="183"/>
        <v>3.7499999999999991</v>
      </c>
      <c r="AG697" s="298">
        <f t="shared" si="183"/>
        <v>3.7499999999999991</v>
      </c>
      <c r="AH697" s="298">
        <f t="shared" si="183"/>
        <v>3.7499999999999991</v>
      </c>
      <c r="AI697" s="299">
        <f t="shared" si="183"/>
        <v>3.7499999999999991</v>
      </c>
      <c r="AJ697" s="298">
        <f t="shared" si="183"/>
        <v>2.4999999999999996</v>
      </c>
      <c r="AK697" s="298">
        <f t="shared" si="183"/>
        <v>0</v>
      </c>
      <c r="AL697" s="298">
        <f t="shared" si="183"/>
        <v>0</v>
      </c>
      <c r="AM697" s="298">
        <f t="shared" si="183"/>
        <v>0</v>
      </c>
      <c r="AN697" s="298">
        <f t="shared" si="183"/>
        <v>0</v>
      </c>
      <c r="AO697" s="299">
        <f t="shared" si="183"/>
        <v>0</v>
      </c>
    </row>
    <row r="698" spans="1:41">
      <c r="A698" s="190"/>
      <c r="B698" s="191"/>
      <c r="C698" s="191"/>
      <c r="D698" s="215"/>
      <c r="E698" s="300" t="s">
        <v>0</v>
      </c>
      <c r="F698" s="301">
        <f>$D$697*F208</f>
        <v>0</v>
      </c>
      <c r="G698" s="302">
        <f t="shared" ref="G698:AO702" si="184">$D$697*G208</f>
        <v>0</v>
      </c>
      <c r="H698" s="302">
        <f t="shared" si="184"/>
        <v>0</v>
      </c>
      <c r="I698" s="302">
        <f t="shared" si="184"/>
        <v>0</v>
      </c>
      <c r="J698" s="302">
        <f t="shared" si="184"/>
        <v>0</v>
      </c>
      <c r="K698" s="303">
        <f t="shared" si="184"/>
        <v>0</v>
      </c>
      <c r="L698" s="301">
        <f t="shared" si="184"/>
        <v>0</v>
      </c>
      <c r="M698" s="302">
        <f t="shared" si="184"/>
        <v>0</v>
      </c>
      <c r="N698" s="302">
        <f t="shared" si="184"/>
        <v>0</v>
      </c>
      <c r="O698" s="302">
        <f t="shared" si="184"/>
        <v>0</v>
      </c>
      <c r="P698" s="302">
        <f t="shared" si="184"/>
        <v>0</v>
      </c>
      <c r="Q698" s="303">
        <f t="shared" si="184"/>
        <v>0</v>
      </c>
      <c r="R698" s="301">
        <f t="shared" si="184"/>
        <v>0</v>
      </c>
      <c r="S698" s="302">
        <f t="shared" si="184"/>
        <v>0</v>
      </c>
      <c r="T698" s="302">
        <f t="shared" si="184"/>
        <v>0</v>
      </c>
      <c r="U698" s="302">
        <f t="shared" si="184"/>
        <v>0</v>
      </c>
      <c r="V698" s="302">
        <f t="shared" si="184"/>
        <v>0</v>
      </c>
      <c r="W698" s="303">
        <f t="shared" si="184"/>
        <v>0</v>
      </c>
      <c r="X698" s="301">
        <f t="shared" si="184"/>
        <v>0</v>
      </c>
      <c r="Y698" s="302">
        <f t="shared" si="184"/>
        <v>0</v>
      </c>
      <c r="Z698" s="302">
        <f t="shared" si="184"/>
        <v>0</v>
      </c>
      <c r="AA698" s="302">
        <f t="shared" si="184"/>
        <v>0</v>
      </c>
      <c r="AB698" s="302">
        <f t="shared" si="184"/>
        <v>0</v>
      </c>
      <c r="AC698" s="303">
        <f t="shared" si="184"/>
        <v>0</v>
      </c>
      <c r="AD698" s="301">
        <f t="shared" si="184"/>
        <v>0</v>
      </c>
      <c r="AE698" s="302">
        <f t="shared" si="184"/>
        <v>0</v>
      </c>
      <c r="AF698" s="302">
        <f t="shared" si="184"/>
        <v>0</v>
      </c>
      <c r="AG698" s="302">
        <f t="shared" si="184"/>
        <v>0</v>
      </c>
      <c r="AH698" s="302">
        <f t="shared" si="184"/>
        <v>0</v>
      </c>
      <c r="AI698" s="303">
        <f t="shared" si="184"/>
        <v>0</v>
      </c>
      <c r="AJ698" s="302">
        <f t="shared" si="184"/>
        <v>0</v>
      </c>
      <c r="AK698" s="302">
        <f t="shared" si="184"/>
        <v>0</v>
      </c>
      <c r="AL698" s="302">
        <f t="shared" si="184"/>
        <v>0</v>
      </c>
      <c r="AM698" s="302">
        <f t="shared" si="184"/>
        <v>0</v>
      </c>
      <c r="AN698" s="302">
        <f t="shared" si="184"/>
        <v>0</v>
      </c>
      <c r="AO698" s="303">
        <f t="shared" si="184"/>
        <v>0</v>
      </c>
    </row>
    <row r="699" spans="1:41">
      <c r="A699" s="190"/>
      <c r="B699" s="191"/>
      <c r="C699" s="191"/>
      <c r="D699" s="215"/>
      <c r="E699" s="300" t="s">
        <v>1</v>
      </c>
      <c r="F699" s="301">
        <f t="shared" ref="F699:U702" si="185">$D$697*F209</f>
        <v>0</v>
      </c>
      <c r="G699" s="302">
        <f t="shared" si="185"/>
        <v>0</v>
      </c>
      <c r="H699" s="302">
        <f t="shared" si="185"/>
        <v>0</v>
      </c>
      <c r="I699" s="302">
        <f t="shared" si="185"/>
        <v>0</v>
      </c>
      <c r="J699" s="302">
        <f t="shared" si="185"/>
        <v>0</v>
      </c>
      <c r="K699" s="303">
        <f t="shared" si="185"/>
        <v>0</v>
      </c>
      <c r="L699" s="301">
        <f t="shared" si="185"/>
        <v>0</v>
      </c>
      <c r="M699" s="302">
        <f t="shared" si="185"/>
        <v>0</v>
      </c>
      <c r="N699" s="302">
        <f t="shared" si="185"/>
        <v>0</v>
      </c>
      <c r="O699" s="302">
        <f t="shared" si="185"/>
        <v>0</v>
      </c>
      <c r="P699" s="302">
        <f t="shared" si="185"/>
        <v>0</v>
      </c>
      <c r="Q699" s="303">
        <f t="shared" si="185"/>
        <v>0</v>
      </c>
      <c r="R699" s="301">
        <f t="shared" si="185"/>
        <v>0</v>
      </c>
      <c r="S699" s="302">
        <f t="shared" si="185"/>
        <v>0</v>
      </c>
      <c r="T699" s="302">
        <f t="shared" si="185"/>
        <v>0</v>
      </c>
      <c r="U699" s="302">
        <f t="shared" si="185"/>
        <v>0</v>
      </c>
      <c r="V699" s="302">
        <f t="shared" si="184"/>
        <v>0</v>
      </c>
      <c r="W699" s="303">
        <f t="shared" si="184"/>
        <v>0</v>
      </c>
      <c r="X699" s="301">
        <f t="shared" si="184"/>
        <v>0</v>
      </c>
      <c r="Y699" s="302">
        <f t="shared" si="184"/>
        <v>0</v>
      </c>
      <c r="Z699" s="302">
        <f t="shared" si="184"/>
        <v>0</v>
      </c>
      <c r="AA699" s="302">
        <f t="shared" si="184"/>
        <v>0</v>
      </c>
      <c r="AB699" s="302">
        <f t="shared" si="184"/>
        <v>0</v>
      </c>
      <c r="AC699" s="303">
        <f t="shared" si="184"/>
        <v>0</v>
      </c>
      <c r="AD699" s="301">
        <f t="shared" si="184"/>
        <v>0</v>
      </c>
      <c r="AE699" s="302">
        <f t="shared" si="184"/>
        <v>0</v>
      </c>
      <c r="AF699" s="302">
        <f t="shared" si="184"/>
        <v>0</v>
      </c>
      <c r="AG699" s="302">
        <f t="shared" si="184"/>
        <v>0</v>
      </c>
      <c r="AH699" s="302">
        <f t="shared" si="184"/>
        <v>0</v>
      </c>
      <c r="AI699" s="303">
        <f t="shared" si="184"/>
        <v>0</v>
      </c>
      <c r="AJ699" s="302">
        <f t="shared" si="184"/>
        <v>0</v>
      </c>
      <c r="AK699" s="302">
        <f t="shared" si="184"/>
        <v>0</v>
      </c>
      <c r="AL699" s="302">
        <f t="shared" si="184"/>
        <v>0</v>
      </c>
      <c r="AM699" s="302">
        <f t="shared" si="184"/>
        <v>0</v>
      </c>
      <c r="AN699" s="302">
        <f t="shared" si="184"/>
        <v>0</v>
      </c>
      <c r="AO699" s="303">
        <f t="shared" si="184"/>
        <v>0</v>
      </c>
    </row>
    <row r="700" spans="1:41">
      <c r="A700" s="190"/>
      <c r="B700" s="191"/>
      <c r="C700" s="191"/>
      <c r="D700" s="215"/>
      <c r="E700" s="300" t="s">
        <v>2</v>
      </c>
      <c r="F700" s="301">
        <f t="shared" si="185"/>
        <v>1.2499999999999998</v>
      </c>
      <c r="G700" s="302">
        <f t="shared" si="184"/>
        <v>1.2499999999999998</v>
      </c>
      <c r="H700" s="302">
        <f t="shared" si="184"/>
        <v>1.2499999999999998</v>
      </c>
      <c r="I700" s="302">
        <f t="shared" si="184"/>
        <v>1.2499999999999998</v>
      </c>
      <c r="J700" s="302">
        <f t="shared" si="184"/>
        <v>1.2499999999999998</v>
      </c>
      <c r="K700" s="303">
        <f t="shared" si="184"/>
        <v>1.2499999999999998</v>
      </c>
      <c r="L700" s="301">
        <f t="shared" si="184"/>
        <v>1.2499999999999998</v>
      </c>
      <c r="M700" s="302">
        <f t="shared" si="184"/>
        <v>1.2499999999999998</v>
      </c>
      <c r="N700" s="302">
        <f t="shared" si="184"/>
        <v>1.2499999999999998</v>
      </c>
      <c r="O700" s="302">
        <f t="shared" si="184"/>
        <v>1.2499999999999998</v>
      </c>
      <c r="P700" s="302">
        <f t="shared" si="184"/>
        <v>1.2499999999999998</v>
      </c>
      <c r="Q700" s="303">
        <f t="shared" si="184"/>
        <v>1.2499999999999998</v>
      </c>
      <c r="R700" s="301">
        <f t="shared" si="184"/>
        <v>1.2499999999999998</v>
      </c>
      <c r="S700" s="302">
        <f t="shared" si="184"/>
        <v>1.2499999999999998</v>
      </c>
      <c r="T700" s="302">
        <f t="shared" si="184"/>
        <v>1.2499999999999998</v>
      </c>
      <c r="U700" s="302">
        <f t="shared" si="184"/>
        <v>1.2499999999999998</v>
      </c>
      <c r="V700" s="302">
        <f t="shared" si="184"/>
        <v>1.2499999999999998</v>
      </c>
      <c r="W700" s="303">
        <f t="shared" si="184"/>
        <v>1.2499999999999998</v>
      </c>
      <c r="X700" s="301">
        <f t="shared" si="184"/>
        <v>1.2499999999999998</v>
      </c>
      <c r="Y700" s="302">
        <f t="shared" si="184"/>
        <v>1.2499999999999998</v>
      </c>
      <c r="Z700" s="302">
        <f t="shared" si="184"/>
        <v>1.2499999999999998</v>
      </c>
      <c r="AA700" s="302">
        <f t="shared" si="184"/>
        <v>1.2499999999999998</v>
      </c>
      <c r="AB700" s="302">
        <f t="shared" si="184"/>
        <v>1.2499999999999998</v>
      </c>
      <c r="AC700" s="303">
        <f t="shared" si="184"/>
        <v>1.2499999999999998</v>
      </c>
      <c r="AD700" s="301">
        <f t="shared" si="184"/>
        <v>1.2499999999999998</v>
      </c>
      <c r="AE700" s="302">
        <f t="shared" si="184"/>
        <v>1.2499999999999998</v>
      </c>
      <c r="AF700" s="302">
        <f t="shared" si="184"/>
        <v>1.2499999999999998</v>
      </c>
      <c r="AG700" s="302">
        <f t="shared" si="184"/>
        <v>1.2499999999999998</v>
      </c>
      <c r="AH700" s="302">
        <f t="shared" si="184"/>
        <v>1.2499999999999998</v>
      </c>
      <c r="AI700" s="303">
        <f t="shared" si="184"/>
        <v>1.2499999999999998</v>
      </c>
      <c r="AJ700" s="302">
        <f t="shared" si="184"/>
        <v>1.2499999999999998</v>
      </c>
      <c r="AK700" s="302">
        <f t="shared" si="184"/>
        <v>0</v>
      </c>
      <c r="AL700" s="302">
        <f t="shared" si="184"/>
        <v>0</v>
      </c>
      <c r="AM700" s="302">
        <f t="shared" si="184"/>
        <v>0</v>
      </c>
      <c r="AN700" s="302">
        <f t="shared" si="184"/>
        <v>0</v>
      </c>
      <c r="AO700" s="303">
        <f t="shared" si="184"/>
        <v>0</v>
      </c>
    </row>
    <row r="701" spans="1:41">
      <c r="A701" s="190"/>
      <c r="B701" s="191"/>
      <c r="C701" s="191"/>
      <c r="D701" s="215"/>
      <c r="E701" s="300" t="s">
        <v>3</v>
      </c>
      <c r="F701" s="301">
        <f t="shared" si="185"/>
        <v>1.2499999999999998</v>
      </c>
      <c r="G701" s="302">
        <f t="shared" si="184"/>
        <v>1.2499999999999998</v>
      </c>
      <c r="H701" s="302">
        <f t="shared" si="184"/>
        <v>1.2499999999999998</v>
      </c>
      <c r="I701" s="302">
        <f t="shared" si="184"/>
        <v>1.2499999999999998</v>
      </c>
      <c r="J701" s="302">
        <f t="shared" si="184"/>
        <v>1.2499999999999998</v>
      </c>
      <c r="K701" s="303">
        <f t="shared" si="184"/>
        <v>1.2499999999999998</v>
      </c>
      <c r="L701" s="301">
        <f t="shared" si="184"/>
        <v>1.2499999999999998</v>
      </c>
      <c r="M701" s="302">
        <f t="shared" si="184"/>
        <v>1.2499999999999998</v>
      </c>
      <c r="N701" s="302">
        <f t="shared" si="184"/>
        <v>1.2499999999999998</v>
      </c>
      <c r="O701" s="302">
        <f t="shared" si="184"/>
        <v>1.2499999999999998</v>
      </c>
      <c r="P701" s="302">
        <f t="shared" si="184"/>
        <v>1.2499999999999998</v>
      </c>
      <c r="Q701" s="303">
        <f t="shared" si="184"/>
        <v>1.2499999999999998</v>
      </c>
      <c r="R701" s="301">
        <f t="shared" si="184"/>
        <v>1.2499999999999998</v>
      </c>
      <c r="S701" s="302">
        <f t="shared" si="184"/>
        <v>1.2499999999999998</v>
      </c>
      <c r="T701" s="302">
        <f t="shared" si="184"/>
        <v>1.2499999999999998</v>
      </c>
      <c r="U701" s="302">
        <f t="shared" si="184"/>
        <v>1.2499999999999998</v>
      </c>
      <c r="V701" s="302">
        <f t="shared" si="184"/>
        <v>1.2499999999999998</v>
      </c>
      <c r="W701" s="303">
        <f t="shared" si="184"/>
        <v>1.2499999999999998</v>
      </c>
      <c r="X701" s="301">
        <f t="shared" si="184"/>
        <v>1.2499999999999998</v>
      </c>
      <c r="Y701" s="302">
        <f t="shared" si="184"/>
        <v>1.2499999999999998</v>
      </c>
      <c r="Z701" s="302">
        <f t="shared" si="184"/>
        <v>1.2499999999999998</v>
      </c>
      <c r="AA701" s="302">
        <f t="shared" si="184"/>
        <v>1.2499999999999998</v>
      </c>
      <c r="AB701" s="302">
        <f t="shared" si="184"/>
        <v>1.2499999999999998</v>
      </c>
      <c r="AC701" s="303">
        <f t="shared" si="184"/>
        <v>1.2499999999999998</v>
      </c>
      <c r="AD701" s="301">
        <f t="shared" si="184"/>
        <v>1.2499999999999998</v>
      </c>
      <c r="AE701" s="302">
        <f t="shared" si="184"/>
        <v>1.2499999999999998</v>
      </c>
      <c r="AF701" s="302">
        <f t="shared" si="184"/>
        <v>1.2499999999999998</v>
      </c>
      <c r="AG701" s="302">
        <f t="shared" si="184"/>
        <v>1.2499999999999998</v>
      </c>
      <c r="AH701" s="302">
        <f t="shared" si="184"/>
        <v>1.2499999999999998</v>
      </c>
      <c r="AI701" s="303">
        <f t="shared" si="184"/>
        <v>1.2499999999999998</v>
      </c>
      <c r="AJ701" s="302">
        <f t="shared" si="184"/>
        <v>0</v>
      </c>
      <c r="AK701" s="302">
        <f t="shared" si="184"/>
        <v>0</v>
      </c>
      <c r="AL701" s="302">
        <f t="shared" si="184"/>
        <v>0</v>
      </c>
      <c r="AM701" s="302">
        <f t="shared" si="184"/>
        <v>0</v>
      </c>
      <c r="AN701" s="302">
        <f t="shared" si="184"/>
        <v>0</v>
      </c>
      <c r="AO701" s="303">
        <f t="shared" si="184"/>
        <v>0</v>
      </c>
    </row>
    <row r="702" spans="1:41">
      <c r="A702" s="194"/>
      <c r="B702" s="195"/>
      <c r="C702" s="195"/>
      <c r="D702" s="216"/>
      <c r="E702" s="304" t="s">
        <v>4</v>
      </c>
      <c r="F702" s="305">
        <f t="shared" si="185"/>
        <v>1.2499999999999998</v>
      </c>
      <c r="G702" s="306">
        <f t="shared" si="184"/>
        <v>1.2499999999999998</v>
      </c>
      <c r="H702" s="306">
        <f t="shared" si="184"/>
        <v>1.2499999999999998</v>
      </c>
      <c r="I702" s="306">
        <f t="shared" si="184"/>
        <v>1.2499999999999998</v>
      </c>
      <c r="J702" s="306">
        <f t="shared" si="184"/>
        <v>1.2499999999999998</v>
      </c>
      <c r="K702" s="307">
        <f t="shared" si="184"/>
        <v>1.2499999999999998</v>
      </c>
      <c r="L702" s="305">
        <f t="shared" si="184"/>
        <v>1.2499999999999998</v>
      </c>
      <c r="M702" s="306">
        <f t="shared" si="184"/>
        <v>1.2499999999999998</v>
      </c>
      <c r="N702" s="306">
        <f t="shared" si="184"/>
        <v>1.2499999999999998</v>
      </c>
      <c r="O702" s="306">
        <f t="shared" si="184"/>
        <v>1.2499999999999998</v>
      </c>
      <c r="P702" s="306">
        <f t="shared" si="184"/>
        <v>1.2499999999999998</v>
      </c>
      <c r="Q702" s="307">
        <f t="shared" si="184"/>
        <v>1.2499999999999998</v>
      </c>
      <c r="R702" s="305">
        <f t="shared" si="184"/>
        <v>1.2499999999999998</v>
      </c>
      <c r="S702" s="306">
        <f t="shared" si="184"/>
        <v>1.2499999999999998</v>
      </c>
      <c r="T702" s="306">
        <f t="shared" si="184"/>
        <v>1.2499999999999998</v>
      </c>
      <c r="U702" s="306">
        <f t="shared" si="184"/>
        <v>1.2499999999999998</v>
      </c>
      <c r="V702" s="306">
        <f t="shared" si="184"/>
        <v>1.2499999999999998</v>
      </c>
      <c r="W702" s="307">
        <f t="shared" si="184"/>
        <v>1.2499999999999998</v>
      </c>
      <c r="X702" s="305">
        <f t="shared" si="184"/>
        <v>1.2499999999999998</v>
      </c>
      <c r="Y702" s="306">
        <f t="shared" si="184"/>
        <v>1.2499999999999998</v>
      </c>
      <c r="Z702" s="306">
        <f t="shared" si="184"/>
        <v>1.2499999999999998</v>
      </c>
      <c r="AA702" s="306">
        <f t="shared" si="184"/>
        <v>1.2499999999999998</v>
      </c>
      <c r="AB702" s="306">
        <f t="shared" si="184"/>
        <v>1.2499999999999998</v>
      </c>
      <c r="AC702" s="307">
        <f t="shared" si="184"/>
        <v>1.2499999999999998</v>
      </c>
      <c r="AD702" s="305">
        <f t="shared" si="184"/>
        <v>1.2499999999999998</v>
      </c>
      <c r="AE702" s="306">
        <f t="shared" si="184"/>
        <v>1.2499999999999998</v>
      </c>
      <c r="AF702" s="306">
        <f t="shared" si="184"/>
        <v>1.2499999999999998</v>
      </c>
      <c r="AG702" s="306">
        <f t="shared" si="184"/>
        <v>1.2499999999999998</v>
      </c>
      <c r="AH702" s="306">
        <f t="shared" si="184"/>
        <v>1.2499999999999998</v>
      </c>
      <c r="AI702" s="307">
        <f t="shared" si="184"/>
        <v>1.2499999999999998</v>
      </c>
      <c r="AJ702" s="306">
        <f t="shared" si="184"/>
        <v>1.2499999999999998</v>
      </c>
      <c r="AK702" s="306">
        <f t="shared" si="184"/>
        <v>0</v>
      </c>
      <c r="AL702" s="306">
        <f t="shared" si="184"/>
        <v>0</v>
      </c>
      <c r="AM702" s="306">
        <f t="shared" si="184"/>
        <v>0</v>
      </c>
      <c r="AN702" s="306">
        <f t="shared" si="184"/>
        <v>0</v>
      </c>
      <c r="AO702" s="307">
        <f t="shared" si="184"/>
        <v>0</v>
      </c>
    </row>
    <row r="703" spans="1:41">
      <c r="A703" s="203" t="s">
        <v>293</v>
      </c>
      <c r="B703" s="221">
        <v>36</v>
      </c>
      <c r="C703" s="220" t="s">
        <v>317</v>
      </c>
      <c r="D703" s="214">
        <f>Summary!$M$3*Calculations!D213</f>
        <v>1.2499999999999998</v>
      </c>
      <c r="E703" s="296" t="s">
        <v>334</v>
      </c>
      <c r="F703" s="297">
        <f>SUM(F704:F708)</f>
        <v>3.7499999999999991</v>
      </c>
      <c r="G703" s="298">
        <f t="shared" ref="G703:AO703" si="186">SUM(G704:G708)</f>
        <v>3.7499999999999991</v>
      </c>
      <c r="H703" s="298">
        <f t="shared" si="186"/>
        <v>3.7499999999999991</v>
      </c>
      <c r="I703" s="298">
        <f t="shared" si="186"/>
        <v>3.7499999999999991</v>
      </c>
      <c r="J703" s="298">
        <f t="shared" si="186"/>
        <v>3.7499999999999991</v>
      </c>
      <c r="K703" s="299">
        <f t="shared" si="186"/>
        <v>3.7499999999999991</v>
      </c>
      <c r="L703" s="297">
        <f t="shared" si="186"/>
        <v>3.7499999999999991</v>
      </c>
      <c r="M703" s="298">
        <f t="shared" si="186"/>
        <v>0</v>
      </c>
      <c r="N703" s="298">
        <f t="shared" si="186"/>
        <v>3.7499999999999991</v>
      </c>
      <c r="O703" s="298">
        <f t="shared" si="186"/>
        <v>0</v>
      </c>
      <c r="P703" s="298">
        <f t="shared" si="186"/>
        <v>3.7499999999999991</v>
      </c>
      <c r="Q703" s="299">
        <f t="shared" si="186"/>
        <v>0</v>
      </c>
      <c r="R703" s="297">
        <f t="shared" si="186"/>
        <v>3.7499999999999991</v>
      </c>
      <c r="S703" s="298">
        <f t="shared" si="186"/>
        <v>0</v>
      </c>
      <c r="T703" s="298">
        <f t="shared" si="186"/>
        <v>3.7499999999999991</v>
      </c>
      <c r="U703" s="298">
        <f t="shared" si="186"/>
        <v>0</v>
      </c>
      <c r="V703" s="298">
        <f t="shared" si="186"/>
        <v>3.7499999999999991</v>
      </c>
      <c r="W703" s="299">
        <f t="shared" si="186"/>
        <v>0</v>
      </c>
      <c r="X703" s="297">
        <f t="shared" si="186"/>
        <v>3.7499999999999991</v>
      </c>
      <c r="Y703" s="298">
        <f t="shared" si="186"/>
        <v>0</v>
      </c>
      <c r="Z703" s="298">
        <f t="shared" si="186"/>
        <v>3.7499999999999991</v>
      </c>
      <c r="AA703" s="298">
        <f t="shared" si="186"/>
        <v>0</v>
      </c>
      <c r="AB703" s="298">
        <f t="shared" si="186"/>
        <v>3.7499999999999991</v>
      </c>
      <c r="AC703" s="299">
        <f t="shared" si="186"/>
        <v>0</v>
      </c>
      <c r="AD703" s="297">
        <f t="shared" si="186"/>
        <v>3.7499999999999991</v>
      </c>
      <c r="AE703" s="298">
        <f t="shared" si="186"/>
        <v>0</v>
      </c>
      <c r="AF703" s="298">
        <f t="shared" si="186"/>
        <v>3.7499999999999991</v>
      </c>
      <c r="AG703" s="298">
        <f t="shared" si="186"/>
        <v>0</v>
      </c>
      <c r="AH703" s="298">
        <f t="shared" si="186"/>
        <v>3.7499999999999991</v>
      </c>
      <c r="AI703" s="299">
        <f t="shared" si="186"/>
        <v>0</v>
      </c>
      <c r="AJ703" s="298">
        <f t="shared" si="186"/>
        <v>3.7499999999999991</v>
      </c>
      <c r="AK703" s="298">
        <f t="shared" si="186"/>
        <v>0</v>
      </c>
      <c r="AL703" s="298">
        <f t="shared" si="186"/>
        <v>3.7499999999999991</v>
      </c>
      <c r="AM703" s="298">
        <f t="shared" si="186"/>
        <v>0</v>
      </c>
      <c r="AN703" s="298">
        <f t="shared" si="186"/>
        <v>3.7499999999999991</v>
      </c>
      <c r="AO703" s="299">
        <f t="shared" si="186"/>
        <v>0</v>
      </c>
    </row>
    <row r="704" spans="1:41">
      <c r="A704" s="190"/>
      <c r="B704" s="191"/>
      <c r="C704" s="191"/>
      <c r="D704" s="215"/>
      <c r="E704" s="300" t="s">
        <v>0</v>
      </c>
      <c r="F704" s="301">
        <f>$D$703*F214</f>
        <v>0</v>
      </c>
      <c r="G704" s="302">
        <f t="shared" ref="G704:AO708" si="187">$D$703*G214</f>
        <v>0</v>
      </c>
      <c r="H704" s="302">
        <f t="shared" si="187"/>
        <v>0</v>
      </c>
      <c r="I704" s="302">
        <f t="shared" si="187"/>
        <v>0</v>
      </c>
      <c r="J704" s="302">
        <f t="shared" si="187"/>
        <v>0</v>
      </c>
      <c r="K704" s="303">
        <f t="shared" si="187"/>
        <v>0</v>
      </c>
      <c r="L704" s="301">
        <f t="shared" si="187"/>
        <v>0</v>
      </c>
      <c r="M704" s="302">
        <f t="shared" si="187"/>
        <v>0</v>
      </c>
      <c r="N704" s="302">
        <f t="shared" si="187"/>
        <v>0</v>
      </c>
      <c r="O704" s="302">
        <f t="shared" si="187"/>
        <v>0</v>
      </c>
      <c r="P704" s="302">
        <f t="shared" si="187"/>
        <v>0</v>
      </c>
      <c r="Q704" s="303">
        <f t="shared" si="187"/>
        <v>0</v>
      </c>
      <c r="R704" s="301">
        <f t="shared" si="187"/>
        <v>0</v>
      </c>
      <c r="S704" s="302">
        <f t="shared" si="187"/>
        <v>0</v>
      </c>
      <c r="T704" s="302">
        <f t="shared" si="187"/>
        <v>0</v>
      </c>
      <c r="U704" s="302">
        <f t="shared" si="187"/>
        <v>0</v>
      </c>
      <c r="V704" s="302">
        <f t="shared" si="187"/>
        <v>0</v>
      </c>
      <c r="W704" s="303">
        <f t="shared" si="187"/>
        <v>0</v>
      </c>
      <c r="X704" s="301">
        <f t="shared" si="187"/>
        <v>0</v>
      </c>
      <c r="Y704" s="302">
        <f t="shared" si="187"/>
        <v>0</v>
      </c>
      <c r="Z704" s="302">
        <f t="shared" si="187"/>
        <v>0</v>
      </c>
      <c r="AA704" s="302">
        <f t="shared" si="187"/>
        <v>0</v>
      </c>
      <c r="AB704" s="302">
        <f t="shared" si="187"/>
        <v>0</v>
      </c>
      <c r="AC704" s="303">
        <f t="shared" si="187"/>
        <v>0</v>
      </c>
      <c r="AD704" s="301">
        <f t="shared" si="187"/>
        <v>0</v>
      </c>
      <c r="AE704" s="302">
        <f t="shared" si="187"/>
        <v>0</v>
      </c>
      <c r="AF704" s="302">
        <f t="shared" si="187"/>
        <v>0</v>
      </c>
      <c r="AG704" s="302">
        <f t="shared" si="187"/>
        <v>0</v>
      </c>
      <c r="AH704" s="302">
        <f t="shared" si="187"/>
        <v>0</v>
      </c>
      <c r="AI704" s="303">
        <f t="shared" si="187"/>
        <v>0</v>
      </c>
      <c r="AJ704" s="302">
        <f t="shared" si="187"/>
        <v>0</v>
      </c>
      <c r="AK704" s="302">
        <f t="shared" si="187"/>
        <v>0</v>
      </c>
      <c r="AL704" s="302">
        <f t="shared" si="187"/>
        <v>0</v>
      </c>
      <c r="AM704" s="302">
        <f t="shared" si="187"/>
        <v>0</v>
      </c>
      <c r="AN704" s="302">
        <f t="shared" si="187"/>
        <v>0</v>
      </c>
      <c r="AO704" s="303">
        <f t="shared" si="187"/>
        <v>0</v>
      </c>
    </row>
    <row r="705" spans="1:41">
      <c r="A705" s="190"/>
      <c r="B705" s="191"/>
      <c r="C705" s="191"/>
      <c r="D705" s="215"/>
      <c r="E705" s="300" t="s">
        <v>1</v>
      </c>
      <c r="F705" s="301">
        <f t="shared" ref="F705:U708" si="188">$D$703*F215</f>
        <v>0</v>
      </c>
      <c r="G705" s="302">
        <f t="shared" si="188"/>
        <v>0</v>
      </c>
      <c r="H705" s="302">
        <f t="shared" si="188"/>
        <v>0</v>
      </c>
      <c r="I705" s="302">
        <f t="shared" si="188"/>
        <v>0</v>
      </c>
      <c r="J705" s="302">
        <f t="shared" si="188"/>
        <v>0</v>
      </c>
      <c r="K705" s="303">
        <f t="shared" si="188"/>
        <v>0</v>
      </c>
      <c r="L705" s="301">
        <f t="shared" si="188"/>
        <v>0</v>
      </c>
      <c r="M705" s="302">
        <f t="shared" si="188"/>
        <v>0</v>
      </c>
      <c r="N705" s="302">
        <f t="shared" si="188"/>
        <v>0</v>
      </c>
      <c r="O705" s="302">
        <f t="shared" si="188"/>
        <v>0</v>
      </c>
      <c r="P705" s="302">
        <f t="shared" si="188"/>
        <v>0</v>
      </c>
      <c r="Q705" s="303">
        <f t="shared" si="188"/>
        <v>0</v>
      </c>
      <c r="R705" s="301">
        <f t="shared" si="188"/>
        <v>0</v>
      </c>
      <c r="S705" s="302">
        <f t="shared" si="188"/>
        <v>0</v>
      </c>
      <c r="T705" s="302">
        <f t="shared" si="188"/>
        <v>0</v>
      </c>
      <c r="U705" s="302">
        <f t="shared" si="188"/>
        <v>0</v>
      </c>
      <c r="V705" s="302">
        <f t="shared" si="187"/>
        <v>0</v>
      </c>
      <c r="W705" s="303">
        <f t="shared" si="187"/>
        <v>0</v>
      </c>
      <c r="X705" s="301">
        <f t="shared" si="187"/>
        <v>0</v>
      </c>
      <c r="Y705" s="302">
        <f t="shared" si="187"/>
        <v>0</v>
      </c>
      <c r="Z705" s="302">
        <f t="shared" si="187"/>
        <v>0</v>
      </c>
      <c r="AA705" s="302">
        <f t="shared" si="187"/>
        <v>0</v>
      </c>
      <c r="AB705" s="302">
        <f t="shared" si="187"/>
        <v>0</v>
      </c>
      <c r="AC705" s="303">
        <f t="shared" si="187"/>
        <v>0</v>
      </c>
      <c r="AD705" s="301">
        <f t="shared" si="187"/>
        <v>0</v>
      </c>
      <c r="AE705" s="302">
        <f t="shared" si="187"/>
        <v>0</v>
      </c>
      <c r="AF705" s="302">
        <f t="shared" si="187"/>
        <v>0</v>
      </c>
      <c r="AG705" s="302">
        <f t="shared" si="187"/>
        <v>0</v>
      </c>
      <c r="AH705" s="302">
        <f t="shared" si="187"/>
        <v>0</v>
      </c>
      <c r="AI705" s="303">
        <f t="shared" si="187"/>
        <v>0</v>
      </c>
      <c r="AJ705" s="302">
        <f t="shared" si="187"/>
        <v>0</v>
      </c>
      <c r="AK705" s="302">
        <f t="shared" si="187"/>
        <v>0</v>
      </c>
      <c r="AL705" s="302">
        <f t="shared" si="187"/>
        <v>0</v>
      </c>
      <c r="AM705" s="302">
        <f t="shared" si="187"/>
        <v>0</v>
      </c>
      <c r="AN705" s="302">
        <f t="shared" si="187"/>
        <v>0</v>
      </c>
      <c r="AO705" s="303">
        <f t="shared" si="187"/>
        <v>0</v>
      </c>
    </row>
    <row r="706" spans="1:41">
      <c r="A706" s="190"/>
      <c r="B706" s="191"/>
      <c r="C706" s="191"/>
      <c r="D706" s="215"/>
      <c r="E706" s="300" t="s">
        <v>2</v>
      </c>
      <c r="F706" s="301">
        <f t="shared" si="188"/>
        <v>1.2499999999999998</v>
      </c>
      <c r="G706" s="302">
        <f t="shared" si="187"/>
        <v>1.2499999999999998</v>
      </c>
      <c r="H706" s="302">
        <f t="shared" si="187"/>
        <v>1.2499999999999998</v>
      </c>
      <c r="I706" s="302">
        <f t="shared" si="187"/>
        <v>1.2499999999999998</v>
      </c>
      <c r="J706" s="302">
        <f t="shared" si="187"/>
        <v>1.2499999999999998</v>
      </c>
      <c r="K706" s="303">
        <f t="shared" si="187"/>
        <v>1.2499999999999998</v>
      </c>
      <c r="L706" s="301">
        <f t="shared" si="187"/>
        <v>1.2499999999999998</v>
      </c>
      <c r="M706" s="302">
        <f t="shared" si="187"/>
        <v>0</v>
      </c>
      <c r="N706" s="302">
        <f t="shared" si="187"/>
        <v>1.2499999999999998</v>
      </c>
      <c r="O706" s="302">
        <f t="shared" si="187"/>
        <v>0</v>
      </c>
      <c r="P706" s="302">
        <f t="shared" si="187"/>
        <v>1.2499999999999998</v>
      </c>
      <c r="Q706" s="303">
        <f t="shared" si="187"/>
        <v>0</v>
      </c>
      <c r="R706" s="301">
        <f t="shared" si="187"/>
        <v>1.2499999999999998</v>
      </c>
      <c r="S706" s="302">
        <f t="shared" si="187"/>
        <v>0</v>
      </c>
      <c r="T706" s="302">
        <f t="shared" si="187"/>
        <v>1.2499999999999998</v>
      </c>
      <c r="U706" s="302">
        <f t="shared" si="187"/>
        <v>0</v>
      </c>
      <c r="V706" s="302">
        <f t="shared" si="187"/>
        <v>1.2499999999999998</v>
      </c>
      <c r="W706" s="303">
        <f t="shared" si="187"/>
        <v>0</v>
      </c>
      <c r="X706" s="301">
        <f t="shared" si="187"/>
        <v>1.2499999999999998</v>
      </c>
      <c r="Y706" s="302">
        <f t="shared" si="187"/>
        <v>0</v>
      </c>
      <c r="Z706" s="302">
        <f t="shared" si="187"/>
        <v>1.2499999999999998</v>
      </c>
      <c r="AA706" s="302">
        <f t="shared" si="187"/>
        <v>0</v>
      </c>
      <c r="AB706" s="302">
        <f t="shared" si="187"/>
        <v>1.2499999999999998</v>
      </c>
      <c r="AC706" s="303">
        <f t="shared" si="187"/>
        <v>0</v>
      </c>
      <c r="AD706" s="301">
        <f t="shared" si="187"/>
        <v>1.2499999999999998</v>
      </c>
      <c r="AE706" s="302">
        <f t="shared" si="187"/>
        <v>0</v>
      </c>
      <c r="AF706" s="302">
        <f t="shared" si="187"/>
        <v>1.2499999999999998</v>
      </c>
      <c r="AG706" s="302">
        <f t="shared" si="187"/>
        <v>0</v>
      </c>
      <c r="AH706" s="302">
        <f t="shared" si="187"/>
        <v>1.2499999999999998</v>
      </c>
      <c r="AI706" s="303">
        <f t="shared" si="187"/>
        <v>0</v>
      </c>
      <c r="AJ706" s="302">
        <f t="shared" si="187"/>
        <v>1.2499999999999998</v>
      </c>
      <c r="AK706" s="302">
        <f t="shared" si="187"/>
        <v>0</v>
      </c>
      <c r="AL706" s="302">
        <f t="shared" si="187"/>
        <v>1.2499999999999998</v>
      </c>
      <c r="AM706" s="302">
        <f t="shared" si="187"/>
        <v>0</v>
      </c>
      <c r="AN706" s="302">
        <f t="shared" si="187"/>
        <v>1.2499999999999998</v>
      </c>
      <c r="AO706" s="303">
        <f t="shared" si="187"/>
        <v>0</v>
      </c>
    </row>
    <row r="707" spans="1:41">
      <c r="A707" s="190"/>
      <c r="B707" s="191"/>
      <c r="C707" s="191"/>
      <c r="D707" s="215"/>
      <c r="E707" s="300" t="s">
        <v>3</v>
      </c>
      <c r="F707" s="301">
        <f t="shared" si="188"/>
        <v>1.2499999999999998</v>
      </c>
      <c r="G707" s="302">
        <f t="shared" si="187"/>
        <v>1.2499999999999998</v>
      </c>
      <c r="H707" s="302">
        <f t="shared" si="187"/>
        <v>1.2499999999999998</v>
      </c>
      <c r="I707" s="302">
        <f t="shared" si="187"/>
        <v>1.2499999999999998</v>
      </c>
      <c r="J707" s="302">
        <f t="shared" si="187"/>
        <v>1.2499999999999998</v>
      </c>
      <c r="K707" s="303">
        <f t="shared" si="187"/>
        <v>1.2499999999999998</v>
      </c>
      <c r="L707" s="301">
        <f t="shared" si="187"/>
        <v>1.2499999999999998</v>
      </c>
      <c r="M707" s="302">
        <f t="shared" si="187"/>
        <v>0</v>
      </c>
      <c r="N707" s="302">
        <f t="shared" si="187"/>
        <v>1.2499999999999998</v>
      </c>
      <c r="O707" s="302">
        <f t="shared" si="187"/>
        <v>0</v>
      </c>
      <c r="P707" s="302">
        <f t="shared" si="187"/>
        <v>1.2499999999999998</v>
      </c>
      <c r="Q707" s="303">
        <f t="shared" si="187"/>
        <v>0</v>
      </c>
      <c r="R707" s="301">
        <f t="shared" si="187"/>
        <v>1.2499999999999998</v>
      </c>
      <c r="S707" s="302">
        <f t="shared" si="187"/>
        <v>0</v>
      </c>
      <c r="T707" s="302">
        <f t="shared" si="187"/>
        <v>1.2499999999999998</v>
      </c>
      <c r="U707" s="302">
        <f t="shared" si="187"/>
        <v>0</v>
      </c>
      <c r="V707" s="302">
        <f t="shared" si="187"/>
        <v>1.2499999999999998</v>
      </c>
      <c r="W707" s="303">
        <f t="shared" si="187"/>
        <v>0</v>
      </c>
      <c r="X707" s="301">
        <f t="shared" si="187"/>
        <v>1.2499999999999998</v>
      </c>
      <c r="Y707" s="302">
        <f t="shared" si="187"/>
        <v>0</v>
      </c>
      <c r="Z707" s="302">
        <f t="shared" si="187"/>
        <v>1.2499999999999998</v>
      </c>
      <c r="AA707" s="302">
        <f t="shared" si="187"/>
        <v>0</v>
      </c>
      <c r="AB707" s="302">
        <f t="shared" si="187"/>
        <v>1.2499999999999998</v>
      </c>
      <c r="AC707" s="303">
        <f t="shared" si="187"/>
        <v>0</v>
      </c>
      <c r="AD707" s="301">
        <f t="shared" si="187"/>
        <v>1.2499999999999998</v>
      </c>
      <c r="AE707" s="302">
        <f t="shared" si="187"/>
        <v>0</v>
      </c>
      <c r="AF707" s="302">
        <f t="shared" si="187"/>
        <v>1.2499999999999998</v>
      </c>
      <c r="AG707" s="302">
        <f t="shared" si="187"/>
        <v>0</v>
      </c>
      <c r="AH707" s="302">
        <f t="shared" si="187"/>
        <v>1.2499999999999998</v>
      </c>
      <c r="AI707" s="303">
        <f t="shared" si="187"/>
        <v>0</v>
      </c>
      <c r="AJ707" s="302">
        <f t="shared" si="187"/>
        <v>1.2499999999999998</v>
      </c>
      <c r="AK707" s="302">
        <f t="shared" si="187"/>
        <v>0</v>
      </c>
      <c r="AL707" s="302">
        <f t="shared" si="187"/>
        <v>1.2499999999999998</v>
      </c>
      <c r="AM707" s="302">
        <f t="shared" si="187"/>
        <v>0</v>
      </c>
      <c r="AN707" s="302">
        <f t="shared" si="187"/>
        <v>1.2499999999999998</v>
      </c>
      <c r="AO707" s="303">
        <f t="shared" si="187"/>
        <v>0</v>
      </c>
    </row>
    <row r="708" spans="1:41">
      <c r="A708" s="194"/>
      <c r="B708" s="195"/>
      <c r="C708" s="195"/>
      <c r="D708" s="216"/>
      <c r="E708" s="304" t="s">
        <v>4</v>
      </c>
      <c r="F708" s="305">
        <f t="shared" si="188"/>
        <v>1.2499999999999998</v>
      </c>
      <c r="G708" s="306">
        <f t="shared" si="187"/>
        <v>1.2499999999999998</v>
      </c>
      <c r="H708" s="306">
        <f t="shared" si="187"/>
        <v>1.2499999999999998</v>
      </c>
      <c r="I708" s="306">
        <f t="shared" si="187"/>
        <v>1.2499999999999998</v>
      </c>
      <c r="J708" s="306">
        <f t="shared" si="187"/>
        <v>1.2499999999999998</v>
      </c>
      <c r="K708" s="307">
        <f t="shared" si="187"/>
        <v>1.2499999999999998</v>
      </c>
      <c r="L708" s="305">
        <f t="shared" si="187"/>
        <v>1.2499999999999998</v>
      </c>
      <c r="M708" s="306">
        <f t="shared" si="187"/>
        <v>0</v>
      </c>
      <c r="N708" s="306">
        <f t="shared" si="187"/>
        <v>1.2499999999999998</v>
      </c>
      <c r="O708" s="306">
        <f t="shared" si="187"/>
        <v>0</v>
      </c>
      <c r="P708" s="306">
        <f t="shared" si="187"/>
        <v>1.2499999999999998</v>
      </c>
      <c r="Q708" s="307">
        <f t="shared" si="187"/>
        <v>0</v>
      </c>
      <c r="R708" s="305">
        <f t="shared" si="187"/>
        <v>1.2499999999999998</v>
      </c>
      <c r="S708" s="306">
        <f t="shared" si="187"/>
        <v>0</v>
      </c>
      <c r="T708" s="306">
        <f t="shared" si="187"/>
        <v>1.2499999999999998</v>
      </c>
      <c r="U708" s="306">
        <f t="shared" si="187"/>
        <v>0</v>
      </c>
      <c r="V708" s="306">
        <f t="shared" si="187"/>
        <v>1.2499999999999998</v>
      </c>
      <c r="W708" s="307">
        <f t="shared" si="187"/>
        <v>0</v>
      </c>
      <c r="X708" s="305">
        <f t="shared" si="187"/>
        <v>1.2499999999999998</v>
      </c>
      <c r="Y708" s="306">
        <f t="shared" si="187"/>
        <v>0</v>
      </c>
      <c r="Z708" s="306">
        <f t="shared" si="187"/>
        <v>1.2499999999999998</v>
      </c>
      <c r="AA708" s="306">
        <f t="shared" si="187"/>
        <v>0</v>
      </c>
      <c r="AB708" s="306">
        <f t="shared" si="187"/>
        <v>1.2499999999999998</v>
      </c>
      <c r="AC708" s="307">
        <f t="shared" si="187"/>
        <v>0</v>
      </c>
      <c r="AD708" s="305">
        <f t="shared" si="187"/>
        <v>1.2499999999999998</v>
      </c>
      <c r="AE708" s="306">
        <f t="shared" si="187"/>
        <v>0</v>
      </c>
      <c r="AF708" s="306">
        <f t="shared" si="187"/>
        <v>1.2499999999999998</v>
      </c>
      <c r="AG708" s="306">
        <f t="shared" si="187"/>
        <v>0</v>
      </c>
      <c r="AH708" s="306">
        <f t="shared" si="187"/>
        <v>1.2499999999999998</v>
      </c>
      <c r="AI708" s="307">
        <f t="shared" si="187"/>
        <v>0</v>
      </c>
      <c r="AJ708" s="306">
        <f t="shared" si="187"/>
        <v>1.2499999999999998</v>
      </c>
      <c r="AK708" s="306">
        <f t="shared" si="187"/>
        <v>0</v>
      </c>
      <c r="AL708" s="306">
        <f t="shared" si="187"/>
        <v>1.2499999999999998</v>
      </c>
      <c r="AM708" s="306">
        <f t="shared" si="187"/>
        <v>0</v>
      </c>
      <c r="AN708" s="306">
        <f t="shared" si="187"/>
        <v>1.2499999999999998</v>
      </c>
      <c r="AO708" s="307">
        <f t="shared" si="187"/>
        <v>0</v>
      </c>
    </row>
    <row r="709" spans="1:41">
      <c r="A709" s="203" t="s">
        <v>293</v>
      </c>
      <c r="B709" s="221">
        <v>37</v>
      </c>
      <c r="C709" s="220" t="s">
        <v>317</v>
      </c>
      <c r="D709" s="214">
        <f>Summary!$M$3*Calculations!D219</f>
        <v>1.2499999999999998</v>
      </c>
      <c r="E709" s="296" t="s">
        <v>334</v>
      </c>
      <c r="F709" s="297">
        <f>SUM(F710:F714)</f>
        <v>3.7499999999999991</v>
      </c>
      <c r="G709" s="298">
        <f t="shared" ref="G709:AO709" si="189">SUM(G710:G714)</f>
        <v>3.7499999999999991</v>
      </c>
      <c r="H709" s="298">
        <f t="shared" si="189"/>
        <v>3.7499999999999991</v>
      </c>
      <c r="I709" s="298">
        <f t="shared" si="189"/>
        <v>3.7499999999999991</v>
      </c>
      <c r="J709" s="298">
        <f t="shared" si="189"/>
        <v>3.7499999999999991</v>
      </c>
      <c r="K709" s="299">
        <f t="shared" si="189"/>
        <v>3.7499999999999991</v>
      </c>
      <c r="L709" s="297">
        <f t="shared" si="189"/>
        <v>3.7499999999999991</v>
      </c>
      <c r="M709" s="298">
        <f t="shared" si="189"/>
        <v>3.7499999999999991</v>
      </c>
      <c r="N709" s="298">
        <f t="shared" si="189"/>
        <v>3.7499999999999991</v>
      </c>
      <c r="O709" s="298">
        <f t="shared" si="189"/>
        <v>3.7499999999999991</v>
      </c>
      <c r="P709" s="298">
        <f t="shared" si="189"/>
        <v>3.7499999999999991</v>
      </c>
      <c r="Q709" s="299">
        <f t="shared" si="189"/>
        <v>3.7499999999999991</v>
      </c>
      <c r="R709" s="297">
        <f t="shared" si="189"/>
        <v>3.7499999999999991</v>
      </c>
      <c r="S709" s="298">
        <f t="shared" si="189"/>
        <v>0</v>
      </c>
      <c r="T709" s="298">
        <f t="shared" si="189"/>
        <v>3.7499999999999991</v>
      </c>
      <c r="U709" s="298">
        <f t="shared" si="189"/>
        <v>0</v>
      </c>
      <c r="V709" s="298">
        <f t="shared" si="189"/>
        <v>3.7499999999999991</v>
      </c>
      <c r="W709" s="299">
        <f t="shared" si="189"/>
        <v>0</v>
      </c>
      <c r="X709" s="297">
        <f t="shared" si="189"/>
        <v>3.7499999999999991</v>
      </c>
      <c r="Y709" s="298">
        <f t="shared" si="189"/>
        <v>0</v>
      </c>
      <c r="Z709" s="298">
        <f t="shared" si="189"/>
        <v>3.7499999999999991</v>
      </c>
      <c r="AA709" s="298">
        <f t="shared" si="189"/>
        <v>0</v>
      </c>
      <c r="AB709" s="298">
        <f t="shared" si="189"/>
        <v>3.7499999999999991</v>
      </c>
      <c r="AC709" s="299">
        <f t="shared" si="189"/>
        <v>0</v>
      </c>
      <c r="AD709" s="297">
        <f t="shared" si="189"/>
        <v>3.7499999999999991</v>
      </c>
      <c r="AE709" s="298">
        <f t="shared" si="189"/>
        <v>0</v>
      </c>
      <c r="AF709" s="298">
        <f t="shared" si="189"/>
        <v>3.7499999999999991</v>
      </c>
      <c r="AG709" s="298">
        <f t="shared" si="189"/>
        <v>0</v>
      </c>
      <c r="AH709" s="298">
        <f t="shared" si="189"/>
        <v>3.7499999999999991</v>
      </c>
      <c r="AI709" s="299">
        <f t="shared" si="189"/>
        <v>0</v>
      </c>
      <c r="AJ709" s="298">
        <f t="shared" si="189"/>
        <v>3.7499999999999991</v>
      </c>
      <c r="AK709" s="298">
        <f t="shared" si="189"/>
        <v>0</v>
      </c>
      <c r="AL709" s="298">
        <f t="shared" si="189"/>
        <v>3.7499999999999991</v>
      </c>
      <c r="AM709" s="298">
        <f t="shared" si="189"/>
        <v>0</v>
      </c>
      <c r="AN709" s="298">
        <f t="shared" si="189"/>
        <v>3.7499999999999991</v>
      </c>
      <c r="AO709" s="299">
        <f t="shared" si="189"/>
        <v>0</v>
      </c>
    </row>
    <row r="710" spans="1:41">
      <c r="A710" s="190"/>
      <c r="B710" s="191"/>
      <c r="C710" s="191"/>
      <c r="D710" s="215"/>
      <c r="E710" s="300" t="s">
        <v>0</v>
      </c>
      <c r="F710" s="301">
        <f>$D$709*F220</f>
        <v>0</v>
      </c>
      <c r="G710" s="302">
        <f t="shared" ref="G710:AO714" si="190">$D$709*G220</f>
        <v>0</v>
      </c>
      <c r="H710" s="302">
        <f t="shared" si="190"/>
        <v>0</v>
      </c>
      <c r="I710" s="302">
        <f t="shared" si="190"/>
        <v>0</v>
      </c>
      <c r="J710" s="302">
        <f t="shared" si="190"/>
        <v>0</v>
      </c>
      <c r="K710" s="303">
        <f t="shared" si="190"/>
        <v>0</v>
      </c>
      <c r="L710" s="301">
        <f t="shared" si="190"/>
        <v>0</v>
      </c>
      <c r="M710" s="302">
        <f t="shared" si="190"/>
        <v>0</v>
      </c>
      <c r="N710" s="302">
        <f t="shared" si="190"/>
        <v>0</v>
      </c>
      <c r="O710" s="302">
        <f t="shared" si="190"/>
        <v>0</v>
      </c>
      <c r="P710" s="302">
        <f t="shared" si="190"/>
        <v>0</v>
      </c>
      <c r="Q710" s="303">
        <f t="shared" si="190"/>
        <v>0</v>
      </c>
      <c r="R710" s="301">
        <f t="shared" si="190"/>
        <v>0</v>
      </c>
      <c r="S710" s="302">
        <f t="shared" si="190"/>
        <v>0</v>
      </c>
      <c r="T710" s="302">
        <f t="shared" si="190"/>
        <v>0</v>
      </c>
      <c r="U710" s="302">
        <f t="shared" si="190"/>
        <v>0</v>
      </c>
      <c r="V710" s="302">
        <f t="shared" si="190"/>
        <v>0</v>
      </c>
      <c r="W710" s="303">
        <f t="shared" si="190"/>
        <v>0</v>
      </c>
      <c r="X710" s="301">
        <f t="shared" si="190"/>
        <v>0</v>
      </c>
      <c r="Y710" s="302">
        <f t="shared" si="190"/>
        <v>0</v>
      </c>
      <c r="Z710" s="302">
        <f t="shared" si="190"/>
        <v>0</v>
      </c>
      <c r="AA710" s="302">
        <f t="shared" si="190"/>
        <v>0</v>
      </c>
      <c r="AB710" s="302">
        <f t="shared" si="190"/>
        <v>0</v>
      </c>
      <c r="AC710" s="303">
        <f t="shared" si="190"/>
        <v>0</v>
      </c>
      <c r="AD710" s="301">
        <f t="shared" si="190"/>
        <v>0</v>
      </c>
      <c r="AE710" s="302">
        <f t="shared" si="190"/>
        <v>0</v>
      </c>
      <c r="AF710" s="302">
        <f t="shared" si="190"/>
        <v>0</v>
      </c>
      <c r="AG710" s="302">
        <f t="shared" si="190"/>
        <v>0</v>
      </c>
      <c r="AH710" s="302">
        <f t="shared" si="190"/>
        <v>0</v>
      </c>
      <c r="AI710" s="303">
        <f t="shared" si="190"/>
        <v>0</v>
      </c>
      <c r="AJ710" s="302">
        <f t="shared" si="190"/>
        <v>0</v>
      </c>
      <c r="AK710" s="302">
        <f t="shared" si="190"/>
        <v>0</v>
      </c>
      <c r="AL710" s="302">
        <f t="shared" si="190"/>
        <v>0</v>
      </c>
      <c r="AM710" s="302">
        <f t="shared" si="190"/>
        <v>0</v>
      </c>
      <c r="AN710" s="302">
        <f t="shared" si="190"/>
        <v>0</v>
      </c>
      <c r="AO710" s="303">
        <f t="shared" si="190"/>
        <v>0</v>
      </c>
    </row>
    <row r="711" spans="1:41">
      <c r="A711" s="190"/>
      <c r="B711" s="191"/>
      <c r="C711" s="191"/>
      <c r="D711" s="215"/>
      <c r="E711" s="300" t="s">
        <v>1</v>
      </c>
      <c r="F711" s="301">
        <f t="shared" ref="F711:U714" si="191">$D$709*F221</f>
        <v>0</v>
      </c>
      <c r="G711" s="302">
        <f t="shared" si="191"/>
        <v>0</v>
      </c>
      <c r="H711" s="302">
        <f t="shared" si="191"/>
        <v>0</v>
      </c>
      <c r="I711" s="302">
        <f t="shared" si="191"/>
        <v>0</v>
      </c>
      <c r="J711" s="302">
        <f t="shared" si="191"/>
        <v>0</v>
      </c>
      <c r="K711" s="303">
        <f t="shared" si="191"/>
        <v>0</v>
      </c>
      <c r="L711" s="301">
        <f t="shared" si="191"/>
        <v>0</v>
      </c>
      <c r="M711" s="302">
        <f t="shared" si="191"/>
        <v>0</v>
      </c>
      <c r="N711" s="302">
        <f t="shared" si="191"/>
        <v>0</v>
      </c>
      <c r="O711" s="302">
        <f t="shared" si="191"/>
        <v>0</v>
      </c>
      <c r="P711" s="302">
        <f t="shared" si="191"/>
        <v>0</v>
      </c>
      <c r="Q711" s="303">
        <f t="shared" si="191"/>
        <v>0</v>
      </c>
      <c r="R711" s="301">
        <f t="shared" si="191"/>
        <v>0</v>
      </c>
      <c r="S711" s="302">
        <f t="shared" si="191"/>
        <v>0</v>
      </c>
      <c r="T711" s="302">
        <f t="shared" si="191"/>
        <v>0</v>
      </c>
      <c r="U711" s="302">
        <f t="shared" si="191"/>
        <v>0</v>
      </c>
      <c r="V711" s="302">
        <f t="shared" si="190"/>
        <v>0</v>
      </c>
      <c r="W711" s="303">
        <f t="shared" si="190"/>
        <v>0</v>
      </c>
      <c r="X711" s="301">
        <f t="shared" si="190"/>
        <v>0</v>
      </c>
      <c r="Y711" s="302">
        <f t="shared" si="190"/>
        <v>0</v>
      </c>
      <c r="Z711" s="302">
        <f t="shared" si="190"/>
        <v>0</v>
      </c>
      <c r="AA711" s="302">
        <f t="shared" si="190"/>
        <v>0</v>
      </c>
      <c r="AB711" s="302">
        <f t="shared" si="190"/>
        <v>0</v>
      </c>
      <c r="AC711" s="303">
        <f t="shared" si="190"/>
        <v>0</v>
      </c>
      <c r="AD711" s="301">
        <f t="shared" si="190"/>
        <v>0</v>
      </c>
      <c r="AE711" s="302">
        <f t="shared" si="190"/>
        <v>0</v>
      </c>
      <c r="AF711" s="302">
        <f t="shared" si="190"/>
        <v>0</v>
      </c>
      <c r="AG711" s="302">
        <f t="shared" si="190"/>
        <v>0</v>
      </c>
      <c r="AH711" s="302">
        <f t="shared" si="190"/>
        <v>0</v>
      </c>
      <c r="AI711" s="303">
        <f t="shared" si="190"/>
        <v>0</v>
      </c>
      <c r="AJ711" s="302">
        <f t="shared" si="190"/>
        <v>0</v>
      </c>
      <c r="AK711" s="302">
        <f t="shared" si="190"/>
        <v>0</v>
      </c>
      <c r="AL711" s="302">
        <f t="shared" si="190"/>
        <v>0</v>
      </c>
      <c r="AM711" s="302">
        <f t="shared" si="190"/>
        <v>0</v>
      </c>
      <c r="AN711" s="302">
        <f t="shared" si="190"/>
        <v>0</v>
      </c>
      <c r="AO711" s="303">
        <f t="shared" si="190"/>
        <v>0</v>
      </c>
    </row>
    <row r="712" spans="1:41">
      <c r="A712" s="190"/>
      <c r="B712" s="191"/>
      <c r="C712" s="191"/>
      <c r="D712" s="215"/>
      <c r="E712" s="300" t="s">
        <v>2</v>
      </c>
      <c r="F712" s="301">
        <f t="shared" si="191"/>
        <v>1.2499999999999998</v>
      </c>
      <c r="G712" s="302">
        <f t="shared" si="190"/>
        <v>1.2499999999999998</v>
      </c>
      <c r="H712" s="302">
        <f t="shared" si="190"/>
        <v>1.2499999999999998</v>
      </c>
      <c r="I712" s="302">
        <f t="shared" si="190"/>
        <v>1.2499999999999998</v>
      </c>
      <c r="J712" s="302">
        <f t="shared" si="190"/>
        <v>1.2499999999999998</v>
      </c>
      <c r="K712" s="303">
        <f t="shared" si="190"/>
        <v>1.2499999999999998</v>
      </c>
      <c r="L712" s="301">
        <f t="shared" si="190"/>
        <v>1.2499999999999998</v>
      </c>
      <c r="M712" s="302">
        <f t="shared" si="190"/>
        <v>1.2499999999999998</v>
      </c>
      <c r="N712" s="302">
        <f t="shared" si="190"/>
        <v>1.2499999999999998</v>
      </c>
      <c r="O712" s="302">
        <f t="shared" si="190"/>
        <v>1.2499999999999998</v>
      </c>
      <c r="P712" s="302">
        <f t="shared" si="190"/>
        <v>1.2499999999999998</v>
      </c>
      <c r="Q712" s="303">
        <f t="shared" si="190"/>
        <v>1.2499999999999998</v>
      </c>
      <c r="R712" s="301">
        <f t="shared" si="190"/>
        <v>1.2499999999999998</v>
      </c>
      <c r="S712" s="302">
        <f t="shared" si="190"/>
        <v>0</v>
      </c>
      <c r="T712" s="302">
        <f t="shared" si="190"/>
        <v>1.2499999999999998</v>
      </c>
      <c r="U712" s="302">
        <f t="shared" si="190"/>
        <v>0</v>
      </c>
      <c r="V712" s="302">
        <f t="shared" si="190"/>
        <v>1.2499999999999998</v>
      </c>
      <c r="W712" s="303">
        <f t="shared" si="190"/>
        <v>0</v>
      </c>
      <c r="X712" s="301">
        <f t="shared" si="190"/>
        <v>1.2499999999999998</v>
      </c>
      <c r="Y712" s="302">
        <f t="shared" si="190"/>
        <v>0</v>
      </c>
      <c r="Z712" s="302">
        <f t="shared" si="190"/>
        <v>1.2499999999999998</v>
      </c>
      <c r="AA712" s="302">
        <f t="shared" si="190"/>
        <v>0</v>
      </c>
      <c r="AB712" s="302">
        <f t="shared" si="190"/>
        <v>1.2499999999999998</v>
      </c>
      <c r="AC712" s="303">
        <f t="shared" si="190"/>
        <v>0</v>
      </c>
      <c r="AD712" s="301">
        <f t="shared" si="190"/>
        <v>1.2499999999999998</v>
      </c>
      <c r="AE712" s="302">
        <f t="shared" si="190"/>
        <v>0</v>
      </c>
      <c r="AF712" s="302">
        <f t="shared" si="190"/>
        <v>1.2499999999999998</v>
      </c>
      <c r="AG712" s="302">
        <f t="shared" si="190"/>
        <v>0</v>
      </c>
      <c r="AH712" s="302">
        <f t="shared" si="190"/>
        <v>1.2499999999999998</v>
      </c>
      <c r="AI712" s="303">
        <f t="shared" si="190"/>
        <v>0</v>
      </c>
      <c r="AJ712" s="302">
        <f t="shared" si="190"/>
        <v>1.2499999999999998</v>
      </c>
      <c r="AK712" s="302">
        <f t="shared" si="190"/>
        <v>0</v>
      </c>
      <c r="AL712" s="302">
        <f t="shared" si="190"/>
        <v>1.2499999999999998</v>
      </c>
      <c r="AM712" s="302">
        <f t="shared" si="190"/>
        <v>0</v>
      </c>
      <c r="AN712" s="302">
        <f t="shared" si="190"/>
        <v>1.2499999999999998</v>
      </c>
      <c r="AO712" s="303">
        <f t="shared" si="190"/>
        <v>0</v>
      </c>
    </row>
    <row r="713" spans="1:41">
      <c r="A713" s="190"/>
      <c r="B713" s="191"/>
      <c r="C713" s="191"/>
      <c r="D713" s="215"/>
      <c r="E713" s="300" t="s">
        <v>3</v>
      </c>
      <c r="F713" s="301">
        <f t="shared" si="191"/>
        <v>1.2499999999999998</v>
      </c>
      <c r="G713" s="302">
        <f t="shared" si="190"/>
        <v>1.2499999999999998</v>
      </c>
      <c r="H713" s="302">
        <f t="shared" si="190"/>
        <v>1.2499999999999998</v>
      </c>
      <c r="I713" s="302">
        <f t="shared" si="190"/>
        <v>1.2499999999999998</v>
      </c>
      <c r="J713" s="302">
        <f t="shared" si="190"/>
        <v>1.2499999999999998</v>
      </c>
      <c r="K713" s="303">
        <f t="shared" si="190"/>
        <v>1.2499999999999998</v>
      </c>
      <c r="L713" s="301">
        <f t="shared" si="190"/>
        <v>1.2499999999999998</v>
      </c>
      <c r="M713" s="302">
        <f t="shared" si="190"/>
        <v>1.2499999999999998</v>
      </c>
      <c r="N713" s="302">
        <f t="shared" si="190"/>
        <v>1.2499999999999998</v>
      </c>
      <c r="O713" s="302">
        <f t="shared" si="190"/>
        <v>1.2499999999999998</v>
      </c>
      <c r="P713" s="302">
        <f t="shared" si="190"/>
        <v>1.2499999999999998</v>
      </c>
      <c r="Q713" s="303">
        <f t="shared" si="190"/>
        <v>1.2499999999999998</v>
      </c>
      <c r="R713" s="301">
        <f t="shared" si="190"/>
        <v>1.2499999999999998</v>
      </c>
      <c r="S713" s="302">
        <f t="shared" si="190"/>
        <v>0</v>
      </c>
      <c r="T713" s="302">
        <f t="shared" si="190"/>
        <v>1.2499999999999998</v>
      </c>
      <c r="U713" s="302">
        <f t="shared" si="190"/>
        <v>0</v>
      </c>
      <c r="V713" s="302">
        <f t="shared" si="190"/>
        <v>1.2499999999999998</v>
      </c>
      <c r="W713" s="303">
        <f t="shared" si="190"/>
        <v>0</v>
      </c>
      <c r="X713" s="301">
        <f t="shared" si="190"/>
        <v>1.2499999999999998</v>
      </c>
      <c r="Y713" s="302">
        <f t="shared" si="190"/>
        <v>0</v>
      </c>
      <c r="Z713" s="302">
        <f t="shared" si="190"/>
        <v>1.2499999999999998</v>
      </c>
      <c r="AA713" s="302">
        <f t="shared" si="190"/>
        <v>0</v>
      </c>
      <c r="AB713" s="302">
        <f t="shared" si="190"/>
        <v>1.2499999999999998</v>
      </c>
      <c r="AC713" s="303">
        <f t="shared" si="190"/>
        <v>0</v>
      </c>
      <c r="AD713" s="301">
        <f t="shared" si="190"/>
        <v>1.2499999999999998</v>
      </c>
      <c r="AE713" s="302">
        <f t="shared" si="190"/>
        <v>0</v>
      </c>
      <c r="AF713" s="302">
        <f t="shared" si="190"/>
        <v>1.2499999999999998</v>
      </c>
      <c r="AG713" s="302">
        <f t="shared" si="190"/>
        <v>0</v>
      </c>
      <c r="AH713" s="302">
        <f t="shared" si="190"/>
        <v>1.2499999999999998</v>
      </c>
      <c r="AI713" s="303">
        <f t="shared" si="190"/>
        <v>0</v>
      </c>
      <c r="AJ713" s="302">
        <f t="shared" si="190"/>
        <v>1.2499999999999998</v>
      </c>
      <c r="AK713" s="302">
        <f t="shared" si="190"/>
        <v>0</v>
      </c>
      <c r="AL713" s="302">
        <f t="shared" si="190"/>
        <v>1.2499999999999998</v>
      </c>
      <c r="AM713" s="302">
        <f t="shared" si="190"/>
        <v>0</v>
      </c>
      <c r="AN713" s="302">
        <f t="shared" si="190"/>
        <v>1.2499999999999998</v>
      </c>
      <c r="AO713" s="303">
        <f t="shared" si="190"/>
        <v>0</v>
      </c>
    </row>
    <row r="714" spans="1:41">
      <c r="A714" s="194"/>
      <c r="B714" s="195"/>
      <c r="C714" s="195"/>
      <c r="D714" s="216"/>
      <c r="E714" s="304" t="s">
        <v>4</v>
      </c>
      <c r="F714" s="305">
        <f t="shared" si="191"/>
        <v>1.2499999999999998</v>
      </c>
      <c r="G714" s="306">
        <f t="shared" si="190"/>
        <v>1.2499999999999998</v>
      </c>
      <c r="H714" s="306">
        <f t="shared" si="190"/>
        <v>1.2499999999999998</v>
      </c>
      <c r="I714" s="306">
        <f t="shared" si="190"/>
        <v>1.2499999999999998</v>
      </c>
      <c r="J714" s="306">
        <f t="shared" si="190"/>
        <v>1.2499999999999998</v>
      </c>
      <c r="K714" s="307">
        <f t="shared" si="190"/>
        <v>1.2499999999999998</v>
      </c>
      <c r="L714" s="305">
        <f t="shared" si="190"/>
        <v>1.2499999999999998</v>
      </c>
      <c r="M714" s="306">
        <f t="shared" si="190"/>
        <v>1.2499999999999998</v>
      </c>
      <c r="N714" s="306">
        <f t="shared" si="190"/>
        <v>1.2499999999999998</v>
      </c>
      <c r="O714" s="306">
        <f t="shared" si="190"/>
        <v>1.2499999999999998</v>
      </c>
      <c r="P714" s="306">
        <f t="shared" si="190"/>
        <v>1.2499999999999998</v>
      </c>
      <c r="Q714" s="307">
        <f t="shared" si="190"/>
        <v>1.2499999999999998</v>
      </c>
      <c r="R714" s="305">
        <f t="shared" si="190"/>
        <v>1.2499999999999998</v>
      </c>
      <c r="S714" s="306">
        <f t="shared" si="190"/>
        <v>0</v>
      </c>
      <c r="T714" s="306">
        <f t="shared" si="190"/>
        <v>1.2499999999999998</v>
      </c>
      <c r="U714" s="306">
        <f t="shared" si="190"/>
        <v>0</v>
      </c>
      <c r="V714" s="306">
        <f t="shared" si="190"/>
        <v>1.2499999999999998</v>
      </c>
      <c r="W714" s="307">
        <f t="shared" si="190"/>
        <v>0</v>
      </c>
      <c r="X714" s="305">
        <f t="shared" si="190"/>
        <v>1.2499999999999998</v>
      </c>
      <c r="Y714" s="306">
        <f t="shared" si="190"/>
        <v>0</v>
      </c>
      <c r="Z714" s="306">
        <f t="shared" si="190"/>
        <v>1.2499999999999998</v>
      </c>
      <c r="AA714" s="306">
        <f t="shared" si="190"/>
        <v>0</v>
      </c>
      <c r="AB714" s="306">
        <f t="shared" si="190"/>
        <v>1.2499999999999998</v>
      </c>
      <c r="AC714" s="307">
        <f t="shared" si="190"/>
        <v>0</v>
      </c>
      <c r="AD714" s="305">
        <f t="shared" si="190"/>
        <v>1.2499999999999998</v>
      </c>
      <c r="AE714" s="306">
        <f t="shared" si="190"/>
        <v>0</v>
      </c>
      <c r="AF714" s="306">
        <f t="shared" si="190"/>
        <v>1.2499999999999998</v>
      </c>
      <c r="AG714" s="306">
        <f t="shared" si="190"/>
        <v>0</v>
      </c>
      <c r="AH714" s="306">
        <f t="shared" si="190"/>
        <v>1.2499999999999998</v>
      </c>
      <c r="AI714" s="307">
        <f t="shared" si="190"/>
        <v>0</v>
      </c>
      <c r="AJ714" s="306">
        <f t="shared" si="190"/>
        <v>1.2499999999999998</v>
      </c>
      <c r="AK714" s="306">
        <f t="shared" si="190"/>
        <v>0</v>
      </c>
      <c r="AL714" s="306">
        <f t="shared" si="190"/>
        <v>1.2499999999999998</v>
      </c>
      <c r="AM714" s="306">
        <f t="shared" si="190"/>
        <v>0</v>
      </c>
      <c r="AN714" s="306">
        <f t="shared" si="190"/>
        <v>1.2499999999999998</v>
      </c>
      <c r="AO714" s="307">
        <f t="shared" si="190"/>
        <v>0</v>
      </c>
    </row>
    <row r="715" spans="1:41">
      <c r="A715" s="203" t="s">
        <v>293</v>
      </c>
      <c r="B715" s="221">
        <v>38</v>
      </c>
      <c r="C715" s="220" t="s">
        <v>317</v>
      </c>
      <c r="D715" s="214">
        <f>Summary!$M$3*Calculations!D225</f>
        <v>1.2499999999999998</v>
      </c>
      <c r="E715" s="296" t="s">
        <v>334</v>
      </c>
      <c r="F715" s="297">
        <f>SUM(F716:F720)</f>
        <v>3.7499999999999991</v>
      </c>
      <c r="G715" s="298">
        <f t="shared" ref="G715:AO715" si="192">SUM(G716:G720)</f>
        <v>3.7499999999999991</v>
      </c>
      <c r="H715" s="298">
        <f t="shared" si="192"/>
        <v>3.7499999999999991</v>
      </c>
      <c r="I715" s="298">
        <f t="shared" si="192"/>
        <v>3.7499999999999991</v>
      </c>
      <c r="J715" s="298">
        <f t="shared" si="192"/>
        <v>3.7499999999999991</v>
      </c>
      <c r="K715" s="299">
        <f t="shared" si="192"/>
        <v>3.7499999999999991</v>
      </c>
      <c r="L715" s="297">
        <f t="shared" si="192"/>
        <v>3.7499999999999991</v>
      </c>
      <c r="M715" s="298">
        <f t="shared" si="192"/>
        <v>3.7499999999999991</v>
      </c>
      <c r="N715" s="298">
        <f t="shared" si="192"/>
        <v>3.7499999999999991</v>
      </c>
      <c r="O715" s="298">
        <f t="shared" si="192"/>
        <v>3.7499999999999991</v>
      </c>
      <c r="P715" s="298">
        <f t="shared" si="192"/>
        <v>3.7499999999999991</v>
      </c>
      <c r="Q715" s="299">
        <f t="shared" si="192"/>
        <v>3.7499999999999991</v>
      </c>
      <c r="R715" s="297">
        <f t="shared" si="192"/>
        <v>3.7499999999999991</v>
      </c>
      <c r="S715" s="298">
        <f t="shared" si="192"/>
        <v>3.7499999999999991</v>
      </c>
      <c r="T715" s="298">
        <f t="shared" si="192"/>
        <v>3.7499999999999991</v>
      </c>
      <c r="U715" s="298">
        <f t="shared" si="192"/>
        <v>3.7499999999999991</v>
      </c>
      <c r="V715" s="298">
        <f t="shared" si="192"/>
        <v>3.7499999999999991</v>
      </c>
      <c r="W715" s="299">
        <f t="shared" si="192"/>
        <v>3.7499999999999991</v>
      </c>
      <c r="X715" s="297">
        <f t="shared" si="192"/>
        <v>3.7499999999999991</v>
      </c>
      <c r="Y715" s="298">
        <f t="shared" si="192"/>
        <v>0</v>
      </c>
      <c r="Z715" s="298">
        <f t="shared" si="192"/>
        <v>3.7499999999999991</v>
      </c>
      <c r="AA715" s="298">
        <f t="shared" si="192"/>
        <v>0</v>
      </c>
      <c r="AB715" s="298">
        <f t="shared" si="192"/>
        <v>3.7499999999999991</v>
      </c>
      <c r="AC715" s="299">
        <f t="shared" si="192"/>
        <v>0</v>
      </c>
      <c r="AD715" s="297">
        <f t="shared" si="192"/>
        <v>3.7499999999999991</v>
      </c>
      <c r="AE715" s="298">
        <f t="shared" si="192"/>
        <v>0</v>
      </c>
      <c r="AF715" s="298">
        <f t="shared" si="192"/>
        <v>3.7499999999999991</v>
      </c>
      <c r="AG715" s="298">
        <f t="shared" si="192"/>
        <v>0</v>
      </c>
      <c r="AH715" s="298">
        <f t="shared" si="192"/>
        <v>3.7499999999999991</v>
      </c>
      <c r="AI715" s="299">
        <f t="shared" si="192"/>
        <v>0</v>
      </c>
      <c r="AJ715" s="298">
        <f t="shared" si="192"/>
        <v>3.7499999999999991</v>
      </c>
      <c r="AK715" s="298">
        <f t="shared" si="192"/>
        <v>0</v>
      </c>
      <c r="AL715" s="298">
        <f t="shared" si="192"/>
        <v>3.7499999999999991</v>
      </c>
      <c r="AM715" s="298">
        <f t="shared" si="192"/>
        <v>0</v>
      </c>
      <c r="AN715" s="298">
        <f t="shared" si="192"/>
        <v>3.7499999999999991</v>
      </c>
      <c r="AO715" s="299">
        <f t="shared" si="192"/>
        <v>0</v>
      </c>
    </row>
    <row r="716" spans="1:41">
      <c r="A716" s="190"/>
      <c r="B716" s="191"/>
      <c r="C716" s="191"/>
      <c r="D716" s="215"/>
      <c r="E716" s="300" t="s">
        <v>0</v>
      </c>
      <c r="F716" s="301">
        <f>$D$715*F226</f>
        <v>0</v>
      </c>
      <c r="G716" s="302">
        <f t="shared" ref="G716:AO720" si="193">$D$715*G226</f>
        <v>0</v>
      </c>
      <c r="H716" s="302">
        <f t="shared" si="193"/>
        <v>0</v>
      </c>
      <c r="I716" s="302">
        <f t="shared" si="193"/>
        <v>0</v>
      </c>
      <c r="J716" s="302">
        <f t="shared" si="193"/>
        <v>0</v>
      </c>
      <c r="K716" s="303">
        <f t="shared" si="193"/>
        <v>0</v>
      </c>
      <c r="L716" s="301">
        <f t="shared" si="193"/>
        <v>0</v>
      </c>
      <c r="M716" s="302">
        <f t="shared" si="193"/>
        <v>0</v>
      </c>
      <c r="N716" s="302">
        <f t="shared" si="193"/>
        <v>0</v>
      </c>
      <c r="O716" s="302">
        <f t="shared" si="193"/>
        <v>0</v>
      </c>
      <c r="P716" s="302">
        <f t="shared" si="193"/>
        <v>0</v>
      </c>
      <c r="Q716" s="303">
        <f t="shared" si="193"/>
        <v>0</v>
      </c>
      <c r="R716" s="301">
        <f t="shared" si="193"/>
        <v>0</v>
      </c>
      <c r="S716" s="302">
        <f t="shared" si="193"/>
        <v>0</v>
      </c>
      <c r="T716" s="302">
        <f t="shared" si="193"/>
        <v>0</v>
      </c>
      <c r="U716" s="302">
        <f t="shared" si="193"/>
        <v>0</v>
      </c>
      <c r="V716" s="302">
        <f t="shared" si="193"/>
        <v>0</v>
      </c>
      <c r="W716" s="303">
        <f t="shared" si="193"/>
        <v>0</v>
      </c>
      <c r="X716" s="301">
        <f t="shared" si="193"/>
        <v>0</v>
      </c>
      <c r="Y716" s="302">
        <f t="shared" si="193"/>
        <v>0</v>
      </c>
      <c r="Z716" s="302">
        <f t="shared" si="193"/>
        <v>0</v>
      </c>
      <c r="AA716" s="302">
        <f t="shared" si="193"/>
        <v>0</v>
      </c>
      <c r="AB716" s="302">
        <f t="shared" si="193"/>
        <v>0</v>
      </c>
      <c r="AC716" s="303">
        <f t="shared" si="193"/>
        <v>0</v>
      </c>
      <c r="AD716" s="301">
        <f t="shared" si="193"/>
        <v>0</v>
      </c>
      <c r="AE716" s="302">
        <f t="shared" si="193"/>
        <v>0</v>
      </c>
      <c r="AF716" s="302">
        <f t="shared" si="193"/>
        <v>0</v>
      </c>
      <c r="AG716" s="302">
        <f t="shared" si="193"/>
        <v>0</v>
      </c>
      <c r="AH716" s="302">
        <f t="shared" si="193"/>
        <v>0</v>
      </c>
      <c r="AI716" s="303">
        <f t="shared" si="193"/>
        <v>0</v>
      </c>
      <c r="AJ716" s="302">
        <f t="shared" si="193"/>
        <v>0</v>
      </c>
      <c r="AK716" s="302">
        <f t="shared" si="193"/>
        <v>0</v>
      </c>
      <c r="AL716" s="302">
        <f t="shared" si="193"/>
        <v>0</v>
      </c>
      <c r="AM716" s="302">
        <f t="shared" si="193"/>
        <v>0</v>
      </c>
      <c r="AN716" s="302">
        <f t="shared" si="193"/>
        <v>0</v>
      </c>
      <c r="AO716" s="303">
        <f t="shared" si="193"/>
        <v>0</v>
      </c>
    </row>
    <row r="717" spans="1:41">
      <c r="A717" s="190"/>
      <c r="B717" s="191"/>
      <c r="C717" s="191"/>
      <c r="D717" s="215"/>
      <c r="E717" s="300" t="s">
        <v>1</v>
      </c>
      <c r="F717" s="301">
        <f t="shared" ref="F717:U720" si="194">$D$715*F227</f>
        <v>0</v>
      </c>
      <c r="G717" s="302">
        <f t="shared" si="194"/>
        <v>0</v>
      </c>
      <c r="H717" s="302">
        <f t="shared" si="194"/>
        <v>0</v>
      </c>
      <c r="I717" s="302">
        <f t="shared" si="194"/>
        <v>0</v>
      </c>
      <c r="J717" s="302">
        <f t="shared" si="194"/>
        <v>0</v>
      </c>
      <c r="K717" s="303">
        <f t="shared" si="194"/>
        <v>0</v>
      </c>
      <c r="L717" s="301">
        <f t="shared" si="194"/>
        <v>0</v>
      </c>
      <c r="M717" s="302">
        <f t="shared" si="194"/>
        <v>0</v>
      </c>
      <c r="N717" s="302">
        <f t="shared" si="194"/>
        <v>0</v>
      </c>
      <c r="O717" s="302">
        <f t="shared" si="194"/>
        <v>0</v>
      </c>
      <c r="P717" s="302">
        <f t="shared" si="194"/>
        <v>0</v>
      </c>
      <c r="Q717" s="303">
        <f t="shared" si="194"/>
        <v>0</v>
      </c>
      <c r="R717" s="301">
        <f t="shared" si="194"/>
        <v>0</v>
      </c>
      <c r="S717" s="302">
        <f t="shared" si="194"/>
        <v>0</v>
      </c>
      <c r="T717" s="302">
        <f t="shared" si="194"/>
        <v>0</v>
      </c>
      <c r="U717" s="302">
        <f t="shared" si="194"/>
        <v>0</v>
      </c>
      <c r="V717" s="302">
        <f t="shared" si="193"/>
        <v>0</v>
      </c>
      <c r="W717" s="303">
        <f t="shared" si="193"/>
        <v>0</v>
      </c>
      <c r="X717" s="301">
        <f t="shared" si="193"/>
        <v>0</v>
      </c>
      <c r="Y717" s="302">
        <f t="shared" si="193"/>
        <v>0</v>
      </c>
      <c r="Z717" s="302">
        <f t="shared" si="193"/>
        <v>0</v>
      </c>
      <c r="AA717" s="302">
        <f t="shared" si="193"/>
        <v>0</v>
      </c>
      <c r="AB717" s="302">
        <f t="shared" si="193"/>
        <v>0</v>
      </c>
      <c r="AC717" s="303">
        <f t="shared" si="193"/>
        <v>0</v>
      </c>
      <c r="AD717" s="301">
        <f t="shared" si="193"/>
        <v>0</v>
      </c>
      <c r="AE717" s="302">
        <f t="shared" si="193"/>
        <v>0</v>
      </c>
      <c r="AF717" s="302">
        <f t="shared" si="193"/>
        <v>0</v>
      </c>
      <c r="AG717" s="302">
        <f t="shared" si="193"/>
        <v>0</v>
      </c>
      <c r="AH717" s="302">
        <f t="shared" si="193"/>
        <v>0</v>
      </c>
      <c r="AI717" s="303">
        <f t="shared" si="193"/>
        <v>0</v>
      </c>
      <c r="AJ717" s="302">
        <f t="shared" si="193"/>
        <v>0</v>
      </c>
      <c r="AK717" s="302">
        <f t="shared" si="193"/>
        <v>0</v>
      </c>
      <c r="AL717" s="302">
        <f t="shared" si="193"/>
        <v>0</v>
      </c>
      <c r="AM717" s="302">
        <f t="shared" si="193"/>
        <v>0</v>
      </c>
      <c r="AN717" s="302">
        <f t="shared" si="193"/>
        <v>0</v>
      </c>
      <c r="AO717" s="303">
        <f t="shared" si="193"/>
        <v>0</v>
      </c>
    </row>
    <row r="718" spans="1:41">
      <c r="A718" s="190"/>
      <c r="B718" s="191"/>
      <c r="C718" s="191"/>
      <c r="D718" s="215"/>
      <c r="E718" s="300" t="s">
        <v>2</v>
      </c>
      <c r="F718" s="301">
        <f t="shared" si="194"/>
        <v>1.2499999999999998</v>
      </c>
      <c r="G718" s="302">
        <f t="shared" si="193"/>
        <v>1.2499999999999998</v>
      </c>
      <c r="H718" s="302">
        <f t="shared" si="193"/>
        <v>1.2499999999999998</v>
      </c>
      <c r="I718" s="302">
        <f t="shared" si="193"/>
        <v>1.2499999999999998</v>
      </c>
      <c r="J718" s="302">
        <f t="shared" si="193"/>
        <v>1.2499999999999998</v>
      </c>
      <c r="K718" s="303">
        <f t="shared" si="193"/>
        <v>1.2499999999999998</v>
      </c>
      <c r="L718" s="301">
        <f t="shared" si="193"/>
        <v>1.2499999999999998</v>
      </c>
      <c r="M718" s="302">
        <f t="shared" si="193"/>
        <v>1.2499999999999998</v>
      </c>
      <c r="N718" s="302">
        <f t="shared" si="193"/>
        <v>1.2499999999999998</v>
      </c>
      <c r="O718" s="302">
        <f t="shared" si="193"/>
        <v>1.2499999999999998</v>
      </c>
      <c r="P718" s="302">
        <f t="shared" si="193"/>
        <v>1.2499999999999998</v>
      </c>
      <c r="Q718" s="303">
        <f t="shared" si="193"/>
        <v>1.2499999999999998</v>
      </c>
      <c r="R718" s="301">
        <f t="shared" si="193"/>
        <v>1.2499999999999998</v>
      </c>
      <c r="S718" s="302">
        <f t="shared" si="193"/>
        <v>1.2499999999999998</v>
      </c>
      <c r="T718" s="302">
        <f t="shared" si="193"/>
        <v>1.2499999999999998</v>
      </c>
      <c r="U718" s="302">
        <f t="shared" si="193"/>
        <v>1.2499999999999998</v>
      </c>
      <c r="V718" s="302">
        <f t="shared" si="193"/>
        <v>1.2499999999999998</v>
      </c>
      <c r="W718" s="303">
        <f t="shared" si="193"/>
        <v>1.2499999999999998</v>
      </c>
      <c r="X718" s="301">
        <f t="shared" si="193"/>
        <v>1.2499999999999998</v>
      </c>
      <c r="Y718" s="302">
        <f t="shared" si="193"/>
        <v>0</v>
      </c>
      <c r="Z718" s="302">
        <f t="shared" si="193"/>
        <v>1.2499999999999998</v>
      </c>
      <c r="AA718" s="302">
        <f t="shared" si="193"/>
        <v>0</v>
      </c>
      <c r="AB718" s="302">
        <f t="shared" si="193"/>
        <v>1.2499999999999998</v>
      </c>
      <c r="AC718" s="303">
        <f t="shared" si="193"/>
        <v>0</v>
      </c>
      <c r="AD718" s="301">
        <f t="shared" si="193"/>
        <v>1.2499999999999998</v>
      </c>
      <c r="AE718" s="302">
        <f t="shared" si="193"/>
        <v>0</v>
      </c>
      <c r="AF718" s="302">
        <f t="shared" si="193"/>
        <v>1.2499999999999998</v>
      </c>
      <c r="AG718" s="302">
        <f t="shared" si="193"/>
        <v>0</v>
      </c>
      <c r="AH718" s="302">
        <f t="shared" si="193"/>
        <v>1.2499999999999998</v>
      </c>
      <c r="AI718" s="303">
        <f t="shared" si="193"/>
        <v>0</v>
      </c>
      <c r="AJ718" s="302">
        <f t="shared" si="193"/>
        <v>1.2499999999999998</v>
      </c>
      <c r="AK718" s="302">
        <f t="shared" si="193"/>
        <v>0</v>
      </c>
      <c r="AL718" s="302">
        <f t="shared" si="193"/>
        <v>1.2499999999999998</v>
      </c>
      <c r="AM718" s="302">
        <f t="shared" si="193"/>
        <v>0</v>
      </c>
      <c r="AN718" s="302">
        <f t="shared" si="193"/>
        <v>1.2499999999999998</v>
      </c>
      <c r="AO718" s="303">
        <f t="shared" si="193"/>
        <v>0</v>
      </c>
    </row>
    <row r="719" spans="1:41">
      <c r="A719" s="190"/>
      <c r="B719" s="191"/>
      <c r="C719" s="191"/>
      <c r="D719" s="215"/>
      <c r="E719" s="300" t="s">
        <v>3</v>
      </c>
      <c r="F719" s="301">
        <f t="shared" si="194"/>
        <v>1.2499999999999998</v>
      </c>
      <c r="G719" s="302">
        <f t="shared" si="193"/>
        <v>1.2499999999999998</v>
      </c>
      <c r="H719" s="302">
        <f t="shared" si="193"/>
        <v>1.2499999999999998</v>
      </c>
      <c r="I719" s="302">
        <f t="shared" si="193"/>
        <v>1.2499999999999998</v>
      </c>
      <c r="J719" s="302">
        <f t="shared" si="193"/>
        <v>1.2499999999999998</v>
      </c>
      <c r="K719" s="303">
        <f t="shared" si="193"/>
        <v>1.2499999999999998</v>
      </c>
      <c r="L719" s="301">
        <f t="shared" si="193"/>
        <v>1.2499999999999998</v>
      </c>
      <c r="M719" s="302">
        <f t="shared" si="193"/>
        <v>1.2499999999999998</v>
      </c>
      <c r="N719" s="302">
        <f t="shared" si="193"/>
        <v>1.2499999999999998</v>
      </c>
      <c r="O719" s="302">
        <f t="shared" si="193"/>
        <v>1.2499999999999998</v>
      </c>
      <c r="P719" s="302">
        <f t="shared" si="193"/>
        <v>1.2499999999999998</v>
      </c>
      <c r="Q719" s="303">
        <f t="shared" si="193"/>
        <v>1.2499999999999998</v>
      </c>
      <c r="R719" s="301">
        <f t="shared" si="193"/>
        <v>1.2499999999999998</v>
      </c>
      <c r="S719" s="302">
        <f t="shared" si="193"/>
        <v>1.2499999999999998</v>
      </c>
      <c r="T719" s="302">
        <f t="shared" si="193"/>
        <v>1.2499999999999998</v>
      </c>
      <c r="U719" s="302">
        <f t="shared" si="193"/>
        <v>1.2499999999999998</v>
      </c>
      <c r="V719" s="302">
        <f t="shared" si="193"/>
        <v>1.2499999999999998</v>
      </c>
      <c r="W719" s="303">
        <f t="shared" si="193"/>
        <v>1.2499999999999998</v>
      </c>
      <c r="X719" s="301">
        <f t="shared" si="193"/>
        <v>1.2499999999999998</v>
      </c>
      <c r="Y719" s="302">
        <f t="shared" si="193"/>
        <v>0</v>
      </c>
      <c r="Z719" s="302">
        <f t="shared" si="193"/>
        <v>1.2499999999999998</v>
      </c>
      <c r="AA719" s="302">
        <f t="shared" si="193"/>
        <v>0</v>
      </c>
      <c r="AB719" s="302">
        <f t="shared" si="193"/>
        <v>1.2499999999999998</v>
      </c>
      <c r="AC719" s="303">
        <f t="shared" si="193"/>
        <v>0</v>
      </c>
      <c r="AD719" s="301">
        <f t="shared" si="193"/>
        <v>1.2499999999999998</v>
      </c>
      <c r="AE719" s="302">
        <f t="shared" si="193"/>
        <v>0</v>
      </c>
      <c r="AF719" s="302">
        <f t="shared" si="193"/>
        <v>1.2499999999999998</v>
      </c>
      <c r="AG719" s="302">
        <f t="shared" si="193"/>
        <v>0</v>
      </c>
      <c r="AH719" s="302">
        <f t="shared" si="193"/>
        <v>1.2499999999999998</v>
      </c>
      <c r="AI719" s="303">
        <f t="shared" si="193"/>
        <v>0</v>
      </c>
      <c r="AJ719" s="302">
        <f t="shared" si="193"/>
        <v>1.2499999999999998</v>
      </c>
      <c r="AK719" s="302">
        <f t="shared" si="193"/>
        <v>0</v>
      </c>
      <c r="AL719" s="302">
        <f t="shared" si="193"/>
        <v>1.2499999999999998</v>
      </c>
      <c r="AM719" s="302">
        <f t="shared" si="193"/>
        <v>0</v>
      </c>
      <c r="AN719" s="302">
        <f t="shared" si="193"/>
        <v>1.2499999999999998</v>
      </c>
      <c r="AO719" s="303">
        <f t="shared" si="193"/>
        <v>0</v>
      </c>
    </row>
    <row r="720" spans="1:41">
      <c r="A720" s="194"/>
      <c r="B720" s="195"/>
      <c r="C720" s="195"/>
      <c r="D720" s="216"/>
      <c r="E720" s="304" t="s">
        <v>4</v>
      </c>
      <c r="F720" s="305">
        <f t="shared" si="194"/>
        <v>1.2499999999999998</v>
      </c>
      <c r="G720" s="306">
        <f t="shared" si="193"/>
        <v>1.2499999999999998</v>
      </c>
      <c r="H720" s="306">
        <f t="shared" si="193"/>
        <v>1.2499999999999998</v>
      </c>
      <c r="I720" s="306">
        <f t="shared" si="193"/>
        <v>1.2499999999999998</v>
      </c>
      <c r="J720" s="306">
        <f t="shared" si="193"/>
        <v>1.2499999999999998</v>
      </c>
      <c r="K720" s="307">
        <f t="shared" si="193"/>
        <v>1.2499999999999998</v>
      </c>
      <c r="L720" s="305">
        <f t="shared" si="193"/>
        <v>1.2499999999999998</v>
      </c>
      <c r="M720" s="306">
        <f t="shared" si="193"/>
        <v>1.2499999999999998</v>
      </c>
      <c r="N720" s="306">
        <f t="shared" si="193"/>
        <v>1.2499999999999998</v>
      </c>
      <c r="O720" s="306">
        <f t="shared" si="193"/>
        <v>1.2499999999999998</v>
      </c>
      <c r="P720" s="306">
        <f t="shared" si="193"/>
        <v>1.2499999999999998</v>
      </c>
      <c r="Q720" s="307">
        <f t="shared" si="193"/>
        <v>1.2499999999999998</v>
      </c>
      <c r="R720" s="305">
        <f t="shared" si="193"/>
        <v>1.2499999999999998</v>
      </c>
      <c r="S720" s="306">
        <f t="shared" si="193"/>
        <v>1.2499999999999998</v>
      </c>
      <c r="T720" s="306">
        <f t="shared" si="193"/>
        <v>1.2499999999999998</v>
      </c>
      <c r="U720" s="306">
        <f t="shared" si="193"/>
        <v>1.2499999999999998</v>
      </c>
      <c r="V720" s="306">
        <f t="shared" si="193"/>
        <v>1.2499999999999998</v>
      </c>
      <c r="W720" s="307">
        <f t="shared" si="193"/>
        <v>1.2499999999999998</v>
      </c>
      <c r="X720" s="305">
        <f t="shared" si="193"/>
        <v>1.2499999999999998</v>
      </c>
      <c r="Y720" s="306">
        <f t="shared" si="193"/>
        <v>0</v>
      </c>
      <c r="Z720" s="306">
        <f t="shared" si="193"/>
        <v>1.2499999999999998</v>
      </c>
      <c r="AA720" s="306">
        <f t="shared" si="193"/>
        <v>0</v>
      </c>
      <c r="AB720" s="306">
        <f t="shared" si="193"/>
        <v>1.2499999999999998</v>
      </c>
      <c r="AC720" s="307">
        <f t="shared" si="193"/>
        <v>0</v>
      </c>
      <c r="AD720" s="305">
        <f t="shared" si="193"/>
        <v>1.2499999999999998</v>
      </c>
      <c r="AE720" s="306">
        <f t="shared" si="193"/>
        <v>0</v>
      </c>
      <c r="AF720" s="306">
        <f t="shared" si="193"/>
        <v>1.2499999999999998</v>
      </c>
      <c r="AG720" s="306">
        <f t="shared" si="193"/>
        <v>0</v>
      </c>
      <c r="AH720" s="306">
        <f t="shared" si="193"/>
        <v>1.2499999999999998</v>
      </c>
      <c r="AI720" s="307">
        <f t="shared" si="193"/>
        <v>0</v>
      </c>
      <c r="AJ720" s="306">
        <f t="shared" si="193"/>
        <v>1.2499999999999998</v>
      </c>
      <c r="AK720" s="306">
        <f t="shared" si="193"/>
        <v>0</v>
      </c>
      <c r="AL720" s="306">
        <f t="shared" si="193"/>
        <v>1.2499999999999998</v>
      </c>
      <c r="AM720" s="306">
        <f t="shared" si="193"/>
        <v>0</v>
      </c>
      <c r="AN720" s="306">
        <f t="shared" si="193"/>
        <v>1.2499999999999998</v>
      </c>
      <c r="AO720" s="307">
        <f t="shared" si="193"/>
        <v>0</v>
      </c>
    </row>
    <row r="721" spans="1:41">
      <c r="A721" s="203" t="s">
        <v>293</v>
      </c>
      <c r="B721" s="221">
        <v>39</v>
      </c>
      <c r="C721" s="220" t="s">
        <v>317</v>
      </c>
      <c r="D721" s="214">
        <f>Summary!$M$3*Calculations!D231</f>
        <v>1.2499999999999998</v>
      </c>
      <c r="E721" s="296" t="s">
        <v>334</v>
      </c>
      <c r="F721" s="297">
        <f>SUM(F722:F726)</f>
        <v>3.7499999999999991</v>
      </c>
      <c r="G721" s="298">
        <f t="shared" ref="G721:AO721" si="195">SUM(G722:G726)</f>
        <v>3.7499999999999991</v>
      </c>
      <c r="H721" s="298">
        <f t="shared" si="195"/>
        <v>3.7499999999999991</v>
      </c>
      <c r="I721" s="298">
        <f t="shared" si="195"/>
        <v>3.7499999999999991</v>
      </c>
      <c r="J721" s="298">
        <f t="shared" si="195"/>
        <v>3.7499999999999991</v>
      </c>
      <c r="K721" s="299">
        <f t="shared" si="195"/>
        <v>3.7499999999999991</v>
      </c>
      <c r="L721" s="297">
        <f t="shared" si="195"/>
        <v>3.7499999999999991</v>
      </c>
      <c r="M721" s="298">
        <f t="shared" si="195"/>
        <v>3.7499999999999991</v>
      </c>
      <c r="N721" s="298">
        <f t="shared" si="195"/>
        <v>3.7499999999999991</v>
      </c>
      <c r="O721" s="298">
        <f t="shared" si="195"/>
        <v>3.7499999999999991</v>
      </c>
      <c r="P721" s="298">
        <f t="shared" si="195"/>
        <v>3.7499999999999991</v>
      </c>
      <c r="Q721" s="299">
        <f t="shared" si="195"/>
        <v>3.7499999999999991</v>
      </c>
      <c r="R721" s="297">
        <f t="shared" si="195"/>
        <v>3.7499999999999991</v>
      </c>
      <c r="S721" s="298">
        <f t="shared" si="195"/>
        <v>3.7499999999999991</v>
      </c>
      <c r="T721" s="298">
        <f t="shared" si="195"/>
        <v>3.7499999999999991</v>
      </c>
      <c r="U721" s="298">
        <f t="shared" si="195"/>
        <v>3.7499999999999991</v>
      </c>
      <c r="V721" s="298">
        <f t="shared" si="195"/>
        <v>3.7499999999999991</v>
      </c>
      <c r="W721" s="299">
        <f t="shared" si="195"/>
        <v>3.7499999999999991</v>
      </c>
      <c r="X721" s="297">
        <f t="shared" si="195"/>
        <v>3.7499999999999991</v>
      </c>
      <c r="Y721" s="298">
        <f t="shared" si="195"/>
        <v>3.7499999999999991</v>
      </c>
      <c r="Z721" s="298">
        <f t="shared" si="195"/>
        <v>3.7499999999999991</v>
      </c>
      <c r="AA721" s="298">
        <f t="shared" si="195"/>
        <v>3.7499999999999991</v>
      </c>
      <c r="AB721" s="298">
        <f t="shared" si="195"/>
        <v>3.7499999999999991</v>
      </c>
      <c r="AC721" s="299">
        <f t="shared" si="195"/>
        <v>3.7499999999999991</v>
      </c>
      <c r="AD721" s="297">
        <f t="shared" si="195"/>
        <v>3.7499999999999991</v>
      </c>
      <c r="AE721" s="298">
        <f t="shared" si="195"/>
        <v>0</v>
      </c>
      <c r="AF721" s="298">
        <f t="shared" si="195"/>
        <v>3.7499999999999991</v>
      </c>
      <c r="AG721" s="298">
        <f t="shared" si="195"/>
        <v>0</v>
      </c>
      <c r="AH721" s="298">
        <f t="shared" si="195"/>
        <v>3.7499999999999991</v>
      </c>
      <c r="AI721" s="299">
        <f t="shared" si="195"/>
        <v>0</v>
      </c>
      <c r="AJ721" s="298">
        <f t="shared" si="195"/>
        <v>3.7499999999999991</v>
      </c>
      <c r="AK721" s="298">
        <f t="shared" si="195"/>
        <v>0</v>
      </c>
      <c r="AL721" s="298">
        <f t="shared" si="195"/>
        <v>3.7499999999999991</v>
      </c>
      <c r="AM721" s="298">
        <f t="shared" si="195"/>
        <v>0</v>
      </c>
      <c r="AN721" s="298">
        <f t="shared" si="195"/>
        <v>3.7499999999999991</v>
      </c>
      <c r="AO721" s="299">
        <f t="shared" si="195"/>
        <v>0</v>
      </c>
    </row>
    <row r="722" spans="1:41">
      <c r="A722" s="190"/>
      <c r="B722" s="191"/>
      <c r="C722" s="191"/>
      <c r="D722" s="215"/>
      <c r="E722" s="300" t="s">
        <v>0</v>
      </c>
      <c r="F722" s="301">
        <f>$D$721*F232</f>
        <v>0</v>
      </c>
      <c r="G722" s="302">
        <f t="shared" ref="G722:AO726" si="196">$D$721*G232</f>
        <v>0</v>
      </c>
      <c r="H722" s="302">
        <f t="shared" si="196"/>
        <v>0</v>
      </c>
      <c r="I722" s="302">
        <f t="shared" si="196"/>
        <v>0</v>
      </c>
      <c r="J722" s="302">
        <f t="shared" si="196"/>
        <v>0</v>
      </c>
      <c r="K722" s="303">
        <f t="shared" si="196"/>
        <v>0</v>
      </c>
      <c r="L722" s="301">
        <f t="shared" si="196"/>
        <v>0</v>
      </c>
      <c r="M722" s="302">
        <f t="shared" si="196"/>
        <v>0</v>
      </c>
      <c r="N722" s="302">
        <f t="shared" si="196"/>
        <v>0</v>
      </c>
      <c r="O722" s="302">
        <f t="shared" si="196"/>
        <v>0</v>
      </c>
      <c r="P722" s="302">
        <f t="shared" si="196"/>
        <v>0</v>
      </c>
      <c r="Q722" s="303">
        <f t="shared" si="196"/>
        <v>0</v>
      </c>
      <c r="R722" s="301">
        <f t="shared" si="196"/>
        <v>0</v>
      </c>
      <c r="S722" s="302">
        <f t="shared" si="196"/>
        <v>0</v>
      </c>
      <c r="T722" s="302">
        <f t="shared" si="196"/>
        <v>0</v>
      </c>
      <c r="U722" s="302">
        <f t="shared" si="196"/>
        <v>0</v>
      </c>
      <c r="V722" s="302">
        <f t="shared" si="196"/>
        <v>0</v>
      </c>
      <c r="W722" s="303">
        <f t="shared" si="196"/>
        <v>0</v>
      </c>
      <c r="X722" s="301">
        <f t="shared" si="196"/>
        <v>0</v>
      </c>
      <c r="Y722" s="302">
        <f t="shared" si="196"/>
        <v>0</v>
      </c>
      <c r="Z722" s="302">
        <f t="shared" si="196"/>
        <v>0</v>
      </c>
      <c r="AA722" s="302">
        <f t="shared" si="196"/>
        <v>0</v>
      </c>
      <c r="AB722" s="302">
        <f t="shared" si="196"/>
        <v>0</v>
      </c>
      <c r="AC722" s="303">
        <f t="shared" si="196"/>
        <v>0</v>
      </c>
      <c r="AD722" s="301">
        <f t="shared" si="196"/>
        <v>0</v>
      </c>
      <c r="AE722" s="302">
        <f t="shared" si="196"/>
        <v>0</v>
      </c>
      <c r="AF722" s="302">
        <f t="shared" si="196"/>
        <v>0</v>
      </c>
      <c r="AG722" s="302">
        <f t="shared" si="196"/>
        <v>0</v>
      </c>
      <c r="AH722" s="302">
        <f t="shared" si="196"/>
        <v>0</v>
      </c>
      <c r="AI722" s="303">
        <f t="shared" si="196"/>
        <v>0</v>
      </c>
      <c r="AJ722" s="302">
        <f t="shared" si="196"/>
        <v>0</v>
      </c>
      <c r="AK722" s="302">
        <f t="shared" si="196"/>
        <v>0</v>
      </c>
      <c r="AL722" s="302">
        <f t="shared" si="196"/>
        <v>0</v>
      </c>
      <c r="AM722" s="302">
        <f t="shared" si="196"/>
        <v>0</v>
      </c>
      <c r="AN722" s="302">
        <f t="shared" si="196"/>
        <v>0</v>
      </c>
      <c r="AO722" s="303">
        <f t="shared" si="196"/>
        <v>0</v>
      </c>
    </row>
    <row r="723" spans="1:41">
      <c r="A723" s="190"/>
      <c r="B723" s="191"/>
      <c r="C723" s="191"/>
      <c r="D723" s="215"/>
      <c r="E723" s="300" t="s">
        <v>1</v>
      </c>
      <c r="F723" s="301">
        <f t="shared" ref="F723:U726" si="197">$D$721*F233</f>
        <v>0</v>
      </c>
      <c r="G723" s="302">
        <f t="shared" si="197"/>
        <v>0</v>
      </c>
      <c r="H723" s="302">
        <f t="shared" si="197"/>
        <v>0</v>
      </c>
      <c r="I723" s="302">
        <f t="shared" si="197"/>
        <v>0</v>
      </c>
      <c r="J723" s="302">
        <f t="shared" si="197"/>
        <v>0</v>
      </c>
      <c r="K723" s="303">
        <f t="shared" si="197"/>
        <v>0</v>
      </c>
      <c r="L723" s="301">
        <f t="shared" si="197"/>
        <v>0</v>
      </c>
      <c r="M723" s="302">
        <f t="shared" si="197"/>
        <v>0</v>
      </c>
      <c r="N723" s="302">
        <f t="shared" si="197"/>
        <v>0</v>
      </c>
      <c r="O723" s="302">
        <f t="shared" si="197"/>
        <v>0</v>
      </c>
      <c r="P723" s="302">
        <f t="shared" si="197"/>
        <v>0</v>
      </c>
      <c r="Q723" s="303">
        <f t="shared" si="197"/>
        <v>0</v>
      </c>
      <c r="R723" s="301">
        <f t="shared" si="197"/>
        <v>0</v>
      </c>
      <c r="S723" s="302">
        <f t="shared" si="197"/>
        <v>0</v>
      </c>
      <c r="T723" s="302">
        <f t="shared" si="197"/>
        <v>0</v>
      </c>
      <c r="U723" s="302">
        <f t="shared" si="197"/>
        <v>0</v>
      </c>
      <c r="V723" s="302">
        <f t="shared" si="196"/>
        <v>0</v>
      </c>
      <c r="W723" s="303">
        <f t="shared" si="196"/>
        <v>0</v>
      </c>
      <c r="X723" s="301">
        <f t="shared" si="196"/>
        <v>0</v>
      </c>
      <c r="Y723" s="302">
        <f t="shared" si="196"/>
        <v>0</v>
      </c>
      <c r="Z723" s="302">
        <f t="shared" si="196"/>
        <v>0</v>
      </c>
      <c r="AA723" s="302">
        <f t="shared" si="196"/>
        <v>0</v>
      </c>
      <c r="AB723" s="302">
        <f t="shared" si="196"/>
        <v>0</v>
      </c>
      <c r="AC723" s="303">
        <f t="shared" si="196"/>
        <v>0</v>
      </c>
      <c r="AD723" s="301">
        <f t="shared" si="196"/>
        <v>0</v>
      </c>
      <c r="AE723" s="302">
        <f t="shared" si="196"/>
        <v>0</v>
      </c>
      <c r="AF723" s="302">
        <f t="shared" si="196"/>
        <v>0</v>
      </c>
      <c r="AG723" s="302">
        <f t="shared" si="196"/>
        <v>0</v>
      </c>
      <c r="AH723" s="302">
        <f t="shared" si="196"/>
        <v>0</v>
      </c>
      <c r="AI723" s="303">
        <f t="shared" si="196"/>
        <v>0</v>
      </c>
      <c r="AJ723" s="302">
        <f t="shared" si="196"/>
        <v>0</v>
      </c>
      <c r="AK723" s="302">
        <f t="shared" si="196"/>
        <v>0</v>
      </c>
      <c r="AL723" s="302">
        <f t="shared" si="196"/>
        <v>0</v>
      </c>
      <c r="AM723" s="302">
        <f t="shared" si="196"/>
        <v>0</v>
      </c>
      <c r="AN723" s="302">
        <f t="shared" si="196"/>
        <v>0</v>
      </c>
      <c r="AO723" s="303">
        <f t="shared" si="196"/>
        <v>0</v>
      </c>
    </row>
    <row r="724" spans="1:41">
      <c r="A724" s="190"/>
      <c r="B724" s="191"/>
      <c r="C724" s="191"/>
      <c r="D724" s="215"/>
      <c r="E724" s="300" t="s">
        <v>2</v>
      </c>
      <c r="F724" s="301">
        <f t="shared" si="197"/>
        <v>1.2499999999999998</v>
      </c>
      <c r="G724" s="302">
        <f t="shared" si="196"/>
        <v>1.2499999999999998</v>
      </c>
      <c r="H724" s="302">
        <f t="shared" si="196"/>
        <v>1.2499999999999998</v>
      </c>
      <c r="I724" s="302">
        <f t="shared" si="196"/>
        <v>1.2499999999999998</v>
      </c>
      <c r="J724" s="302">
        <f t="shared" si="196"/>
        <v>1.2499999999999998</v>
      </c>
      <c r="K724" s="303">
        <f t="shared" si="196"/>
        <v>1.2499999999999998</v>
      </c>
      <c r="L724" s="301">
        <f t="shared" si="196"/>
        <v>1.2499999999999998</v>
      </c>
      <c r="M724" s="302">
        <f t="shared" si="196"/>
        <v>1.2499999999999998</v>
      </c>
      <c r="N724" s="302">
        <f t="shared" si="196"/>
        <v>1.2499999999999998</v>
      </c>
      <c r="O724" s="302">
        <f t="shared" si="196"/>
        <v>1.2499999999999998</v>
      </c>
      <c r="P724" s="302">
        <f t="shared" si="196"/>
        <v>1.2499999999999998</v>
      </c>
      <c r="Q724" s="303">
        <f t="shared" si="196"/>
        <v>1.2499999999999998</v>
      </c>
      <c r="R724" s="301">
        <f t="shared" si="196"/>
        <v>1.2499999999999998</v>
      </c>
      <c r="S724" s="302">
        <f t="shared" si="196"/>
        <v>1.2499999999999998</v>
      </c>
      <c r="T724" s="302">
        <f t="shared" si="196"/>
        <v>1.2499999999999998</v>
      </c>
      <c r="U724" s="302">
        <f t="shared" si="196"/>
        <v>1.2499999999999998</v>
      </c>
      <c r="V724" s="302">
        <f t="shared" si="196"/>
        <v>1.2499999999999998</v>
      </c>
      <c r="W724" s="303">
        <f t="shared" si="196"/>
        <v>1.2499999999999998</v>
      </c>
      <c r="X724" s="301">
        <f t="shared" si="196"/>
        <v>1.2499999999999998</v>
      </c>
      <c r="Y724" s="302">
        <f t="shared" si="196"/>
        <v>1.2499999999999998</v>
      </c>
      <c r="Z724" s="302">
        <f t="shared" si="196"/>
        <v>1.2499999999999998</v>
      </c>
      <c r="AA724" s="302">
        <f t="shared" si="196"/>
        <v>1.2499999999999998</v>
      </c>
      <c r="AB724" s="302">
        <f t="shared" si="196"/>
        <v>1.2499999999999998</v>
      </c>
      <c r="AC724" s="303">
        <f t="shared" si="196"/>
        <v>1.2499999999999998</v>
      </c>
      <c r="AD724" s="301">
        <f t="shared" si="196"/>
        <v>1.2499999999999998</v>
      </c>
      <c r="AE724" s="302">
        <f t="shared" si="196"/>
        <v>0</v>
      </c>
      <c r="AF724" s="302">
        <f t="shared" si="196"/>
        <v>1.2499999999999998</v>
      </c>
      <c r="AG724" s="302">
        <f t="shared" si="196"/>
        <v>0</v>
      </c>
      <c r="AH724" s="302">
        <f t="shared" si="196"/>
        <v>1.2499999999999998</v>
      </c>
      <c r="AI724" s="303">
        <f t="shared" si="196"/>
        <v>0</v>
      </c>
      <c r="AJ724" s="302">
        <f t="shared" si="196"/>
        <v>1.2499999999999998</v>
      </c>
      <c r="AK724" s="302">
        <f t="shared" si="196"/>
        <v>0</v>
      </c>
      <c r="AL724" s="302">
        <f t="shared" si="196"/>
        <v>1.2499999999999998</v>
      </c>
      <c r="AM724" s="302">
        <f t="shared" si="196"/>
        <v>0</v>
      </c>
      <c r="AN724" s="302">
        <f t="shared" si="196"/>
        <v>1.2499999999999998</v>
      </c>
      <c r="AO724" s="303">
        <f t="shared" si="196"/>
        <v>0</v>
      </c>
    </row>
    <row r="725" spans="1:41">
      <c r="A725" s="190"/>
      <c r="B725" s="191"/>
      <c r="C725" s="191"/>
      <c r="D725" s="215"/>
      <c r="E725" s="300" t="s">
        <v>3</v>
      </c>
      <c r="F725" s="301">
        <f t="shared" si="197"/>
        <v>1.2499999999999998</v>
      </c>
      <c r="G725" s="302">
        <f t="shared" si="196"/>
        <v>1.2499999999999998</v>
      </c>
      <c r="H725" s="302">
        <f t="shared" si="196"/>
        <v>1.2499999999999998</v>
      </c>
      <c r="I725" s="302">
        <f t="shared" si="196"/>
        <v>1.2499999999999998</v>
      </c>
      <c r="J725" s="302">
        <f t="shared" si="196"/>
        <v>1.2499999999999998</v>
      </c>
      <c r="K725" s="303">
        <f t="shared" si="196"/>
        <v>1.2499999999999998</v>
      </c>
      <c r="L725" s="301">
        <f t="shared" si="196"/>
        <v>1.2499999999999998</v>
      </c>
      <c r="M725" s="302">
        <f t="shared" si="196"/>
        <v>1.2499999999999998</v>
      </c>
      <c r="N725" s="302">
        <f t="shared" si="196"/>
        <v>1.2499999999999998</v>
      </c>
      <c r="O725" s="302">
        <f t="shared" si="196"/>
        <v>1.2499999999999998</v>
      </c>
      <c r="P725" s="302">
        <f t="shared" si="196"/>
        <v>1.2499999999999998</v>
      </c>
      <c r="Q725" s="303">
        <f t="shared" si="196"/>
        <v>1.2499999999999998</v>
      </c>
      <c r="R725" s="301">
        <f t="shared" si="196"/>
        <v>1.2499999999999998</v>
      </c>
      <c r="S725" s="302">
        <f t="shared" si="196"/>
        <v>1.2499999999999998</v>
      </c>
      <c r="T725" s="302">
        <f t="shared" si="196"/>
        <v>1.2499999999999998</v>
      </c>
      <c r="U725" s="302">
        <f t="shared" si="196"/>
        <v>1.2499999999999998</v>
      </c>
      <c r="V725" s="302">
        <f t="shared" si="196"/>
        <v>1.2499999999999998</v>
      </c>
      <c r="W725" s="303">
        <f t="shared" si="196"/>
        <v>1.2499999999999998</v>
      </c>
      <c r="X725" s="301">
        <f t="shared" si="196"/>
        <v>1.2499999999999998</v>
      </c>
      <c r="Y725" s="302">
        <f t="shared" si="196"/>
        <v>1.2499999999999998</v>
      </c>
      <c r="Z725" s="302">
        <f t="shared" si="196"/>
        <v>1.2499999999999998</v>
      </c>
      <c r="AA725" s="302">
        <f t="shared" si="196"/>
        <v>1.2499999999999998</v>
      </c>
      <c r="AB725" s="302">
        <f t="shared" si="196"/>
        <v>1.2499999999999998</v>
      </c>
      <c r="AC725" s="303">
        <f t="shared" si="196"/>
        <v>1.2499999999999998</v>
      </c>
      <c r="AD725" s="301">
        <f t="shared" si="196"/>
        <v>1.2499999999999998</v>
      </c>
      <c r="AE725" s="302">
        <f t="shared" si="196"/>
        <v>0</v>
      </c>
      <c r="AF725" s="302">
        <f t="shared" si="196"/>
        <v>1.2499999999999998</v>
      </c>
      <c r="AG725" s="302">
        <f t="shared" si="196"/>
        <v>0</v>
      </c>
      <c r="AH725" s="302">
        <f t="shared" si="196"/>
        <v>1.2499999999999998</v>
      </c>
      <c r="AI725" s="303">
        <f t="shared" si="196"/>
        <v>0</v>
      </c>
      <c r="AJ725" s="302">
        <f t="shared" si="196"/>
        <v>1.2499999999999998</v>
      </c>
      <c r="AK725" s="302">
        <f t="shared" si="196"/>
        <v>0</v>
      </c>
      <c r="AL725" s="302">
        <f t="shared" si="196"/>
        <v>1.2499999999999998</v>
      </c>
      <c r="AM725" s="302">
        <f t="shared" si="196"/>
        <v>0</v>
      </c>
      <c r="AN725" s="302">
        <f t="shared" si="196"/>
        <v>1.2499999999999998</v>
      </c>
      <c r="AO725" s="303">
        <f t="shared" si="196"/>
        <v>0</v>
      </c>
    </row>
    <row r="726" spans="1:41">
      <c r="A726" s="194"/>
      <c r="B726" s="195"/>
      <c r="C726" s="195"/>
      <c r="D726" s="216"/>
      <c r="E726" s="304" t="s">
        <v>4</v>
      </c>
      <c r="F726" s="305">
        <f t="shared" si="197"/>
        <v>1.2499999999999998</v>
      </c>
      <c r="G726" s="306">
        <f t="shared" si="196"/>
        <v>1.2499999999999998</v>
      </c>
      <c r="H726" s="306">
        <f t="shared" si="196"/>
        <v>1.2499999999999998</v>
      </c>
      <c r="I726" s="306">
        <f t="shared" si="196"/>
        <v>1.2499999999999998</v>
      </c>
      <c r="J726" s="306">
        <f t="shared" si="196"/>
        <v>1.2499999999999998</v>
      </c>
      <c r="K726" s="307">
        <f t="shared" si="196"/>
        <v>1.2499999999999998</v>
      </c>
      <c r="L726" s="305">
        <f t="shared" si="196"/>
        <v>1.2499999999999998</v>
      </c>
      <c r="M726" s="306">
        <f t="shared" si="196"/>
        <v>1.2499999999999998</v>
      </c>
      <c r="N726" s="306">
        <f t="shared" si="196"/>
        <v>1.2499999999999998</v>
      </c>
      <c r="O726" s="306">
        <f t="shared" si="196"/>
        <v>1.2499999999999998</v>
      </c>
      <c r="P726" s="306">
        <f t="shared" si="196"/>
        <v>1.2499999999999998</v>
      </c>
      <c r="Q726" s="307">
        <f t="shared" si="196"/>
        <v>1.2499999999999998</v>
      </c>
      <c r="R726" s="305">
        <f t="shared" si="196"/>
        <v>1.2499999999999998</v>
      </c>
      <c r="S726" s="306">
        <f t="shared" si="196"/>
        <v>1.2499999999999998</v>
      </c>
      <c r="T726" s="306">
        <f t="shared" si="196"/>
        <v>1.2499999999999998</v>
      </c>
      <c r="U726" s="306">
        <f t="shared" si="196"/>
        <v>1.2499999999999998</v>
      </c>
      <c r="V726" s="306">
        <f t="shared" si="196"/>
        <v>1.2499999999999998</v>
      </c>
      <c r="W726" s="307">
        <f t="shared" si="196"/>
        <v>1.2499999999999998</v>
      </c>
      <c r="X726" s="305">
        <f t="shared" si="196"/>
        <v>1.2499999999999998</v>
      </c>
      <c r="Y726" s="306">
        <f t="shared" si="196"/>
        <v>1.2499999999999998</v>
      </c>
      <c r="Z726" s="306">
        <f t="shared" si="196"/>
        <v>1.2499999999999998</v>
      </c>
      <c r="AA726" s="306">
        <f t="shared" si="196"/>
        <v>1.2499999999999998</v>
      </c>
      <c r="AB726" s="306">
        <f t="shared" si="196"/>
        <v>1.2499999999999998</v>
      </c>
      <c r="AC726" s="307">
        <f t="shared" si="196"/>
        <v>1.2499999999999998</v>
      </c>
      <c r="AD726" s="305">
        <f t="shared" si="196"/>
        <v>1.2499999999999998</v>
      </c>
      <c r="AE726" s="306">
        <f t="shared" si="196"/>
        <v>0</v>
      </c>
      <c r="AF726" s="306">
        <f t="shared" si="196"/>
        <v>1.2499999999999998</v>
      </c>
      <c r="AG726" s="306">
        <f t="shared" si="196"/>
        <v>0</v>
      </c>
      <c r="AH726" s="306">
        <f t="shared" si="196"/>
        <v>1.2499999999999998</v>
      </c>
      <c r="AI726" s="307">
        <f t="shared" si="196"/>
        <v>0</v>
      </c>
      <c r="AJ726" s="306">
        <f t="shared" si="196"/>
        <v>1.2499999999999998</v>
      </c>
      <c r="AK726" s="306">
        <f t="shared" si="196"/>
        <v>0</v>
      </c>
      <c r="AL726" s="306">
        <f t="shared" si="196"/>
        <v>1.2499999999999998</v>
      </c>
      <c r="AM726" s="306">
        <f t="shared" si="196"/>
        <v>0</v>
      </c>
      <c r="AN726" s="306">
        <f t="shared" si="196"/>
        <v>1.2499999999999998</v>
      </c>
      <c r="AO726" s="307">
        <f t="shared" si="196"/>
        <v>0</v>
      </c>
    </row>
    <row r="727" spans="1:41">
      <c r="A727" s="203" t="s">
        <v>293</v>
      </c>
      <c r="B727" s="221">
        <v>40</v>
      </c>
      <c r="C727" s="220" t="s">
        <v>317</v>
      </c>
      <c r="D727" s="214">
        <f>Summary!$M$3*Calculations!D237</f>
        <v>1.2499999999999998</v>
      </c>
      <c r="E727" s="296" t="s">
        <v>334</v>
      </c>
      <c r="F727" s="297">
        <f>SUM(F728:F732)</f>
        <v>3.7499999999999991</v>
      </c>
      <c r="G727" s="298">
        <f t="shared" ref="G727:AO727" si="198">SUM(G728:G732)</f>
        <v>3.7499999999999991</v>
      </c>
      <c r="H727" s="298">
        <f t="shared" si="198"/>
        <v>3.7499999999999991</v>
      </c>
      <c r="I727" s="298">
        <f t="shared" si="198"/>
        <v>3.7499999999999991</v>
      </c>
      <c r="J727" s="298">
        <f t="shared" si="198"/>
        <v>3.7499999999999991</v>
      </c>
      <c r="K727" s="299">
        <f t="shared" si="198"/>
        <v>3.7499999999999991</v>
      </c>
      <c r="L727" s="297">
        <f t="shared" si="198"/>
        <v>3.7499999999999991</v>
      </c>
      <c r="M727" s="298">
        <f t="shared" si="198"/>
        <v>3.7499999999999991</v>
      </c>
      <c r="N727" s="298">
        <f t="shared" si="198"/>
        <v>3.7499999999999991</v>
      </c>
      <c r="O727" s="298">
        <f t="shared" si="198"/>
        <v>3.7499999999999991</v>
      </c>
      <c r="P727" s="298">
        <f t="shared" si="198"/>
        <v>3.7499999999999991</v>
      </c>
      <c r="Q727" s="299">
        <f t="shared" si="198"/>
        <v>3.7499999999999991</v>
      </c>
      <c r="R727" s="297">
        <f t="shared" si="198"/>
        <v>3.7499999999999991</v>
      </c>
      <c r="S727" s="298">
        <f t="shared" si="198"/>
        <v>3.7499999999999991</v>
      </c>
      <c r="T727" s="298">
        <f t="shared" si="198"/>
        <v>3.7499999999999991</v>
      </c>
      <c r="U727" s="298">
        <f t="shared" si="198"/>
        <v>3.7499999999999991</v>
      </c>
      <c r="V727" s="298">
        <f t="shared" si="198"/>
        <v>3.7499999999999991</v>
      </c>
      <c r="W727" s="299">
        <f t="shared" si="198"/>
        <v>3.7499999999999991</v>
      </c>
      <c r="X727" s="297">
        <f t="shared" si="198"/>
        <v>3.7499999999999991</v>
      </c>
      <c r="Y727" s="298">
        <f t="shared" si="198"/>
        <v>3.7499999999999991</v>
      </c>
      <c r="Z727" s="298">
        <f t="shared" si="198"/>
        <v>3.7499999999999991</v>
      </c>
      <c r="AA727" s="298">
        <f t="shared" si="198"/>
        <v>3.7499999999999991</v>
      </c>
      <c r="AB727" s="298">
        <f t="shared" si="198"/>
        <v>3.7499999999999991</v>
      </c>
      <c r="AC727" s="299">
        <f t="shared" si="198"/>
        <v>3.7499999999999991</v>
      </c>
      <c r="AD727" s="297">
        <f t="shared" si="198"/>
        <v>3.7499999999999991</v>
      </c>
      <c r="AE727" s="298">
        <f t="shared" si="198"/>
        <v>3.7499999999999991</v>
      </c>
      <c r="AF727" s="298">
        <f t="shared" si="198"/>
        <v>3.7499999999999991</v>
      </c>
      <c r="AG727" s="298">
        <f t="shared" si="198"/>
        <v>3.7499999999999991</v>
      </c>
      <c r="AH727" s="298">
        <f t="shared" si="198"/>
        <v>3.7499999999999991</v>
      </c>
      <c r="AI727" s="299">
        <f t="shared" si="198"/>
        <v>3.7499999999999991</v>
      </c>
      <c r="AJ727" s="298">
        <f t="shared" si="198"/>
        <v>3.7499999999999991</v>
      </c>
      <c r="AK727" s="298">
        <f t="shared" si="198"/>
        <v>0</v>
      </c>
      <c r="AL727" s="298">
        <f t="shared" si="198"/>
        <v>3.7499999999999991</v>
      </c>
      <c r="AM727" s="298">
        <f t="shared" si="198"/>
        <v>0</v>
      </c>
      <c r="AN727" s="298">
        <f t="shared" si="198"/>
        <v>3.7499999999999991</v>
      </c>
      <c r="AO727" s="299">
        <f t="shared" si="198"/>
        <v>0</v>
      </c>
    </row>
    <row r="728" spans="1:41">
      <c r="A728" s="190"/>
      <c r="B728" s="191"/>
      <c r="C728" s="191"/>
      <c r="D728" s="215"/>
      <c r="E728" s="300" t="s">
        <v>0</v>
      </c>
      <c r="F728" s="301">
        <f>$D$727*F238</f>
        <v>0</v>
      </c>
      <c r="G728" s="302">
        <f t="shared" ref="G728:AO732" si="199">$D$727*G238</f>
        <v>0</v>
      </c>
      <c r="H728" s="302">
        <f t="shared" si="199"/>
        <v>0</v>
      </c>
      <c r="I728" s="302">
        <f t="shared" si="199"/>
        <v>0</v>
      </c>
      <c r="J728" s="302">
        <f t="shared" si="199"/>
        <v>0</v>
      </c>
      <c r="K728" s="303">
        <f t="shared" si="199"/>
        <v>0</v>
      </c>
      <c r="L728" s="301">
        <f t="shared" si="199"/>
        <v>0</v>
      </c>
      <c r="M728" s="302">
        <f t="shared" si="199"/>
        <v>0</v>
      </c>
      <c r="N728" s="302">
        <f t="shared" si="199"/>
        <v>0</v>
      </c>
      <c r="O728" s="302">
        <f t="shared" si="199"/>
        <v>0</v>
      </c>
      <c r="P728" s="302">
        <f t="shared" si="199"/>
        <v>0</v>
      </c>
      <c r="Q728" s="303">
        <f t="shared" si="199"/>
        <v>0</v>
      </c>
      <c r="R728" s="301">
        <f t="shared" si="199"/>
        <v>0</v>
      </c>
      <c r="S728" s="302">
        <f t="shared" si="199"/>
        <v>0</v>
      </c>
      <c r="T728" s="302">
        <f t="shared" si="199"/>
        <v>0</v>
      </c>
      <c r="U728" s="302">
        <f t="shared" si="199"/>
        <v>0</v>
      </c>
      <c r="V728" s="302">
        <f t="shared" si="199"/>
        <v>0</v>
      </c>
      <c r="W728" s="303">
        <f t="shared" si="199"/>
        <v>0</v>
      </c>
      <c r="X728" s="301">
        <f t="shared" si="199"/>
        <v>0</v>
      </c>
      <c r="Y728" s="302">
        <f t="shared" si="199"/>
        <v>0</v>
      </c>
      <c r="Z728" s="302">
        <f t="shared" si="199"/>
        <v>0</v>
      </c>
      <c r="AA728" s="302">
        <f t="shared" si="199"/>
        <v>0</v>
      </c>
      <c r="AB728" s="302">
        <f t="shared" si="199"/>
        <v>0</v>
      </c>
      <c r="AC728" s="303">
        <f t="shared" si="199"/>
        <v>0</v>
      </c>
      <c r="AD728" s="301">
        <f t="shared" si="199"/>
        <v>0</v>
      </c>
      <c r="AE728" s="302">
        <f t="shared" si="199"/>
        <v>0</v>
      </c>
      <c r="AF728" s="302">
        <f t="shared" si="199"/>
        <v>0</v>
      </c>
      <c r="AG728" s="302">
        <f t="shared" si="199"/>
        <v>0</v>
      </c>
      <c r="AH728" s="302">
        <f t="shared" si="199"/>
        <v>0</v>
      </c>
      <c r="AI728" s="303">
        <f t="shared" si="199"/>
        <v>0</v>
      </c>
      <c r="AJ728" s="302">
        <f t="shared" si="199"/>
        <v>0</v>
      </c>
      <c r="AK728" s="302">
        <f t="shared" si="199"/>
        <v>0</v>
      </c>
      <c r="AL728" s="302">
        <f t="shared" si="199"/>
        <v>0</v>
      </c>
      <c r="AM728" s="302">
        <f t="shared" si="199"/>
        <v>0</v>
      </c>
      <c r="AN728" s="302">
        <f t="shared" si="199"/>
        <v>0</v>
      </c>
      <c r="AO728" s="303">
        <f t="shared" si="199"/>
        <v>0</v>
      </c>
    </row>
    <row r="729" spans="1:41">
      <c r="A729" s="190"/>
      <c r="B729" s="191"/>
      <c r="C729" s="191"/>
      <c r="D729" s="215"/>
      <c r="E729" s="300" t="s">
        <v>1</v>
      </c>
      <c r="F729" s="301">
        <f t="shared" ref="F729:U732" si="200">$D$727*F239</f>
        <v>0</v>
      </c>
      <c r="G729" s="302">
        <f t="shared" si="200"/>
        <v>0</v>
      </c>
      <c r="H729" s="302">
        <f t="shared" si="200"/>
        <v>0</v>
      </c>
      <c r="I729" s="302">
        <f t="shared" si="200"/>
        <v>0</v>
      </c>
      <c r="J729" s="302">
        <f t="shared" si="200"/>
        <v>0</v>
      </c>
      <c r="K729" s="303">
        <f t="shared" si="200"/>
        <v>0</v>
      </c>
      <c r="L729" s="301">
        <f t="shared" si="200"/>
        <v>0</v>
      </c>
      <c r="M729" s="302">
        <f t="shared" si="200"/>
        <v>0</v>
      </c>
      <c r="N729" s="302">
        <f t="shared" si="200"/>
        <v>0</v>
      </c>
      <c r="O729" s="302">
        <f t="shared" si="200"/>
        <v>0</v>
      </c>
      <c r="P729" s="302">
        <f t="shared" si="200"/>
        <v>0</v>
      </c>
      <c r="Q729" s="303">
        <f t="shared" si="200"/>
        <v>0</v>
      </c>
      <c r="R729" s="301">
        <f t="shared" si="200"/>
        <v>0</v>
      </c>
      <c r="S729" s="302">
        <f t="shared" si="200"/>
        <v>0</v>
      </c>
      <c r="T729" s="302">
        <f t="shared" si="200"/>
        <v>0</v>
      </c>
      <c r="U729" s="302">
        <f t="shared" si="200"/>
        <v>0</v>
      </c>
      <c r="V729" s="302">
        <f t="shared" si="199"/>
        <v>0</v>
      </c>
      <c r="W729" s="303">
        <f t="shared" si="199"/>
        <v>0</v>
      </c>
      <c r="X729" s="301">
        <f t="shared" si="199"/>
        <v>0</v>
      </c>
      <c r="Y729" s="302">
        <f t="shared" si="199"/>
        <v>0</v>
      </c>
      <c r="Z729" s="302">
        <f t="shared" si="199"/>
        <v>0</v>
      </c>
      <c r="AA729" s="302">
        <f t="shared" si="199"/>
        <v>0</v>
      </c>
      <c r="AB729" s="302">
        <f t="shared" si="199"/>
        <v>0</v>
      </c>
      <c r="AC729" s="303">
        <f t="shared" si="199"/>
        <v>0</v>
      </c>
      <c r="AD729" s="301">
        <f t="shared" si="199"/>
        <v>0</v>
      </c>
      <c r="AE729" s="302">
        <f t="shared" si="199"/>
        <v>0</v>
      </c>
      <c r="AF729" s="302">
        <f t="shared" si="199"/>
        <v>0</v>
      </c>
      <c r="AG729" s="302">
        <f t="shared" si="199"/>
        <v>0</v>
      </c>
      <c r="AH729" s="302">
        <f t="shared" si="199"/>
        <v>0</v>
      </c>
      <c r="AI729" s="303">
        <f t="shared" si="199"/>
        <v>0</v>
      </c>
      <c r="AJ729" s="302">
        <f t="shared" si="199"/>
        <v>0</v>
      </c>
      <c r="AK729" s="302">
        <f t="shared" si="199"/>
        <v>0</v>
      </c>
      <c r="AL729" s="302">
        <f t="shared" si="199"/>
        <v>0</v>
      </c>
      <c r="AM729" s="302">
        <f t="shared" si="199"/>
        <v>0</v>
      </c>
      <c r="AN729" s="302">
        <f t="shared" si="199"/>
        <v>0</v>
      </c>
      <c r="AO729" s="303">
        <f t="shared" si="199"/>
        <v>0</v>
      </c>
    </row>
    <row r="730" spans="1:41">
      <c r="A730" s="190"/>
      <c r="B730" s="191"/>
      <c r="C730" s="191"/>
      <c r="D730" s="215"/>
      <c r="E730" s="300" t="s">
        <v>2</v>
      </c>
      <c r="F730" s="301">
        <f t="shared" si="200"/>
        <v>1.2499999999999998</v>
      </c>
      <c r="G730" s="302">
        <f t="shared" si="199"/>
        <v>1.2499999999999998</v>
      </c>
      <c r="H730" s="302">
        <f t="shared" si="199"/>
        <v>1.2499999999999998</v>
      </c>
      <c r="I730" s="302">
        <f t="shared" si="199"/>
        <v>1.2499999999999998</v>
      </c>
      <c r="J730" s="302">
        <f t="shared" si="199"/>
        <v>1.2499999999999998</v>
      </c>
      <c r="K730" s="303">
        <f t="shared" si="199"/>
        <v>1.2499999999999998</v>
      </c>
      <c r="L730" s="301">
        <f t="shared" si="199"/>
        <v>1.2499999999999998</v>
      </c>
      <c r="M730" s="302">
        <f t="shared" si="199"/>
        <v>1.2499999999999998</v>
      </c>
      <c r="N730" s="302">
        <f t="shared" si="199"/>
        <v>1.2499999999999998</v>
      </c>
      <c r="O730" s="302">
        <f t="shared" si="199"/>
        <v>1.2499999999999998</v>
      </c>
      <c r="P730" s="302">
        <f t="shared" si="199"/>
        <v>1.2499999999999998</v>
      </c>
      <c r="Q730" s="303">
        <f t="shared" si="199"/>
        <v>1.2499999999999998</v>
      </c>
      <c r="R730" s="301">
        <f t="shared" si="199"/>
        <v>1.2499999999999998</v>
      </c>
      <c r="S730" s="302">
        <f t="shared" si="199"/>
        <v>1.2499999999999998</v>
      </c>
      <c r="T730" s="302">
        <f t="shared" si="199"/>
        <v>1.2499999999999998</v>
      </c>
      <c r="U730" s="302">
        <f t="shared" si="199"/>
        <v>1.2499999999999998</v>
      </c>
      <c r="V730" s="302">
        <f t="shared" si="199"/>
        <v>1.2499999999999998</v>
      </c>
      <c r="W730" s="303">
        <f t="shared" si="199"/>
        <v>1.2499999999999998</v>
      </c>
      <c r="X730" s="301">
        <f t="shared" si="199"/>
        <v>1.2499999999999998</v>
      </c>
      <c r="Y730" s="302">
        <f t="shared" si="199"/>
        <v>1.2499999999999998</v>
      </c>
      <c r="Z730" s="302">
        <f t="shared" si="199"/>
        <v>1.2499999999999998</v>
      </c>
      <c r="AA730" s="302">
        <f t="shared" si="199"/>
        <v>1.2499999999999998</v>
      </c>
      <c r="AB730" s="302">
        <f t="shared" si="199"/>
        <v>1.2499999999999998</v>
      </c>
      <c r="AC730" s="303">
        <f t="shared" si="199"/>
        <v>1.2499999999999998</v>
      </c>
      <c r="AD730" s="301">
        <f t="shared" si="199"/>
        <v>1.2499999999999998</v>
      </c>
      <c r="AE730" s="302">
        <f t="shared" si="199"/>
        <v>1.2499999999999998</v>
      </c>
      <c r="AF730" s="302">
        <f t="shared" si="199"/>
        <v>1.2499999999999998</v>
      </c>
      <c r="AG730" s="302">
        <f t="shared" si="199"/>
        <v>1.2499999999999998</v>
      </c>
      <c r="AH730" s="302">
        <f t="shared" si="199"/>
        <v>1.2499999999999998</v>
      </c>
      <c r="AI730" s="303">
        <f t="shared" si="199"/>
        <v>1.2499999999999998</v>
      </c>
      <c r="AJ730" s="302">
        <f t="shared" si="199"/>
        <v>1.2499999999999998</v>
      </c>
      <c r="AK730" s="302">
        <f t="shared" si="199"/>
        <v>0</v>
      </c>
      <c r="AL730" s="302">
        <f t="shared" si="199"/>
        <v>1.2499999999999998</v>
      </c>
      <c r="AM730" s="302">
        <f t="shared" si="199"/>
        <v>0</v>
      </c>
      <c r="AN730" s="302">
        <f t="shared" si="199"/>
        <v>1.2499999999999998</v>
      </c>
      <c r="AO730" s="303">
        <f t="shared" si="199"/>
        <v>0</v>
      </c>
    </row>
    <row r="731" spans="1:41">
      <c r="A731" s="190"/>
      <c r="B731" s="191"/>
      <c r="C731" s="191"/>
      <c r="D731" s="215"/>
      <c r="E731" s="300" t="s">
        <v>3</v>
      </c>
      <c r="F731" s="301">
        <f t="shared" si="200"/>
        <v>1.2499999999999998</v>
      </c>
      <c r="G731" s="302">
        <f t="shared" si="199"/>
        <v>1.2499999999999998</v>
      </c>
      <c r="H731" s="302">
        <f t="shared" si="199"/>
        <v>1.2499999999999998</v>
      </c>
      <c r="I731" s="302">
        <f t="shared" si="199"/>
        <v>1.2499999999999998</v>
      </c>
      <c r="J731" s="302">
        <f t="shared" si="199"/>
        <v>1.2499999999999998</v>
      </c>
      <c r="K731" s="303">
        <f t="shared" si="199"/>
        <v>1.2499999999999998</v>
      </c>
      <c r="L731" s="301">
        <f t="shared" si="199"/>
        <v>1.2499999999999998</v>
      </c>
      <c r="M731" s="302">
        <f t="shared" si="199"/>
        <v>1.2499999999999998</v>
      </c>
      <c r="N731" s="302">
        <f t="shared" si="199"/>
        <v>1.2499999999999998</v>
      </c>
      <c r="O731" s="302">
        <f t="shared" si="199"/>
        <v>1.2499999999999998</v>
      </c>
      <c r="P731" s="302">
        <f t="shared" si="199"/>
        <v>1.2499999999999998</v>
      </c>
      <c r="Q731" s="303">
        <f t="shared" si="199"/>
        <v>1.2499999999999998</v>
      </c>
      <c r="R731" s="301">
        <f t="shared" si="199"/>
        <v>1.2499999999999998</v>
      </c>
      <c r="S731" s="302">
        <f t="shared" si="199"/>
        <v>1.2499999999999998</v>
      </c>
      <c r="T731" s="302">
        <f t="shared" si="199"/>
        <v>1.2499999999999998</v>
      </c>
      <c r="U731" s="302">
        <f t="shared" si="199"/>
        <v>1.2499999999999998</v>
      </c>
      <c r="V731" s="302">
        <f t="shared" si="199"/>
        <v>1.2499999999999998</v>
      </c>
      <c r="W731" s="303">
        <f t="shared" si="199"/>
        <v>1.2499999999999998</v>
      </c>
      <c r="X731" s="301">
        <f t="shared" si="199"/>
        <v>1.2499999999999998</v>
      </c>
      <c r="Y731" s="302">
        <f t="shared" si="199"/>
        <v>1.2499999999999998</v>
      </c>
      <c r="Z731" s="302">
        <f t="shared" si="199"/>
        <v>1.2499999999999998</v>
      </c>
      <c r="AA731" s="302">
        <f t="shared" si="199"/>
        <v>1.2499999999999998</v>
      </c>
      <c r="AB731" s="302">
        <f t="shared" si="199"/>
        <v>1.2499999999999998</v>
      </c>
      <c r="AC731" s="303">
        <f t="shared" si="199"/>
        <v>1.2499999999999998</v>
      </c>
      <c r="AD731" s="301">
        <f t="shared" si="199"/>
        <v>1.2499999999999998</v>
      </c>
      <c r="AE731" s="302">
        <f t="shared" si="199"/>
        <v>1.2499999999999998</v>
      </c>
      <c r="AF731" s="302">
        <f t="shared" si="199"/>
        <v>1.2499999999999998</v>
      </c>
      <c r="AG731" s="302">
        <f t="shared" si="199"/>
        <v>1.2499999999999998</v>
      </c>
      <c r="AH731" s="302">
        <f t="shared" si="199"/>
        <v>1.2499999999999998</v>
      </c>
      <c r="AI731" s="303">
        <f t="shared" si="199"/>
        <v>1.2499999999999998</v>
      </c>
      <c r="AJ731" s="302">
        <f t="shared" si="199"/>
        <v>1.2499999999999998</v>
      </c>
      <c r="AK731" s="302">
        <f t="shared" si="199"/>
        <v>0</v>
      </c>
      <c r="AL731" s="302">
        <f t="shared" si="199"/>
        <v>1.2499999999999998</v>
      </c>
      <c r="AM731" s="302">
        <f t="shared" si="199"/>
        <v>0</v>
      </c>
      <c r="AN731" s="302">
        <f t="shared" si="199"/>
        <v>1.2499999999999998</v>
      </c>
      <c r="AO731" s="303">
        <f t="shared" si="199"/>
        <v>0</v>
      </c>
    </row>
    <row r="732" spans="1:41">
      <c r="A732" s="194"/>
      <c r="B732" s="195"/>
      <c r="C732" s="195"/>
      <c r="D732" s="216"/>
      <c r="E732" s="304" t="s">
        <v>4</v>
      </c>
      <c r="F732" s="305">
        <f t="shared" si="200"/>
        <v>1.2499999999999998</v>
      </c>
      <c r="G732" s="306">
        <f t="shared" si="199"/>
        <v>1.2499999999999998</v>
      </c>
      <c r="H732" s="306">
        <f t="shared" si="199"/>
        <v>1.2499999999999998</v>
      </c>
      <c r="I732" s="306">
        <f t="shared" si="199"/>
        <v>1.2499999999999998</v>
      </c>
      <c r="J732" s="306">
        <f t="shared" si="199"/>
        <v>1.2499999999999998</v>
      </c>
      <c r="K732" s="307">
        <f t="shared" si="199"/>
        <v>1.2499999999999998</v>
      </c>
      <c r="L732" s="305">
        <f t="shared" si="199"/>
        <v>1.2499999999999998</v>
      </c>
      <c r="M732" s="306">
        <f t="shared" si="199"/>
        <v>1.2499999999999998</v>
      </c>
      <c r="N732" s="306">
        <f t="shared" si="199"/>
        <v>1.2499999999999998</v>
      </c>
      <c r="O732" s="306">
        <f t="shared" si="199"/>
        <v>1.2499999999999998</v>
      </c>
      <c r="P732" s="306">
        <f t="shared" si="199"/>
        <v>1.2499999999999998</v>
      </c>
      <c r="Q732" s="307">
        <f t="shared" si="199"/>
        <v>1.2499999999999998</v>
      </c>
      <c r="R732" s="305">
        <f t="shared" si="199"/>
        <v>1.2499999999999998</v>
      </c>
      <c r="S732" s="306">
        <f t="shared" si="199"/>
        <v>1.2499999999999998</v>
      </c>
      <c r="T732" s="306">
        <f t="shared" si="199"/>
        <v>1.2499999999999998</v>
      </c>
      <c r="U732" s="306">
        <f t="shared" si="199"/>
        <v>1.2499999999999998</v>
      </c>
      <c r="V732" s="306">
        <f t="shared" si="199"/>
        <v>1.2499999999999998</v>
      </c>
      <c r="W732" s="307">
        <f t="shared" si="199"/>
        <v>1.2499999999999998</v>
      </c>
      <c r="X732" s="305">
        <f t="shared" si="199"/>
        <v>1.2499999999999998</v>
      </c>
      <c r="Y732" s="306">
        <f t="shared" si="199"/>
        <v>1.2499999999999998</v>
      </c>
      <c r="Z732" s="306">
        <f t="shared" si="199"/>
        <v>1.2499999999999998</v>
      </c>
      <c r="AA732" s="306">
        <f t="shared" si="199"/>
        <v>1.2499999999999998</v>
      </c>
      <c r="AB732" s="306">
        <f t="shared" si="199"/>
        <v>1.2499999999999998</v>
      </c>
      <c r="AC732" s="307">
        <f t="shared" si="199"/>
        <v>1.2499999999999998</v>
      </c>
      <c r="AD732" s="305">
        <f t="shared" si="199"/>
        <v>1.2499999999999998</v>
      </c>
      <c r="AE732" s="306">
        <f t="shared" si="199"/>
        <v>1.2499999999999998</v>
      </c>
      <c r="AF732" s="306">
        <f t="shared" si="199"/>
        <v>1.2499999999999998</v>
      </c>
      <c r="AG732" s="306">
        <f t="shared" si="199"/>
        <v>1.2499999999999998</v>
      </c>
      <c r="AH732" s="306">
        <f t="shared" si="199"/>
        <v>1.2499999999999998</v>
      </c>
      <c r="AI732" s="307">
        <f t="shared" si="199"/>
        <v>1.2499999999999998</v>
      </c>
      <c r="AJ732" s="306">
        <f t="shared" si="199"/>
        <v>1.2499999999999998</v>
      </c>
      <c r="AK732" s="306">
        <f t="shared" si="199"/>
        <v>0</v>
      </c>
      <c r="AL732" s="306">
        <f t="shared" si="199"/>
        <v>1.2499999999999998</v>
      </c>
      <c r="AM732" s="306">
        <f t="shared" si="199"/>
        <v>0</v>
      </c>
      <c r="AN732" s="306">
        <f t="shared" si="199"/>
        <v>1.2499999999999998</v>
      </c>
      <c r="AO732" s="307">
        <f t="shared" si="199"/>
        <v>0</v>
      </c>
    </row>
    <row r="733" spans="1:41">
      <c r="A733" s="203" t="s">
        <v>293</v>
      </c>
      <c r="B733" s="221">
        <v>41</v>
      </c>
      <c r="C733" s="183" t="s">
        <v>314</v>
      </c>
      <c r="D733" s="214">
        <f>Summary!$M$3*Calculations!D243</f>
        <v>1.2499999999999998</v>
      </c>
      <c r="E733" s="296" t="s">
        <v>334</v>
      </c>
      <c r="F733" s="297">
        <f>SUM(F734:F738)</f>
        <v>3.7499999999999991</v>
      </c>
      <c r="G733" s="298">
        <f t="shared" ref="G733:AO733" si="201">SUM(G734:G738)</f>
        <v>3.7499999999999991</v>
      </c>
      <c r="H733" s="298">
        <f t="shared" si="201"/>
        <v>3.7499999999999991</v>
      </c>
      <c r="I733" s="298">
        <f t="shared" si="201"/>
        <v>3.7499999999999991</v>
      </c>
      <c r="J733" s="298">
        <f t="shared" si="201"/>
        <v>3.7499999999999991</v>
      </c>
      <c r="K733" s="299">
        <f t="shared" si="201"/>
        <v>3.7499999999999991</v>
      </c>
      <c r="L733" s="297">
        <f t="shared" si="201"/>
        <v>3.7499999999999991</v>
      </c>
      <c r="M733" s="298">
        <f t="shared" si="201"/>
        <v>3.7499999999999991</v>
      </c>
      <c r="N733" s="298">
        <f t="shared" si="201"/>
        <v>3.7499999999999991</v>
      </c>
      <c r="O733" s="298">
        <f t="shared" si="201"/>
        <v>3.7499999999999991</v>
      </c>
      <c r="P733" s="298">
        <f t="shared" si="201"/>
        <v>3.7499999999999991</v>
      </c>
      <c r="Q733" s="299">
        <f t="shared" si="201"/>
        <v>3.7499999999999991</v>
      </c>
      <c r="R733" s="297">
        <f t="shared" si="201"/>
        <v>3.7499999999999991</v>
      </c>
      <c r="S733" s="298">
        <f t="shared" si="201"/>
        <v>0</v>
      </c>
      <c r="T733" s="298">
        <f t="shared" si="201"/>
        <v>3.7499999999999991</v>
      </c>
      <c r="U733" s="298">
        <f t="shared" si="201"/>
        <v>0</v>
      </c>
      <c r="V733" s="298">
        <f t="shared" si="201"/>
        <v>3.7499999999999991</v>
      </c>
      <c r="W733" s="299">
        <f t="shared" si="201"/>
        <v>0</v>
      </c>
      <c r="X733" s="297">
        <f t="shared" si="201"/>
        <v>3.7499999999999991</v>
      </c>
      <c r="Y733" s="298">
        <f t="shared" si="201"/>
        <v>0</v>
      </c>
      <c r="Z733" s="298">
        <f t="shared" si="201"/>
        <v>3.7499999999999991</v>
      </c>
      <c r="AA733" s="298">
        <f t="shared" si="201"/>
        <v>0</v>
      </c>
      <c r="AB733" s="298">
        <f t="shared" si="201"/>
        <v>3.7499999999999991</v>
      </c>
      <c r="AC733" s="299">
        <f t="shared" si="201"/>
        <v>0</v>
      </c>
      <c r="AD733" s="297">
        <f t="shared" si="201"/>
        <v>3.7499999999999991</v>
      </c>
      <c r="AE733" s="298">
        <f t="shared" si="201"/>
        <v>0</v>
      </c>
      <c r="AF733" s="298">
        <f t="shared" si="201"/>
        <v>3.7499999999999991</v>
      </c>
      <c r="AG733" s="298">
        <f t="shared" si="201"/>
        <v>0</v>
      </c>
      <c r="AH733" s="298">
        <f t="shared" si="201"/>
        <v>3.7499999999999991</v>
      </c>
      <c r="AI733" s="299">
        <f t="shared" si="201"/>
        <v>0</v>
      </c>
      <c r="AJ733" s="298">
        <f t="shared" si="201"/>
        <v>3.7499999999999991</v>
      </c>
      <c r="AK733" s="298">
        <f t="shared" si="201"/>
        <v>0</v>
      </c>
      <c r="AL733" s="298">
        <f t="shared" si="201"/>
        <v>3.7499999999999991</v>
      </c>
      <c r="AM733" s="298">
        <f t="shared" si="201"/>
        <v>0</v>
      </c>
      <c r="AN733" s="298">
        <f t="shared" si="201"/>
        <v>3.7499999999999991</v>
      </c>
      <c r="AO733" s="299">
        <f t="shared" si="201"/>
        <v>0</v>
      </c>
    </row>
    <row r="734" spans="1:41">
      <c r="A734" s="190"/>
      <c r="B734" s="191"/>
      <c r="C734" s="191"/>
      <c r="D734" s="215"/>
      <c r="E734" s="300" t="s">
        <v>0</v>
      </c>
      <c r="F734" s="301">
        <f>$D$733*F244</f>
        <v>0</v>
      </c>
      <c r="G734" s="302">
        <f t="shared" ref="G734:AO738" si="202">$D$733*G244</f>
        <v>0</v>
      </c>
      <c r="H734" s="302">
        <f t="shared" si="202"/>
        <v>0</v>
      </c>
      <c r="I734" s="302">
        <f t="shared" si="202"/>
        <v>0</v>
      </c>
      <c r="J734" s="302">
        <f t="shared" si="202"/>
        <v>0</v>
      </c>
      <c r="K734" s="303">
        <f t="shared" si="202"/>
        <v>0</v>
      </c>
      <c r="L734" s="301">
        <f t="shared" si="202"/>
        <v>0</v>
      </c>
      <c r="M734" s="302">
        <f t="shared" si="202"/>
        <v>0</v>
      </c>
      <c r="N734" s="302">
        <f t="shared" si="202"/>
        <v>0</v>
      </c>
      <c r="O734" s="302">
        <f t="shared" si="202"/>
        <v>0</v>
      </c>
      <c r="P734" s="302">
        <f t="shared" si="202"/>
        <v>0</v>
      </c>
      <c r="Q734" s="303">
        <f t="shared" si="202"/>
        <v>0</v>
      </c>
      <c r="R734" s="301">
        <f t="shared" si="202"/>
        <v>0</v>
      </c>
      <c r="S734" s="302">
        <f t="shared" si="202"/>
        <v>0</v>
      </c>
      <c r="T734" s="302">
        <f t="shared" si="202"/>
        <v>0</v>
      </c>
      <c r="U734" s="302">
        <f t="shared" si="202"/>
        <v>0</v>
      </c>
      <c r="V734" s="302">
        <f t="shared" si="202"/>
        <v>0</v>
      </c>
      <c r="W734" s="303">
        <f t="shared" si="202"/>
        <v>0</v>
      </c>
      <c r="X734" s="301">
        <f t="shared" si="202"/>
        <v>0</v>
      </c>
      <c r="Y734" s="302">
        <f t="shared" si="202"/>
        <v>0</v>
      </c>
      <c r="Z734" s="302">
        <f t="shared" si="202"/>
        <v>0</v>
      </c>
      <c r="AA734" s="302">
        <f t="shared" si="202"/>
        <v>0</v>
      </c>
      <c r="AB734" s="302">
        <f t="shared" si="202"/>
        <v>0</v>
      </c>
      <c r="AC734" s="303">
        <f t="shared" si="202"/>
        <v>0</v>
      </c>
      <c r="AD734" s="301">
        <f t="shared" si="202"/>
        <v>0</v>
      </c>
      <c r="AE734" s="302">
        <f t="shared" si="202"/>
        <v>0</v>
      </c>
      <c r="AF734" s="302">
        <f t="shared" si="202"/>
        <v>0</v>
      </c>
      <c r="AG734" s="302">
        <f t="shared" si="202"/>
        <v>0</v>
      </c>
      <c r="AH734" s="302">
        <f t="shared" si="202"/>
        <v>0</v>
      </c>
      <c r="AI734" s="303">
        <f t="shared" si="202"/>
        <v>0</v>
      </c>
      <c r="AJ734" s="302">
        <f t="shared" si="202"/>
        <v>0</v>
      </c>
      <c r="AK734" s="302">
        <f t="shared" si="202"/>
        <v>0</v>
      </c>
      <c r="AL734" s="302">
        <f t="shared" si="202"/>
        <v>0</v>
      </c>
      <c r="AM734" s="302">
        <f t="shared" si="202"/>
        <v>0</v>
      </c>
      <c r="AN734" s="302">
        <f t="shared" si="202"/>
        <v>0</v>
      </c>
      <c r="AO734" s="303">
        <f t="shared" si="202"/>
        <v>0</v>
      </c>
    </row>
    <row r="735" spans="1:41">
      <c r="A735" s="190"/>
      <c r="B735" s="191"/>
      <c r="C735" s="191"/>
      <c r="D735" s="215"/>
      <c r="E735" s="300" t="s">
        <v>1</v>
      </c>
      <c r="F735" s="301">
        <f t="shared" ref="F735:U738" si="203">$D$733*F245</f>
        <v>0</v>
      </c>
      <c r="G735" s="302">
        <f t="shared" si="203"/>
        <v>0</v>
      </c>
      <c r="H735" s="302">
        <f t="shared" si="203"/>
        <v>0</v>
      </c>
      <c r="I735" s="302">
        <f t="shared" si="203"/>
        <v>0</v>
      </c>
      <c r="J735" s="302">
        <f t="shared" si="203"/>
        <v>0</v>
      </c>
      <c r="K735" s="303">
        <f t="shared" si="203"/>
        <v>0</v>
      </c>
      <c r="L735" s="301">
        <f t="shared" si="203"/>
        <v>1.2499999999999998</v>
      </c>
      <c r="M735" s="302">
        <f t="shared" si="203"/>
        <v>1.2499999999999998</v>
      </c>
      <c r="N735" s="302">
        <f t="shared" si="203"/>
        <v>1.2499999999999998</v>
      </c>
      <c r="O735" s="302">
        <f t="shared" si="203"/>
        <v>1.2499999999999998</v>
      </c>
      <c r="P735" s="302">
        <f t="shared" si="203"/>
        <v>1.2499999999999998</v>
      </c>
      <c r="Q735" s="303">
        <f t="shared" si="203"/>
        <v>1.2499999999999998</v>
      </c>
      <c r="R735" s="301">
        <f t="shared" si="203"/>
        <v>0</v>
      </c>
      <c r="S735" s="302">
        <f t="shared" si="203"/>
        <v>0</v>
      </c>
      <c r="T735" s="302">
        <f t="shared" si="203"/>
        <v>0</v>
      </c>
      <c r="U735" s="302">
        <f t="shared" si="203"/>
        <v>0</v>
      </c>
      <c r="V735" s="302">
        <f t="shared" si="202"/>
        <v>0</v>
      </c>
      <c r="W735" s="303">
        <f t="shared" si="202"/>
        <v>0</v>
      </c>
      <c r="X735" s="301">
        <f t="shared" si="202"/>
        <v>0</v>
      </c>
      <c r="Y735" s="302">
        <f t="shared" si="202"/>
        <v>0</v>
      </c>
      <c r="Z735" s="302">
        <f t="shared" si="202"/>
        <v>0</v>
      </c>
      <c r="AA735" s="302">
        <f t="shared" si="202"/>
        <v>0</v>
      </c>
      <c r="AB735" s="302">
        <f t="shared" si="202"/>
        <v>0</v>
      </c>
      <c r="AC735" s="303">
        <f t="shared" si="202"/>
        <v>0</v>
      </c>
      <c r="AD735" s="301">
        <f t="shared" si="202"/>
        <v>0</v>
      </c>
      <c r="AE735" s="302">
        <f t="shared" si="202"/>
        <v>0</v>
      </c>
      <c r="AF735" s="302">
        <f t="shared" si="202"/>
        <v>0</v>
      </c>
      <c r="AG735" s="302">
        <f t="shared" si="202"/>
        <v>0</v>
      </c>
      <c r="AH735" s="302">
        <f t="shared" si="202"/>
        <v>0</v>
      </c>
      <c r="AI735" s="303">
        <f t="shared" si="202"/>
        <v>0</v>
      </c>
      <c r="AJ735" s="302">
        <f t="shared" si="202"/>
        <v>0</v>
      </c>
      <c r="AK735" s="302">
        <f t="shared" si="202"/>
        <v>0</v>
      </c>
      <c r="AL735" s="302">
        <f t="shared" si="202"/>
        <v>0</v>
      </c>
      <c r="AM735" s="302">
        <f t="shared" si="202"/>
        <v>0</v>
      </c>
      <c r="AN735" s="302">
        <f t="shared" si="202"/>
        <v>0</v>
      </c>
      <c r="AO735" s="303">
        <f t="shared" si="202"/>
        <v>0</v>
      </c>
    </row>
    <row r="736" spans="1:41">
      <c r="A736" s="190"/>
      <c r="B736" s="191"/>
      <c r="C736" s="191"/>
      <c r="D736" s="215"/>
      <c r="E736" s="300" t="s">
        <v>2</v>
      </c>
      <c r="F736" s="301">
        <f t="shared" si="203"/>
        <v>1.2499999999999998</v>
      </c>
      <c r="G736" s="302">
        <f t="shared" si="202"/>
        <v>1.2499999999999998</v>
      </c>
      <c r="H736" s="302">
        <f t="shared" si="202"/>
        <v>1.2499999999999998</v>
      </c>
      <c r="I736" s="302">
        <f t="shared" si="202"/>
        <v>1.2499999999999998</v>
      </c>
      <c r="J736" s="302">
        <f t="shared" si="202"/>
        <v>1.2499999999999998</v>
      </c>
      <c r="K736" s="303">
        <f t="shared" si="202"/>
        <v>1.2499999999999998</v>
      </c>
      <c r="L736" s="301">
        <f t="shared" si="202"/>
        <v>0</v>
      </c>
      <c r="M736" s="302">
        <f t="shared" si="202"/>
        <v>0</v>
      </c>
      <c r="N736" s="302">
        <f t="shared" si="202"/>
        <v>0</v>
      </c>
      <c r="O736" s="302">
        <f t="shared" si="202"/>
        <v>0</v>
      </c>
      <c r="P736" s="302">
        <f t="shared" si="202"/>
        <v>0</v>
      </c>
      <c r="Q736" s="303">
        <f t="shared" si="202"/>
        <v>0</v>
      </c>
      <c r="R736" s="301">
        <f t="shared" si="202"/>
        <v>1.2499999999999998</v>
      </c>
      <c r="S736" s="302">
        <f t="shared" si="202"/>
        <v>0</v>
      </c>
      <c r="T736" s="302">
        <f t="shared" si="202"/>
        <v>1.2499999999999998</v>
      </c>
      <c r="U736" s="302">
        <f t="shared" si="202"/>
        <v>0</v>
      </c>
      <c r="V736" s="302">
        <f t="shared" si="202"/>
        <v>1.2499999999999998</v>
      </c>
      <c r="W736" s="303">
        <f t="shared" si="202"/>
        <v>0</v>
      </c>
      <c r="X736" s="301">
        <f t="shared" si="202"/>
        <v>1.2499999999999998</v>
      </c>
      <c r="Y736" s="302">
        <f t="shared" si="202"/>
        <v>0</v>
      </c>
      <c r="Z736" s="302">
        <f t="shared" si="202"/>
        <v>1.2499999999999998</v>
      </c>
      <c r="AA736" s="302">
        <f t="shared" si="202"/>
        <v>0</v>
      </c>
      <c r="AB736" s="302">
        <f t="shared" si="202"/>
        <v>1.2499999999999998</v>
      </c>
      <c r="AC736" s="303">
        <f t="shared" si="202"/>
        <v>0</v>
      </c>
      <c r="AD736" s="301">
        <f t="shared" si="202"/>
        <v>1.2499999999999998</v>
      </c>
      <c r="AE736" s="302">
        <f t="shared" si="202"/>
        <v>0</v>
      </c>
      <c r="AF736" s="302">
        <f t="shared" si="202"/>
        <v>1.2499999999999998</v>
      </c>
      <c r="AG736" s="302">
        <f t="shared" si="202"/>
        <v>0</v>
      </c>
      <c r="AH736" s="302">
        <f t="shared" si="202"/>
        <v>1.2499999999999998</v>
      </c>
      <c r="AI736" s="303">
        <f t="shared" si="202"/>
        <v>0</v>
      </c>
      <c r="AJ736" s="302">
        <f t="shared" si="202"/>
        <v>1.2499999999999998</v>
      </c>
      <c r="AK736" s="302">
        <f t="shared" si="202"/>
        <v>0</v>
      </c>
      <c r="AL736" s="302">
        <f t="shared" si="202"/>
        <v>1.2499999999999998</v>
      </c>
      <c r="AM736" s="302">
        <f t="shared" si="202"/>
        <v>0</v>
      </c>
      <c r="AN736" s="302">
        <f t="shared" si="202"/>
        <v>1.2499999999999998</v>
      </c>
      <c r="AO736" s="303">
        <f t="shared" si="202"/>
        <v>0</v>
      </c>
    </row>
    <row r="737" spans="1:41">
      <c r="A737" s="190"/>
      <c r="B737" s="191"/>
      <c r="C737" s="191"/>
      <c r="D737" s="215"/>
      <c r="E737" s="300" t="s">
        <v>3</v>
      </c>
      <c r="F737" s="301">
        <f t="shared" si="203"/>
        <v>1.2499999999999998</v>
      </c>
      <c r="G737" s="302">
        <f t="shared" si="202"/>
        <v>1.2499999999999998</v>
      </c>
      <c r="H737" s="302">
        <f t="shared" si="202"/>
        <v>1.2499999999999998</v>
      </c>
      <c r="I737" s="302">
        <f t="shared" si="202"/>
        <v>1.2499999999999998</v>
      </c>
      <c r="J737" s="302">
        <f t="shared" si="202"/>
        <v>1.2499999999999998</v>
      </c>
      <c r="K737" s="303">
        <f t="shared" si="202"/>
        <v>1.2499999999999998</v>
      </c>
      <c r="L737" s="301">
        <f t="shared" si="202"/>
        <v>1.2499999999999998</v>
      </c>
      <c r="M737" s="302">
        <f t="shared" si="202"/>
        <v>1.2499999999999998</v>
      </c>
      <c r="N737" s="302">
        <f t="shared" si="202"/>
        <v>1.2499999999999998</v>
      </c>
      <c r="O737" s="302">
        <f t="shared" si="202"/>
        <v>1.2499999999999998</v>
      </c>
      <c r="P737" s="302">
        <f t="shared" si="202"/>
        <v>1.2499999999999998</v>
      </c>
      <c r="Q737" s="303">
        <f t="shared" si="202"/>
        <v>1.2499999999999998</v>
      </c>
      <c r="R737" s="301">
        <f t="shared" si="202"/>
        <v>1.2499999999999998</v>
      </c>
      <c r="S737" s="302">
        <f t="shared" si="202"/>
        <v>0</v>
      </c>
      <c r="T737" s="302">
        <f t="shared" si="202"/>
        <v>1.2499999999999998</v>
      </c>
      <c r="U737" s="302">
        <f t="shared" si="202"/>
        <v>0</v>
      </c>
      <c r="V737" s="302">
        <f t="shared" si="202"/>
        <v>1.2499999999999998</v>
      </c>
      <c r="W737" s="303">
        <f t="shared" si="202"/>
        <v>0</v>
      </c>
      <c r="X737" s="301">
        <f t="shared" si="202"/>
        <v>1.2499999999999998</v>
      </c>
      <c r="Y737" s="302">
        <f t="shared" si="202"/>
        <v>0</v>
      </c>
      <c r="Z737" s="302">
        <f t="shared" si="202"/>
        <v>1.2499999999999998</v>
      </c>
      <c r="AA737" s="302">
        <f t="shared" si="202"/>
        <v>0</v>
      </c>
      <c r="AB737" s="302">
        <f t="shared" si="202"/>
        <v>1.2499999999999998</v>
      </c>
      <c r="AC737" s="303">
        <f t="shared" si="202"/>
        <v>0</v>
      </c>
      <c r="AD737" s="301">
        <f t="shared" si="202"/>
        <v>1.2499999999999998</v>
      </c>
      <c r="AE737" s="302">
        <f t="shared" si="202"/>
        <v>0</v>
      </c>
      <c r="AF737" s="302">
        <f t="shared" si="202"/>
        <v>1.2499999999999998</v>
      </c>
      <c r="AG737" s="302">
        <f t="shared" si="202"/>
        <v>0</v>
      </c>
      <c r="AH737" s="302">
        <f t="shared" si="202"/>
        <v>1.2499999999999998</v>
      </c>
      <c r="AI737" s="303">
        <f t="shared" si="202"/>
        <v>0</v>
      </c>
      <c r="AJ737" s="302">
        <f t="shared" si="202"/>
        <v>1.2499999999999998</v>
      </c>
      <c r="AK737" s="302">
        <f t="shared" si="202"/>
        <v>0</v>
      </c>
      <c r="AL737" s="302">
        <f t="shared" si="202"/>
        <v>1.2499999999999998</v>
      </c>
      <c r="AM737" s="302">
        <f t="shared" si="202"/>
        <v>0</v>
      </c>
      <c r="AN737" s="302">
        <f t="shared" si="202"/>
        <v>1.2499999999999998</v>
      </c>
      <c r="AO737" s="303">
        <f t="shared" si="202"/>
        <v>0</v>
      </c>
    </row>
    <row r="738" spans="1:41">
      <c r="A738" s="194"/>
      <c r="B738" s="195"/>
      <c r="C738" s="195"/>
      <c r="D738" s="216"/>
      <c r="E738" s="304" t="s">
        <v>4</v>
      </c>
      <c r="F738" s="305">
        <f t="shared" si="203"/>
        <v>1.2499999999999998</v>
      </c>
      <c r="G738" s="306">
        <f t="shared" si="202"/>
        <v>1.2499999999999998</v>
      </c>
      <c r="H738" s="306">
        <f t="shared" si="202"/>
        <v>1.2499999999999998</v>
      </c>
      <c r="I738" s="306">
        <f t="shared" si="202"/>
        <v>1.2499999999999998</v>
      </c>
      <c r="J738" s="306">
        <f t="shared" si="202"/>
        <v>1.2499999999999998</v>
      </c>
      <c r="K738" s="307">
        <f t="shared" si="202"/>
        <v>1.2499999999999998</v>
      </c>
      <c r="L738" s="305">
        <f t="shared" si="202"/>
        <v>1.2499999999999998</v>
      </c>
      <c r="M738" s="306">
        <f t="shared" si="202"/>
        <v>1.2499999999999998</v>
      </c>
      <c r="N738" s="306">
        <f t="shared" si="202"/>
        <v>1.2499999999999998</v>
      </c>
      <c r="O738" s="306">
        <f t="shared" si="202"/>
        <v>1.2499999999999998</v>
      </c>
      <c r="P738" s="306">
        <f t="shared" si="202"/>
        <v>1.2499999999999998</v>
      </c>
      <c r="Q738" s="307">
        <f t="shared" si="202"/>
        <v>1.2499999999999998</v>
      </c>
      <c r="R738" s="305">
        <f t="shared" si="202"/>
        <v>1.2499999999999998</v>
      </c>
      <c r="S738" s="306">
        <f t="shared" si="202"/>
        <v>0</v>
      </c>
      <c r="T738" s="306">
        <f t="shared" si="202"/>
        <v>1.2499999999999998</v>
      </c>
      <c r="U738" s="306">
        <f t="shared" si="202"/>
        <v>0</v>
      </c>
      <c r="V738" s="306">
        <f t="shared" si="202"/>
        <v>1.2499999999999998</v>
      </c>
      <c r="W738" s="307">
        <f t="shared" si="202"/>
        <v>0</v>
      </c>
      <c r="X738" s="305">
        <f t="shared" si="202"/>
        <v>1.2499999999999998</v>
      </c>
      <c r="Y738" s="306">
        <f t="shared" si="202"/>
        <v>0</v>
      </c>
      <c r="Z738" s="306">
        <f t="shared" si="202"/>
        <v>1.2499999999999998</v>
      </c>
      <c r="AA738" s="306">
        <f t="shared" si="202"/>
        <v>0</v>
      </c>
      <c r="AB738" s="306">
        <f t="shared" si="202"/>
        <v>1.2499999999999998</v>
      </c>
      <c r="AC738" s="307">
        <f t="shared" si="202"/>
        <v>0</v>
      </c>
      <c r="AD738" s="305">
        <f t="shared" si="202"/>
        <v>1.2499999999999998</v>
      </c>
      <c r="AE738" s="306">
        <f t="shared" si="202"/>
        <v>0</v>
      </c>
      <c r="AF738" s="306">
        <f t="shared" si="202"/>
        <v>1.2499999999999998</v>
      </c>
      <c r="AG738" s="306">
        <f t="shared" si="202"/>
        <v>0</v>
      </c>
      <c r="AH738" s="306">
        <f t="shared" si="202"/>
        <v>1.2499999999999998</v>
      </c>
      <c r="AI738" s="307">
        <f t="shared" si="202"/>
        <v>0</v>
      </c>
      <c r="AJ738" s="306">
        <f t="shared" si="202"/>
        <v>1.2499999999999998</v>
      </c>
      <c r="AK738" s="306">
        <f t="shared" si="202"/>
        <v>0</v>
      </c>
      <c r="AL738" s="306">
        <f t="shared" si="202"/>
        <v>1.2499999999999998</v>
      </c>
      <c r="AM738" s="306">
        <f t="shared" si="202"/>
        <v>0</v>
      </c>
      <c r="AN738" s="306">
        <f t="shared" si="202"/>
        <v>1.2499999999999998</v>
      </c>
      <c r="AO738" s="307">
        <f t="shared" si="202"/>
        <v>0</v>
      </c>
    </row>
    <row r="739" spans="1:41">
      <c r="A739" s="203" t="s">
        <v>293</v>
      </c>
      <c r="B739" s="221">
        <v>42</v>
      </c>
      <c r="C739" s="183" t="s">
        <v>314</v>
      </c>
      <c r="D739" s="214">
        <f>Summary!$M$3*Calculations!D249</f>
        <v>1.2499999999999998</v>
      </c>
      <c r="E739" s="296" t="s">
        <v>334</v>
      </c>
      <c r="F739" s="297">
        <f>SUM(F740:F744)</f>
        <v>3.7499999999999991</v>
      </c>
      <c r="G739" s="298">
        <f t="shared" ref="G739:AO739" si="204">SUM(G740:G744)</f>
        <v>3.7499999999999991</v>
      </c>
      <c r="H739" s="298">
        <f t="shared" si="204"/>
        <v>3.7499999999999991</v>
      </c>
      <c r="I739" s="298">
        <f t="shared" si="204"/>
        <v>3.7499999999999991</v>
      </c>
      <c r="J739" s="298">
        <f t="shared" si="204"/>
        <v>3.7499999999999991</v>
      </c>
      <c r="K739" s="299">
        <f t="shared" si="204"/>
        <v>3.7499999999999991</v>
      </c>
      <c r="L739" s="297">
        <f t="shared" si="204"/>
        <v>3.7499999999999991</v>
      </c>
      <c r="M739" s="298">
        <f t="shared" si="204"/>
        <v>3.7499999999999991</v>
      </c>
      <c r="N739" s="298">
        <f t="shared" si="204"/>
        <v>3.7499999999999991</v>
      </c>
      <c r="O739" s="298">
        <f t="shared" si="204"/>
        <v>3.7499999999999991</v>
      </c>
      <c r="P739" s="298">
        <f t="shared" si="204"/>
        <v>3.7499999999999991</v>
      </c>
      <c r="Q739" s="299">
        <f t="shared" si="204"/>
        <v>3.7499999999999991</v>
      </c>
      <c r="R739" s="297">
        <f t="shared" si="204"/>
        <v>3.7499999999999991</v>
      </c>
      <c r="S739" s="298">
        <f t="shared" si="204"/>
        <v>3.7499999999999991</v>
      </c>
      <c r="T739" s="298">
        <f t="shared" si="204"/>
        <v>3.7499999999999991</v>
      </c>
      <c r="U739" s="298">
        <f t="shared" si="204"/>
        <v>3.7499999999999991</v>
      </c>
      <c r="V739" s="298">
        <f t="shared" si="204"/>
        <v>3.7499999999999991</v>
      </c>
      <c r="W739" s="299">
        <f t="shared" si="204"/>
        <v>3.7499999999999991</v>
      </c>
      <c r="X739" s="297">
        <f t="shared" si="204"/>
        <v>3.7499999999999991</v>
      </c>
      <c r="Y739" s="298">
        <f t="shared" si="204"/>
        <v>0</v>
      </c>
      <c r="Z739" s="298">
        <f t="shared" si="204"/>
        <v>3.7499999999999991</v>
      </c>
      <c r="AA739" s="298">
        <f t="shared" si="204"/>
        <v>0</v>
      </c>
      <c r="AB739" s="298">
        <f t="shared" si="204"/>
        <v>3.7499999999999991</v>
      </c>
      <c r="AC739" s="299">
        <f t="shared" si="204"/>
        <v>0</v>
      </c>
      <c r="AD739" s="297">
        <f t="shared" si="204"/>
        <v>3.7499999999999991</v>
      </c>
      <c r="AE739" s="298">
        <f t="shared" si="204"/>
        <v>0</v>
      </c>
      <c r="AF739" s="298">
        <f t="shared" si="204"/>
        <v>3.7499999999999991</v>
      </c>
      <c r="AG739" s="298">
        <f t="shared" si="204"/>
        <v>0</v>
      </c>
      <c r="AH739" s="298">
        <f t="shared" si="204"/>
        <v>3.7499999999999991</v>
      </c>
      <c r="AI739" s="299">
        <f t="shared" si="204"/>
        <v>0</v>
      </c>
      <c r="AJ739" s="298">
        <f t="shared" si="204"/>
        <v>3.7499999999999991</v>
      </c>
      <c r="AK739" s="298">
        <f t="shared" si="204"/>
        <v>0</v>
      </c>
      <c r="AL739" s="298">
        <f t="shared" si="204"/>
        <v>3.7499999999999991</v>
      </c>
      <c r="AM739" s="298">
        <f t="shared" si="204"/>
        <v>0</v>
      </c>
      <c r="AN739" s="298">
        <f t="shared" si="204"/>
        <v>3.7499999999999991</v>
      </c>
      <c r="AO739" s="299">
        <f t="shared" si="204"/>
        <v>0</v>
      </c>
    </row>
    <row r="740" spans="1:41">
      <c r="A740" s="190"/>
      <c r="B740" s="191"/>
      <c r="C740" s="191"/>
      <c r="D740" s="215"/>
      <c r="E740" s="300" t="s">
        <v>0</v>
      </c>
      <c r="F740" s="301">
        <f>$D$739*F250</f>
        <v>0</v>
      </c>
      <c r="G740" s="302">
        <f t="shared" ref="G740:AO744" si="205">$D$739*G250</f>
        <v>0</v>
      </c>
      <c r="H740" s="302">
        <f t="shared" si="205"/>
        <v>0</v>
      </c>
      <c r="I740" s="302">
        <f t="shared" si="205"/>
        <v>0</v>
      </c>
      <c r="J740" s="302">
        <f t="shared" si="205"/>
        <v>0</v>
      </c>
      <c r="K740" s="303">
        <f t="shared" si="205"/>
        <v>0</v>
      </c>
      <c r="L740" s="301">
        <f t="shared" si="205"/>
        <v>0</v>
      </c>
      <c r="M740" s="302">
        <f t="shared" si="205"/>
        <v>0</v>
      </c>
      <c r="N740" s="302">
        <f t="shared" si="205"/>
        <v>0</v>
      </c>
      <c r="O740" s="302">
        <f t="shared" si="205"/>
        <v>0</v>
      </c>
      <c r="P740" s="302">
        <f t="shared" si="205"/>
        <v>0</v>
      </c>
      <c r="Q740" s="303">
        <f t="shared" si="205"/>
        <v>0</v>
      </c>
      <c r="R740" s="301">
        <f t="shared" si="205"/>
        <v>0</v>
      </c>
      <c r="S740" s="302">
        <f t="shared" si="205"/>
        <v>0</v>
      </c>
      <c r="T740" s="302">
        <f t="shared" si="205"/>
        <v>0</v>
      </c>
      <c r="U740" s="302">
        <f t="shared" si="205"/>
        <v>0</v>
      </c>
      <c r="V740" s="302">
        <f t="shared" si="205"/>
        <v>0</v>
      </c>
      <c r="W740" s="303">
        <f t="shared" si="205"/>
        <v>0</v>
      </c>
      <c r="X740" s="301">
        <f t="shared" si="205"/>
        <v>0</v>
      </c>
      <c r="Y740" s="302">
        <f t="shared" si="205"/>
        <v>0</v>
      </c>
      <c r="Z740" s="302">
        <f t="shared" si="205"/>
        <v>0</v>
      </c>
      <c r="AA740" s="302">
        <f t="shared" si="205"/>
        <v>0</v>
      </c>
      <c r="AB740" s="302">
        <f t="shared" si="205"/>
        <v>0</v>
      </c>
      <c r="AC740" s="303">
        <f t="shared" si="205"/>
        <v>0</v>
      </c>
      <c r="AD740" s="301">
        <f t="shared" si="205"/>
        <v>0</v>
      </c>
      <c r="AE740" s="302">
        <f t="shared" si="205"/>
        <v>0</v>
      </c>
      <c r="AF740" s="302">
        <f t="shared" si="205"/>
        <v>0</v>
      </c>
      <c r="AG740" s="302">
        <f t="shared" si="205"/>
        <v>0</v>
      </c>
      <c r="AH740" s="302">
        <f t="shared" si="205"/>
        <v>0</v>
      </c>
      <c r="AI740" s="303">
        <f t="shared" si="205"/>
        <v>0</v>
      </c>
      <c r="AJ740" s="302">
        <f t="shared" si="205"/>
        <v>0</v>
      </c>
      <c r="AK740" s="302">
        <f t="shared" si="205"/>
        <v>0</v>
      </c>
      <c r="AL740" s="302">
        <f t="shared" si="205"/>
        <v>0</v>
      </c>
      <c r="AM740" s="302">
        <f t="shared" si="205"/>
        <v>0</v>
      </c>
      <c r="AN740" s="302">
        <f t="shared" si="205"/>
        <v>0</v>
      </c>
      <c r="AO740" s="303">
        <f t="shared" si="205"/>
        <v>0</v>
      </c>
    </row>
    <row r="741" spans="1:41">
      <c r="A741" s="190"/>
      <c r="B741" s="191"/>
      <c r="C741" s="191"/>
      <c r="D741" s="215"/>
      <c r="E741" s="300" t="s">
        <v>1</v>
      </c>
      <c r="F741" s="301">
        <f t="shared" ref="F741:U744" si="206">$D$739*F251</f>
        <v>0</v>
      </c>
      <c r="G741" s="302">
        <f t="shared" si="206"/>
        <v>0</v>
      </c>
      <c r="H741" s="302">
        <f t="shared" si="206"/>
        <v>0</v>
      </c>
      <c r="I741" s="302">
        <f t="shared" si="206"/>
        <v>0</v>
      </c>
      <c r="J741" s="302">
        <f t="shared" si="206"/>
        <v>0</v>
      </c>
      <c r="K741" s="303">
        <f t="shared" si="206"/>
        <v>0</v>
      </c>
      <c r="L741" s="301">
        <f t="shared" si="206"/>
        <v>0</v>
      </c>
      <c r="M741" s="302">
        <f t="shared" si="206"/>
        <v>0</v>
      </c>
      <c r="N741" s="302">
        <f t="shared" si="206"/>
        <v>0</v>
      </c>
      <c r="O741" s="302">
        <f t="shared" si="206"/>
        <v>0</v>
      </c>
      <c r="P741" s="302">
        <f t="shared" si="206"/>
        <v>0</v>
      </c>
      <c r="Q741" s="303">
        <f t="shared" si="206"/>
        <v>0</v>
      </c>
      <c r="R741" s="301">
        <f t="shared" si="206"/>
        <v>1.2499999999999998</v>
      </c>
      <c r="S741" s="302">
        <f t="shared" si="206"/>
        <v>1.2499999999999998</v>
      </c>
      <c r="T741" s="302">
        <f t="shared" si="206"/>
        <v>1.2499999999999998</v>
      </c>
      <c r="U741" s="302">
        <f t="shared" si="206"/>
        <v>1.2499999999999998</v>
      </c>
      <c r="V741" s="302">
        <f t="shared" si="205"/>
        <v>1.2499999999999998</v>
      </c>
      <c r="W741" s="303">
        <f t="shared" si="205"/>
        <v>1.2499999999999998</v>
      </c>
      <c r="X741" s="301">
        <f t="shared" si="205"/>
        <v>0</v>
      </c>
      <c r="Y741" s="302">
        <f t="shared" si="205"/>
        <v>0</v>
      </c>
      <c r="Z741" s="302">
        <f t="shared" si="205"/>
        <v>0</v>
      </c>
      <c r="AA741" s="302">
        <f t="shared" si="205"/>
        <v>0</v>
      </c>
      <c r="AB741" s="302">
        <f t="shared" si="205"/>
        <v>0</v>
      </c>
      <c r="AC741" s="303">
        <f t="shared" si="205"/>
        <v>0</v>
      </c>
      <c r="AD741" s="301">
        <f t="shared" si="205"/>
        <v>0</v>
      </c>
      <c r="AE741" s="302">
        <f t="shared" si="205"/>
        <v>0</v>
      </c>
      <c r="AF741" s="302">
        <f t="shared" si="205"/>
        <v>0</v>
      </c>
      <c r="AG741" s="302">
        <f t="shared" si="205"/>
        <v>0</v>
      </c>
      <c r="AH741" s="302">
        <f t="shared" si="205"/>
        <v>0</v>
      </c>
      <c r="AI741" s="303">
        <f t="shared" si="205"/>
        <v>0</v>
      </c>
      <c r="AJ741" s="302">
        <f t="shared" si="205"/>
        <v>0</v>
      </c>
      <c r="AK741" s="302">
        <f t="shared" si="205"/>
        <v>0</v>
      </c>
      <c r="AL741" s="302">
        <f t="shared" si="205"/>
        <v>0</v>
      </c>
      <c r="AM741" s="302">
        <f t="shared" si="205"/>
        <v>0</v>
      </c>
      <c r="AN741" s="302">
        <f t="shared" si="205"/>
        <v>0</v>
      </c>
      <c r="AO741" s="303">
        <f t="shared" si="205"/>
        <v>0</v>
      </c>
    </row>
    <row r="742" spans="1:41">
      <c r="A742" s="190"/>
      <c r="B742" s="191"/>
      <c r="C742" s="191"/>
      <c r="D742" s="215"/>
      <c r="E742" s="300" t="s">
        <v>2</v>
      </c>
      <c r="F742" s="301">
        <f t="shared" si="206"/>
        <v>1.2499999999999998</v>
      </c>
      <c r="G742" s="302">
        <f t="shared" si="205"/>
        <v>1.2499999999999998</v>
      </c>
      <c r="H742" s="302">
        <f t="shared" si="205"/>
        <v>1.2499999999999998</v>
      </c>
      <c r="I742" s="302">
        <f t="shared" si="205"/>
        <v>1.2499999999999998</v>
      </c>
      <c r="J742" s="302">
        <f t="shared" si="205"/>
        <v>1.2499999999999998</v>
      </c>
      <c r="K742" s="303">
        <f t="shared" si="205"/>
        <v>1.2499999999999998</v>
      </c>
      <c r="L742" s="301">
        <f t="shared" si="205"/>
        <v>1.2499999999999998</v>
      </c>
      <c r="M742" s="302">
        <f t="shared" si="205"/>
        <v>1.2499999999999998</v>
      </c>
      <c r="N742" s="302">
        <f t="shared" si="205"/>
        <v>1.2499999999999998</v>
      </c>
      <c r="O742" s="302">
        <f t="shared" si="205"/>
        <v>1.2499999999999998</v>
      </c>
      <c r="P742" s="302">
        <f t="shared" si="205"/>
        <v>1.2499999999999998</v>
      </c>
      <c r="Q742" s="303">
        <f t="shared" si="205"/>
        <v>1.2499999999999998</v>
      </c>
      <c r="R742" s="301">
        <f t="shared" si="205"/>
        <v>0</v>
      </c>
      <c r="S742" s="302">
        <f t="shared" si="205"/>
        <v>0</v>
      </c>
      <c r="T742" s="302">
        <f t="shared" si="205"/>
        <v>0</v>
      </c>
      <c r="U742" s="302">
        <f t="shared" si="205"/>
        <v>0</v>
      </c>
      <c r="V742" s="302">
        <f t="shared" si="205"/>
        <v>0</v>
      </c>
      <c r="W742" s="303">
        <f t="shared" si="205"/>
        <v>0</v>
      </c>
      <c r="X742" s="301">
        <f t="shared" si="205"/>
        <v>1.2499999999999998</v>
      </c>
      <c r="Y742" s="302">
        <f t="shared" si="205"/>
        <v>0</v>
      </c>
      <c r="Z742" s="302">
        <f t="shared" si="205"/>
        <v>1.2499999999999998</v>
      </c>
      <c r="AA742" s="302">
        <f t="shared" si="205"/>
        <v>0</v>
      </c>
      <c r="AB742" s="302">
        <f t="shared" si="205"/>
        <v>1.2499999999999998</v>
      </c>
      <c r="AC742" s="303">
        <f t="shared" si="205"/>
        <v>0</v>
      </c>
      <c r="AD742" s="301">
        <f t="shared" si="205"/>
        <v>1.2499999999999998</v>
      </c>
      <c r="AE742" s="302">
        <f t="shared" si="205"/>
        <v>0</v>
      </c>
      <c r="AF742" s="302">
        <f t="shared" si="205"/>
        <v>1.2499999999999998</v>
      </c>
      <c r="AG742" s="302">
        <f t="shared" si="205"/>
        <v>0</v>
      </c>
      <c r="AH742" s="302">
        <f t="shared" si="205"/>
        <v>1.2499999999999998</v>
      </c>
      <c r="AI742" s="303">
        <f t="shared" si="205"/>
        <v>0</v>
      </c>
      <c r="AJ742" s="302">
        <f t="shared" si="205"/>
        <v>1.2499999999999998</v>
      </c>
      <c r="AK742" s="302">
        <f t="shared" si="205"/>
        <v>0</v>
      </c>
      <c r="AL742" s="302">
        <f t="shared" si="205"/>
        <v>1.2499999999999998</v>
      </c>
      <c r="AM742" s="302">
        <f t="shared" si="205"/>
        <v>0</v>
      </c>
      <c r="AN742" s="302">
        <f t="shared" si="205"/>
        <v>1.2499999999999998</v>
      </c>
      <c r="AO742" s="303">
        <f t="shared" si="205"/>
        <v>0</v>
      </c>
    </row>
    <row r="743" spans="1:41">
      <c r="A743" s="190"/>
      <c r="B743" s="191"/>
      <c r="C743" s="191"/>
      <c r="D743" s="215"/>
      <c r="E743" s="300" t="s">
        <v>3</v>
      </c>
      <c r="F743" s="301">
        <f t="shared" si="206"/>
        <v>1.2499999999999998</v>
      </c>
      <c r="G743" s="302">
        <f t="shared" si="205"/>
        <v>1.2499999999999998</v>
      </c>
      <c r="H743" s="302">
        <f t="shared" si="205"/>
        <v>1.2499999999999998</v>
      </c>
      <c r="I743" s="302">
        <f t="shared" si="205"/>
        <v>1.2499999999999998</v>
      </c>
      <c r="J743" s="302">
        <f t="shared" si="205"/>
        <v>1.2499999999999998</v>
      </c>
      <c r="K743" s="303">
        <f t="shared" si="205"/>
        <v>1.2499999999999998</v>
      </c>
      <c r="L743" s="301">
        <f t="shared" si="205"/>
        <v>1.2499999999999998</v>
      </c>
      <c r="M743" s="302">
        <f t="shared" si="205"/>
        <v>1.2499999999999998</v>
      </c>
      <c r="N743" s="302">
        <f t="shared" si="205"/>
        <v>1.2499999999999998</v>
      </c>
      <c r="O743" s="302">
        <f t="shared" si="205"/>
        <v>1.2499999999999998</v>
      </c>
      <c r="P743" s="302">
        <f t="shared" si="205"/>
        <v>1.2499999999999998</v>
      </c>
      <c r="Q743" s="303">
        <f t="shared" si="205"/>
        <v>1.2499999999999998</v>
      </c>
      <c r="R743" s="301">
        <f t="shared" si="205"/>
        <v>1.2499999999999998</v>
      </c>
      <c r="S743" s="302">
        <f t="shared" si="205"/>
        <v>1.2499999999999998</v>
      </c>
      <c r="T743" s="302">
        <f t="shared" si="205"/>
        <v>1.2499999999999998</v>
      </c>
      <c r="U743" s="302">
        <f t="shared" si="205"/>
        <v>1.2499999999999998</v>
      </c>
      <c r="V743" s="302">
        <f t="shared" si="205"/>
        <v>1.2499999999999998</v>
      </c>
      <c r="W743" s="303">
        <f t="shared" si="205"/>
        <v>1.2499999999999998</v>
      </c>
      <c r="X743" s="301">
        <f t="shared" si="205"/>
        <v>1.2499999999999998</v>
      </c>
      <c r="Y743" s="302">
        <f t="shared" si="205"/>
        <v>0</v>
      </c>
      <c r="Z743" s="302">
        <f t="shared" si="205"/>
        <v>1.2499999999999998</v>
      </c>
      <c r="AA743" s="302">
        <f t="shared" si="205"/>
        <v>0</v>
      </c>
      <c r="AB743" s="302">
        <f t="shared" si="205"/>
        <v>1.2499999999999998</v>
      </c>
      <c r="AC743" s="303">
        <f t="shared" si="205"/>
        <v>0</v>
      </c>
      <c r="AD743" s="301">
        <f t="shared" si="205"/>
        <v>1.2499999999999998</v>
      </c>
      <c r="AE743" s="302">
        <f t="shared" si="205"/>
        <v>0</v>
      </c>
      <c r="AF743" s="302">
        <f t="shared" si="205"/>
        <v>1.2499999999999998</v>
      </c>
      <c r="AG743" s="302">
        <f t="shared" si="205"/>
        <v>0</v>
      </c>
      <c r="AH743" s="302">
        <f t="shared" si="205"/>
        <v>1.2499999999999998</v>
      </c>
      <c r="AI743" s="303">
        <f t="shared" si="205"/>
        <v>0</v>
      </c>
      <c r="AJ743" s="302">
        <f t="shared" si="205"/>
        <v>1.2499999999999998</v>
      </c>
      <c r="AK743" s="302">
        <f t="shared" si="205"/>
        <v>0</v>
      </c>
      <c r="AL743" s="302">
        <f t="shared" si="205"/>
        <v>1.2499999999999998</v>
      </c>
      <c r="AM743" s="302">
        <f t="shared" si="205"/>
        <v>0</v>
      </c>
      <c r="AN743" s="302">
        <f t="shared" si="205"/>
        <v>1.2499999999999998</v>
      </c>
      <c r="AO743" s="303">
        <f t="shared" si="205"/>
        <v>0</v>
      </c>
    </row>
    <row r="744" spans="1:41">
      <c r="A744" s="194"/>
      <c r="B744" s="195"/>
      <c r="C744" s="195"/>
      <c r="D744" s="216"/>
      <c r="E744" s="304" t="s">
        <v>4</v>
      </c>
      <c r="F744" s="305">
        <f t="shared" si="206"/>
        <v>1.2499999999999998</v>
      </c>
      <c r="G744" s="306">
        <f t="shared" si="205"/>
        <v>1.2499999999999998</v>
      </c>
      <c r="H744" s="306">
        <f t="shared" si="205"/>
        <v>1.2499999999999998</v>
      </c>
      <c r="I744" s="306">
        <f t="shared" si="205"/>
        <v>1.2499999999999998</v>
      </c>
      <c r="J744" s="306">
        <f t="shared" si="205"/>
        <v>1.2499999999999998</v>
      </c>
      <c r="K744" s="307">
        <f t="shared" si="205"/>
        <v>1.2499999999999998</v>
      </c>
      <c r="L744" s="305">
        <f t="shared" si="205"/>
        <v>1.2499999999999998</v>
      </c>
      <c r="M744" s="306">
        <f t="shared" si="205"/>
        <v>1.2499999999999998</v>
      </c>
      <c r="N744" s="306">
        <f t="shared" si="205"/>
        <v>1.2499999999999998</v>
      </c>
      <c r="O744" s="306">
        <f t="shared" si="205"/>
        <v>1.2499999999999998</v>
      </c>
      <c r="P744" s="306">
        <f t="shared" si="205"/>
        <v>1.2499999999999998</v>
      </c>
      <c r="Q744" s="307">
        <f t="shared" si="205"/>
        <v>1.2499999999999998</v>
      </c>
      <c r="R744" s="305">
        <f t="shared" si="205"/>
        <v>1.2499999999999998</v>
      </c>
      <c r="S744" s="306">
        <f t="shared" si="205"/>
        <v>1.2499999999999998</v>
      </c>
      <c r="T744" s="306">
        <f t="shared" si="205"/>
        <v>1.2499999999999998</v>
      </c>
      <c r="U744" s="306">
        <f t="shared" si="205"/>
        <v>1.2499999999999998</v>
      </c>
      <c r="V744" s="306">
        <f t="shared" si="205"/>
        <v>1.2499999999999998</v>
      </c>
      <c r="W744" s="307">
        <f t="shared" si="205"/>
        <v>1.2499999999999998</v>
      </c>
      <c r="X744" s="305">
        <f t="shared" si="205"/>
        <v>1.2499999999999998</v>
      </c>
      <c r="Y744" s="306">
        <f t="shared" si="205"/>
        <v>0</v>
      </c>
      <c r="Z744" s="306">
        <f t="shared" si="205"/>
        <v>1.2499999999999998</v>
      </c>
      <c r="AA744" s="306">
        <f t="shared" si="205"/>
        <v>0</v>
      </c>
      <c r="AB744" s="306">
        <f t="shared" si="205"/>
        <v>1.2499999999999998</v>
      </c>
      <c r="AC744" s="307">
        <f t="shared" si="205"/>
        <v>0</v>
      </c>
      <c r="AD744" s="305">
        <f t="shared" si="205"/>
        <v>1.2499999999999998</v>
      </c>
      <c r="AE744" s="306">
        <f t="shared" si="205"/>
        <v>0</v>
      </c>
      <c r="AF744" s="306">
        <f t="shared" si="205"/>
        <v>1.2499999999999998</v>
      </c>
      <c r="AG744" s="306">
        <f t="shared" si="205"/>
        <v>0</v>
      </c>
      <c r="AH744" s="306">
        <f t="shared" si="205"/>
        <v>1.2499999999999998</v>
      </c>
      <c r="AI744" s="307">
        <f t="shared" si="205"/>
        <v>0</v>
      </c>
      <c r="AJ744" s="306">
        <f t="shared" si="205"/>
        <v>1.2499999999999998</v>
      </c>
      <c r="AK744" s="306">
        <f t="shared" si="205"/>
        <v>0</v>
      </c>
      <c r="AL744" s="306">
        <f t="shared" si="205"/>
        <v>1.2499999999999998</v>
      </c>
      <c r="AM744" s="306">
        <f t="shared" si="205"/>
        <v>0</v>
      </c>
      <c r="AN744" s="306">
        <f t="shared" si="205"/>
        <v>1.2499999999999998</v>
      </c>
      <c r="AO744" s="307">
        <f t="shared" si="205"/>
        <v>0</v>
      </c>
    </row>
    <row r="745" spans="1:41">
      <c r="A745" s="203" t="s">
        <v>293</v>
      </c>
      <c r="B745" s="221">
        <v>43</v>
      </c>
      <c r="C745" s="183" t="s">
        <v>314</v>
      </c>
      <c r="D745" s="214">
        <f>Summary!$M$3*Calculations!D255</f>
        <v>1.2499999999999998</v>
      </c>
      <c r="E745" s="296" t="s">
        <v>334</v>
      </c>
      <c r="F745" s="297">
        <f>SUM(F746:F750)</f>
        <v>3.7499999999999991</v>
      </c>
      <c r="G745" s="298">
        <f t="shared" ref="G745:AO745" si="207">SUM(G746:G750)</f>
        <v>3.7499999999999991</v>
      </c>
      <c r="H745" s="298">
        <f t="shared" si="207"/>
        <v>3.7499999999999991</v>
      </c>
      <c r="I745" s="298">
        <f t="shared" si="207"/>
        <v>3.7499999999999991</v>
      </c>
      <c r="J745" s="298">
        <f t="shared" si="207"/>
        <v>3.7499999999999991</v>
      </c>
      <c r="K745" s="299">
        <f t="shared" si="207"/>
        <v>3.7499999999999991</v>
      </c>
      <c r="L745" s="297">
        <f t="shared" si="207"/>
        <v>3.7499999999999991</v>
      </c>
      <c r="M745" s="298">
        <f t="shared" si="207"/>
        <v>3.7499999999999991</v>
      </c>
      <c r="N745" s="298">
        <f t="shared" si="207"/>
        <v>3.7499999999999991</v>
      </c>
      <c r="O745" s="298">
        <f t="shared" si="207"/>
        <v>3.7499999999999991</v>
      </c>
      <c r="P745" s="298">
        <f t="shared" si="207"/>
        <v>3.7499999999999991</v>
      </c>
      <c r="Q745" s="299">
        <f t="shared" si="207"/>
        <v>3.7499999999999991</v>
      </c>
      <c r="R745" s="297">
        <f t="shared" si="207"/>
        <v>3.7499999999999991</v>
      </c>
      <c r="S745" s="298">
        <f t="shared" si="207"/>
        <v>3.7499999999999991</v>
      </c>
      <c r="T745" s="298">
        <f t="shared" si="207"/>
        <v>3.7499999999999991</v>
      </c>
      <c r="U745" s="298">
        <f t="shared" si="207"/>
        <v>3.7499999999999991</v>
      </c>
      <c r="V745" s="298">
        <f t="shared" si="207"/>
        <v>3.7499999999999991</v>
      </c>
      <c r="W745" s="299">
        <f t="shared" si="207"/>
        <v>3.7499999999999991</v>
      </c>
      <c r="X745" s="297">
        <f t="shared" si="207"/>
        <v>3.7499999999999991</v>
      </c>
      <c r="Y745" s="298">
        <f t="shared" si="207"/>
        <v>3.7499999999999991</v>
      </c>
      <c r="Z745" s="298">
        <f t="shared" si="207"/>
        <v>3.7499999999999991</v>
      </c>
      <c r="AA745" s="298">
        <f t="shared" si="207"/>
        <v>3.7499999999999991</v>
      </c>
      <c r="AB745" s="298">
        <f t="shared" si="207"/>
        <v>3.7499999999999991</v>
      </c>
      <c r="AC745" s="299">
        <f t="shared" si="207"/>
        <v>3.7499999999999991</v>
      </c>
      <c r="AD745" s="297">
        <f t="shared" si="207"/>
        <v>3.7499999999999991</v>
      </c>
      <c r="AE745" s="298">
        <f t="shared" si="207"/>
        <v>0</v>
      </c>
      <c r="AF745" s="298">
        <f t="shared" si="207"/>
        <v>3.7499999999999991</v>
      </c>
      <c r="AG745" s="298">
        <f t="shared" si="207"/>
        <v>0</v>
      </c>
      <c r="AH745" s="298">
        <f t="shared" si="207"/>
        <v>3.7499999999999991</v>
      </c>
      <c r="AI745" s="299">
        <f t="shared" si="207"/>
        <v>0</v>
      </c>
      <c r="AJ745" s="298">
        <f t="shared" si="207"/>
        <v>3.7499999999999991</v>
      </c>
      <c r="AK745" s="298">
        <f t="shared" si="207"/>
        <v>0</v>
      </c>
      <c r="AL745" s="298">
        <f t="shared" si="207"/>
        <v>3.7499999999999991</v>
      </c>
      <c r="AM745" s="298">
        <f t="shared" si="207"/>
        <v>0</v>
      </c>
      <c r="AN745" s="298">
        <f t="shared" si="207"/>
        <v>3.7499999999999991</v>
      </c>
      <c r="AO745" s="299">
        <f t="shared" si="207"/>
        <v>0</v>
      </c>
    </row>
    <row r="746" spans="1:41">
      <c r="A746" s="190"/>
      <c r="B746" s="191"/>
      <c r="C746" s="191"/>
      <c r="D746" s="215"/>
      <c r="E746" s="300" t="s">
        <v>0</v>
      </c>
      <c r="F746" s="301">
        <f>$D$745*F256</f>
        <v>0</v>
      </c>
      <c r="G746" s="302">
        <f t="shared" ref="G746:AO750" si="208">$D$745*G256</f>
        <v>0</v>
      </c>
      <c r="H746" s="302">
        <f t="shared" si="208"/>
        <v>0</v>
      </c>
      <c r="I746" s="302">
        <f t="shared" si="208"/>
        <v>0</v>
      </c>
      <c r="J746" s="302">
        <f t="shared" si="208"/>
        <v>0</v>
      </c>
      <c r="K746" s="303">
        <f t="shared" si="208"/>
        <v>0</v>
      </c>
      <c r="L746" s="301">
        <f t="shared" si="208"/>
        <v>0</v>
      </c>
      <c r="M746" s="302">
        <f t="shared" si="208"/>
        <v>0</v>
      </c>
      <c r="N746" s="302">
        <f t="shared" si="208"/>
        <v>0</v>
      </c>
      <c r="O746" s="302">
        <f t="shared" si="208"/>
        <v>0</v>
      </c>
      <c r="P746" s="302">
        <f t="shared" si="208"/>
        <v>0</v>
      </c>
      <c r="Q746" s="303">
        <f t="shared" si="208"/>
        <v>0</v>
      </c>
      <c r="R746" s="301">
        <f t="shared" si="208"/>
        <v>0</v>
      </c>
      <c r="S746" s="302">
        <f t="shared" si="208"/>
        <v>0</v>
      </c>
      <c r="T746" s="302">
        <f t="shared" si="208"/>
        <v>0</v>
      </c>
      <c r="U746" s="302">
        <f t="shared" si="208"/>
        <v>0</v>
      </c>
      <c r="V746" s="302">
        <f t="shared" si="208"/>
        <v>0</v>
      </c>
      <c r="W746" s="303">
        <f t="shared" si="208"/>
        <v>0</v>
      </c>
      <c r="X746" s="301">
        <f t="shared" si="208"/>
        <v>0</v>
      </c>
      <c r="Y746" s="302">
        <f t="shared" si="208"/>
        <v>0</v>
      </c>
      <c r="Z746" s="302">
        <f t="shared" si="208"/>
        <v>0</v>
      </c>
      <c r="AA746" s="302">
        <f t="shared" si="208"/>
        <v>0</v>
      </c>
      <c r="AB746" s="302">
        <f t="shared" si="208"/>
        <v>0</v>
      </c>
      <c r="AC746" s="303">
        <f t="shared" si="208"/>
        <v>0</v>
      </c>
      <c r="AD746" s="301">
        <f t="shared" si="208"/>
        <v>0</v>
      </c>
      <c r="AE746" s="302">
        <f t="shared" si="208"/>
        <v>0</v>
      </c>
      <c r="AF746" s="302">
        <f t="shared" si="208"/>
        <v>0</v>
      </c>
      <c r="AG746" s="302">
        <f t="shared" si="208"/>
        <v>0</v>
      </c>
      <c r="AH746" s="302">
        <f t="shared" si="208"/>
        <v>0</v>
      </c>
      <c r="AI746" s="303">
        <f t="shared" si="208"/>
        <v>0</v>
      </c>
      <c r="AJ746" s="302">
        <f t="shared" si="208"/>
        <v>0</v>
      </c>
      <c r="AK746" s="302">
        <f t="shared" si="208"/>
        <v>0</v>
      </c>
      <c r="AL746" s="302">
        <f t="shared" si="208"/>
        <v>0</v>
      </c>
      <c r="AM746" s="302">
        <f t="shared" si="208"/>
        <v>0</v>
      </c>
      <c r="AN746" s="302">
        <f t="shared" si="208"/>
        <v>0</v>
      </c>
      <c r="AO746" s="303">
        <f t="shared" si="208"/>
        <v>0</v>
      </c>
    </row>
    <row r="747" spans="1:41">
      <c r="A747" s="190"/>
      <c r="B747" s="191"/>
      <c r="C747" s="191"/>
      <c r="D747" s="215"/>
      <c r="E747" s="300" t="s">
        <v>1</v>
      </c>
      <c r="F747" s="301">
        <f t="shared" ref="F747:U750" si="209">$D$745*F257</f>
        <v>0</v>
      </c>
      <c r="G747" s="302">
        <f t="shared" si="209"/>
        <v>0</v>
      </c>
      <c r="H747" s="302">
        <f t="shared" si="209"/>
        <v>0</v>
      </c>
      <c r="I747" s="302">
        <f t="shared" si="209"/>
        <v>0</v>
      </c>
      <c r="J747" s="302">
        <f t="shared" si="209"/>
        <v>0</v>
      </c>
      <c r="K747" s="303">
        <f t="shared" si="209"/>
        <v>0</v>
      </c>
      <c r="L747" s="301">
        <f t="shared" si="209"/>
        <v>0</v>
      </c>
      <c r="M747" s="302">
        <f t="shared" si="209"/>
        <v>0</v>
      </c>
      <c r="N747" s="302">
        <f t="shared" si="209"/>
        <v>0</v>
      </c>
      <c r="O747" s="302">
        <f t="shared" si="209"/>
        <v>0</v>
      </c>
      <c r="P747" s="302">
        <f t="shared" si="209"/>
        <v>0</v>
      </c>
      <c r="Q747" s="303">
        <f t="shared" si="209"/>
        <v>0</v>
      </c>
      <c r="R747" s="301">
        <f t="shared" si="209"/>
        <v>0</v>
      </c>
      <c r="S747" s="302">
        <f t="shared" si="209"/>
        <v>0</v>
      </c>
      <c r="T747" s="302">
        <f t="shared" si="209"/>
        <v>0</v>
      </c>
      <c r="U747" s="302">
        <f t="shared" si="209"/>
        <v>0</v>
      </c>
      <c r="V747" s="302">
        <f t="shared" si="208"/>
        <v>0</v>
      </c>
      <c r="W747" s="303">
        <f t="shared" si="208"/>
        <v>0</v>
      </c>
      <c r="X747" s="301">
        <f t="shared" si="208"/>
        <v>1.2499999999999998</v>
      </c>
      <c r="Y747" s="302">
        <f t="shared" si="208"/>
        <v>1.2499999999999998</v>
      </c>
      <c r="Z747" s="302">
        <f t="shared" si="208"/>
        <v>1.2499999999999998</v>
      </c>
      <c r="AA747" s="302">
        <f t="shared" si="208"/>
        <v>1.2499999999999998</v>
      </c>
      <c r="AB747" s="302">
        <f t="shared" si="208"/>
        <v>1.2499999999999998</v>
      </c>
      <c r="AC747" s="303">
        <f t="shared" si="208"/>
        <v>1.2499999999999998</v>
      </c>
      <c r="AD747" s="301">
        <f t="shared" si="208"/>
        <v>0</v>
      </c>
      <c r="AE747" s="302">
        <f t="shared" si="208"/>
        <v>0</v>
      </c>
      <c r="AF747" s="302">
        <f t="shared" si="208"/>
        <v>0</v>
      </c>
      <c r="AG747" s="302">
        <f t="shared" si="208"/>
        <v>0</v>
      </c>
      <c r="AH747" s="302">
        <f t="shared" si="208"/>
        <v>0</v>
      </c>
      <c r="AI747" s="303">
        <f t="shared" si="208"/>
        <v>0</v>
      </c>
      <c r="AJ747" s="302">
        <f t="shared" si="208"/>
        <v>0</v>
      </c>
      <c r="AK747" s="302">
        <f t="shared" si="208"/>
        <v>0</v>
      </c>
      <c r="AL747" s="302">
        <f t="shared" si="208"/>
        <v>0</v>
      </c>
      <c r="AM747" s="302">
        <f t="shared" si="208"/>
        <v>0</v>
      </c>
      <c r="AN747" s="302">
        <f t="shared" si="208"/>
        <v>0</v>
      </c>
      <c r="AO747" s="303">
        <f t="shared" si="208"/>
        <v>0</v>
      </c>
    </row>
    <row r="748" spans="1:41">
      <c r="A748" s="190"/>
      <c r="B748" s="191"/>
      <c r="C748" s="191"/>
      <c r="D748" s="215"/>
      <c r="E748" s="300" t="s">
        <v>2</v>
      </c>
      <c r="F748" s="301">
        <f t="shared" si="209"/>
        <v>1.2499999999999998</v>
      </c>
      <c r="G748" s="302">
        <f t="shared" si="208"/>
        <v>1.2499999999999998</v>
      </c>
      <c r="H748" s="302">
        <f t="shared" si="208"/>
        <v>1.2499999999999998</v>
      </c>
      <c r="I748" s="302">
        <f t="shared" si="208"/>
        <v>1.2499999999999998</v>
      </c>
      <c r="J748" s="302">
        <f t="shared" si="208"/>
        <v>1.2499999999999998</v>
      </c>
      <c r="K748" s="303">
        <f t="shared" si="208"/>
        <v>1.2499999999999998</v>
      </c>
      <c r="L748" s="301">
        <f t="shared" si="208"/>
        <v>1.2499999999999998</v>
      </c>
      <c r="M748" s="302">
        <f t="shared" si="208"/>
        <v>1.2499999999999998</v>
      </c>
      <c r="N748" s="302">
        <f t="shared" si="208"/>
        <v>1.2499999999999998</v>
      </c>
      <c r="O748" s="302">
        <f t="shared" si="208"/>
        <v>1.2499999999999998</v>
      </c>
      <c r="P748" s="302">
        <f t="shared" si="208"/>
        <v>1.2499999999999998</v>
      </c>
      <c r="Q748" s="303">
        <f t="shared" si="208"/>
        <v>1.2499999999999998</v>
      </c>
      <c r="R748" s="301">
        <f t="shared" si="208"/>
        <v>1.2499999999999998</v>
      </c>
      <c r="S748" s="302">
        <f t="shared" si="208"/>
        <v>1.2499999999999998</v>
      </c>
      <c r="T748" s="302">
        <f t="shared" si="208"/>
        <v>1.2499999999999998</v>
      </c>
      <c r="U748" s="302">
        <f t="shared" si="208"/>
        <v>1.2499999999999998</v>
      </c>
      <c r="V748" s="302">
        <f t="shared" si="208"/>
        <v>1.2499999999999998</v>
      </c>
      <c r="W748" s="303">
        <f t="shared" si="208"/>
        <v>1.2499999999999998</v>
      </c>
      <c r="X748" s="301">
        <f t="shared" si="208"/>
        <v>0</v>
      </c>
      <c r="Y748" s="302">
        <f t="shared" si="208"/>
        <v>0</v>
      </c>
      <c r="Z748" s="302">
        <f t="shared" si="208"/>
        <v>0</v>
      </c>
      <c r="AA748" s="302">
        <f t="shared" si="208"/>
        <v>0</v>
      </c>
      <c r="AB748" s="302">
        <f t="shared" si="208"/>
        <v>0</v>
      </c>
      <c r="AC748" s="303">
        <f t="shared" si="208"/>
        <v>0</v>
      </c>
      <c r="AD748" s="301">
        <f t="shared" si="208"/>
        <v>1.2499999999999998</v>
      </c>
      <c r="AE748" s="302">
        <f t="shared" si="208"/>
        <v>0</v>
      </c>
      <c r="AF748" s="302">
        <f t="shared" si="208"/>
        <v>1.2499999999999998</v>
      </c>
      <c r="AG748" s="302">
        <f t="shared" si="208"/>
        <v>0</v>
      </c>
      <c r="AH748" s="302">
        <f t="shared" si="208"/>
        <v>1.2499999999999998</v>
      </c>
      <c r="AI748" s="303">
        <f t="shared" si="208"/>
        <v>0</v>
      </c>
      <c r="AJ748" s="302">
        <f t="shared" si="208"/>
        <v>1.2499999999999998</v>
      </c>
      <c r="AK748" s="302">
        <f t="shared" si="208"/>
        <v>0</v>
      </c>
      <c r="AL748" s="302">
        <f t="shared" si="208"/>
        <v>1.2499999999999998</v>
      </c>
      <c r="AM748" s="302">
        <f t="shared" si="208"/>
        <v>0</v>
      </c>
      <c r="AN748" s="302">
        <f t="shared" si="208"/>
        <v>1.2499999999999998</v>
      </c>
      <c r="AO748" s="303">
        <f t="shared" si="208"/>
        <v>0</v>
      </c>
    </row>
    <row r="749" spans="1:41">
      <c r="A749" s="190"/>
      <c r="B749" s="191"/>
      <c r="C749" s="191"/>
      <c r="D749" s="215"/>
      <c r="E749" s="300" t="s">
        <v>3</v>
      </c>
      <c r="F749" s="301">
        <f t="shared" si="209"/>
        <v>1.2499999999999998</v>
      </c>
      <c r="G749" s="302">
        <f t="shared" si="208"/>
        <v>1.2499999999999998</v>
      </c>
      <c r="H749" s="302">
        <f t="shared" si="208"/>
        <v>1.2499999999999998</v>
      </c>
      <c r="I749" s="302">
        <f t="shared" si="208"/>
        <v>1.2499999999999998</v>
      </c>
      <c r="J749" s="302">
        <f t="shared" si="208"/>
        <v>1.2499999999999998</v>
      </c>
      <c r="K749" s="303">
        <f t="shared" si="208"/>
        <v>1.2499999999999998</v>
      </c>
      <c r="L749" s="301">
        <f t="shared" si="208"/>
        <v>1.2499999999999998</v>
      </c>
      <c r="M749" s="302">
        <f t="shared" si="208"/>
        <v>1.2499999999999998</v>
      </c>
      <c r="N749" s="302">
        <f t="shared" si="208"/>
        <v>1.2499999999999998</v>
      </c>
      <c r="O749" s="302">
        <f t="shared" si="208"/>
        <v>1.2499999999999998</v>
      </c>
      <c r="P749" s="302">
        <f t="shared" si="208"/>
        <v>1.2499999999999998</v>
      </c>
      <c r="Q749" s="303">
        <f t="shared" si="208"/>
        <v>1.2499999999999998</v>
      </c>
      <c r="R749" s="301">
        <f t="shared" si="208"/>
        <v>1.2499999999999998</v>
      </c>
      <c r="S749" s="302">
        <f t="shared" si="208"/>
        <v>1.2499999999999998</v>
      </c>
      <c r="T749" s="302">
        <f t="shared" si="208"/>
        <v>1.2499999999999998</v>
      </c>
      <c r="U749" s="302">
        <f t="shared" si="208"/>
        <v>1.2499999999999998</v>
      </c>
      <c r="V749" s="302">
        <f t="shared" si="208"/>
        <v>1.2499999999999998</v>
      </c>
      <c r="W749" s="303">
        <f t="shared" si="208"/>
        <v>1.2499999999999998</v>
      </c>
      <c r="X749" s="301">
        <f t="shared" si="208"/>
        <v>1.2499999999999998</v>
      </c>
      <c r="Y749" s="302">
        <f t="shared" si="208"/>
        <v>1.2499999999999998</v>
      </c>
      <c r="Z749" s="302">
        <f t="shared" si="208"/>
        <v>1.2499999999999998</v>
      </c>
      <c r="AA749" s="302">
        <f t="shared" si="208"/>
        <v>1.2499999999999998</v>
      </c>
      <c r="AB749" s="302">
        <f t="shared" si="208"/>
        <v>1.2499999999999998</v>
      </c>
      <c r="AC749" s="303">
        <f t="shared" si="208"/>
        <v>1.2499999999999998</v>
      </c>
      <c r="AD749" s="301">
        <f t="shared" si="208"/>
        <v>1.2499999999999998</v>
      </c>
      <c r="AE749" s="302">
        <f t="shared" si="208"/>
        <v>0</v>
      </c>
      <c r="AF749" s="302">
        <f t="shared" si="208"/>
        <v>1.2499999999999998</v>
      </c>
      <c r="AG749" s="302">
        <f t="shared" si="208"/>
        <v>0</v>
      </c>
      <c r="AH749" s="302">
        <f t="shared" si="208"/>
        <v>1.2499999999999998</v>
      </c>
      <c r="AI749" s="303">
        <f t="shared" si="208"/>
        <v>0</v>
      </c>
      <c r="AJ749" s="302">
        <f t="shared" si="208"/>
        <v>1.2499999999999998</v>
      </c>
      <c r="AK749" s="302">
        <f t="shared" si="208"/>
        <v>0</v>
      </c>
      <c r="AL749" s="302">
        <f t="shared" si="208"/>
        <v>1.2499999999999998</v>
      </c>
      <c r="AM749" s="302">
        <f t="shared" si="208"/>
        <v>0</v>
      </c>
      <c r="AN749" s="302">
        <f t="shared" si="208"/>
        <v>1.2499999999999998</v>
      </c>
      <c r="AO749" s="303">
        <f t="shared" si="208"/>
        <v>0</v>
      </c>
    </row>
    <row r="750" spans="1:41">
      <c r="A750" s="194"/>
      <c r="B750" s="195"/>
      <c r="C750" s="195"/>
      <c r="D750" s="216"/>
      <c r="E750" s="304" t="s">
        <v>4</v>
      </c>
      <c r="F750" s="305">
        <f t="shared" si="209"/>
        <v>1.2499999999999998</v>
      </c>
      <c r="G750" s="306">
        <f t="shared" si="208"/>
        <v>1.2499999999999998</v>
      </c>
      <c r="H750" s="306">
        <f t="shared" si="208"/>
        <v>1.2499999999999998</v>
      </c>
      <c r="I750" s="306">
        <f t="shared" si="208"/>
        <v>1.2499999999999998</v>
      </c>
      <c r="J750" s="306">
        <f t="shared" si="208"/>
        <v>1.2499999999999998</v>
      </c>
      <c r="K750" s="307">
        <f t="shared" si="208"/>
        <v>1.2499999999999998</v>
      </c>
      <c r="L750" s="305">
        <f t="shared" si="208"/>
        <v>1.2499999999999998</v>
      </c>
      <c r="M750" s="306">
        <f t="shared" si="208"/>
        <v>1.2499999999999998</v>
      </c>
      <c r="N750" s="306">
        <f t="shared" si="208"/>
        <v>1.2499999999999998</v>
      </c>
      <c r="O750" s="306">
        <f t="shared" si="208"/>
        <v>1.2499999999999998</v>
      </c>
      <c r="P750" s="306">
        <f t="shared" si="208"/>
        <v>1.2499999999999998</v>
      </c>
      <c r="Q750" s="307">
        <f t="shared" si="208"/>
        <v>1.2499999999999998</v>
      </c>
      <c r="R750" s="305">
        <f t="shared" si="208"/>
        <v>1.2499999999999998</v>
      </c>
      <c r="S750" s="306">
        <f t="shared" si="208"/>
        <v>1.2499999999999998</v>
      </c>
      <c r="T750" s="306">
        <f t="shared" si="208"/>
        <v>1.2499999999999998</v>
      </c>
      <c r="U750" s="306">
        <f t="shared" si="208"/>
        <v>1.2499999999999998</v>
      </c>
      <c r="V750" s="306">
        <f t="shared" si="208"/>
        <v>1.2499999999999998</v>
      </c>
      <c r="W750" s="307">
        <f t="shared" si="208"/>
        <v>1.2499999999999998</v>
      </c>
      <c r="X750" s="305">
        <f t="shared" si="208"/>
        <v>1.2499999999999998</v>
      </c>
      <c r="Y750" s="306">
        <f t="shared" si="208"/>
        <v>1.2499999999999998</v>
      </c>
      <c r="Z750" s="306">
        <f t="shared" si="208"/>
        <v>1.2499999999999998</v>
      </c>
      <c r="AA750" s="306">
        <f t="shared" si="208"/>
        <v>1.2499999999999998</v>
      </c>
      <c r="AB750" s="306">
        <f t="shared" si="208"/>
        <v>1.2499999999999998</v>
      </c>
      <c r="AC750" s="307">
        <f t="shared" si="208"/>
        <v>1.2499999999999998</v>
      </c>
      <c r="AD750" s="305">
        <f t="shared" si="208"/>
        <v>1.2499999999999998</v>
      </c>
      <c r="AE750" s="306">
        <f t="shared" si="208"/>
        <v>0</v>
      </c>
      <c r="AF750" s="306">
        <f t="shared" si="208"/>
        <v>1.2499999999999998</v>
      </c>
      <c r="AG750" s="306">
        <f t="shared" si="208"/>
        <v>0</v>
      </c>
      <c r="AH750" s="306">
        <f t="shared" si="208"/>
        <v>1.2499999999999998</v>
      </c>
      <c r="AI750" s="307">
        <f t="shared" si="208"/>
        <v>0</v>
      </c>
      <c r="AJ750" s="306">
        <f t="shared" si="208"/>
        <v>1.2499999999999998</v>
      </c>
      <c r="AK750" s="306">
        <f t="shared" si="208"/>
        <v>0</v>
      </c>
      <c r="AL750" s="306">
        <f t="shared" si="208"/>
        <v>1.2499999999999998</v>
      </c>
      <c r="AM750" s="306">
        <f t="shared" si="208"/>
        <v>0</v>
      </c>
      <c r="AN750" s="306">
        <f t="shared" si="208"/>
        <v>1.2499999999999998</v>
      </c>
      <c r="AO750" s="307">
        <f t="shared" si="208"/>
        <v>0</v>
      </c>
    </row>
    <row r="751" spans="1:41">
      <c r="A751" s="203" t="s">
        <v>293</v>
      </c>
      <c r="B751" s="221">
        <v>44</v>
      </c>
      <c r="C751" s="183" t="s">
        <v>314</v>
      </c>
      <c r="D751" s="214">
        <f>Summary!$M$3*Calculations!D261</f>
        <v>1.2499999999999998</v>
      </c>
      <c r="E751" s="296" t="s">
        <v>334</v>
      </c>
      <c r="F751" s="297">
        <f>SUM(F752:F756)</f>
        <v>3.7499999999999991</v>
      </c>
      <c r="G751" s="298">
        <f t="shared" ref="G751:AO751" si="210">SUM(G752:G756)</f>
        <v>3.7499999999999991</v>
      </c>
      <c r="H751" s="298">
        <f t="shared" si="210"/>
        <v>3.7499999999999991</v>
      </c>
      <c r="I751" s="298">
        <f t="shared" si="210"/>
        <v>3.7499999999999991</v>
      </c>
      <c r="J751" s="298">
        <f t="shared" si="210"/>
        <v>3.7499999999999991</v>
      </c>
      <c r="K751" s="299">
        <f t="shared" si="210"/>
        <v>3.7499999999999991</v>
      </c>
      <c r="L751" s="297">
        <f t="shared" si="210"/>
        <v>3.7499999999999991</v>
      </c>
      <c r="M751" s="298">
        <f t="shared" si="210"/>
        <v>3.7499999999999991</v>
      </c>
      <c r="N751" s="298">
        <f t="shared" si="210"/>
        <v>3.7499999999999991</v>
      </c>
      <c r="O751" s="298">
        <f t="shared" si="210"/>
        <v>3.7499999999999991</v>
      </c>
      <c r="P751" s="298">
        <f t="shared" si="210"/>
        <v>3.7499999999999991</v>
      </c>
      <c r="Q751" s="299">
        <f t="shared" si="210"/>
        <v>3.7499999999999991</v>
      </c>
      <c r="R751" s="297">
        <f t="shared" si="210"/>
        <v>3.7499999999999991</v>
      </c>
      <c r="S751" s="298">
        <f t="shared" si="210"/>
        <v>3.7499999999999991</v>
      </c>
      <c r="T751" s="298">
        <f t="shared" si="210"/>
        <v>3.7499999999999991</v>
      </c>
      <c r="U751" s="298">
        <f t="shared" si="210"/>
        <v>3.7499999999999991</v>
      </c>
      <c r="V751" s="298">
        <f t="shared" si="210"/>
        <v>3.7499999999999991</v>
      </c>
      <c r="W751" s="299">
        <f t="shared" si="210"/>
        <v>3.7499999999999991</v>
      </c>
      <c r="X751" s="297">
        <f t="shared" si="210"/>
        <v>3.7499999999999991</v>
      </c>
      <c r="Y751" s="298">
        <f t="shared" si="210"/>
        <v>3.7499999999999991</v>
      </c>
      <c r="Z751" s="298">
        <f t="shared" si="210"/>
        <v>3.7499999999999991</v>
      </c>
      <c r="AA751" s="298">
        <f t="shared" si="210"/>
        <v>3.7499999999999991</v>
      </c>
      <c r="AB751" s="298">
        <f t="shared" si="210"/>
        <v>3.7499999999999991</v>
      </c>
      <c r="AC751" s="299">
        <f t="shared" si="210"/>
        <v>3.7499999999999991</v>
      </c>
      <c r="AD751" s="297">
        <f t="shared" si="210"/>
        <v>3.7499999999999991</v>
      </c>
      <c r="AE751" s="298">
        <f t="shared" si="210"/>
        <v>3.7499999999999991</v>
      </c>
      <c r="AF751" s="298">
        <f t="shared" si="210"/>
        <v>3.7499999999999991</v>
      </c>
      <c r="AG751" s="298">
        <f t="shared" si="210"/>
        <v>3.7499999999999991</v>
      </c>
      <c r="AH751" s="298">
        <f t="shared" si="210"/>
        <v>3.7499999999999991</v>
      </c>
      <c r="AI751" s="299">
        <f t="shared" si="210"/>
        <v>3.7499999999999991</v>
      </c>
      <c r="AJ751" s="298">
        <f t="shared" si="210"/>
        <v>3.7499999999999991</v>
      </c>
      <c r="AK751" s="298">
        <f t="shared" si="210"/>
        <v>0</v>
      </c>
      <c r="AL751" s="298">
        <f t="shared" si="210"/>
        <v>3.7499999999999991</v>
      </c>
      <c r="AM751" s="298">
        <f t="shared" si="210"/>
        <v>0</v>
      </c>
      <c r="AN751" s="298">
        <f t="shared" si="210"/>
        <v>3.7499999999999991</v>
      </c>
      <c r="AO751" s="299">
        <f t="shared" si="210"/>
        <v>0</v>
      </c>
    </row>
    <row r="752" spans="1:41">
      <c r="A752" s="190"/>
      <c r="B752" s="191"/>
      <c r="C752" s="191"/>
      <c r="D752" s="215"/>
      <c r="E752" s="300" t="s">
        <v>0</v>
      </c>
      <c r="F752" s="301">
        <f>$D$751*F262</f>
        <v>0</v>
      </c>
      <c r="G752" s="302">
        <f t="shared" ref="G752:AO756" si="211">$D$751*G262</f>
        <v>0</v>
      </c>
      <c r="H752" s="302">
        <f t="shared" si="211"/>
        <v>0</v>
      </c>
      <c r="I752" s="302">
        <f t="shared" si="211"/>
        <v>0</v>
      </c>
      <c r="J752" s="302">
        <f t="shared" si="211"/>
        <v>0</v>
      </c>
      <c r="K752" s="303">
        <f t="shared" si="211"/>
        <v>0</v>
      </c>
      <c r="L752" s="301">
        <f t="shared" si="211"/>
        <v>0</v>
      </c>
      <c r="M752" s="302">
        <f t="shared" si="211"/>
        <v>0</v>
      </c>
      <c r="N752" s="302">
        <f t="shared" si="211"/>
        <v>0</v>
      </c>
      <c r="O752" s="302">
        <f t="shared" si="211"/>
        <v>0</v>
      </c>
      <c r="P752" s="302">
        <f t="shared" si="211"/>
        <v>0</v>
      </c>
      <c r="Q752" s="303">
        <f t="shared" si="211"/>
        <v>0</v>
      </c>
      <c r="R752" s="301">
        <f t="shared" si="211"/>
        <v>0</v>
      </c>
      <c r="S752" s="302">
        <f t="shared" si="211"/>
        <v>0</v>
      </c>
      <c r="T752" s="302">
        <f t="shared" si="211"/>
        <v>0</v>
      </c>
      <c r="U752" s="302">
        <f t="shared" si="211"/>
        <v>0</v>
      </c>
      <c r="V752" s="302">
        <f t="shared" si="211"/>
        <v>0</v>
      </c>
      <c r="W752" s="303">
        <f t="shared" si="211"/>
        <v>0</v>
      </c>
      <c r="X752" s="301">
        <f t="shared" si="211"/>
        <v>0</v>
      </c>
      <c r="Y752" s="302">
        <f t="shared" si="211"/>
        <v>0</v>
      </c>
      <c r="Z752" s="302">
        <f t="shared" si="211"/>
        <v>0</v>
      </c>
      <c r="AA752" s="302">
        <f t="shared" si="211"/>
        <v>0</v>
      </c>
      <c r="AB752" s="302">
        <f t="shared" si="211"/>
        <v>0</v>
      </c>
      <c r="AC752" s="303">
        <f t="shared" si="211"/>
        <v>0</v>
      </c>
      <c r="AD752" s="301">
        <f t="shared" si="211"/>
        <v>0</v>
      </c>
      <c r="AE752" s="302">
        <f t="shared" si="211"/>
        <v>0</v>
      </c>
      <c r="AF752" s="302">
        <f t="shared" si="211"/>
        <v>0</v>
      </c>
      <c r="AG752" s="302">
        <f t="shared" si="211"/>
        <v>0</v>
      </c>
      <c r="AH752" s="302">
        <f t="shared" si="211"/>
        <v>0</v>
      </c>
      <c r="AI752" s="303">
        <f t="shared" si="211"/>
        <v>0</v>
      </c>
      <c r="AJ752" s="302">
        <f t="shared" si="211"/>
        <v>0</v>
      </c>
      <c r="AK752" s="302">
        <f t="shared" si="211"/>
        <v>0</v>
      </c>
      <c r="AL752" s="302">
        <f t="shared" si="211"/>
        <v>0</v>
      </c>
      <c r="AM752" s="302">
        <f t="shared" si="211"/>
        <v>0</v>
      </c>
      <c r="AN752" s="302">
        <f t="shared" si="211"/>
        <v>0</v>
      </c>
      <c r="AO752" s="303">
        <f t="shared" si="211"/>
        <v>0</v>
      </c>
    </row>
    <row r="753" spans="1:41">
      <c r="A753" s="190"/>
      <c r="B753" s="191"/>
      <c r="C753" s="191"/>
      <c r="D753" s="215"/>
      <c r="E753" s="300" t="s">
        <v>1</v>
      </c>
      <c r="F753" s="301">
        <f t="shared" ref="F753:U756" si="212">$D$751*F263</f>
        <v>0</v>
      </c>
      <c r="G753" s="302">
        <f t="shared" si="212"/>
        <v>0</v>
      </c>
      <c r="H753" s="302">
        <f t="shared" si="212"/>
        <v>0</v>
      </c>
      <c r="I753" s="302">
        <f t="shared" si="212"/>
        <v>0</v>
      </c>
      <c r="J753" s="302">
        <f t="shared" si="212"/>
        <v>0</v>
      </c>
      <c r="K753" s="303">
        <f t="shared" si="212"/>
        <v>0</v>
      </c>
      <c r="L753" s="301">
        <f t="shared" si="212"/>
        <v>0</v>
      </c>
      <c r="M753" s="302">
        <f t="shared" si="212"/>
        <v>0</v>
      </c>
      <c r="N753" s="302">
        <f t="shared" si="212"/>
        <v>0</v>
      </c>
      <c r="O753" s="302">
        <f t="shared" si="212"/>
        <v>0</v>
      </c>
      <c r="P753" s="302">
        <f t="shared" si="212"/>
        <v>0</v>
      </c>
      <c r="Q753" s="303">
        <f t="shared" si="212"/>
        <v>0</v>
      </c>
      <c r="R753" s="301">
        <f t="shared" si="212"/>
        <v>0</v>
      </c>
      <c r="S753" s="302">
        <f t="shared" si="212"/>
        <v>0</v>
      </c>
      <c r="T753" s="302">
        <f t="shared" si="212"/>
        <v>0</v>
      </c>
      <c r="U753" s="302">
        <f t="shared" si="212"/>
        <v>0</v>
      </c>
      <c r="V753" s="302">
        <f t="shared" si="211"/>
        <v>0</v>
      </c>
      <c r="W753" s="303">
        <f t="shared" si="211"/>
        <v>0</v>
      </c>
      <c r="X753" s="301">
        <f t="shared" si="211"/>
        <v>0</v>
      </c>
      <c r="Y753" s="302">
        <f t="shared" si="211"/>
        <v>0</v>
      </c>
      <c r="Z753" s="302">
        <f t="shared" si="211"/>
        <v>0</v>
      </c>
      <c r="AA753" s="302">
        <f t="shared" si="211"/>
        <v>0</v>
      </c>
      <c r="AB753" s="302">
        <f t="shared" si="211"/>
        <v>0</v>
      </c>
      <c r="AC753" s="303">
        <f t="shared" si="211"/>
        <v>0</v>
      </c>
      <c r="AD753" s="301">
        <f t="shared" si="211"/>
        <v>1.2499999999999998</v>
      </c>
      <c r="AE753" s="302">
        <f t="shared" si="211"/>
        <v>1.2499999999999998</v>
      </c>
      <c r="AF753" s="302">
        <f t="shared" si="211"/>
        <v>1.2499999999999998</v>
      </c>
      <c r="AG753" s="302">
        <f t="shared" si="211"/>
        <v>1.2499999999999998</v>
      </c>
      <c r="AH753" s="302">
        <f t="shared" si="211"/>
        <v>1.2499999999999998</v>
      </c>
      <c r="AI753" s="303">
        <f t="shared" si="211"/>
        <v>1.2499999999999998</v>
      </c>
      <c r="AJ753" s="302">
        <f t="shared" si="211"/>
        <v>0</v>
      </c>
      <c r="AK753" s="302">
        <f t="shared" si="211"/>
        <v>0</v>
      </c>
      <c r="AL753" s="302">
        <f t="shared" si="211"/>
        <v>0</v>
      </c>
      <c r="AM753" s="302">
        <f t="shared" si="211"/>
        <v>0</v>
      </c>
      <c r="AN753" s="302">
        <f t="shared" si="211"/>
        <v>0</v>
      </c>
      <c r="AO753" s="303">
        <f t="shared" si="211"/>
        <v>0</v>
      </c>
    </row>
    <row r="754" spans="1:41">
      <c r="A754" s="190"/>
      <c r="B754" s="191"/>
      <c r="C754" s="191"/>
      <c r="D754" s="215"/>
      <c r="E754" s="300" t="s">
        <v>2</v>
      </c>
      <c r="F754" s="301">
        <f t="shared" si="212"/>
        <v>1.2499999999999998</v>
      </c>
      <c r="G754" s="302">
        <f t="shared" si="211"/>
        <v>1.2499999999999998</v>
      </c>
      <c r="H754" s="302">
        <f t="shared" si="211"/>
        <v>1.2499999999999998</v>
      </c>
      <c r="I754" s="302">
        <f t="shared" si="211"/>
        <v>1.2499999999999998</v>
      </c>
      <c r="J754" s="302">
        <f t="shared" si="211"/>
        <v>1.2499999999999998</v>
      </c>
      <c r="K754" s="303">
        <f t="shared" si="211"/>
        <v>1.2499999999999998</v>
      </c>
      <c r="L754" s="301">
        <f t="shared" si="211"/>
        <v>1.2499999999999998</v>
      </c>
      <c r="M754" s="302">
        <f t="shared" si="211"/>
        <v>1.2499999999999998</v>
      </c>
      <c r="N754" s="302">
        <f t="shared" si="211"/>
        <v>1.2499999999999998</v>
      </c>
      <c r="O754" s="302">
        <f t="shared" si="211"/>
        <v>1.2499999999999998</v>
      </c>
      <c r="P754" s="302">
        <f t="shared" si="211"/>
        <v>1.2499999999999998</v>
      </c>
      <c r="Q754" s="303">
        <f t="shared" si="211"/>
        <v>1.2499999999999998</v>
      </c>
      <c r="R754" s="301">
        <f t="shared" si="211"/>
        <v>1.2499999999999998</v>
      </c>
      <c r="S754" s="302">
        <f t="shared" si="211"/>
        <v>1.2499999999999998</v>
      </c>
      <c r="T754" s="302">
        <f t="shared" si="211"/>
        <v>1.2499999999999998</v>
      </c>
      <c r="U754" s="302">
        <f t="shared" si="211"/>
        <v>1.2499999999999998</v>
      </c>
      <c r="V754" s="302">
        <f t="shared" si="211"/>
        <v>1.2499999999999998</v>
      </c>
      <c r="W754" s="303">
        <f t="shared" si="211"/>
        <v>1.2499999999999998</v>
      </c>
      <c r="X754" s="301">
        <f t="shared" si="211"/>
        <v>1.2499999999999998</v>
      </c>
      <c r="Y754" s="302">
        <f t="shared" si="211"/>
        <v>1.2499999999999998</v>
      </c>
      <c r="Z754" s="302">
        <f t="shared" si="211"/>
        <v>1.2499999999999998</v>
      </c>
      <c r="AA754" s="302">
        <f t="shared" si="211"/>
        <v>1.2499999999999998</v>
      </c>
      <c r="AB754" s="302">
        <f t="shared" si="211"/>
        <v>1.2499999999999998</v>
      </c>
      <c r="AC754" s="303">
        <f t="shared" si="211"/>
        <v>1.2499999999999998</v>
      </c>
      <c r="AD754" s="301">
        <f t="shared" si="211"/>
        <v>0</v>
      </c>
      <c r="AE754" s="302">
        <f t="shared" si="211"/>
        <v>0</v>
      </c>
      <c r="AF754" s="302">
        <f t="shared" si="211"/>
        <v>0</v>
      </c>
      <c r="AG754" s="302">
        <f t="shared" si="211"/>
        <v>0</v>
      </c>
      <c r="AH754" s="302">
        <f t="shared" si="211"/>
        <v>0</v>
      </c>
      <c r="AI754" s="303">
        <f t="shared" si="211"/>
        <v>0</v>
      </c>
      <c r="AJ754" s="302">
        <f t="shared" si="211"/>
        <v>1.2499999999999998</v>
      </c>
      <c r="AK754" s="302">
        <f t="shared" si="211"/>
        <v>0</v>
      </c>
      <c r="AL754" s="302">
        <f t="shared" si="211"/>
        <v>1.2499999999999998</v>
      </c>
      <c r="AM754" s="302">
        <f t="shared" si="211"/>
        <v>0</v>
      </c>
      <c r="AN754" s="302">
        <f t="shared" si="211"/>
        <v>1.2499999999999998</v>
      </c>
      <c r="AO754" s="303">
        <f t="shared" si="211"/>
        <v>0</v>
      </c>
    </row>
    <row r="755" spans="1:41">
      <c r="A755" s="190"/>
      <c r="B755" s="191"/>
      <c r="C755" s="191"/>
      <c r="D755" s="215"/>
      <c r="E755" s="300" t="s">
        <v>3</v>
      </c>
      <c r="F755" s="301">
        <f t="shared" si="212"/>
        <v>1.2499999999999998</v>
      </c>
      <c r="G755" s="302">
        <f t="shared" si="211"/>
        <v>1.2499999999999998</v>
      </c>
      <c r="H755" s="302">
        <f t="shared" si="211"/>
        <v>1.2499999999999998</v>
      </c>
      <c r="I755" s="302">
        <f t="shared" si="211"/>
        <v>1.2499999999999998</v>
      </c>
      <c r="J755" s="302">
        <f t="shared" si="211"/>
        <v>1.2499999999999998</v>
      </c>
      <c r="K755" s="303">
        <f t="shared" si="211"/>
        <v>1.2499999999999998</v>
      </c>
      <c r="L755" s="301">
        <f t="shared" si="211"/>
        <v>1.2499999999999998</v>
      </c>
      <c r="M755" s="302">
        <f t="shared" si="211"/>
        <v>1.2499999999999998</v>
      </c>
      <c r="N755" s="302">
        <f t="shared" si="211"/>
        <v>1.2499999999999998</v>
      </c>
      <c r="O755" s="302">
        <f t="shared" si="211"/>
        <v>1.2499999999999998</v>
      </c>
      <c r="P755" s="302">
        <f t="shared" si="211"/>
        <v>1.2499999999999998</v>
      </c>
      <c r="Q755" s="303">
        <f t="shared" si="211"/>
        <v>1.2499999999999998</v>
      </c>
      <c r="R755" s="301">
        <f t="shared" si="211"/>
        <v>1.2499999999999998</v>
      </c>
      <c r="S755" s="302">
        <f t="shared" si="211"/>
        <v>1.2499999999999998</v>
      </c>
      <c r="T755" s="302">
        <f t="shared" si="211"/>
        <v>1.2499999999999998</v>
      </c>
      <c r="U755" s="302">
        <f t="shared" si="211"/>
        <v>1.2499999999999998</v>
      </c>
      <c r="V755" s="302">
        <f t="shared" si="211"/>
        <v>1.2499999999999998</v>
      </c>
      <c r="W755" s="303">
        <f t="shared" si="211"/>
        <v>1.2499999999999998</v>
      </c>
      <c r="X755" s="301">
        <f t="shared" si="211"/>
        <v>1.2499999999999998</v>
      </c>
      <c r="Y755" s="302">
        <f t="shared" si="211"/>
        <v>1.2499999999999998</v>
      </c>
      <c r="Z755" s="302">
        <f t="shared" si="211"/>
        <v>1.2499999999999998</v>
      </c>
      <c r="AA755" s="302">
        <f t="shared" si="211"/>
        <v>1.2499999999999998</v>
      </c>
      <c r="AB755" s="302">
        <f t="shared" si="211"/>
        <v>1.2499999999999998</v>
      </c>
      <c r="AC755" s="303">
        <f t="shared" si="211"/>
        <v>1.2499999999999998</v>
      </c>
      <c r="AD755" s="301">
        <f t="shared" si="211"/>
        <v>1.2499999999999998</v>
      </c>
      <c r="AE755" s="302">
        <f t="shared" si="211"/>
        <v>1.2499999999999998</v>
      </c>
      <c r="AF755" s="302">
        <f t="shared" si="211"/>
        <v>1.2499999999999998</v>
      </c>
      <c r="AG755" s="302">
        <f t="shared" si="211"/>
        <v>1.2499999999999998</v>
      </c>
      <c r="AH755" s="302">
        <f t="shared" si="211"/>
        <v>1.2499999999999998</v>
      </c>
      <c r="AI755" s="303">
        <f t="shared" si="211"/>
        <v>1.2499999999999998</v>
      </c>
      <c r="AJ755" s="302">
        <f t="shared" si="211"/>
        <v>1.2499999999999998</v>
      </c>
      <c r="AK755" s="302">
        <f t="shared" si="211"/>
        <v>0</v>
      </c>
      <c r="AL755" s="302">
        <f t="shared" si="211"/>
        <v>1.2499999999999998</v>
      </c>
      <c r="AM755" s="302">
        <f t="shared" si="211"/>
        <v>0</v>
      </c>
      <c r="AN755" s="302">
        <f t="shared" si="211"/>
        <v>1.2499999999999998</v>
      </c>
      <c r="AO755" s="303">
        <f t="shared" si="211"/>
        <v>0</v>
      </c>
    </row>
    <row r="756" spans="1:41">
      <c r="A756" s="194"/>
      <c r="B756" s="195"/>
      <c r="C756" s="195"/>
      <c r="D756" s="216"/>
      <c r="E756" s="304" t="s">
        <v>4</v>
      </c>
      <c r="F756" s="305">
        <f t="shared" si="212"/>
        <v>1.2499999999999998</v>
      </c>
      <c r="G756" s="306">
        <f t="shared" si="211"/>
        <v>1.2499999999999998</v>
      </c>
      <c r="H756" s="306">
        <f t="shared" si="211"/>
        <v>1.2499999999999998</v>
      </c>
      <c r="I756" s="306">
        <f t="shared" si="211"/>
        <v>1.2499999999999998</v>
      </c>
      <c r="J756" s="306">
        <f t="shared" si="211"/>
        <v>1.2499999999999998</v>
      </c>
      <c r="K756" s="307">
        <f t="shared" si="211"/>
        <v>1.2499999999999998</v>
      </c>
      <c r="L756" s="305">
        <f t="shared" si="211"/>
        <v>1.2499999999999998</v>
      </c>
      <c r="M756" s="306">
        <f t="shared" si="211"/>
        <v>1.2499999999999998</v>
      </c>
      <c r="N756" s="306">
        <f t="shared" si="211"/>
        <v>1.2499999999999998</v>
      </c>
      <c r="O756" s="306">
        <f t="shared" si="211"/>
        <v>1.2499999999999998</v>
      </c>
      <c r="P756" s="306">
        <f t="shared" si="211"/>
        <v>1.2499999999999998</v>
      </c>
      <c r="Q756" s="307">
        <f t="shared" si="211"/>
        <v>1.2499999999999998</v>
      </c>
      <c r="R756" s="305">
        <f t="shared" si="211"/>
        <v>1.2499999999999998</v>
      </c>
      <c r="S756" s="306">
        <f t="shared" si="211"/>
        <v>1.2499999999999998</v>
      </c>
      <c r="T756" s="306">
        <f t="shared" si="211"/>
        <v>1.2499999999999998</v>
      </c>
      <c r="U756" s="306">
        <f t="shared" si="211"/>
        <v>1.2499999999999998</v>
      </c>
      <c r="V756" s="306">
        <f t="shared" si="211"/>
        <v>1.2499999999999998</v>
      </c>
      <c r="W756" s="307">
        <f t="shared" si="211"/>
        <v>1.2499999999999998</v>
      </c>
      <c r="X756" s="305">
        <f t="shared" si="211"/>
        <v>1.2499999999999998</v>
      </c>
      <c r="Y756" s="306">
        <f t="shared" si="211"/>
        <v>1.2499999999999998</v>
      </c>
      <c r="Z756" s="306">
        <f t="shared" si="211"/>
        <v>1.2499999999999998</v>
      </c>
      <c r="AA756" s="306">
        <f t="shared" si="211"/>
        <v>1.2499999999999998</v>
      </c>
      <c r="AB756" s="306">
        <f t="shared" si="211"/>
        <v>1.2499999999999998</v>
      </c>
      <c r="AC756" s="307">
        <f t="shared" si="211"/>
        <v>1.2499999999999998</v>
      </c>
      <c r="AD756" s="305">
        <f t="shared" si="211"/>
        <v>1.2499999999999998</v>
      </c>
      <c r="AE756" s="306">
        <f t="shared" si="211"/>
        <v>1.2499999999999998</v>
      </c>
      <c r="AF756" s="306">
        <f t="shared" si="211"/>
        <v>1.2499999999999998</v>
      </c>
      <c r="AG756" s="306">
        <f t="shared" si="211"/>
        <v>1.2499999999999998</v>
      </c>
      <c r="AH756" s="306">
        <f t="shared" si="211"/>
        <v>1.2499999999999998</v>
      </c>
      <c r="AI756" s="307">
        <f t="shared" si="211"/>
        <v>1.2499999999999998</v>
      </c>
      <c r="AJ756" s="306">
        <f t="shared" si="211"/>
        <v>1.2499999999999998</v>
      </c>
      <c r="AK756" s="306">
        <f t="shared" si="211"/>
        <v>0</v>
      </c>
      <c r="AL756" s="306">
        <f t="shared" si="211"/>
        <v>1.2499999999999998</v>
      </c>
      <c r="AM756" s="306">
        <f t="shared" si="211"/>
        <v>0</v>
      </c>
      <c r="AN756" s="306">
        <f t="shared" si="211"/>
        <v>1.2499999999999998</v>
      </c>
      <c r="AO756" s="307">
        <f t="shared" si="211"/>
        <v>0</v>
      </c>
    </row>
    <row r="757" spans="1:41">
      <c r="A757" s="203" t="s">
        <v>293</v>
      </c>
      <c r="B757" s="221">
        <v>45</v>
      </c>
      <c r="C757" s="183" t="s">
        <v>314</v>
      </c>
      <c r="D757" s="214">
        <f>Summary!$M$3*Calculations!D267</f>
        <v>1.2499999999999998</v>
      </c>
      <c r="E757" s="296" t="s">
        <v>334</v>
      </c>
      <c r="F757" s="297">
        <f>SUM(F758:F762)</f>
        <v>3.7499999999999991</v>
      </c>
      <c r="G757" s="298">
        <f t="shared" ref="G757:AO757" si="213">SUM(G758:G762)</f>
        <v>3.7499999999999991</v>
      </c>
      <c r="H757" s="298">
        <f t="shared" si="213"/>
        <v>3.7499999999999991</v>
      </c>
      <c r="I757" s="298">
        <f t="shared" si="213"/>
        <v>3.7499999999999991</v>
      </c>
      <c r="J757" s="298">
        <f t="shared" si="213"/>
        <v>3.7499999999999991</v>
      </c>
      <c r="K757" s="299">
        <f t="shared" si="213"/>
        <v>3.7499999999999991</v>
      </c>
      <c r="L757" s="297">
        <f t="shared" si="213"/>
        <v>3.7499999999999991</v>
      </c>
      <c r="M757" s="298">
        <f t="shared" si="213"/>
        <v>3.7499999999999991</v>
      </c>
      <c r="N757" s="298">
        <f t="shared" si="213"/>
        <v>3.7499999999999991</v>
      </c>
      <c r="O757" s="298">
        <f t="shared" si="213"/>
        <v>3.7499999999999991</v>
      </c>
      <c r="P757" s="298">
        <f t="shared" si="213"/>
        <v>3.7499999999999991</v>
      </c>
      <c r="Q757" s="299">
        <f t="shared" si="213"/>
        <v>3.7499999999999991</v>
      </c>
      <c r="R757" s="297">
        <f t="shared" si="213"/>
        <v>3.7499999999999991</v>
      </c>
      <c r="S757" s="298">
        <f t="shared" si="213"/>
        <v>3.7499999999999991</v>
      </c>
      <c r="T757" s="298">
        <f t="shared" si="213"/>
        <v>3.7499999999999991</v>
      </c>
      <c r="U757" s="298">
        <f t="shared" si="213"/>
        <v>3.7499999999999991</v>
      </c>
      <c r="V757" s="298">
        <f t="shared" si="213"/>
        <v>3.7499999999999991</v>
      </c>
      <c r="W757" s="299">
        <f t="shared" si="213"/>
        <v>3.7499999999999991</v>
      </c>
      <c r="X757" s="297">
        <f t="shared" si="213"/>
        <v>3.7499999999999991</v>
      </c>
      <c r="Y757" s="298">
        <f t="shared" si="213"/>
        <v>3.7499999999999991</v>
      </c>
      <c r="Z757" s="298">
        <f t="shared" si="213"/>
        <v>3.7499999999999991</v>
      </c>
      <c r="AA757" s="298">
        <f t="shared" si="213"/>
        <v>3.7499999999999991</v>
      </c>
      <c r="AB757" s="298">
        <f t="shared" si="213"/>
        <v>3.7499999999999991</v>
      </c>
      <c r="AC757" s="299">
        <f t="shared" si="213"/>
        <v>3.7499999999999991</v>
      </c>
      <c r="AD757" s="297">
        <f t="shared" si="213"/>
        <v>3.7499999999999991</v>
      </c>
      <c r="AE757" s="298">
        <f t="shared" si="213"/>
        <v>3.7499999999999991</v>
      </c>
      <c r="AF757" s="298">
        <f t="shared" si="213"/>
        <v>3.7499999999999991</v>
      </c>
      <c r="AG757" s="298">
        <f t="shared" si="213"/>
        <v>3.7499999999999991</v>
      </c>
      <c r="AH757" s="298">
        <f t="shared" si="213"/>
        <v>3.7499999999999991</v>
      </c>
      <c r="AI757" s="299">
        <f t="shared" si="213"/>
        <v>3.7499999999999991</v>
      </c>
      <c r="AJ757" s="298">
        <f t="shared" si="213"/>
        <v>3.7499999999999991</v>
      </c>
      <c r="AK757" s="298">
        <f t="shared" si="213"/>
        <v>3.7499999999999991</v>
      </c>
      <c r="AL757" s="298">
        <f t="shared" si="213"/>
        <v>3.7499999999999991</v>
      </c>
      <c r="AM757" s="298">
        <f t="shared" si="213"/>
        <v>3.7499999999999991</v>
      </c>
      <c r="AN757" s="298">
        <f t="shared" si="213"/>
        <v>3.7499999999999991</v>
      </c>
      <c r="AO757" s="299">
        <f t="shared" si="213"/>
        <v>3.7499999999999991</v>
      </c>
    </row>
    <row r="758" spans="1:41">
      <c r="A758" s="190"/>
      <c r="B758" s="191"/>
      <c r="C758" s="191"/>
      <c r="D758" s="215"/>
      <c r="E758" s="300" t="s">
        <v>0</v>
      </c>
      <c r="F758" s="301">
        <f>$D$757*F268</f>
        <v>0</v>
      </c>
      <c r="G758" s="302">
        <f t="shared" ref="G758:AO762" si="214">$D$757*G268</f>
        <v>0</v>
      </c>
      <c r="H758" s="302">
        <f t="shared" si="214"/>
        <v>0</v>
      </c>
      <c r="I758" s="302">
        <f t="shared" si="214"/>
        <v>0</v>
      </c>
      <c r="J758" s="302">
        <f t="shared" si="214"/>
        <v>0</v>
      </c>
      <c r="K758" s="303">
        <f t="shared" si="214"/>
        <v>0</v>
      </c>
      <c r="L758" s="301">
        <f t="shared" si="214"/>
        <v>0</v>
      </c>
      <c r="M758" s="302">
        <f t="shared" si="214"/>
        <v>0</v>
      </c>
      <c r="N758" s="302">
        <f t="shared" si="214"/>
        <v>0</v>
      </c>
      <c r="O758" s="302">
        <f t="shared" si="214"/>
        <v>0</v>
      </c>
      <c r="P758" s="302">
        <f t="shared" si="214"/>
        <v>0</v>
      </c>
      <c r="Q758" s="303">
        <f t="shared" si="214"/>
        <v>0</v>
      </c>
      <c r="R758" s="301">
        <f t="shared" si="214"/>
        <v>0</v>
      </c>
      <c r="S758" s="302">
        <f t="shared" si="214"/>
        <v>0</v>
      </c>
      <c r="T758" s="302">
        <f t="shared" si="214"/>
        <v>0</v>
      </c>
      <c r="U758" s="302">
        <f t="shared" si="214"/>
        <v>0</v>
      </c>
      <c r="V758" s="302">
        <f t="shared" si="214"/>
        <v>0</v>
      </c>
      <c r="W758" s="303">
        <f t="shared" si="214"/>
        <v>0</v>
      </c>
      <c r="X758" s="301">
        <f t="shared" si="214"/>
        <v>0</v>
      </c>
      <c r="Y758" s="302">
        <f t="shared" si="214"/>
        <v>0</v>
      </c>
      <c r="Z758" s="302">
        <f t="shared" si="214"/>
        <v>0</v>
      </c>
      <c r="AA758" s="302">
        <f t="shared" si="214"/>
        <v>0</v>
      </c>
      <c r="AB758" s="302">
        <f t="shared" si="214"/>
        <v>0</v>
      </c>
      <c r="AC758" s="303">
        <f t="shared" si="214"/>
        <v>0</v>
      </c>
      <c r="AD758" s="301">
        <f t="shared" si="214"/>
        <v>0</v>
      </c>
      <c r="AE758" s="302">
        <f t="shared" si="214"/>
        <v>0</v>
      </c>
      <c r="AF758" s="302">
        <f t="shared" si="214"/>
        <v>0</v>
      </c>
      <c r="AG758" s="302">
        <f t="shared" si="214"/>
        <v>0</v>
      </c>
      <c r="AH758" s="302">
        <f t="shared" si="214"/>
        <v>0</v>
      </c>
      <c r="AI758" s="303">
        <f t="shared" si="214"/>
        <v>0</v>
      </c>
      <c r="AJ758" s="302">
        <f t="shared" si="214"/>
        <v>0</v>
      </c>
      <c r="AK758" s="302">
        <f t="shared" si="214"/>
        <v>0</v>
      </c>
      <c r="AL758" s="302">
        <f t="shared" si="214"/>
        <v>0</v>
      </c>
      <c r="AM758" s="302">
        <f t="shared" si="214"/>
        <v>0</v>
      </c>
      <c r="AN758" s="302">
        <f t="shared" si="214"/>
        <v>0</v>
      </c>
      <c r="AO758" s="303">
        <f t="shared" si="214"/>
        <v>0</v>
      </c>
    </row>
    <row r="759" spans="1:41">
      <c r="A759" s="190"/>
      <c r="B759" s="191"/>
      <c r="C759" s="191"/>
      <c r="D759" s="215"/>
      <c r="E759" s="300" t="s">
        <v>1</v>
      </c>
      <c r="F759" s="301">
        <f t="shared" ref="F759:U762" si="215">$D$757*F269</f>
        <v>0</v>
      </c>
      <c r="G759" s="302">
        <f t="shared" si="215"/>
        <v>0</v>
      </c>
      <c r="H759" s="302">
        <f t="shared" si="215"/>
        <v>0</v>
      </c>
      <c r="I759" s="302">
        <f t="shared" si="215"/>
        <v>0</v>
      </c>
      <c r="J759" s="302">
        <f t="shared" si="215"/>
        <v>0</v>
      </c>
      <c r="K759" s="303">
        <f t="shared" si="215"/>
        <v>0</v>
      </c>
      <c r="L759" s="301">
        <f t="shared" si="215"/>
        <v>0</v>
      </c>
      <c r="M759" s="302">
        <f t="shared" si="215"/>
        <v>0</v>
      </c>
      <c r="N759" s="302">
        <f t="shared" si="215"/>
        <v>0</v>
      </c>
      <c r="O759" s="302">
        <f t="shared" si="215"/>
        <v>0</v>
      </c>
      <c r="P759" s="302">
        <f t="shared" si="215"/>
        <v>0</v>
      </c>
      <c r="Q759" s="303">
        <f t="shared" si="215"/>
        <v>0</v>
      </c>
      <c r="R759" s="301">
        <f t="shared" si="215"/>
        <v>0</v>
      </c>
      <c r="S759" s="302">
        <f t="shared" si="215"/>
        <v>0</v>
      </c>
      <c r="T759" s="302">
        <f t="shared" si="215"/>
        <v>0</v>
      </c>
      <c r="U759" s="302">
        <f t="shared" si="215"/>
        <v>0</v>
      </c>
      <c r="V759" s="302">
        <f t="shared" si="214"/>
        <v>0</v>
      </c>
      <c r="W759" s="303">
        <f t="shared" si="214"/>
        <v>0</v>
      </c>
      <c r="X759" s="301">
        <f t="shared" si="214"/>
        <v>0</v>
      </c>
      <c r="Y759" s="302">
        <f t="shared" si="214"/>
        <v>0</v>
      </c>
      <c r="Z759" s="302">
        <f t="shared" si="214"/>
        <v>0</v>
      </c>
      <c r="AA759" s="302">
        <f t="shared" si="214"/>
        <v>0</v>
      </c>
      <c r="AB759" s="302">
        <f t="shared" si="214"/>
        <v>0</v>
      </c>
      <c r="AC759" s="303">
        <f t="shared" si="214"/>
        <v>0</v>
      </c>
      <c r="AD759" s="301">
        <f t="shared" si="214"/>
        <v>0</v>
      </c>
      <c r="AE759" s="302">
        <f t="shared" si="214"/>
        <v>0</v>
      </c>
      <c r="AF759" s="302">
        <f t="shared" si="214"/>
        <v>0</v>
      </c>
      <c r="AG759" s="302">
        <f t="shared" si="214"/>
        <v>0</v>
      </c>
      <c r="AH759" s="302">
        <f t="shared" si="214"/>
        <v>0</v>
      </c>
      <c r="AI759" s="303">
        <f t="shared" si="214"/>
        <v>0</v>
      </c>
      <c r="AJ759" s="302">
        <f t="shared" si="214"/>
        <v>1.2499999999999998</v>
      </c>
      <c r="AK759" s="302">
        <f t="shared" si="214"/>
        <v>1.2499999999999998</v>
      </c>
      <c r="AL759" s="302">
        <f t="shared" si="214"/>
        <v>1.2499999999999998</v>
      </c>
      <c r="AM759" s="302">
        <f t="shared" si="214"/>
        <v>1.2499999999999998</v>
      </c>
      <c r="AN759" s="302">
        <f t="shared" si="214"/>
        <v>1.2499999999999998</v>
      </c>
      <c r="AO759" s="303">
        <f t="shared" si="214"/>
        <v>1.2499999999999998</v>
      </c>
    </row>
    <row r="760" spans="1:41">
      <c r="A760" s="190"/>
      <c r="B760" s="191"/>
      <c r="C760" s="191"/>
      <c r="D760" s="215"/>
      <c r="E760" s="300" t="s">
        <v>2</v>
      </c>
      <c r="F760" s="301">
        <f t="shared" si="215"/>
        <v>1.2499999999999998</v>
      </c>
      <c r="G760" s="302">
        <f t="shared" si="214"/>
        <v>1.2499999999999998</v>
      </c>
      <c r="H760" s="302">
        <f t="shared" si="214"/>
        <v>1.2499999999999998</v>
      </c>
      <c r="I760" s="302">
        <f t="shared" si="214"/>
        <v>1.2499999999999998</v>
      </c>
      <c r="J760" s="302">
        <f t="shared" si="214"/>
        <v>1.2499999999999998</v>
      </c>
      <c r="K760" s="303">
        <f t="shared" si="214"/>
        <v>1.2499999999999998</v>
      </c>
      <c r="L760" s="301">
        <f t="shared" si="214"/>
        <v>1.2499999999999998</v>
      </c>
      <c r="M760" s="302">
        <f t="shared" si="214"/>
        <v>1.2499999999999998</v>
      </c>
      <c r="N760" s="302">
        <f t="shared" si="214"/>
        <v>1.2499999999999998</v>
      </c>
      <c r="O760" s="302">
        <f t="shared" si="214"/>
        <v>1.2499999999999998</v>
      </c>
      <c r="P760" s="302">
        <f t="shared" si="214"/>
        <v>1.2499999999999998</v>
      </c>
      <c r="Q760" s="303">
        <f t="shared" si="214"/>
        <v>1.2499999999999998</v>
      </c>
      <c r="R760" s="301">
        <f t="shared" si="214"/>
        <v>1.2499999999999998</v>
      </c>
      <c r="S760" s="302">
        <f t="shared" si="214"/>
        <v>1.2499999999999998</v>
      </c>
      <c r="T760" s="302">
        <f t="shared" si="214"/>
        <v>1.2499999999999998</v>
      </c>
      <c r="U760" s="302">
        <f t="shared" si="214"/>
        <v>1.2499999999999998</v>
      </c>
      <c r="V760" s="302">
        <f t="shared" si="214"/>
        <v>1.2499999999999998</v>
      </c>
      <c r="W760" s="303">
        <f t="shared" si="214"/>
        <v>1.2499999999999998</v>
      </c>
      <c r="X760" s="301">
        <f t="shared" si="214"/>
        <v>1.2499999999999998</v>
      </c>
      <c r="Y760" s="302">
        <f t="shared" si="214"/>
        <v>1.2499999999999998</v>
      </c>
      <c r="Z760" s="302">
        <f t="shared" si="214"/>
        <v>1.2499999999999998</v>
      </c>
      <c r="AA760" s="302">
        <f t="shared" si="214"/>
        <v>1.2499999999999998</v>
      </c>
      <c r="AB760" s="302">
        <f t="shared" si="214"/>
        <v>1.2499999999999998</v>
      </c>
      <c r="AC760" s="303">
        <f t="shared" si="214"/>
        <v>1.2499999999999998</v>
      </c>
      <c r="AD760" s="301">
        <f t="shared" si="214"/>
        <v>1.2499999999999998</v>
      </c>
      <c r="AE760" s="302">
        <f t="shared" si="214"/>
        <v>1.2499999999999998</v>
      </c>
      <c r="AF760" s="302">
        <f t="shared" si="214"/>
        <v>1.2499999999999998</v>
      </c>
      <c r="AG760" s="302">
        <f t="shared" si="214"/>
        <v>1.2499999999999998</v>
      </c>
      <c r="AH760" s="302">
        <f t="shared" si="214"/>
        <v>1.2499999999999998</v>
      </c>
      <c r="AI760" s="303">
        <f t="shared" si="214"/>
        <v>1.2499999999999998</v>
      </c>
      <c r="AJ760" s="302">
        <f t="shared" si="214"/>
        <v>0</v>
      </c>
      <c r="AK760" s="302">
        <f t="shared" si="214"/>
        <v>0</v>
      </c>
      <c r="AL760" s="302">
        <f t="shared" si="214"/>
        <v>0</v>
      </c>
      <c r="AM760" s="302">
        <f t="shared" si="214"/>
        <v>0</v>
      </c>
      <c r="AN760" s="302">
        <f t="shared" si="214"/>
        <v>0</v>
      </c>
      <c r="AO760" s="303">
        <f t="shared" si="214"/>
        <v>0</v>
      </c>
    </row>
    <row r="761" spans="1:41">
      <c r="A761" s="190"/>
      <c r="B761" s="191"/>
      <c r="C761" s="191"/>
      <c r="D761" s="215"/>
      <c r="E761" s="300" t="s">
        <v>3</v>
      </c>
      <c r="F761" s="301">
        <f t="shared" si="215"/>
        <v>1.2499999999999998</v>
      </c>
      <c r="G761" s="302">
        <f t="shared" si="214"/>
        <v>1.2499999999999998</v>
      </c>
      <c r="H761" s="302">
        <f t="shared" si="214"/>
        <v>1.2499999999999998</v>
      </c>
      <c r="I761" s="302">
        <f t="shared" si="214"/>
        <v>1.2499999999999998</v>
      </c>
      <c r="J761" s="302">
        <f t="shared" si="214"/>
        <v>1.2499999999999998</v>
      </c>
      <c r="K761" s="303">
        <f t="shared" si="214"/>
        <v>1.2499999999999998</v>
      </c>
      <c r="L761" s="301">
        <f t="shared" si="214"/>
        <v>1.2499999999999998</v>
      </c>
      <c r="M761" s="302">
        <f t="shared" si="214"/>
        <v>1.2499999999999998</v>
      </c>
      <c r="N761" s="302">
        <f t="shared" si="214"/>
        <v>1.2499999999999998</v>
      </c>
      <c r="O761" s="302">
        <f t="shared" si="214"/>
        <v>1.2499999999999998</v>
      </c>
      <c r="P761" s="302">
        <f t="shared" si="214"/>
        <v>1.2499999999999998</v>
      </c>
      <c r="Q761" s="303">
        <f t="shared" si="214"/>
        <v>1.2499999999999998</v>
      </c>
      <c r="R761" s="301">
        <f t="shared" si="214"/>
        <v>1.2499999999999998</v>
      </c>
      <c r="S761" s="302">
        <f t="shared" si="214"/>
        <v>1.2499999999999998</v>
      </c>
      <c r="T761" s="302">
        <f t="shared" si="214"/>
        <v>1.2499999999999998</v>
      </c>
      <c r="U761" s="302">
        <f t="shared" si="214"/>
        <v>1.2499999999999998</v>
      </c>
      <c r="V761" s="302">
        <f t="shared" si="214"/>
        <v>1.2499999999999998</v>
      </c>
      <c r="W761" s="303">
        <f t="shared" si="214"/>
        <v>1.2499999999999998</v>
      </c>
      <c r="X761" s="301">
        <f t="shared" si="214"/>
        <v>1.2499999999999998</v>
      </c>
      <c r="Y761" s="302">
        <f t="shared" si="214"/>
        <v>1.2499999999999998</v>
      </c>
      <c r="Z761" s="302">
        <f t="shared" si="214"/>
        <v>1.2499999999999998</v>
      </c>
      <c r="AA761" s="302">
        <f t="shared" si="214"/>
        <v>1.2499999999999998</v>
      </c>
      <c r="AB761" s="302">
        <f t="shared" si="214"/>
        <v>1.2499999999999998</v>
      </c>
      <c r="AC761" s="303">
        <f t="shared" si="214"/>
        <v>1.2499999999999998</v>
      </c>
      <c r="AD761" s="301">
        <f t="shared" si="214"/>
        <v>1.2499999999999998</v>
      </c>
      <c r="AE761" s="302">
        <f t="shared" si="214"/>
        <v>1.2499999999999998</v>
      </c>
      <c r="AF761" s="302">
        <f t="shared" si="214"/>
        <v>1.2499999999999998</v>
      </c>
      <c r="AG761" s="302">
        <f t="shared" si="214"/>
        <v>1.2499999999999998</v>
      </c>
      <c r="AH761" s="302">
        <f t="shared" si="214"/>
        <v>1.2499999999999998</v>
      </c>
      <c r="AI761" s="303">
        <f t="shared" si="214"/>
        <v>1.2499999999999998</v>
      </c>
      <c r="AJ761" s="302">
        <f t="shared" si="214"/>
        <v>1.2499999999999998</v>
      </c>
      <c r="AK761" s="302">
        <f t="shared" si="214"/>
        <v>1.2499999999999998</v>
      </c>
      <c r="AL761" s="302">
        <f t="shared" si="214"/>
        <v>1.2499999999999998</v>
      </c>
      <c r="AM761" s="302">
        <f t="shared" si="214"/>
        <v>1.2499999999999998</v>
      </c>
      <c r="AN761" s="302">
        <f t="shared" si="214"/>
        <v>1.2499999999999998</v>
      </c>
      <c r="AO761" s="303">
        <f t="shared" si="214"/>
        <v>1.2499999999999998</v>
      </c>
    </row>
    <row r="762" spans="1:41">
      <c r="A762" s="194"/>
      <c r="B762" s="195"/>
      <c r="C762" s="195"/>
      <c r="D762" s="216"/>
      <c r="E762" s="304" t="s">
        <v>4</v>
      </c>
      <c r="F762" s="305">
        <f t="shared" si="215"/>
        <v>1.2499999999999998</v>
      </c>
      <c r="G762" s="306">
        <f t="shared" si="214"/>
        <v>1.2499999999999998</v>
      </c>
      <c r="H762" s="306">
        <f t="shared" si="214"/>
        <v>1.2499999999999998</v>
      </c>
      <c r="I762" s="306">
        <f t="shared" si="214"/>
        <v>1.2499999999999998</v>
      </c>
      <c r="J762" s="306">
        <f t="shared" si="214"/>
        <v>1.2499999999999998</v>
      </c>
      <c r="K762" s="307">
        <f t="shared" si="214"/>
        <v>1.2499999999999998</v>
      </c>
      <c r="L762" s="305">
        <f t="shared" si="214"/>
        <v>1.2499999999999998</v>
      </c>
      <c r="M762" s="306">
        <f t="shared" si="214"/>
        <v>1.2499999999999998</v>
      </c>
      <c r="N762" s="306">
        <f t="shared" si="214"/>
        <v>1.2499999999999998</v>
      </c>
      <c r="O762" s="306">
        <f t="shared" si="214"/>
        <v>1.2499999999999998</v>
      </c>
      <c r="P762" s="306">
        <f t="shared" si="214"/>
        <v>1.2499999999999998</v>
      </c>
      <c r="Q762" s="307">
        <f t="shared" si="214"/>
        <v>1.2499999999999998</v>
      </c>
      <c r="R762" s="305">
        <f t="shared" si="214"/>
        <v>1.2499999999999998</v>
      </c>
      <c r="S762" s="306">
        <f t="shared" si="214"/>
        <v>1.2499999999999998</v>
      </c>
      <c r="T762" s="306">
        <f t="shared" si="214"/>
        <v>1.2499999999999998</v>
      </c>
      <c r="U762" s="306">
        <f t="shared" si="214"/>
        <v>1.2499999999999998</v>
      </c>
      <c r="V762" s="306">
        <f t="shared" si="214"/>
        <v>1.2499999999999998</v>
      </c>
      <c r="W762" s="307">
        <f t="shared" si="214"/>
        <v>1.2499999999999998</v>
      </c>
      <c r="X762" s="305">
        <f t="shared" si="214"/>
        <v>1.2499999999999998</v>
      </c>
      <c r="Y762" s="306">
        <f t="shared" si="214"/>
        <v>1.2499999999999998</v>
      </c>
      <c r="Z762" s="306">
        <f t="shared" si="214"/>
        <v>1.2499999999999998</v>
      </c>
      <c r="AA762" s="306">
        <f t="shared" si="214"/>
        <v>1.2499999999999998</v>
      </c>
      <c r="AB762" s="306">
        <f t="shared" si="214"/>
        <v>1.2499999999999998</v>
      </c>
      <c r="AC762" s="307">
        <f t="shared" si="214"/>
        <v>1.2499999999999998</v>
      </c>
      <c r="AD762" s="305">
        <f t="shared" si="214"/>
        <v>1.2499999999999998</v>
      </c>
      <c r="AE762" s="306">
        <f t="shared" si="214"/>
        <v>1.2499999999999998</v>
      </c>
      <c r="AF762" s="306">
        <f t="shared" si="214"/>
        <v>1.2499999999999998</v>
      </c>
      <c r="AG762" s="306">
        <f t="shared" si="214"/>
        <v>1.2499999999999998</v>
      </c>
      <c r="AH762" s="306">
        <f t="shared" si="214"/>
        <v>1.2499999999999998</v>
      </c>
      <c r="AI762" s="307">
        <f t="shared" si="214"/>
        <v>1.2499999999999998</v>
      </c>
      <c r="AJ762" s="306">
        <f t="shared" si="214"/>
        <v>1.2499999999999998</v>
      </c>
      <c r="AK762" s="306">
        <f t="shared" si="214"/>
        <v>1.2499999999999998</v>
      </c>
      <c r="AL762" s="306">
        <f t="shared" si="214"/>
        <v>1.2499999999999998</v>
      </c>
      <c r="AM762" s="306">
        <f t="shared" si="214"/>
        <v>1.2499999999999998</v>
      </c>
      <c r="AN762" s="306">
        <f t="shared" si="214"/>
        <v>1.2499999999999998</v>
      </c>
      <c r="AO762" s="307">
        <f t="shared" si="214"/>
        <v>1.2499999999999998</v>
      </c>
    </row>
    <row r="763" spans="1:41">
      <c r="A763" s="203" t="s">
        <v>293</v>
      </c>
      <c r="B763" s="221">
        <v>46</v>
      </c>
      <c r="C763" s="183" t="s">
        <v>315</v>
      </c>
      <c r="D763" s="214">
        <f>Summary!$M$3*Calculations!D273</f>
        <v>1.2499999999999998</v>
      </c>
      <c r="E763" s="296" t="s">
        <v>334</v>
      </c>
      <c r="F763" s="297">
        <f>SUM(F764:F768)</f>
        <v>3.7499999999999991</v>
      </c>
      <c r="G763" s="298">
        <f t="shared" ref="G763:AO763" si="216">SUM(G764:G768)</f>
        <v>3.7499999999999991</v>
      </c>
      <c r="H763" s="298">
        <f t="shared" si="216"/>
        <v>3.7499999999999991</v>
      </c>
      <c r="I763" s="298">
        <f t="shared" si="216"/>
        <v>3.7499999999999991</v>
      </c>
      <c r="J763" s="298">
        <f t="shared" si="216"/>
        <v>3.7499999999999991</v>
      </c>
      <c r="K763" s="299">
        <f t="shared" si="216"/>
        <v>3.7499999999999991</v>
      </c>
      <c r="L763" s="297">
        <f t="shared" si="216"/>
        <v>3.7499999999999991</v>
      </c>
      <c r="M763" s="298">
        <f t="shared" si="216"/>
        <v>3.7499999999999991</v>
      </c>
      <c r="N763" s="298">
        <f t="shared" si="216"/>
        <v>3.7499999999999991</v>
      </c>
      <c r="O763" s="298">
        <f t="shared" si="216"/>
        <v>3.7499999999999991</v>
      </c>
      <c r="P763" s="298">
        <f t="shared" si="216"/>
        <v>3.7499999999999991</v>
      </c>
      <c r="Q763" s="299">
        <f t="shared" si="216"/>
        <v>3.7499999999999991</v>
      </c>
      <c r="R763" s="297">
        <f t="shared" si="216"/>
        <v>3.7499999999999991</v>
      </c>
      <c r="S763" s="298">
        <f t="shared" si="216"/>
        <v>0</v>
      </c>
      <c r="T763" s="298">
        <f t="shared" si="216"/>
        <v>3.7499999999999991</v>
      </c>
      <c r="U763" s="298">
        <f t="shared" si="216"/>
        <v>0</v>
      </c>
      <c r="V763" s="298">
        <f t="shared" si="216"/>
        <v>3.7499999999999991</v>
      </c>
      <c r="W763" s="299">
        <f t="shared" si="216"/>
        <v>0</v>
      </c>
      <c r="X763" s="297">
        <f t="shared" si="216"/>
        <v>3.7499999999999991</v>
      </c>
      <c r="Y763" s="298">
        <f t="shared" si="216"/>
        <v>0</v>
      </c>
      <c r="Z763" s="298">
        <f t="shared" si="216"/>
        <v>3.7499999999999991</v>
      </c>
      <c r="AA763" s="298">
        <f t="shared" si="216"/>
        <v>0</v>
      </c>
      <c r="AB763" s="298">
        <f t="shared" si="216"/>
        <v>3.7499999999999991</v>
      </c>
      <c r="AC763" s="299">
        <f t="shared" si="216"/>
        <v>0</v>
      </c>
      <c r="AD763" s="297">
        <f t="shared" si="216"/>
        <v>3.7499999999999991</v>
      </c>
      <c r="AE763" s="298">
        <f t="shared" si="216"/>
        <v>0</v>
      </c>
      <c r="AF763" s="298">
        <f t="shared" si="216"/>
        <v>3.7499999999999991</v>
      </c>
      <c r="AG763" s="298">
        <f t="shared" si="216"/>
        <v>0</v>
      </c>
      <c r="AH763" s="298">
        <f t="shared" si="216"/>
        <v>3.7499999999999991</v>
      </c>
      <c r="AI763" s="299">
        <f t="shared" si="216"/>
        <v>0</v>
      </c>
      <c r="AJ763" s="298">
        <f t="shared" si="216"/>
        <v>3.7499999999999991</v>
      </c>
      <c r="AK763" s="298">
        <f t="shared" si="216"/>
        <v>0</v>
      </c>
      <c r="AL763" s="298">
        <f t="shared" si="216"/>
        <v>3.7499999999999991</v>
      </c>
      <c r="AM763" s="298">
        <f t="shared" si="216"/>
        <v>0</v>
      </c>
      <c r="AN763" s="298">
        <f t="shared" si="216"/>
        <v>3.7499999999999991</v>
      </c>
      <c r="AO763" s="299">
        <f t="shared" si="216"/>
        <v>0</v>
      </c>
    </row>
    <row r="764" spans="1:41">
      <c r="A764" s="190"/>
      <c r="B764" s="191"/>
      <c r="C764" s="191"/>
      <c r="D764" s="215"/>
      <c r="E764" s="300" t="s">
        <v>0</v>
      </c>
      <c r="F764" s="301">
        <f>$D$763*F274</f>
        <v>0</v>
      </c>
      <c r="G764" s="302">
        <f t="shared" ref="G764:AO768" si="217">$D$763*G274</f>
        <v>0</v>
      </c>
      <c r="H764" s="302">
        <f t="shared" si="217"/>
        <v>0</v>
      </c>
      <c r="I764" s="302">
        <f t="shared" si="217"/>
        <v>0</v>
      </c>
      <c r="J764" s="302">
        <f t="shared" si="217"/>
        <v>0</v>
      </c>
      <c r="K764" s="303">
        <f t="shared" si="217"/>
        <v>0</v>
      </c>
      <c r="L764" s="301">
        <f t="shared" si="217"/>
        <v>0</v>
      </c>
      <c r="M764" s="302">
        <f t="shared" si="217"/>
        <v>0</v>
      </c>
      <c r="N764" s="302">
        <f t="shared" si="217"/>
        <v>0</v>
      </c>
      <c r="O764" s="302">
        <f t="shared" si="217"/>
        <v>0</v>
      </c>
      <c r="P764" s="302">
        <f t="shared" si="217"/>
        <v>0</v>
      </c>
      <c r="Q764" s="303">
        <f t="shared" si="217"/>
        <v>0</v>
      </c>
      <c r="R764" s="301">
        <f t="shared" si="217"/>
        <v>0</v>
      </c>
      <c r="S764" s="302">
        <f t="shared" si="217"/>
        <v>0</v>
      </c>
      <c r="T764" s="302">
        <f t="shared" si="217"/>
        <v>0</v>
      </c>
      <c r="U764" s="302">
        <f t="shared" si="217"/>
        <v>0</v>
      </c>
      <c r="V764" s="302">
        <f t="shared" si="217"/>
        <v>0</v>
      </c>
      <c r="W764" s="303">
        <f t="shared" si="217"/>
        <v>0</v>
      </c>
      <c r="X764" s="301">
        <f t="shared" si="217"/>
        <v>0</v>
      </c>
      <c r="Y764" s="302">
        <f t="shared" si="217"/>
        <v>0</v>
      </c>
      <c r="Z764" s="302">
        <f t="shared" si="217"/>
        <v>0</v>
      </c>
      <c r="AA764" s="302">
        <f t="shared" si="217"/>
        <v>0</v>
      </c>
      <c r="AB764" s="302">
        <f t="shared" si="217"/>
        <v>0</v>
      </c>
      <c r="AC764" s="303">
        <f t="shared" si="217"/>
        <v>0</v>
      </c>
      <c r="AD764" s="301">
        <f t="shared" si="217"/>
        <v>0</v>
      </c>
      <c r="AE764" s="302">
        <f t="shared" si="217"/>
        <v>0</v>
      </c>
      <c r="AF764" s="302">
        <f t="shared" si="217"/>
        <v>0</v>
      </c>
      <c r="AG764" s="302">
        <f t="shared" si="217"/>
        <v>0</v>
      </c>
      <c r="AH764" s="302">
        <f t="shared" si="217"/>
        <v>0</v>
      </c>
      <c r="AI764" s="303">
        <f t="shared" si="217"/>
        <v>0</v>
      </c>
      <c r="AJ764" s="302">
        <f t="shared" si="217"/>
        <v>0</v>
      </c>
      <c r="AK764" s="302">
        <f t="shared" si="217"/>
        <v>0</v>
      </c>
      <c r="AL764" s="302">
        <f t="shared" si="217"/>
        <v>0</v>
      </c>
      <c r="AM764" s="302">
        <f t="shared" si="217"/>
        <v>0</v>
      </c>
      <c r="AN764" s="302">
        <f t="shared" si="217"/>
        <v>0</v>
      </c>
      <c r="AO764" s="303">
        <f t="shared" si="217"/>
        <v>0</v>
      </c>
    </row>
    <row r="765" spans="1:41">
      <c r="A765" s="190"/>
      <c r="B765" s="191"/>
      <c r="C765" s="191"/>
      <c r="D765" s="215"/>
      <c r="E765" s="300" t="s">
        <v>1</v>
      </c>
      <c r="F765" s="301">
        <f t="shared" ref="F765:U768" si="218">$D$763*F275</f>
        <v>0</v>
      </c>
      <c r="G765" s="302">
        <f t="shared" si="218"/>
        <v>0</v>
      </c>
      <c r="H765" s="302">
        <f t="shared" si="218"/>
        <v>0</v>
      </c>
      <c r="I765" s="302">
        <f t="shared" si="218"/>
        <v>0</v>
      </c>
      <c r="J765" s="302">
        <f t="shared" si="218"/>
        <v>0</v>
      </c>
      <c r="K765" s="303">
        <f t="shared" si="218"/>
        <v>0</v>
      </c>
      <c r="L765" s="301">
        <f t="shared" si="218"/>
        <v>1.2499999999999998</v>
      </c>
      <c r="M765" s="302">
        <f t="shared" si="218"/>
        <v>1.2499999999999998</v>
      </c>
      <c r="N765" s="302">
        <f t="shared" si="218"/>
        <v>1.2499999999999998</v>
      </c>
      <c r="O765" s="302">
        <f t="shared" si="218"/>
        <v>1.2499999999999998</v>
      </c>
      <c r="P765" s="302">
        <f t="shared" si="218"/>
        <v>1.2499999999999998</v>
      </c>
      <c r="Q765" s="303">
        <f t="shared" si="218"/>
        <v>1.2499999999999998</v>
      </c>
      <c r="R765" s="301">
        <f t="shared" si="218"/>
        <v>1.2499999999999998</v>
      </c>
      <c r="S765" s="302">
        <f t="shared" si="218"/>
        <v>0</v>
      </c>
      <c r="T765" s="302">
        <f t="shared" si="218"/>
        <v>1.2499999999999998</v>
      </c>
      <c r="U765" s="302">
        <f t="shared" si="218"/>
        <v>0</v>
      </c>
      <c r="V765" s="302">
        <f t="shared" si="217"/>
        <v>1.2499999999999998</v>
      </c>
      <c r="W765" s="303">
        <f t="shared" si="217"/>
        <v>0</v>
      </c>
      <c r="X765" s="301">
        <f t="shared" si="217"/>
        <v>1.2499999999999998</v>
      </c>
      <c r="Y765" s="302">
        <f t="shared" si="217"/>
        <v>0</v>
      </c>
      <c r="Z765" s="302">
        <f t="shared" si="217"/>
        <v>1.2499999999999998</v>
      </c>
      <c r="AA765" s="302">
        <f t="shared" si="217"/>
        <v>0</v>
      </c>
      <c r="AB765" s="302">
        <f t="shared" si="217"/>
        <v>1.2499999999999998</v>
      </c>
      <c r="AC765" s="303">
        <f t="shared" si="217"/>
        <v>0</v>
      </c>
      <c r="AD765" s="301">
        <f t="shared" si="217"/>
        <v>1.2499999999999998</v>
      </c>
      <c r="AE765" s="302">
        <f t="shared" si="217"/>
        <v>0</v>
      </c>
      <c r="AF765" s="302">
        <f t="shared" si="217"/>
        <v>1.2499999999999998</v>
      </c>
      <c r="AG765" s="302">
        <f t="shared" si="217"/>
        <v>0</v>
      </c>
      <c r="AH765" s="302">
        <f t="shared" si="217"/>
        <v>1.2499999999999998</v>
      </c>
      <c r="AI765" s="303">
        <f t="shared" si="217"/>
        <v>0</v>
      </c>
      <c r="AJ765" s="302">
        <f t="shared" si="217"/>
        <v>1.2499999999999998</v>
      </c>
      <c r="AK765" s="302">
        <f t="shared" si="217"/>
        <v>0</v>
      </c>
      <c r="AL765" s="302">
        <f t="shared" si="217"/>
        <v>1.2499999999999998</v>
      </c>
      <c r="AM765" s="302">
        <f t="shared" si="217"/>
        <v>0</v>
      </c>
      <c r="AN765" s="302">
        <f t="shared" si="217"/>
        <v>1.2499999999999998</v>
      </c>
      <c r="AO765" s="303">
        <f t="shared" si="217"/>
        <v>0</v>
      </c>
    </row>
    <row r="766" spans="1:41">
      <c r="A766" s="190"/>
      <c r="B766" s="191"/>
      <c r="C766" s="191"/>
      <c r="D766" s="215"/>
      <c r="E766" s="300" t="s">
        <v>2</v>
      </c>
      <c r="F766" s="301">
        <f t="shared" si="218"/>
        <v>1.2499999999999998</v>
      </c>
      <c r="G766" s="302">
        <f t="shared" si="217"/>
        <v>1.2499999999999998</v>
      </c>
      <c r="H766" s="302">
        <f t="shared" si="217"/>
        <v>1.2499999999999998</v>
      </c>
      <c r="I766" s="302">
        <f t="shared" si="217"/>
        <v>1.2499999999999998</v>
      </c>
      <c r="J766" s="302">
        <f t="shared" si="217"/>
        <v>1.2499999999999998</v>
      </c>
      <c r="K766" s="303">
        <f t="shared" si="217"/>
        <v>1.2499999999999998</v>
      </c>
      <c r="L766" s="301">
        <f t="shared" si="217"/>
        <v>0</v>
      </c>
      <c r="M766" s="302">
        <f t="shared" si="217"/>
        <v>0</v>
      </c>
      <c r="N766" s="302">
        <f t="shared" si="217"/>
        <v>0</v>
      </c>
      <c r="O766" s="302">
        <f t="shared" si="217"/>
        <v>0</v>
      </c>
      <c r="P766" s="302">
        <f t="shared" si="217"/>
        <v>0</v>
      </c>
      <c r="Q766" s="303">
        <f t="shared" si="217"/>
        <v>0</v>
      </c>
      <c r="R766" s="301">
        <f t="shared" si="217"/>
        <v>0</v>
      </c>
      <c r="S766" s="302">
        <f t="shared" si="217"/>
        <v>0</v>
      </c>
      <c r="T766" s="302">
        <f t="shared" si="217"/>
        <v>0</v>
      </c>
      <c r="U766" s="302">
        <f t="shared" si="217"/>
        <v>0</v>
      </c>
      <c r="V766" s="302">
        <f t="shared" si="217"/>
        <v>0</v>
      </c>
      <c r="W766" s="303">
        <f t="shared" si="217"/>
        <v>0</v>
      </c>
      <c r="X766" s="301">
        <f t="shared" si="217"/>
        <v>0</v>
      </c>
      <c r="Y766" s="302">
        <f t="shared" si="217"/>
        <v>0</v>
      </c>
      <c r="Z766" s="302">
        <f t="shared" si="217"/>
        <v>0</v>
      </c>
      <c r="AA766" s="302">
        <f t="shared" si="217"/>
        <v>0</v>
      </c>
      <c r="AB766" s="302">
        <f t="shared" si="217"/>
        <v>0</v>
      </c>
      <c r="AC766" s="303">
        <f t="shared" si="217"/>
        <v>0</v>
      </c>
      <c r="AD766" s="301">
        <f t="shared" si="217"/>
        <v>0</v>
      </c>
      <c r="AE766" s="302">
        <f t="shared" si="217"/>
        <v>0</v>
      </c>
      <c r="AF766" s="302">
        <f t="shared" si="217"/>
        <v>0</v>
      </c>
      <c r="AG766" s="302">
        <f t="shared" si="217"/>
        <v>0</v>
      </c>
      <c r="AH766" s="302">
        <f t="shared" si="217"/>
        <v>0</v>
      </c>
      <c r="AI766" s="303">
        <f t="shared" si="217"/>
        <v>0</v>
      </c>
      <c r="AJ766" s="302">
        <f t="shared" si="217"/>
        <v>0</v>
      </c>
      <c r="AK766" s="302">
        <f t="shared" si="217"/>
        <v>0</v>
      </c>
      <c r="AL766" s="302">
        <f t="shared" si="217"/>
        <v>0</v>
      </c>
      <c r="AM766" s="302">
        <f t="shared" si="217"/>
        <v>0</v>
      </c>
      <c r="AN766" s="302">
        <f t="shared" si="217"/>
        <v>0</v>
      </c>
      <c r="AO766" s="303">
        <f t="shared" si="217"/>
        <v>0</v>
      </c>
    </row>
    <row r="767" spans="1:41">
      <c r="A767" s="190"/>
      <c r="B767" s="191"/>
      <c r="C767" s="191"/>
      <c r="D767" s="215"/>
      <c r="E767" s="300" t="s">
        <v>3</v>
      </c>
      <c r="F767" s="301">
        <f t="shared" si="218"/>
        <v>1.2499999999999998</v>
      </c>
      <c r="G767" s="302">
        <f t="shared" si="217"/>
        <v>1.2499999999999998</v>
      </c>
      <c r="H767" s="302">
        <f t="shared" si="217"/>
        <v>1.2499999999999998</v>
      </c>
      <c r="I767" s="302">
        <f t="shared" si="217"/>
        <v>1.2499999999999998</v>
      </c>
      <c r="J767" s="302">
        <f t="shared" si="217"/>
        <v>1.2499999999999998</v>
      </c>
      <c r="K767" s="303">
        <f t="shared" si="217"/>
        <v>1.2499999999999998</v>
      </c>
      <c r="L767" s="301">
        <f t="shared" si="217"/>
        <v>1.2499999999999998</v>
      </c>
      <c r="M767" s="302">
        <f t="shared" si="217"/>
        <v>1.2499999999999998</v>
      </c>
      <c r="N767" s="302">
        <f t="shared" si="217"/>
        <v>1.2499999999999998</v>
      </c>
      <c r="O767" s="302">
        <f t="shared" si="217"/>
        <v>1.2499999999999998</v>
      </c>
      <c r="P767" s="302">
        <f t="shared" si="217"/>
        <v>1.2499999999999998</v>
      </c>
      <c r="Q767" s="303">
        <f t="shared" si="217"/>
        <v>1.2499999999999998</v>
      </c>
      <c r="R767" s="301">
        <f t="shared" si="217"/>
        <v>1.2499999999999998</v>
      </c>
      <c r="S767" s="302">
        <f t="shared" si="217"/>
        <v>0</v>
      </c>
      <c r="T767" s="302">
        <f t="shared" si="217"/>
        <v>1.2499999999999998</v>
      </c>
      <c r="U767" s="302">
        <f t="shared" si="217"/>
        <v>0</v>
      </c>
      <c r="V767" s="302">
        <f t="shared" si="217"/>
        <v>1.2499999999999998</v>
      </c>
      <c r="W767" s="303">
        <f t="shared" si="217"/>
        <v>0</v>
      </c>
      <c r="X767" s="301">
        <f t="shared" si="217"/>
        <v>1.2499999999999998</v>
      </c>
      <c r="Y767" s="302">
        <f t="shared" si="217"/>
        <v>0</v>
      </c>
      <c r="Z767" s="302">
        <f t="shared" si="217"/>
        <v>1.2499999999999998</v>
      </c>
      <c r="AA767" s="302">
        <f t="shared" si="217"/>
        <v>0</v>
      </c>
      <c r="AB767" s="302">
        <f t="shared" si="217"/>
        <v>1.2499999999999998</v>
      </c>
      <c r="AC767" s="303">
        <f t="shared" si="217"/>
        <v>0</v>
      </c>
      <c r="AD767" s="301">
        <f t="shared" si="217"/>
        <v>1.2499999999999998</v>
      </c>
      <c r="AE767" s="302">
        <f t="shared" si="217"/>
        <v>0</v>
      </c>
      <c r="AF767" s="302">
        <f t="shared" si="217"/>
        <v>1.2499999999999998</v>
      </c>
      <c r="AG767" s="302">
        <f t="shared" si="217"/>
        <v>0</v>
      </c>
      <c r="AH767" s="302">
        <f t="shared" si="217"/>
        <v>1.2499999999999998</v>
      </c>
      <c r="AI767" s="303">
        <f t="shared" si="217"/>
        <v>0</v>
      </c>
      <c r="AJ767" s="302">
        <f t="shared" si="217"/>
        <v>1.2499999999999998</v>
      </c>
      <c r="AK767" s="302">
        <f t="shared" si="217"/>
        <v>0</v>
      </c>
      <c r="AL767" s="302">
        <f t="shared" si="217"/>
        <v>1.2499999999999998</v>
      </c>
      <c r="AM767" s="302">
        <f t="shared" si="217"/>
        <v>0</v>
      </c>
      <c r="AN767" s="302">
        <f t="shared" si="217"/>
        <v>1.2499999999999998</v>
      </c>
      <c r="AO767" s="303">
        <f t="shared" si="217"/>
        <v>0</v>
      </c>
    </row>
    <row r="768" spans="1:41">
      <c r="A768" s="194"/>
      <c r="B768" s="195"/>
      <c r="C768" s="195"/>
      <c r="D768" s="216"/>
      <c r="E768" s="304" t="s">
        <v>4</v>
      </c>
      <c r="F768" s="305">
        <f t="shared" si="218"/>
        <v>1.2499999999999998</v>
      </c>
      <c r="G768" s="306">
        <f t="shared" si="217"/>
        <v>1.2499999999999998</v>
      </c>
      <c r="H768" s="306">
        <f t="shared" si="217"/>
        <v>1.2499999999999998</v>
      </c>
      <c r="I768" s="306">
        <f t="shared" si="217"/>
        <v>1.2499999999999998</v>
      </c>
      <c r="J768" s="306">
        <f t="shared" si="217"/>
        <v>1.2499999999999998</v>
      </c>
      <c r="K768" s="307">
        <f t="shared" si="217"/>
        <v>1.2499999999999998</v>
      </c>
      <c r="L768" s="305">
        <f t="shared" si="217"/>
        <v>1.2499999999999998</v>
      </c>
      <c r="M768" s="306">
        <f t="shared" si="217"/>
        <v>1.2499999999999998</v>
      </c>
      <c r="N768" s="306">
        <f t="shared" si="217"/>
        <v>1.2499999999999998</v>
      </c>
      <c r="O768" s="306">
        <f t="shared" si="217"/>
        <v>1.2499999999999998</v>
      </c>
      <c r="P768" s="306">
        <f t="shared" si="217"/>
        <v>1.2499999999999998</v>
      </c>
      <c r="Q768" s="307">
        <f t="shared" si="217"/>
        <v>1.2499999999999998</v>
      </c>
      <c r="R768" s="305">
        <f t="shared" si="217"/>
        <v>1.2499999999999998</v>
      </c>
      <c r="S768" s="306">
        <f t="shared" si="217"/>
        <v>0</v>
      </c>
      <c r="T768" s="306">
        <f t="shared" si="217"/>
        <v>1.2499999999999998</v>
      </c>
      <c r="U768" s="306">
        <f t="shared" si="217"/>
        <v>0</v>
      </c>
      <c r="V768" s="306">
        <f t="shared" si="217"/>
        <v>1.2499999999999998</v>
      </c>
      <c r="W768" s="307">
        <f t="shared" si="217"/>
        <v>0</v>
      </c>
      <c r="X768" s="305">
        <f t="shared" si="217"/>
        <v>1.2499999999999998</v>
      </c>
      <c r="Y768" s="306">
        <f t="shared" si="217"/>
        <v>0</v>
      </c>
      <c r="Z768" s="306">
        <f t="shared" si="217"/>
        <v>1.2499999999999998</v>
      </c>
      <c r="AA768" s="306">
        <f t="shared" si="217"/>
        <v>0</v>
      </c>
      <c r="AB768" s="306">
        <f t="shared" si="217"/>
        <v>1.2499999999999998</v>
      </c>
      <c r="AC768" s="307">
        <f t="shared" si="217"/>
        <v>0</v>
      </c>
      <c r="AD768" s="305">
        <f t="shared" si="217"/>
        <v>1.2499999999999998</v>
      </c>
      <c r="AE768" s="306">
        <f t="shared" si="217"/>
        <v>0</v>
      </c>
      <c r="AF768" s="306">
        <f t="shared" si="217"/>
        <v>1.2499999999999998</v>
      </c>
      <c r="AG768" s="306">
        <f t="shared" si="217"/>
        <v>0</v>
      </c>
      <c r="AH768" s="306">
        <f t="shared" si="217"/>
        <v>1.2499999999999998</v>
      </c>
      <c r="AI768" s="307">
        <f t="shared" si="217"/>
        <v>0</v>
      </c>
      <c r="AJ768" s="306">
        <f t="shared" si="217"/>
        <v>1.2499999999999998</v>
      </c>
      <c r="AK768" s="306">
        <f t="shared" si="217"/>
        <v>0</v>
      </c>
      <c r="AL768" s="306">
        <f t="shared" si="217"/>
        <v>1.2499999999999998</v>
      </c>
      <c r="AM768" s="306">
        <f t="shared" si="217"/>
        <v>0</v>
      </c>
      <c r="AN768" s="306">
        <f t="shared" si="217"/>
        <v>1.2499999999999998</v>
      </c>
      <c r="AO768" s="307">
        <f t="shared" si="217"/>
        <v>0</v>
      </c>
    </row>
    <row r="769" spans="1:41">
      <c r="A769" s="203" t="s">
        <v>293</v>
      </c>
      <c r="B769" s="221">
        <v>47</v>
      </c>
      <c r="C769" s="183" t="s">
        <v>315</v>
      </c>
      <c r="D769" s="214">
        <f>Summary!$M$3*Calculations!D279</f>
        <v>1.2499999999999998</v>
      </c>
      <c r="E769" s="296" t="s">
        <v>334</v>
      </c>
      <c r="F769" s="297">
        <f>SUM(F770:F774)</f>
        <v>3.7499999999999991</v>
      </c>
      <c r="G769" s="298">
        <f t="shared" ref="G769:AO769" si="219">SUM(G770:G774)</f>
        <v>3.7499999999999991</v>
      </c>
      <c r="H769" s="298">
        <f t="shared" si="219"/>
        <v>3.7499999999999991</v>
      </c>
      <c r="I769" s="298">
        <f t="shared" si="219"/>
        <v>3.7499999999999991</v>
      </c>
      <c r="J769" s="298">
        <f t="shared" si="219"/>
        <v>3.7499999999999991</v>
      </c>
      <c r="K769" s="299">
        <f t="shared" si="219"/>
        <v>3.7499999999999991</v>
      </c>
      <c r="L769" s="297">
        <f t="shared" si="219"/>
        <v>3.7499999999999991</v>
      </c>
      <c r="M769" s="298">
        <f t="shared" si="219"/>
        <v>3.7499999999999991</v>
      </c>
      <c r="N769" s="298">
        <f t="shared" si="219"/>
        <v>3.7499999999999991</v>
      </c>
      <c r="O769" s="298">
        <f t="shared" si="219"/>
        <v>3.7499999999999991</v>
      </c>
      <c r="P769" s="298">
        <f t="shared" si="219"/>
        <v>3.7499999999999991</v>
      </c>
      <c r="Q769" s="299">
        <f t="shared" si="219"/>
        <v>3.7499999999999991</v>
      </c>
      <c r="R769" s="297">
        <f t="shared" si="219"/>
        <v>3.7499999999999991</v>
      </c>
      <c r="S769" s="298">
        <f t="shared" si="219"/>
        <v>3.7499999999999991</v>
      </c>
      <c r="T769" s="298">
        <f t="shared" si="219"/>
        <v>3.7499999999999991</v>
      </c>
      <c r="U769" s="298">
        <f t="shared" si="219"/>
        <v>3.7499999999999991</v>
      </c>
      <c r="V769" s="298">
        <f t="shared" si="219"/>
        <v>3.7499999999999991</v>
      </c>
      <c r="W769" s="299">
        <f t="shared" si="219"/>
        <v>3.7499999999999991</v>
      </c>
      <c r="X769" s="297">
        <f t="shared" si="219"/>
        <v>3.7499999999999991</v>
      </c>
      <c r="Y769" s="298">
        <f t="shared" si="219"/>
        <v>0</v>
      </c>
      <c r="Z769" s="298">
        <f t="shared" si="219"/>
        <v>3.7499999999999991</v>
      </c>
      <c r="AA769" s="298">
        <f t="shared" si="219"/>
        <v>0</v>
      </c>
      <c r="AB769" s="298">
        <f t="shared" si="219"/>
        <v>3.7499999999999991</v>
      </c>
      <c r="AC769" s="299">
        <f t="shared" si="219"/>
        <v>0</v>
      </c>
      <c r="AD769" s="297">
        <f t="shared" si="219"/>
        <v>3.7499999999999991</v>
      </c>
      <c r="AE769" s="298">
        <f t="shared" si="219"/>
        <v>0</v>
      </c>
      <c r="AF769" s="298">
        <f t="shared" si="219"/>
        <v>3.7499999999999991</v>
      </c>
      <c r="AG769" s="298">
        <f t="shared" si="219"/>
        <v>0</v>
      </c>
      <c r="AH769" s="298">
        <f t="shared" si="219"/>
        <v>3.7499999999999991</v>
      </c>
      <c r="AI769" s="299">
        <f t="shared" si="219"/>
        <v>0</v>
      </c>
      <c r="AJ769" s="298">
        <f t="shared" si="219"/>
        <v>3.7499999999999991</v>
      </c>
      <c r="AK769" s="298">
        <f t="shared" si="219"/>
        <v>0</v>
      </c>
      <c r="AL769" s="298">
        <f t="shared" si="219"/>
        <v>3.7499999999999991</v>
      </c>
      <c r="AM769" s="298">
        <f t="shared" si="219"/>
        <v>0</v>
      </c>
      <c r="AN769" s="298">
        <f t="shared" si="219"/>
        <v>3.7499999999999991</v>
      </c>
      <c r="AO769" s="299">
        <f t="shared" si="219"/>
        <v>0</v>
      </c>
    </row>
    <row r="770" spans="1:41">
      <c r="A770" s="190"/>
      <c r="B770" s="191"/>
      <c r="C770" s="191"/>
      <c r="D770" s="215"/>
      <c r="E770" s="300" t="s">
        <v>0</v>
      </c>
      <c r="F770" s="301">
        <f>$D$769*F280</f>
        <v>0</v>
      </c>
      <c r="G770" s="302">
        <f t="shared" ref="G770:AO774" si="220">$D$769*G280</f>
        <v>0</v>
      </c>
      <c r="H770" s="302">
        <f t="shared" si="220"/>
        <v>0</v>
      </c>
      <c r="I770" s="302">
        <f t="shared" si="220"/>
        <v>0</v>
      </c>
      <c r="J770" s="302">
        <f t="shared" si="220"/>
        <v>0</v>
      </c>
      <c r="K770" s="303">
        <f t="shared" si="220"/>
        <v>0</v>
      </c>
      <c r="L770" s="301">
        <f t="shared" si="220"/>
        <v>0</v>
      </c>
      <c r="M770" s="302">
        <f t="shared" si="220"/>
        <v>0</v>
      </c>
      <c r="N770" s="302">
        <f t="shared" si="220"/>
        <v>0</v>
      </c>
      <c r="O770" s="302">
        <f t="shared" si="220"/>
        <v>0</v>
      </c>
      <c r="P770" s="302">
        <f t="shared" si="220"/>
        <v>0</v>
      </c>
      <c r="Q770" s="303">
        <f t="shared" si="220"/>
        <v>0</v>
      </c>
      <c r="R770" s="301">
        <f t="shared" si="220"/>
        <v>0</v>
      </c>
      <c r="S770" s="302">
        <f t="shared" si="220"/>
        <v>0</v>
      </c>
      <c r="T770" s="302">
        <f t="shared" si="220"/>
        <v>0</v>
      </c>
      <c r="U770" s="302">
        <f t="shared" si="220"/>
        <v>0</v>
      </c>
      <c r="V770" s="302">
        <f t="shared" si="220"/>
        <v>0</v>
      </c>
      <c r="W770" s="303">
        <f t="shared" si="220"/>
        <v>0</v>
      </c>
      <c r="X770" s="301">
        <f t="shared" si="220"/>
        <v>0</v>
      </c>
      <c r="Y770" s="302">
        <f t="shared" si="220"/>
        <v>0</v>
      </c>
      <c r="Z770" s="302">
        <f t="shared" si="220"/>
        <v>0</v>
      </c>
      <c r="AA770" s="302">
        <f t="shared" si="220"/>
        <v>0</v>
      </c>
      <c r="AB770" s="302">
        <f t="shared" si="220"/>
        <v>0</v>
      </c>
      <c r="AC770" s="303">
        <f t="shared" si="220"/>
        <v>0</v>
      </c>
      <c r="AD770" s="301">
        <f t="shared" si="220"/>
        <v>0</v>
      </c>
      <c r="AE770" s="302">
        <f t="shared" si="220"/>
        <v>0</v>
      </c>
      <c r="AF770" s="302">
        <f t="shared" si="220"/>
        <v>0</v>
      </c>
      <c r="AG770" s="302">
        <f t="shared" si="220"/>
        <v>0</v>
      </c>
      <c r="AH770" s="302">
        <f t="shared" si="220"/>
        <v>0</v>
      </c>
      <c r="AI770" s="303">
        <f t="shared" si="220"/>
        <v>0</v>
      </c>
      <c r="AJ770" s="302">
        <f t="shared" si="220"/>
        <v>0</v>
      </c>
      <c r="AK770" s="302">
        <f t="shared" si="220"/>
        <v>0</v>
      </c>
      <c r="AL770" s="302">
        <f t="shared" si="220"/>
        <v>0</v>
      </c>
      <c r="AM770" s="302">
        <f t="shared" si="220"/>
        <v>0</v>
      </c>
      <c r="AN770" s="302">
        <f t="shared" si="220"/>
        <v>0</v>
      </c>
      <c r="AO770" s="303">
        <f t="shared" si="220"/>
        <v>0</v>
      </c>
    </row>
    <row r="771" spans="1:41">
      <c r="A771" s="190"/>
      <c r="B771" s="191"/>
      <c r="C771" s="191"/>
      <c r="D771" s="215"/>
      <c r="E771" s="300" t="s">
        <v>1</v>
      </c>
      <c r="F771" s="301">
        <f t="shared" ref="F771:U774" si="221">$D$769*F281</f>
        <v>0</v>
      </c>
      <c r="G771" s="302">
        <f t="shared" si="221"/>
        <v>0</v>
      </c>
      <c r="H771" s="302">
        <f t="shared" si="221"/>
        <v>0</v>
      </c>
      <c r="I771" s="302">
        <f t="shared" si="221"/>
        <v>0</v>
      </c>
      <c r="J771" s="302">
        <f t="shared" si="221"/>
        <v>0</v>
      </c>
      <c r="K771" s="303">
        <f t="shared" si="221"/>
        <v>0</v>
      </c>
      <c r="L771" s="301">
        <f t="shared" si="221"/>
        <v>0</v>
      </c>
      <c r="M771" s="302">
        <f t="shared" si="221"/>
        <v>0</v>
      </c>
      <c r="N771" s="302">
        <f t="shared" si="221"/>
        <v>0</v>
      </c>
      <c r="O771" s="302">
        <f t="shared" si="221"/>
        <v>0</v>
      </c>
      <c r="P771" s="302">
        <f t="shared" si="221"/>
        <v>0</v>
      </c>
      <c r="Q771" s="303">
        <f t="shared" si="221"/>
        <v>0</v>
      </c>
      <c r="R771" s="301">
        <f t="shared" si="221"/>
        <v>1.2499999999999998</v>
      </c>
      <c r="S771" s="302">
        <f t="shared" si="221"/>
        <v>1.2499999999999998</v>
      </c>
      <c r="T771" s="302">
        <f t="shared" si="221"/>
        <v>1.2499999999999998</v>
      </c>
      <c r="U771" s="302">
        <f t="shared" si="221"/>
        <v>1.2499999999999998</v>
      </c>
      <c r="V771" s="302">
        <f t="shared" si="220"/>
        <v>1.2499999999999998</v>
      </c>
      <c r="W771" s="303">
        <f t="shared" si="220"/>
        <v>1.2499999999999998</v>
      </c>
      <c r="X771" s="301">
        <f t="shared" si="220"/>
        <v>1.2499999999999998</v>
      </c>
      <c r="Y771" s="302">
        <f t="shared" si="220"/>
        <v>0</v>
      </c>
      <c r="Z771" s="302">
        <f t="shared" si="220"/>
        <v>1.2499999999999998</v>
      </c>
      <c r="AA771" s="302">
        <f t="shared" si="220"/>
        <v>0</v>
      </c>
      <c r="AB771" s="302">
        <f t="shared" si="220"/>
        <v>1.2499999999999998</v>
      </c>
      <c r="AC771" s="303">
        <f t="shared" si="220"/>
        <v>0</v>
      </c>
      <c r="AD771" s="301">
        <f t="shared" si="220"/>
        <v>1.2499999999999998</v>
      </c>
      <c r="AE771" s="302">
        <f t="shared" si="220"/>
        <v>0</v>
      </c>
      <c r="AF771" s="302">
        <f t="shared" si="220"/>
        <v>1.2499999999999998</v>
      </c>
      <c r="AG771" s="302">
        <f t="shared" si="220"/>
        <v>0</v>
      </c>
      <c r="AH771" s="302">
        <f t="shared" si="220"/>
        <v>1.2499999999999998</v>
      </c>
      <c r="AI771" s="303">
        <f t="shared" si="220"/>
        <v>0</v>
      </c>
      <c r="AJ771" s="302">
        <f t="shared" si="220"/>
        <v>1.2499999999999998</v>
      </c>
      <c r="AK771" s="302">
        <f t="shared" si="220"/>
        <v>0</v>
      </c>
      <c r="AL771" s="302">
        <f t="shared" si="220"/>
        <v>1.2499999999999998</v>
      </c>
      <c r="AM771" s="302">
        <f t="shared" si="220"/>
        <v>0</v>
      </c>
      <c r="AN771" s="302">
        <f t="shared" si="220"/>
        <v>1.2499999999999998</v>
      </c>
      <c r="AO771" s="303">
        <f t="shared" si="220"/>
        <v>0</v>
      </c>
    </row>
    <row r="772" spans="1:41">
      <c r="A772" s="190"/>
      <c r="B772" s="191"/>
      <c r="C772" s="191"/>
      <c r="D772" s="215"/>
      <c r="E772" s="300" t="s">
        <v>2</v>
      </c>
      <c r="F772" s="301">
        <f t="shared" si="221"/>
        <v>1.2499999999999998</v>
      </c>
      <c r="G772" s="302">
        <f t="shared" si="220"/>
        <v>1.2499999999999998</v>
      </c>
      <c r="H772" s="302">
        <f t="shared" si="220"/>
        <v>1.2499999999999998</v>
      </c>
      <c r="I772" s="302">
        <f t="shared" si="220"/>
        <v>1.2499999999999998</v>
      </c>
      <c r="J772" s="302">
        <f t="shared" si="220"/>
        <v>1.2499999999999998</v>
      </c>
      <c r="K772" s="303">
        <f t="shared" si="220"/>
        <v>1.2499999999999998</v>
      </c>
      <c r="L772" s="301">
        <f t="shared" si="220"/>
        <v>1.2499999999999998</v>
      </c>
      <c r="M772" s="302">
        <f t="shared" si="220"/>
        <v>1.2499999999999998</v>
      </c>
      <c r="N772" s="302">
        <f t="shared" si="220"/>
        <v>1.2499999999999998</v>
      </c>
      <c r="O772" s="302">
        <f t="shared" si="220"/>
        <v>1.2499999999999998</v>
      </c>
      <c r="P772" s="302">
        <f t="shared" si="220"/>
        <v>1.2499999999999998</v>
      </c>
      <c r="Q772" s="303">
        <f t="shared" si="220"/>
        <v>1.2499999999999998</v>
      </c>
      <c r="R772" s="301">
        <f t="shared" si="220"/>
        <v>0</v>
      </c>
      <c r="S772" s="302">
        <f t="shared" si="220"/>
        <v>0</v>
      </c>
      <c r="T772" s="302">
        <f t="shared" si="220"/>
        <v>0</v>
      </c>
      <c r="U772" s="302">
        <f t="shared" si="220"/>
        <v>0</v>
      </c>
      <c r="V772" s="302">
        <f t="shared" si="220"/>
        <v>0</v>
      </c>
      <c r="W772" s="303">
        <f t="shared" si="220"/>
        <v>0</v>
      </c>
      <c r="X772" s="301">
        <f t="shared" si="220"/>
        <v>0</v>
      </c>
      <c r="Y772" s="302">
        <f t="shared" si="220"/>
        <v>0</v>
      </c>
      <c r="Z772" s="302">
        <f t="shared" si="220"/>
        <v>0</v>
      </c>
      <c r="AA772" s="302">
        <f t="shared" si="220"/>
        <v>0</v>
      </c>
      <c r="AB772" s="302">
        <f t="shared" si="220"/>
        <v>0</v>
      </c>
      <c r="AC772" s="303">
        <f t="shared" si="220"/>
        <v>0</v>
      </c>
      <c r="AD772" s="301">
        <f t="shared" si="220"/>
        <v>0</v>
      </c>
      <c r="AE772" s="302">
        <f t="shared" si="220"/>
        <v>0</v>
      </c>
      <c r="AF772" s="302">
        <f t="shared" si="220"/>
        <v>0</v>
      </c>
      <c r="AG772" s="302">
        <f t="shared" si="220"/>
        <v>0</v>
      </c>
      <c r="AH772" s="302">
        <f t="shared" si="220"/>
        <v>0</v>
      </c>
      <c r="AI772" s="303">
        <f t="shared" si="220"/>
        <v>0</v>
      </c>
      <c r="AJ772" s="302">
        <f t="shared" si="220"/>
        <v>0</v>
      </c>
      <c r="AK772" s="302">
        <f t="shared" si="220"/>
        <v>0</v>
      </c>
      <c r="AL772" s="302">
        <f t="shared" si="220"/>
        <v>0</v>
      </c>
      <c r="AM772" s="302">
        <f t="shared" si="220"/>
        <v>0</v>
      </c>
      <c r="AN772" s="302">
        <f t="shared" si="220"/>
        <v>0</v>
      </c>
      <c r="AO772" s="303">
        <f t="shared" si="220"/>
        <v>0</v>
      </c>
    </row>
    <row r="773" spans="1:41">
      <c r="A773" s="190"/>
      <c r="B773" s="191"/>
      <c r="C773" s="191"/>
      <c r="D773" s="215"/>
      <c r="E773" s="300" t="s">
        <v>3</v>
      </c>
      <c r="F773" s="301">
        <f t="shared" si="221"/>
        <v>1.2499999999999998</v>
      </c>
      <c r="G773" s="302">
        <f t="shared" si="220"/>
        <v>1.2499999999999998</v>
      </c>
      <c r="H773" s="302">
        <f t="shared" si="220"/>
        <v>1.2499999999999998</v>
      </c>
      <c r="I773" s="302">
        <f t="shared" si="220"/>
        <v>1.2499999999999998</v>
      </c>
      <c r="J773" s="302">
        <f t="shared" si="220"/>
        <v>1.2499999999999998</v>
      </c>
      <c r="K773" s="303">
        <f t="shared" si="220"/>
        <v>1.2499999999999998</v>
      </c>
      <c r="L773" s="301">
        <f t="shared" si="220"/>
        <v>1.2499999999999998</v>
      </c>
      <c r="M773" s="302">
        <f t="shared" si="220"/>
        <v>1.2499999999999998</v>
      </c>
      <c r="N773" s="302">
        <f t="shared" si="220"/>
        <v>1.2499999999999998</v>
      </c>
      <c r="O773" s="302">
        <f t="shared" si="220"/>
        <v>1.2499999999999998</v>
      </c>
      <c r="P773" s="302">
        <f t="shared" si="220"/>
        <v>1.2499999999999998</v>
      </c>
      <c r="Q773" s="303">
        <f t="shared" si="220"/>
        <v>1.2499999999999998</v>
      </c>
      <c r="R773" s="301">
        <f t="shared" si="220"/>
        <v>1.2499999999999998</v>
      </c>
      <c r="S773" s="302">
        <f t="shared" si="220"/>
        <v>1.2499999999999998</v>
      </c>
      <c r="T773" s="302">
        <f t="shared" si="220"/>
        <v>1.2499999999999998</v>
      </c>
      <c r="U773" s="302">
        <f t="shared" si="220"/>
        <v>1.2499999999999998</v>
      </c>
      <c r="V773" s="302">
        <f t="shared" si="220"/>
        <v>1.2499999999999998</v>
      </c>
      <c r="W773" s="303">
        <f t="shared" si="220"/>
        <v>1.2499999999999998</v>
      </c>
      <c r="X773" s="301">
        <f t="shared" si="220"/>
        <v>1.2499999999999998</v>
      </c>
      <c r="Y773" s="302">
        <f t="shared" si="220"/>
        <v>0</v>
      </c>
      <c r="Z773" s="302">
        <f t="shared" si="220"/>
        <v>1.2499999999999998</v>
      </c>
      <c r="AA773" s="302">
        <f t="shared" si="220"/>
        <v>0</v>
      </c>
      <c r="AB773" s="302">
        <f t="shared" si="220"/>
        <v>1.2499999999999998</v>
      </c>
      <c r="AC773" s="303">
        <f t="shared" si="220"/>
        <v>0</v>
      </c>
      <c r="AD773" s="301">
        <f t="shared" si="220"/>
        <v>1.2499999999999998</v>
      </c>
      <c r="AE773" s="302">
        <f t="shared" si="220"/>
        <v>0</v>
      </c>
      <c r="AF773" s="302">
        <f t="shared" si="220"/>
        <v>1.2499999999999998</v>
      </c>
      <c r="AG773" s="302">
        <f t="shared" si="220"/>
        <v>0</v>
      </c>
      <c r="AH773" s="302">
        <f t="shared" si="220"/>
        <v>1.2499999999999998</v>
      </c>
      <c r="AI773" s="303">
        <f t="shared" si="220"/>
        <v>0</v>
      </c>
      <c r="AJ773" s="302">
        <f t="shared" si="220"/>
        <v>1.2499999999999998</v>
      </c>
      <c r="AK773" s="302">
        <f t="shared" si="220"/>
        <v>0</v>
      </c>
      <c r="AL773" s="302">
        <f t="shared" si="220"/>
        <v>1.2499999999999998</v>
      </c>
      <c r="AM773" s="302">
        <f t="shared" si="220"/>
        <v>0</v>
      </c>
      <c r="AN773" s="302">
        <f t="shared" si="220"/>
        <v>1.2499999999999998</v>
      </c>
      <c r="AO773" s="303">
        <f t="shared" si="220"/>
        <v>0</v>
      </c>
    </row>
    <row r="774" spans="1:41">
      <c r="A774" s="194"/>
      <c r="B774" s="195"/>
      <c r="C774" s="195"/>
      <c r="D774" s="216"/>
      <c r="E774" s="304" t="s">
        <v>4</v>
      </c>
      <c r="F774" s="305">
        <f t="shared" si="221"/>
        <v>1.2499999999999998</v>
      </c>
      <c r="G774" s="306">
        <f t="shared" si="220"/>
        <v>1.2499999999999998</v>
      </c>
      <c r="H774" s="306">
        <f t="shared" si="220"/>
        <v>1.2499999999999998</v>
      </c>
      <c r="I774" s="306">
        <f t="shared" si="220"/>
        <v>1.2499999999999998</v>
      </c>
      <c r="J774" s="306">
        <f t="shared" si="220"/>
        <v>1.2499999999999998</v>
      </c>
      <c r="K774" s="307">
        <f t="shared" si="220"/>
        <v>1.2499999999999998</v>
      </c>
      <c r="L774" s="305">
        <f t="shared" si="220"/>
        <v>1.2499999999999998</v>
      </c>
      <c r="M774" s="306">
        <f t="shared" si="220"/>
        <v>1.2499999999999998</v>
      </c>
      <c r="N774" s="306">
        <f t="shared" si="220"/>
        <v>1.2499999999999998</v>
      </c>
      <c r="O774" s="306">
        <f t="shared" si="220"/>
        <v>1.2499999999999998</v>
      </c>
      <c r="P774" s="306">
        <f t="shared" si="220"/>
        <v>1.2499999999999998</v>
      </c>
      <c r="Q774" s="307">
        <f t="shared" si="220"/>
        <v>1.2499999999999998</v>
      </c>
      <c r="R774" s="305">
        <f t="shared" si="220"/>
        <v>1.2499999999999998</v>
      </c>
      <c r="S774" s="306">
        <f t="shared" si="220"/>
        <v>1.2499999999999998</v>
      </c>
      <c r="T774" s="306">
        <f t="shared" si="220"/>
        <v>1.2499999999999998</v>
      </c>
      <c r="U774" s="306">
        <f t="shared" si="220"/>
        <v>1.2499999999999998</v>
      </c>
      <c r="V774" s="306">
        <f t="shared" si="220"/>
        <v>1.2499999999999998</v>
      </c>
      <c r="W774" s="307">
        <f t="shared" si="220"/>
        <v>1.2499999999999998</v>
      </c>
      <c r="X774" s="305">
        <f t="shared" si="220"/>
        <v>1.2499999999999998</v>
      </c>
      <c r="Y774" s="306">
        <f t="shared" si="220"/>
        <v>0</v>
      </c>
      <c r="Z774" s="306">
        <f t="shared" si="220"/>
        <v>1.2499999999999998</v>
      </c>
      <c r="AA774" s="306">
        <f t="shared" si="220"/>
        <v>0</v>
      </c>
      <c r="AB774" s="306">
        <f t="shared" si="220"/>
        <v>1.2499999999999998</v>
      </c>
      <c r="AC774" s="307">
        <f t="shared" si="220"/>
        <v>0</v>
      </c>
      <c r="AD774" s="305">
        <f t="shared" si="220"/>
        <v>1.2499999999999998</v>
      </c>
      <c r="AE774" s="306">
        <f t="shared" si="220"/>
        <v>0</v>
      </c>
      <c r="AF774" s="306">
        <f t="shared" si="220"/>
        <v>1.2499999999999998</v>
      </c>
      <c r="AG774" s="306">
        <f t="shared" si="220"/>
        <v>0</v>
      </c>
      <c r="AH774" s="306">
        <f t="shared" si="220"/>
        <v>1.2499999999999998</v>
      </c>
      <c r="AI774" s="307">
        <f t="shared" si="220"/>
        <v>0</v>
      </c>
      <c r="AJ774" s="306">
        <f t="shared" si="220"/>
        <v>1.2499999999999998</v>
      </c>
      <c r="AK774" s="306">
        <f t="shared" si="220"/>
        <v>0</v>
      </c>
      <c r="AL774" s="306">
        <f t="shared" si="220"/>
        <v>1.2499999999999998</v>
      </c>
      <c r="AM774" s="306">
        <f t="shared" si="220"/>
        <v>0</v>
      </c>
      <c r="AN774" s="306">
        <f t="shared" si="220"/>
        <v>1.2499999999999998</v>
      </c>
      <c r="AO774" s="307">
        <f t="shared" si="220"/>
        <v>0</v>
      </c>
    </row>
    <row r="775" spans="1:41">
      <c r="A775" s="203" t="s">
        <v>293</v>
      </c>
      <c r="B775" s="221">
        <v>48</v>
      </c>
      <c r="C775" s="183" t="s">
        <v>315</v>
      </c>
      <c r="D775" s="214">
        <f>Summary!$M$3*Calculations!D285</f>
        <v>1.2499999999999998</v>
      </c>
      <c r="E775" s="296" t="s">
        <v>334</v>
      </c>
      <c r="F775" s="297">
        <f>SUM(F776:F780)</f>
        <v>3.7499999999999991</v>
      </c>
      <c r="G775" s="298">
        <f t="shared" ref="G775:AO775" si="222">SUM(G776:G780)</f>
        <v>3.7499999999999991</v>
      </c>
      <c r="H775" s="298">
        <f t="shared" si="222"/>
        <v>3.7499999999999991</v>
      </c>
      <c r="I775" s="298">
        <f t="shared" si="222"/>
        <v>3.7499999999999991</v>
      </c>
      <c r="J775" s="298">
        <f t="shared" si="222"/>
        <v>3.7499999999999991</v>
      </c>
      <c r="K775" s="299">
        <f t="shared" si="222"/>
        <v>3.7499999999999991</v>
      </c>
      <c r="L775" s="297">
        <f t="shared" si="222"/>
        <v>3.7499999999999991</v>
      </c>
      <c r="M775" s="298">
        <f t="shared" si="222"/>
        <v>3.7499999999999991</v>
      </c>
      <c r="N775" s="298">
        <f t="shared" si="222"/>
        <v>3.7499999999999991</v>
      </c>
      <c r="O775" s="298">
        <f t="shared" si="222"/>
        <v>3.7499999999999991</v>
      </c>
      <c r="P775" s="298">
        <f t="shared" si="222"/>
        <v>3.7499999999999991</v>
      </c>
      <c r="Q775" s="299">
        <f t="shared" si="222"/>
        <v>3.7499999999999991</v>
      </c>
      <c r="R775" s="297">
        <f t="shared" si="222"/>
        <v>3.7499999999999991</v>
      </c>
      <c r="S775" s="298">
        <f t="shared" si="222"/>
        <v>3.7499999999999991</v>
      </c>
      <c r="T775" s="298">
        <f t="shared" si="222"/>
        <v>3.7499999999999991</v>
      </c>
      <c r="U775" s="298">
        <f t="shared" si="222"/>
        <v>3.7499999999999991</v>
      </c>
      <c r="V775" s="298">
        <f t="shared" si="222"/>
        <v>3.7499999999999991</v>
      </c>
      <c r="W775" s="299">
        <f t="shared" si="222"/>
        <v>3.7499999999999991</v>
      </c>
      <c r="X775" s="297">
        <f t="shared" si="222"/>
        <v>3.7499999999999991</v>
      </c>
      <c r="Y775" s="298">
        <f t="shared" si="222"/>
        <v>3.7499999999999991</v>
      </c>
      <c r="Z775" s="298">
        <f t="shared" si="222"/>
        <v>3.7499999999999991</v>
      </c>
      <c r="AA775" s="298">
        <f t="shared" si="222"/>
        <v>3.7499999999999991</v>
      </c>
      <c r="AB775" s="298">
        <f t="shared" si="222"/>
        <v>3.7499999999999991</v>
      </c>
      <c r="AC775" s="299">
        <f t="shared" si="222"/>
        <v>3.7499999999999991</v>
      </c>
      <c r="AD775" s="297">
        <f t="shared" si="222"/>
        <v>3.7499999999999991</v>
      </c>
      <c r="AE775" s="298">
        <f t="shared" si="222"/>
        <v>0</v>
      </c>
      <c r="AF775" s="298">
        <f t="shared" si="222"/>
        <v>3.7499999999999991</v>
      </c>
      <c r="AG775" s="298">
        <f t="shared" si="222"/>
        <v>0</v>
      </c>
      <c r="AH775" s="298">
        <f t="shared" si="222"/>
        <v>3.7499999999999991</v>
      </c>
      <c r="AI775" s="299">
        <f t="shared" si="222"/>
        <v>0</v>
      </c>
      <c r="AJ775" s="298">
        <f t="shared" si="222"/>
        <v>3.7499999999999991</v>
      </c>
      <c r="AK775" s="298">
        <f t="shared" si="222"/>
        <v>0</v>
      </c>
      <c r="AL775" s="298">
        <f t="shared" si="222"/>
        <v>3.7499999999999991</v>
      </c>
      <c r="AM775" s="298">
        <f t="shared" si="222"/>
        <v>0</v>
      </c>
      <c r="AN775" s="298">
        <f t="shared" si="222"/>
        <v>3.7499999999999991</v>
      </c>
      <c r="AO775" s="299">
        <f t="shared" si="222"/>
        <v>0</v>
      </c>
    </row>
    <row r="776" spans="1:41">
      <c r="A776" s="190"/>
      <c r="B776" s="191"/>
      <c r="C776" s="191"/>
      <c r="D776" s="215"/>
      <c r="E776" s="300" t="s">
        <v>0</v>
      </c>
      <c r="F776" s="301">
        <f>$D$775*F286</f>
        <v>0</v>
      </c>
      <c r="G776" s="302">
        <f t="shared" ref="G776:AO780" si="223">$D$775*G286</f>
        <v>0</v>
      </c>
      <c r="H776" s="302">
        <f t="shared" si="223"/>
        <v>0</v>
      </c>
      <c r="I776" s="302">
        <f t="shared" si="223"/>
        <v>0</v>
      </c>
      <c r="J776" s="302">
        <f t="shared" si="223"/>
        <v>0</v>
      </c>
      <c r="K776" s="303">
        <f t="shared" si="223"/>
        <v>0</v>
      </c>
      <c r="L776" s="301">
        <f t="shared" si="223"/>
        <v>0</v>
      </c>
      <c r="M776" s="302">
        <f t="shared" si="223"/>
        <v>0</v>
      </c>
      <c r="N776" s="302">
        <f t="shared" si="223"/>
        <v>0</v>
      </c>
      <c r="O776" s="302">
        <f t="shared" si="223"/>
        <v>0</v>
      </c>
      <c r="P776" s="302">
        <f t="shared" si="223"/>
        <v>0</v>
      </c>
      <c r="Q776" s="303">
        <f t="shared" si="223"/>
        <v>0</v>
      </c>
      <c r="R776" s="301">
        <f t="shared" si="223"/>
        <v>0</v>
      </c>
      <c r="S776" s="302">
        <f t="shared" si="223"/>
        <v>0</v>
      </c>
      <c r="T776" s="302">
        <f t="shared" si="223"/>
        <v>0</v>
      </c>
      <c r="U776" s="302">
        <f t="shared" si="223"/>
        <v>0</v>
      </c>
      <c r="V776" s="302">
        <f t="shared" si="223"/>
        <v>0</v>
      </c>
      <c r="W776" s="303">
        <f t="shared" si="223"/>
        <v>0</v>
      </c>
      <c r="X776" s="301">
        <f t="shared" si="223"/>
        <v>0</v>
      </c>
      <c r="Y776" s="302">
        <f t="shared" si="223"/>
        <v>0</v>
      </c>
      <c r="Z776" s="302">
        <f t="shared" si="223"/>
        <v>0</v>
      </c>
      <c r="AA776" s="302">
        <f t="shared" si="223"/>
        <v>0</v>
      </c>
      <c r="AB776" s="302">
        <f t="shared" si="223"/>
        <v>0</v>
      </c>
      <c r="AC776" s="303">
        <f t="shared" si="223"/>
        <v>0</v>
      </c>
      <c r="AD776" s="301">
        <f t="shared" si="223"/>
        <v>0</v>
      </c>
      <c r="AE776" s="302">
        <f t="shared" si="223"/>
        <v>0</v>
      </c>
      <c r="AF776" s="302">
        <f t="shared" si="223"/>
        <v>0</v>
      </c>
      <c r="AG776" s="302">
        <f t="shared" si="223"/>
        <v>0</v>
      </c>
      <c r="AH776" s="302">
        <f t="shared" si="223"/>
        <v>0</v>
      </c>
      <c r="AI776" s="303">
        <f t="shared" si="223"/>
        <v>0</v>
      </c>
      <c r="AJ776" s="302">
        <f t="shared" si="223"/>
        <v>0</v>
      </c>
      <c r="AK776" s="302">
        <f t="shared" si="223"/>
        <v>0</v>
      </c>
      <c r="AL776" s="302">
        <f t="shared" si="223"/>
        <v>0</v>
      </c>
      <c r="AM776" s="302">
        <f t="shared" si="223"/>
        <v>0</v>
      </c>
      <c r="AN776" s="302">
        <f t="shared" si="223"/>
        <v>0</v>
      </c>
      <c r="AO776" s="303">
        <f t="shared" si="223"/>
        <v>0</v>
      </c>
    </row>
    <row r="777" spans="1:41">
      <c r="A777" s="190"/>
      <c r="B777" s="191"/>
      <c r="C777" s="191"/>
      <c r="D777" s="215"/>
      <c r="E777" s="300" t="s">
        <v>1</v>
      </c>
      <c r="F777" s="301">
        <f t="shared" ref="F777:U780" si="224">$D$775*F287</f>
        <v>0</v>
      </c>
      <c r="G777" s="302">
        <f t="shared" si="224"/>
        <v>0</v>
      </c>
      <c r="H777" s="302">
        <f t="shared" si="224"/>
        <v>0</v>
      </c>
      <c r="I777" s="302">
        <f t="shared" si="224"/>
        <v>0</v>
      </c>
      <c r="J777" s="302">
        <f t="shared" si="224"/>
        <v>0</v>
      </c>
      <c r="K777" s="303">
        <f t="shared" si="224"/>
        <v>0</v>
      </c>
      <c r="L777" s="301">
        <f t="shared" si="224"/>
        <v>0</v>
      </c>
      <c r="M777" s="302">
        <f t="shared" si="224"/>
        <v>0</v>
      </c>
      <c r="N777" s="302">
        <f t="shared" si="224"/>
        <v>0</v>
      </c>
      <c r="O777" s="302">
        <f t="shared" si="224"/>
        <v>0</v>
      </c>
      <c r="P777" s="302">
        <f t="shared" si="224"/>
        <v>0</v>
      </c>
      <c r="Q777" s="303">
        <f t="shared" si="224"/>
        <v>0</v>
      </c>
      <c r="R777" s="301">
        <f t="shared" si="224"/>
        <v>0</v>
      </c>
      <c r="S777" s="302">
        <f t="shared" si="224"/>
        <v>0</v>
      </c>
      <c r="T777" s="302">
        <f t="shared" si="224"/>
        <v>0</v>
      </c>
      <c r="U777" s="302">
        <f t="shared" si="224"/>
        <v>0</v>
      </c>
      <c r="V777" s="302">
        <f t="shared" si="223"/>
        <v>0</v>
      </c>
      <c r="W777" s="303">
        <f t="shared" si="223"/>
        <v>0</v>
      </c>
      <c r="X777" s="301">
        <f t="shared" si="223"/>
        <v>1.2499999999999998</v>
      </c>
      <c r="Y777" s="302">
        <f t="shared" si="223"/>
        <v>1.2499999999999998</v>
      </c>
      <c r="Z777" s="302">
        <f t="shared" si="223"/>
        <v>1.2499999999999998</v>
      </c>
      <c r="AA777" s="302">
        <f t="shared" si="223"/>
        <v>1.2499999999999998</v>
      </c>
      <c r="AB777" s="302">
        <f t="shared" si="223"/>
        <v>1.2499999999999998</v>
      </c>
      <c r="AC777" s="303">
        <f t="shared" si="223"/>
        <v>1.2499999999999998</v>
      </c>
      <c r="AD777" s="301">
        <f t="shared" si="223"/>
        <v>1.2499999999999998</v>
      </c>
      <c r="AE777" s="302">
        <f t="shared" si="223"/>
        <v>0</v>
      </c>
      <c r="AF777" s="302">
        <f t="shared" si="223"/>
        <v>1.2499999999999998</v>
      </c>
      <c r="AG777" s="302">
        <f t="shared" si="223"/>
        <v>0</v>
      </c>
      <c r="AH777" s="302">
        <f t="shared" si="223"/>
        <v>1.2499999999999998</v>
      </c>
      <c r="AI777" s="303">
        <f t="shared" si="223"/>
        <v>0</v>
      </c>
      <c r="AJ777" s="302">
        <f t="shared" si="223"/>
        <v>1.2499999999999998</v>
      </c>
      <c r="AK777" s="302">
        <f t="shared" si="223"/>
        <v>0</v>
      </c>
      <c r="AL777" s="302">
        <f t="shared" si="223"/>
        <v>1.2499999999999998</v>
      </c>
      <c r="AM777" s="302">
        <f t="shared" si="223"/>
        <v>0</v>
      </c>
      <c r="AN777" s="302">
        <f t="shared" si="223"/>
        <v>1.2499999999999998</v>
      </c>
      <c r="AO777" s="303">
        <f t="shared" si="223"/>
        <v>0</v>
      </c>
    </row>
    <row r="778" spans="1:41">
      <c r="A778" s="190"/>
      <c r="B778" s="191"/>
      <c r="C778" s="191"/>
      <c r="D778" s="215"/>
      <c r="E778" s="300" t="s">
        <v>2</v>
      </c>
      <c r="F778" s="301">
        <f t="shared" si="224"/>
        <v>1.2499999999999998</v>
      </c>
      <c r="G778" s="302">
        <f t="shared" si="223"/>
        <v>1.2499999999999998</v>
      </c>
      <c r="H778" s="302">
        <f t="shared" si="223"/>
        <v>1.2499999999999998</v>
      </c>
      <c r="I778" s="302">
        <f t="shared" si="223"/>
        <v>1.2499999999999998</v>
      </c>
      <c r="J778" s="302">
        <f t="shared" si="223"/>
        <v>1.2499999999999998</v>
      </c>
      <c r="K778" s="303">
        <f t="shared" si="223"/>
        <v>1.2499999999999998</v>
      </c>
      <c r="L778" s="301">
        <f t="shared" si="223"/>
        <v>1.2499999999999998</v>
      </c>
      <c r="M778" s="302">
        <f t="shared" si="223"/>
        <v>1.2499999999999998</v>
      </c>
      <c r="N778" s="302">
        <f t="shared" si="223"/>
        <v>1.2499999999999998</v>
      </c>
      <c r="O778" s="302">
        <f t="shared" si="223"/>
        <v>1.2499999999999998</v>
      </c>
      <c r="P778" s="302">
        <f t="shared" si="223"/>
        <v>1.2499999999999998</v>
      </c>
      <c r="Q778" s="303">
        <f t="shared" si="223"/>
        <v>1.2499999999999998</v>
      </c>
      <c r="R778" s="301">
        <f t="shared" si="223"/>
        <v>1.2499999999999998</v>
      </c>
      <c r="S778" s="302">
        <f t="shared" si="223"/>
        <v>1.2499999999999998</v>
      </c>
      <c r="T778" s="302">
        <f t="shared" si="223"/>
        <v>1.2499999999999998</v>
      </c>
      <c r="U778" s="302">
        <f t="shared" si="223"/>
        <v>1.2499999999999998</v>
      </c>
      <c r="V778" s="302">
        <f t="shared" si="223"/>
        <v>1.2499999999999998</v>
      </c>
      <c r="W778" s="303">
        <f t="shared" si="223"/>
        <v>1.2499999999999998</v>
      </c>
      <c r="X778" s="301">
        <f t="shared" si="223"/>
        <v>0</v>
      </c>
      <c r="Y778" s="302">
        <f t="shared" si="223"/>
        <v>0</v>
      </c>
      <c r="Z778" s="302">
        <f t="shared" si="223"/>
        <v>0</v>
      </c>
      <c r="AA778" s="302">
        <f t="shared" si="223"/>
        <v>0</v>
      </c>
      <c r="AB778" s="302">
        <f t="shared" si="223"/>
        <v>0</v>
      </c>
      <c r="AC778" s="303">
        <f t="shared" si="223"/>
        <v>0</v>
      </c>
      <c r="AD778" s="301">
        <f t="shared" si="223"/>
        <v>0</v>
      </c>
      <c r="AE778" s="302">
        <f t="shared" si="223"/>
        <v>0</v>
      </c>
      <c r="AF778" s="302">
        <f t="shared" si="223"/>
        <v>0</v>
      </c>
      <c r="AG778" s="302">
        <f t="shared" si="223"/>
        <v>0</v>
      </c>
      <c r="AH778" s="302">
        <f t="shared" si="223"/>
        <v>0</v>
      </c>
      <c r="AI778" s="303">
        <f t="shared" si="223"/>
        <v>0</v>
      </c>
      <c r="AJ778" s="302">
        <f t="shared" si="223"/>
        <v>0</v>
      </c>
      <c r="AK778" s="302">
        <f t="shared" si="223"/>
        <v>0</v>
      </c>
      <c r="AL778" s="302">
        <f t="shared" si="223"/>
        <v>0</v>
      </c>
      <c r="AM778" s="302">
        <f t="shared" si="223"/>
        <v>0</v>
      </c>
      <c r="AN778" s="302">
        <f t="shared" si="223"/>
        <v>0</v>
      </c>
      <c r="AO778" s="303">
        <f t="shared" si="223"/>
        <v>0</v>
      </c>
    </row>
    <row r="779" spans="1:41">
      <c r="A779" s="190"/>
      <c r="B779" s="191"/>
      <c r="C779" s="191"/>
      <c r="D779" s="215"/>
      <c r="E779" s="300" t="s">
        <v>3</v>
      </c>
      <c r="F779" s="301">
        <f t="shared" si="224"/>
        <v>1.2499999999999998</v>
      </c>
      <c r="G779" s="302">
        <f t="shared" si="223"/>
        <v>1.2499999999999998</v>
      </c>
      <c r="H779" s="302">
        <f t="shared" si="223"/>
        <v>1.2499999999999998</v>
      </c>
      <c r="I779" s="302">
        <f t="shared" si="223"/>
        <v>1.2499999999999998</v>
      </c>
      <c r="J779" s="302">
        <f t="shared" si="223"/>
        <v>1.2499999999999998</v>
      </c>
      <c r="K779" s="303">
        <f t="shared" si="223"/>
        <v>1.2499999999999998</v>
      </c>
      <c r="L779" s="301">
        <f t="shared" si="223"/>
        <v>1.2499999999999998</v>
      </c>
      <c r="M779" s="302">
        <f t="shared" si="223"/>
        <v>1.2499999999999998</v>
      </c>
      <c r="N779" s="302">
        <f t="shared" si="223"/>
        <v>1.2499999999999998</v>
      </c>
      <c r="O779" s="302">
        <f t="shared" si="223"/>
        <v>1.2499999999999998</v>
      </c>
      <c r="P779" s="302">
        <f t="shared" si="223"/>
        <v>1.2499999999999998</v>
      </c>
      <c r="Q779" s="303">
        <f t="shared" si="223"/>
        <v>1.2499999999999998</v>
      </c>
      <c r="R779" s="301">
        <f t="shared" si="223"/>
        <v>1.2499999999999998</v>
      </c>
      <c r="S779" s="302">
        <f t="shared" si="223"/>
        <v>1.2499999999999998</v>
      </c>
      <c r="T779" s="302">
        <f t="shared" si="223"/>
        <v>1.2499999999999998</v>
      </c>
      <c r="U779" s="302">
        <f t="shared" si="223"/>
        <v>1.2499999999999998</v>
      </c>
      <c r="V779" s="302">
        <f t="shared" si="223"/>
        <v>1.2499999999999998</v>
      </c>
      <c r="W779" s="303">
        <f t="shared" si="223"/>
        <v>1.2499999999999998</v>
      </c>
      <c r="X779" s="301">
        <f t="shared" si="223"/>
        <v>1.2499999999999998</v>
      </c>
      <c r="Y779" s="302">
        <f t="shared" si="223"/>
        <v>1.2499999999999998</v>
      </c>
      <c r="Z779" s="302">
        <f t="shared" si="223"/>
        <v>1.2499999999999998</v>
      </c>
      <c r="AA779" s="302">
        <f t="shared" si="223"/>
        <v>1.2499999999999998</v>
      </c>
      <c r="AB779" s="302">
        <f t="shared" si="223"/>
        <v>1.2499999999999998</v>
      </c>
      <c r="AC779" s="303">
        <f t="shared" si="223"/>
        <v>1.2499999999999998</v>
      </c>
      <c r="AD779" s="301">
        <f t="shared" si="223"/>
        <v>1.2499999999999998</v>
      </c>
      <c r="AE779" s="302">
        <f t="shared" si="223"/>
        <v>0</v>
      </c>
      <c r="AF779" s="302">
        <f t="shared" si="223"/>
        <v>1.2499999999999998</v>
      </c>
      <c r="AG779" s="302">
        <f t="shared" si="223"/>
        <v>0</v>
      </c>
      <c r="AH779" s="302">
        <f t="shared" si="223"/>
        <v>1.2499999999999998</v>
      </c>
      <c r="AI779" s="303">
        <f t="shared" si="223"/>
        <v>0</v>
      </c>
      <c r="AJ779" s="302">
        <f t="shared" si="223"/>
        <v>1.2499999999999998</v>
      </c>
      <c r="AK779" s="302">
        <f t="shared" si="223"/>
        <v>0</v>
      </c>
      <c r="AL779" s="302">
        <f t="shared" si="223"/>
        <v>1.2499999999999998</v>
      </c>
      <c r="AM779" s="302">
        <f t="shared" si="223"/>
        <v>0</v>
      </c>
      <c r="AN779" s="302">
        <f t="shared" si="223"/>
        <v>1.2499999999999998</v>
      </c>
      <c r="AO779" s="303">
        <f t="shared" si="223"/>
        <v>0</v>
      </c>
    </row>
    <row r="780" spans="1:41">
      <c r="A780" s="194"/>
      <c r="B780" s="195"/>
      <c r="C780" s="195"/>
      <c r="D780" s="216"/>
      <c r="E780" s="304" t="s">
        <v>4</v>
      </c>
      <c r="F780" s="305">
        <f t="shared" si="224"/>
        <v>1.2499999999999998</v>
      </c>
      <c r="G780" s="306">
        <f t="shared" si="223"/>
        <v>1.2499999999999998</v>
      </c>
      <c r="H780" s="306">
        <f t="shared" si="223"/>
        <v>1.2499999999999998</v>
      </c>
      <c r="I780" s="306">
        <f t="shared" si="223"/>
        <v>1.2499999999999998</v>
      </c>
      <c r="J780" s="306">
        <f t="shared" si="223"/>
        <v>1.2499999999999998</v>
      </c>
      <c r="K780" s="307">
        <f t="shared" si="223"/>
        <v>1.2499999999999998</v>
      </c>
      <c r="L780" s="305">
        <f t="shared" si="223"/>
        <v>1.2499999999999998</v>
      </c>
      <c r="M780" s="306">
        <f t="shared" si="223"/>
        <v>1.2499999999999998</v>
      </c>
      <c r="N780" s="306">
        <f t="shared" si="223"/>
        <v>1.2499999999999998</v>
      </c>
      <c r="O780" s="306">
        <f t="shared" si="223"/>
        <v>1.2499999999999998</v>
      </c>
      <c r="P780" s="306">
        <f t="shared" si="223"/>
        <v>1.2499999999999998</v>
      </c>
      <c r="Q780" s="307">
        <f t="shared" si="223"/>
        <v>1.2499999999999998</v>
      </c>
      <c r="R780" s="305">
        <f t="shared" si="223"/>
        <v>1.2499999999999998</v>
      </c>
      <c r="S780" s="306">
        <f t="shared" si="223"/>
        <v>1.2499999999999998</v>
      </c>
      <c r="T780" s="306">
        <f t="shared" si="223"/>
        <v>1.2499999999999998</v>
      </c>
      <c r="U780" s="306">
        <f t="shared" si="223"/>
        <v>1.2499999999999998</v>
      </c>
      <c r="V780" s="306">
        <f t="shared" si="223"/>
        <v>1.2499999999999998</v>
      </c>
      <c r="W780" s="307">
        <f t="shared" si="223"/>
        <v>1.2499999999999998</v>
      </c>
      <c r="X780" s="305">
        <f t="shared" si="223"/>
        <v>1.2499999999999998</v>
      </c>
      <c r="Y780" s="306">
        <f t="shared" si="223"/>
        <v>1.2499999999999998</v>
      </c>
      <c r="Z780" s="306">
        <f t="shared" si="223"/>
        <v>1.2499999999999998</v>
      </c>
      <c r="AA780" s="306">
        <f t="shared" si="223"/>
        <v>1.2499999999999998</v>
      </c>
      <c r="AB780" s="306">
        <f t="shared" si="223"/>
        <v>1.2499999999999998</v>
      </c>
      <c r="AC780" s="307">
        <f t="shared" si="223"/>
        <v>1.2499999999999998</v>
      </c>
      <c r="AD780" s="305">
        <f t="shared" si="223"/>
        <v>1.2499999999999998</v>
      </c>
      <c r="AE780" s="306">
        <f t="shared" si="223"/>
        <v>0</v>
      </c>
      <c r="AF780" s="306">
        <f t="shared" si="223"/>
        <v>1.2499999999999998</v>
      </c>
      <c r="AG780" s="306">
        <f t="shared" si="223"/>
        <v>0</v>
      </c>
      <c r="AH780" s="306">
        <f t="shared" si="223"/>
        <v>1.2499999999999998</v>
      </c>
      <c r="AI780" s="307">
        <f t="shared" si="223"/>
        <v>0</v>
      </c>
      <c r="AJ780" s="306">
        <f t="shared" si="223"/>
        <v>1.2499999999999998</v>
      </c>
      <c r="AK780" s="306">
        <f t="shared" si="223"/>
        <v>0</v>
      </c>
      <c r="AL780" s="306">
        <f t="shared" si="223"/>
        <v>1.2499999999999998</v>
      </c>
      <c r="AM780" s="306">
        <f t="shared" si="223"/>
        <v>0</v>
      </c>
      <c r="AN780" s="306">
        <f t="shared" si="223"/>
        <v>1.2499999999999998</v>
      </c>
      <c r="AO780" s="307">
        <f t="shared" si="223"/>
        <v>0</v>
      </c>
    </row>
    <row r="781" spans="1:41">
      <c r="A781" s="203" t="s">
        <v>293</v>
      </c>
      <c r="B781" s="221">
        <v>49</v>
      </c>
      <c r="C781" s="183" t="s">
        <v>315</v>
      </c>
      <c r="D781" s="214">
        <f>Summary!$M$3*Calculations!D291</f>
        <v>1.2499999999999998</v>
      </c>
      <c r="E781" s="296" t="s">
        <v>334</v>
      </c>
      <c r="F781" s="297">
        <f>SUM(F782:F786)</f>
        <v>3.7499999999999991</v>
      </c>
      <c r="G781" s="298">
        <f t="shared" ref="G781:AO781" si="225">SUM(G782:G786)</f>
        <v>3.7499999999999991</v>
      </c>
      <c r="H781" s="298">
        <f t="shared" si="225"/>
        <v>3.7499999999999991</v>
      </c>
      <c r="I781" s="298">
        <f t="shared" si="225"/>
        <v>3.7499999999999991</v>
      </c>
      <c r="J781" s="298">
        <f t="shared" si="225"/>
        <v>3.7499999999999991</v>
      </c>
      <c r="K781" s="299">
        <f t="shared" si="225"/>
        <v>3.7499999999999991</v>
      </c>
      <c r="L781" s="297">
        <f t="shared" si="225"/>
        <v>3.7499999999999991</v>
      </c>
      <c r="M781" s="298">
        <f t="shared" si="225"/>
        <v>3.7499999999999991</v>
      </c>
      <c r="N781" s="298">
        <f t="shared" si="225"/>
        <v>3.7499999999999991</v>
      </c>
      <c r="O781" s="298">
        <f t="shared" si="225"/>
        <v>3.7499999999999991</v>
      </c>
      <c r="P781" s="298">
        <f t="shared" si="225"/>
        <v>3.7499999999999991</v>
      </c>
      <c r="Q781" s="299">
        <f t="shared" si="225"/>
        <v>3.7499999999999991</v>
      </c>
      <c r="R781" s="297">
        <f t="shared" si="225"/>
        <v>3.7499999999999991</v>
      </c>
      <c r="S781" s="298">
        <f t="shared" si="225"/>
        <v>3.7499999999999991</v>
      </c>
      <c r="T781" s="298">
        <f t="shared" si="225"/>
        <v>3.7499999999999991</v>
      </c>
      <c r="U781" s="298">
        <f t="shared" si="225"/>
        <v>3.7499999999999991</v>
      </c>
      <c r="V781" s="298">
        <f t="shared" si="225"/>
        <v>3.7499999999999991</v>
      </c>
      <c r="W781" s="299">
        <f t="shared" si="225"/>
        <v>3.7499999999999991</v>
      </c>
      <c r="X781" s="297">
        <f t="shared" si="225"/>
        <v>3.7499999999999991</v>
      </c>
      <c r="Y781" s="298">
        <f t="shared" si="225"/>
        <v>3.7499999999999991</v>
      </c>
      <c r="Z781" s="298">
        <f t="shared" si="225"/>
        <v>3.7499999999999991</v>
      </c>
      <c r="AA781" s="298">
        <f t="shared" si="225"/>
        <v>3.7499999999999991</v>
      </c>
      <c r="AB781" s="298">
        <f t="shared" si="225"/>
        <v>3.7499999999999991</v>
      </c>
      <c r="AC781" s="299">
        <f t="shared" si="225"/>
        <v>3.7499999999999991</v>
      </c>
      <c r="AD781" s="297">
        <f t="shared" si="225"/>
        <v>3.7499999999999991</v>
      </c>
      <c r="AE781" s="298">
        <f t="shared" si="225"/>
        <v>3.7499999999999991</v>
      </c>
      <c r="AF781" s="298">
        <f t="shared" si="225"/>
        <v>3.7499999999999991</v>
      </c>
      <c r="AG781" s="298">
        <f t="shared" si="225"/>
        <v>3.7499999999999991</v>
      </c>
      <c r="AH781" s="298">
        <f t="shared" si="225"/>
        <v>3.7499999999999991</v>
      </c>
      <c r="AI781" s="299">
        <f t="shared" si="225"/>
        <v>3.7499999999999991</v>
      </c>
      <c r="AJ781" s="298">
        <f t="shared" si="225"/>
        <v>3.7499999999999991</v>
      </c>
      <c r="AK781" s="298">
        <f t="shared" si="225"/>
        <v>0</v>
      </c>
      <c r="AL781" s="298">
        <f t="shared" si="225"/>
        <v>3.7499999999999991</v>
      </c>
      <c r="AM781" s="298">
        <f t="shared" si="225"/>
        <v>0</v>
      </c>
      <c r="AN781" s="298">
        <f t="shared" si="225"/>
        <v>3.7499999999999991</v>
      </c>
      <c r="AO781" s="299">
        <f t="shared" si="225"/>
        <v>0</v>
      </c>
    </row>
    <row r="782" spans="1:41">
      <c r="A782" s="190"/>
      <c r="B782" s="191"/>
      <c r="C782" s="191"/>
      <c r="D782" s="215"/>
      <c r="E782" s="300" t="s">
        <v>0</v>
      </c>
      <c r="F782" s="301">
        <f>$D$781*F292</f>
        <v>0</v>
      </c>
      <c r="G782" s="302">
        <f t="shared" ref="G782:AO786" si="226">$D$781*G292</f>
        <v>0</v>
      </c>
      <c r="H782" s="302">
        <f t="shared" si="226"/>
        <v>0</v>
      </c>
      <c r="I782" s="302">
        <f t="shared" si="226"/>
        <v>0</v>
      </c>
      <c r="J782" s="302">
        <f t="shared" si="226"/>
        <v>0</v>
      </c>
      <c r="K782" s="303">
        <f t="shared" si="226"/>
        <v>0</v>
      </c>
      <c r="L782" s="301">
        <f t="shared" si="226"/>
        <v>0</v>
      </c>
      <c r="M782" s="302">
        <f t="shared" si="226"/>
        <v>0</v>
      </c>
      <c r="N782" s="302">
        <f t="shared" si="226"/>
        <v>0</v>
      </c>
      <c r="O782" s="302">
        <f t="shared" si="226"/>
        <v>0</v>
      </c>
      <c r="P782" s="302">
        <f t="shared" si="226"/>
        <v>0</v>
      </c>
      <c r="Q782" s="303">
        <f t="shared" si="226"/>
        <v>0</v>
      </c>
      <c r="R782" s="301">
        <f t="shared" si="226"/>
        <v>0</v>
      </c>
      <c r="S782" s="302">
        <f t="shared" si="226"/>
        <v>0</v>
      </c>
      <c r="T782" s="302">
        <f t="shared" si="226"/>
        <v>0</v>
      </c>
      <c r="U782" s="302">
        <f t="shared" si="226"/>
        <v>0</v>
      </c>
      <c r="V782" s="302">
        <f t="shared" si="226"/>
        <v>0</v>
      </c>
      <c r="W782" s="303">
        <f t="shared" si="226"/>
        <v>0</v>
      </c>
      <c r="X782" s="301">
        <f t="shared" si="226"/>
        <v>0</v>
      </c>
      <c r="Y782" s="302">
        <f t="shared" si="226"/>
        <v>0</v>
      </c>
      <c r="Z782" s="302">
        <f t="shared" si="226"/>
        <v>0</v>
      </c>
      <c r="AA782" s="302">
        <f t="shared" si="226"/>
        <v>0</v>
      </c>
      <c r="AB782" s="302">
        <f t="shared" si="226"/>
        <v>0</v>
      </c>
      <c r="AC782" s="303">
        <f t="shared" si="226"/>
        <v>0</v>
      </c>
      <c r="AD782" s="301">
        <f t="shared" si="226"/>
        <v>0</v>
      </c>
      <c r="AE782" s="302">
        <f t="shared" si="226"/>
        <v>0</v>
      </c>
      <c r="AF782" s="302">
        <f t="shared" si="226"/>
        <v>0</v>
      </c>
      <c r="AG782" s="302">
        <f t="shared" si="226"/>
        <v>0</v>
      </c>
      <c r="AH782" s="302">
        <f t="shared" si="226"/>
        <v>0</v>
      </c>
      <c r="AI782" s="303">
        <f t="shared" si="226"/>
        <v>0</v>
      </c>
      <c r="AJ782" s="302">
        <f t="shared" si="226"/>
        <v>0</v>
      </c>
      <c r="AK782" s="302">
        <f t="shared" si="226"/>
        <v>0</v>
      </c>
      <c r="AL782" s="302">
        <f t="shared" si="226"/>
        <v>0</v>
      </c>
      <c r="AM782" s="302">
        <f t="shared" si="226"/>
        <v>0</v>
      </c>
      <c r="AN782" s="302">
        <f t="shared" si="226"/>
        <v>0</v>
      </c>
      <c r="AO782" s="303">
        <f t="shared" si="226"/>
        <v>0</v>
      </c>
    </row>
    <row r="783" spans="1:41">
      <c r="A783" s="190"/>
      <c r="B783" s="191"/>
      <c r="C783" s="191"/>
      <c r="D783" s="215"/>
      <c r="E783" s="300" t="s">
        <v>1</v>
      </c>
      <c r="F783" s="301">
        <f t="shared" ref="F783:U786" si="227">$D$781*F293</f>
        <v>0</v>
      </c>
      <c r="G783" s="302">
        <f t="shared" si="227"/>
        <v>0</v>
      </c>
      <c r="H783" s="302">
        <f t="shared" si="227"/>
        <v>0</v>
      </c>
      <c r="I783" s="302">
        <f t="shared" si="227"/>
        <v>0</v>
      </c>
      <c r="J783" s="302">
        <f t="shared" si="227"/>
        <v>0</v>
      </c>
      <c r="K783" s="303">
        <f t="shared" si="227"/>
        <v>0</v>
      </c>
      <c r="L783" s="301">
        <f t="shared" si="227"/>
        <v>0</v>
      </c>
      <c r="M783" s="302">
        <f t="shared" si="227"/>
        <v>0</v>
      </c>
      <c r="N783" s="302">
        <f t="shared" si="227"/>
        <v>0</v>
      </c>
      <c r="O783" s="302">
        <f t="shared" si="227"/>
        <v>0</v>
      </c>
      <c r="P783" s="302">
        <f t="shared" si="227"/>
        <v>0</v>
      </c>
      <c r="Q783" s="303">
        <f t="shared" si="227"/>
        <v>0</v>
      </c>
      <c r="R783" s="301">
        <f t="shared" si="227"/>
        <v>0</v>
      </c>
      <c r="S783" s="302">
        <f t="shared" si="227"/>
        <v>0</v>
      </c>
      <c r="T783" s="302">
        <f t="shared" si="227"/>
        <v>0</v>
      </c>
      <c r="U783" s="302">
        <f t="shared" si="227"/>
        <v>0</v>
      </c>
      <c r="V783" s="302">
        <f t="shared" si="226"/>
        <v>0</v>
      </c>
      <c r="W783" s="303">
        <f t="shared" si="226"/>
        <v>0</v>
      </c>
      <c r="X783" s="301">
        <f t="shared" si="226"/>
        <v>0</v>
      </c>
      <c r="Y783" s="302">
        <f t="shared" si="226"/>
        <v>0</v>
      </c>
      <c r="Z783" s="302">
        <f t="shared" si="226"/>
        <v>0</v>
      </c>
      <c r="AA783" s="302">
        <f t="shared" si="226"/>
        <v>0</v>
      </c>
      <c r="AB783" s="302">
        <f t="shared" si="226"/>
        <v>0</v>
      </c>
      <c r="AC783" s="303">
        <f t="shared" si="226"/>
        <v>0</v>
      </c>
      <c r="AD783" s="301">
        <f t="shared" si="226"/>
        <v>1.2499999999999998</v>
      </c>
      <c r="AE783" s="302">
        <f t="shared" si="226"/>
        <v>1.2499999999999998</v>
      </c>
      <c r="AF783" s="302">
        <f t="shared" si="226"/>
        <v>1.2499999999999998</v>
      </c>
      <c r="AG783" s="302">
        <f t="shared" si="226"/>
        <v>1.2499999999999998</v>
      </c>
      <c r="AH783" s="302">
        <f t="shared" si="226"/>
        <v>1.2499999999999998</v>
      </c>
      <c r="AI783" s="303">
        <f t="shared" si="226"/>
        <v>1.2499999999999998</v>
      </c>
      <c r="AJ783" s="302">
        <f t="shared" si="226"/>
        <v>1.2499999999999998</v>
      </c>
      <c r="AK783" s="302">
        <f t="shared" si="226"/>
        <v>0</v>
      </c>
      <c r="AL783" s="302">
        <f t="shared" si="226"/>
        <v>1.2499999999999998</v>
      </c>
      <c r="AM783" s="302">
        <f t="shared" si="226"/>
        <v>0</v>
      </c>
      <c r="AN783" s="302">
        <f t="shared" si="226"/>
        <v>1.2499999999999998</v>
      </c>
      <c r="AO783" s="303">
        <f t="shared" si="226"/>
        <v>0</v>
      </c>
    </row>
    <row r="784" spans="1:41">
      <c r="A784" s="190"/>
      <c r="B784" s="191"/>
      <c r="C784" s="191"/>
      <c r="D784" s="215"/>
      <c r="E784" s="300" t="s">
        <v>2</v>
      </c>
      <c r="F784" s="301">
        <f t="shared" si="227"/>
        <v>1.2499999999999998</v>
      </c>
      <c r="G784" s="302">
        <f t="shared" si="226"/>
        <v>1.2499999999999998</v>
      </c>
      <c r="H784" s="302">
        <f t="shared" si="226"/>
        <v>1.2499999999999998</v>
      </c>
      <c r="I784" s="302">
        <f t="shared" si="226"/>
        <v>1.2499999999999998</v>
      </c>
      <c r="J784" s="302">
        <f t="shared" si="226"/>
        <v>1.2499999999999998</v>
      </c>
      <c r="K784" s="303">
        <f t="shared" si="226"/>
        <v>1.2499999999999998</v>
      </c>
      <c r="L784" s="301">
        <f t="shared" si="226"/>
        <v>1.2499999999999998</v>
      </c>
      <c r="M784" s="302">
        <f t="shared" si="226"/>
        <v>1.2499999999999998</v>
      </c>
      <c r="N784" s="302">
        <f t="shared" si="226"/>
        <v>1.2499999999999998</v>
      </c>
      <c r="O784" s="302">
        <f t="shared" si="226"/>
        <v>1.2499999999999998</v>
      </c>
      <c r="P784" s="302">
        <f t="shared" si="226"/>
        <v>1.2499999999999998</v>
      </c>
      <c r="Q784" s="303">
        <f t="shared" si="226"/>
        <v>1.2499999999999998</v>
      </c>
      <c r="R784" s="301">
        <f t="shared" si="226"/>
        <v>1.2499999999999998</v>
      </c>
      <c r="S784" s="302">
        <f t="shared" si="226"/>
        <v>1.2499999999999998</v>
      </c>
      <c r="T784" s="302">
        <f t="shared" si="226"/>
        <v>1.2499999999999998</v>
      </c>
      <c r="U784" s="302">
        <f t="shared" si="226"/>
        <v>1.2499999999999998</v>
      </c>
      <c r="V784" s="302">
        <f t="shared" si="226"/>
        <v>1.2499999999999998</v>
      </c>
      <c r="W784" s="303">
        <f t="shared" si="226"/>
        <v>1.2499999999999998</v>
      </c>
      <c r="X784" s="301">
        <f t="shared" si="226"/>
        <v>1.2499999999999998</v>
      </c>
      <c r="Y784" s="302">
        <f t="shared" si="226"/>
        <v>1.2499999999999998</v>
      </c>
      <c r="Z784" s="302">
        <f t="shared" si="226"/>
        <v>1.2499999999999998</v>
      </c>
      <c r="AA784" s="302">
        <f t="shared" si="226"/>
        <v>1.2499999999999998</v>
      </c>
      <c r="AB784" s="302">
        <f t="shared" si="226"/>
        <v>1.2499999999999998</v>
      </c>
      <c r="AC784" s="303">
        <f t="shared" si="226"/>
        <v>1.2499999999999998</v>
      </c>
      <c r="AD784" s="301">
        <f t="shared" si="226"/>
        <v>0</v>
      </c>
      <c r="AE784" s="302">
        <f t="shared" si="226"/>
        <v>0</v>
      </c>
      <c r="AF784" s="302">
        <f t="shared" si="226"/>
        <v>0</v>
      </c>
      <c r="AG784" s="302">
        <f t="shared" si="226"/>
        <v>0</v>
      </c>
      <c r="AH784" s="302">
        <f t="shared" si="226"/>
        <v>0</v>
      </c>
      <c r="AI784" s="303">
        <f t="shared" si="226"/>
        <v>0</v>
      </c>
      <c r="AJ784" s="302">
        <f t="shared" si="226"/>
        <v>0</v>
      </c>
      <c r="AK784" s="302">
        <f t="shared" si="226"/>
        <v>0</v>
      </c>
      <c r="AL784" s="302">
        <f t="shared" si="226"/>
        <v>0</v>
      </c>
      <c r="AM784" s="302">
        <f t="shared" si="226"/>
        <v>0</v>
      </c>
      <c r="AN784" s="302">
        <f t="shared" si="226"/>
        <v>0</v>
      </c>
      <c r="AO784" s="303">
        <f t="shared" si="226"/>
        <v>0</v>
      </c>
    </row>
    <row r="785" spans="1:41">
      <c r="A785" s="190"/>
      <c r="B785" s="191"/>
      <c r="C785" s="191"/>
      <c r="D785" s="215"/>
      <c r="E785" s="300" t="s">
        <v>3</v>
      </c>
      <c r="F785" s="301">
        <f t="shared" si="227"/>
        <v>1.2499999999999998</v>
      </c>
      <c r="G785" s="302">
        <f t="shared" si="226"/>
        <v>1.2499999999999998</v>
      </c>
      <c r="H785" s="302">
        <f t="shared" si="226"/>
        <v>1.2499999999999998</v>
      </c>
      <c r="I785" s="302">
        <f t="shared" si="226"/>
        <v>1.2499999999999998</v>
      </c>
      <c r="J785" s="302">
        <f t="shared" si="226"/>
        <v>1.2499999999999998</v>
      </c>
      <c r="K785" s="303">
        <f t="shared" si="226"/>
        <v>1.2499999999999998</v>
      </c>
      <c r="L785" s="301">
        <f t="shared" si="226"/>
        <v>1.2499999999999998</v>
      </c>
      <c r="M785" s="302">
        <f t="shared" si="226"/>
        <v>1.2499999999999998</v>
      </c>
      <c r="N785" s="302">
        <f t="shared" si="226"/>
        <v>1.2499999999999998</v>
      </c>
      <c r="O785" s="302">
        <f t="shared" si="226"/>
        <v>1.2499999999999998</v>
      </c>
      <c r="P785" s="302">
        <f t="shared" si="226"/>
        <v>1.2499999999999998</v>
      </c>
      <c r="Q785" s="303">
        <f t="shared" si="226"/>
        <v>1.2499999999999998</v>
      </c>
      <c r="R785" s="301">
        <f t="shared" si="226"/>
        <v>1.2499999999999998</v>
      </c>
      <c r="S785" s="302">
        <f t="shared" si="226"/>
        <v>1.2499999999999998</v>
      </c>
      <c r="T785" s="302">
        <f t="shared" si="226"/>
        <v>1.2499999999999998</v>
      </c>
      <c r="U785" s="302">
        <f t="shared" si="226"/>
        <v>1.2499999999999998</v>
      </c>
      <c r="V785" s="302">
        <f t="shared" si="226"/>
        <v>1.2499999999999998</v>
      </c>
      <c r="W785" s="303">
        <f t="shared" si="226"/>
        <v>1.2499999999999998</v>
      </c>
      <c r="X785" s="301">
        <f t="shared" si="226"/>
        <v>1.2499999999999998</v>
      </c>
      <c r="Y785" s="302">
        <f t="shared" si="226"/>
        <v>1.2499999999999998</v>
      </c>
      <c r="Z785" s="302">
        <f t="shared" si="226"/>
        <v>1.2499999999999998</v>
      </c>
      <c r="AA785" s="302">
        <f t="shared" si="226"/>
        <v>1.2499999999999998</v>
      </c>
      <c r="AB785" s="302">
        <f t="shared" si="226"/>
        <v>1.2499999999999998</v>
      </c>
      <c r="AC785" s="303">
        <f t="shared" si="226"/>
        <v>1.2499999999999998</v>
      </c>
      <c r="AD785" s="301">
        <f t="shared" si="226"/>
        <v>1.2499999999999998</v>
      </c>
      <c r="AE785" s="302">
        <f t="shared" si="226"/>
        <v>1.2499999999999998</v>
      </c>
      <c r="AF785" s="302">
        <f t="shared" si="226"/>
        <v>1.2499999999999998</v>
      </c>
      <c r="AG785" s="302">
        <f t="shared" si="226"/>
        <v>1.2499999999999998</v>
      </c>
      <c r="AH785" s="302">
        <f t="shared" si="226"/>
        <v>1.2499999999999998</v>
      </c>
      <c r="AI785" s="303">
        <f t="shared" si="226"/>
        <v>1.2499999999999998</v>
      </c>
      <c r="AJ785" s="302">
        <f t="shared" si="226"/>
        <v>1.2499999999999998</v>
      </c>
      <c r="AK785" s="302">
        <f t="shared" si="226"/>
        <v>0</v>
      </c>
      <c r="AL785" s="302">
        <f t="shared" si="226"/>
        <v>1.2499999999999998</v>
      </c>
      <c r="AM785" s="302">
        <f t="shared" si="226"/>
        <v>0</v>
      </c>
      <c r="AN785" s="302">
        <f t="shared" si="226"/>
        <v>1.2499999999999998</v>
      </c>
      <c r="AO785" s="303">
        <f t="shared" si="226"/>
        <v>0</v>
      </c>
    </row>
    <row r="786" spans="1:41">
      <c r="A786" s="194"/>
      <c r="B786" s="195"/>
      <c r="C786" s="195"/>
      <c r="D786" s="216"/>
      <c r="E786" s="304" t="s">
        <v>4</v>
      </c>
      <c r="F786" s="305">
        <f t="shared" si="227"/>
        <v>1.2499999999999998</v>
      </c>
      <c r="G786" s="306">
        <f t="shared" si="226"/>
        <v>1.2499999999999998</v>
      </c>
      <c r="H786" s="306">
        <f t="shared" si="226"/>
        <v>1.2499999999999998</v>
      </c>
      <c r="I786" s="306">
        <f t="shared" si="226"/>
        <v>1.2499999999999998</v>
      </c>
      <c r="J786" s="306">
        <f t="shared" si="226"/>
        <v>1.2499999999999998</v>
      </c>
      <c r="K786" s="307">
        <f t="shared" si="226"/>
        <v>1.2499999999999998</v>
      </c>
      <c r="L786" s="305">
        <f t="shared" si="226"/>
        <v>1.2499999999999998</v>
      </c>
      <c r="M786" s="306">
        <f t="shared" si="226"/>
        <v>1.2499999999999998</v>
      </c>
      <c r="N786" s="306">
        <f t="shared" si="226"/>
        <v>1.2499999999999998</v>
      </c>
      <c r="O786" s="306">
        <f t="shared" si="226"/>
        <v>1.2499999999999998</v>
      </c>
      <c r="P786" s="306">
        <f t="shared" si="226"/>
        <v>1.2499999999999998</v>
      </c>
      <c r="Q786" s="307">
        <f t="shared" si="226"/>
        <v>1.2499999999999998</v>
      </c>
      <c r="R786" s="305">
        <f t="shared" si="226"/>
        <v>1.2499999999999998</v>
      </c>
      <c r="S786" s="306">
        <f t="shared" si="226"/>
        <v>1.2499999999999998</v>
      </c>
      <c r="T786" s="306">
        <f t="shared" si="226"/>
        <v>1.2499999999999998</v>
      </c>
      <c r="U786" s="306">
        <f t="shared" si="226"/>
        <v>1.2499999999999998</v>
      </c>
      <c r="V786" s="306">
        <f t="shared" si="226"/>
        <v>1.2499999999999998</v>
      </c>
      <c r="W786" s="307">
        <f t="shared" si="226"/>
        <v>1.2499999999999998</v>
      </c>
      <c r="X786" s="305">
        <f t="shared" si="226"/>
        <v>1.2499999999999998</v>
      </c>
      <c r="Y786" s="306">
        <f t="shared" si="226"/>
        <v>1.2499999999999998</v>
      </c>
      <c r="Z786" s="306">
        <f t="shared" si="226"/>
        <v>1.2499999999999998</v>
      </c>
      <c r="AA786" s="306">
        <f t="shared" si="226"/>
        <v>1.2499999999999998</v>
      </c>
      <c r="AB786" s="306">
        <f t="shared" si="226"/>
        <v>1.2499999999999998</v>
      </c>
      <c r="AC786" s="307">
        <f t="shared" si="226"/>
        <v>1.2499999999999998</v>
      </c>
      <c r="AD786" s="305">
        <f t="shared" si="226"/>
        <v>1.2499999999999998</v>
      </c>
      <c r="AE786" s="306">
        <f t="shared" si="226"/>
        <v>1.2499999999999998</v>
      </c>
      <c r="AF786" s="306">
        <f t="shared" si="226"/>
        <v>1.2499999999999998</v>
      </c>
      <c r="AG786" s="306">
        <f t="shared" si="226"/>
        <v>1.2499999999999998</v>
      </c>
      <c r="AH786" s="306">
        <f t="shared" si="226"/>
        <v>1.2499999999999998</v>
      </c>
      <c r="AI786" s="307">
        <f t="shared" si="226"/>
        <v>1.2499999999999998</v>
      </c>
      <c r="AJ786" s="306">
        <f t="shared" si="226"/>
        <v>1.2499999999999998</v>
      </c>
      <c r="AK786" s="306">
        <f t="shared" si="226"/>
        <v>0</v>
      </c>
      <c r="AL786" s="306">
        <f t="shared" si="226"/>
        <v>1.2499999999999998</v>
      </c>
      <c r="AM786" s="306">
        <f t="shared" si="226"/>
        <v>0</v>
      </c>
      <c r="AN786" s="306">
        <f t="shared" si="226"/>
        <v>1.2499999999999998</v>
      </c>
      <c r="AO786" s="307">
        <f t="shared" si="226"/>
        <v>0</v>
      </c>
    </row>
    <row r="787" spans="1:41">
      <c r="A787" s="205" t="s">
        <v>292</v>
      </c>
      <c r="B787" s="222">
        <v>50</v>
      </c>
      <c r="C787" s="223" t="s">
        <v>319</v>
      </c>
      <c r="D787" s="214">
        <f>Summary!$M$3*Calculations!D297</f>
        <v>2.0833333333333335</v>
      </c>
      <c r="E787" s="296" t="s">
        <v>334</v>
      </c>
      <c r="F787" s="297">
        <f>SUM(F788:F792)</f>
        <v>6.25</v>
      </c>
      <c r="G787" s="298">
        <f t="shared" ref="G787:AO787" si="228">SUM(G788:G792)</f>
        <v>0</v>
      </c>
      <c r="H787" s="298">
        <f t="shared" si="228"/>
        <v>6.25</v>
      </c>
      <c r="I787" s="298">
        <f t="shared" si="228"/>
        <v>0</v>
      </c>
      <c r="J787" s="298">
        <f t="shared" si="228"/>
        <v>6.25</v>
      </c>
      <c r="K787" s="299">
        <f t="shared" si="228"/>
        <v>0</v>
      </c>
      <c r="L787" s="297">
        <f t="shared" si="228"/>
        <v>6.25</v>
      </c>
      <c r="M787" s="298">
        <f t="shared" si="228"/>
        <v>0</v>
      </c>
      <c r="N787" s="298">
        <f t="shared" si="228"/>
        <v>6.25</v>
      </c>
      <c r="O787" s="298">
        <f t="shared" si="228"/>
        <v>0</v>
      </c>
      <c r="P787" s="298">
        <f t="shared" si="228"/>
        <v>6.25</v>
      </c>
      <c r="Q787" s="299">
        <f t="shared" si="228"/>
        <v>0</v>
      </c>
      <c r="R787" s="297">
        <f t="shared" si="228"/>
        <v>6.25</v>
      </c>
      <c r="S787" s="298">
        <f t="shared" si="228"/>
        <v>0</v>
      </c>
      <c r="T787" s="298">
        <f t="shared" si="228"/>
        <v>6.25</v>
      </c>
      <c r="U787" s="298">
        <f t="shared" si="228"/>
        <v>0</v>
      </c>
      <c r="V787" s="298">
        <f t="shared" si="228"/>
        <v>6.25</v>
      </c>
      <c r="W787" s="299">
        <f t="shared" si="228"/>
        <v>0</v>
      </c>
      <c r="X787" s="297">
        <f t="shared" si="228"/>
        <v>6.25</v>
      </c>
      <c r="Y787" s="298">
        <f t="shared" si="228"/>
        <v>0</v>
      </c>
      <c r="Z787" s="298">
        <f t="shared" si="228"/>
        <v>6.25</v>
      </c>
      <c r="AA787" s="298">
        <f t="shared" si="228"/>
        <v>0</v>
      </c>
      <c r="AB787" s="298">
        <f t="shared" si="228"/>
        <v>6.25</v>
      </c>
      <c r="AC787" s="299">
        <f t="shared" si="228"/>
        <v>0</v>
      </c>
      <c r="AD787" s="297">
        <f t="shared" si="228"/>
        <v>6.25</v>
      </c>
      <c r="AE787" s="298">
        <f t="shared" si="228"/>
        <v>0</v>
      </c>
      <c r="AF787" s="298">
        <f t="shared" si="228"/>
        <v>6.25</v>
      </c>
      <c r="AG787" s="298">
        <f t="shared" si="228"/>
        <v>0</v>
      </c>
      <c r="AH787" s="298">
        <f t="shared" si="228"/>
        <v>6.25</v>
      </c>
      <c r="AI787" s="299">
        <f t="shared" si="228"/>
        <v>0</v>
      </c>
      <c r="AJ787" s="298">
        <f t="shared" si="228"/>
        <v>6.25</v>
      </c>
      <c r="AK787" s="298">
        <f t="shared" si="228"/>
        <v>0</v>
      </c>
      <c r="AL787" s="298">
        <f t="shared" si="228"/>
        <v>6.25</v>
      </c>
      <c r="AM787" s="298">
        <f t="shared" si="228"/>
        <v>0</v>
      </c>
      <c r="AN787" s="298">
        <f t="shared" si="228"/>
        <v>6.25</v>
      </c>
      <c r="AO787" s="299">
        <f t="shared" si="228"/>
        <v>0</v>
      </c>
    </row>
    <row r="788" spans="1:41">
      <c r="A788" s="190"/>
      <c r="B788" s="191"/>
      <c r="C788" s="191"/>
      <c r="D788" s="215"/>
      <c r="E788" s="300" t="s">
        <v>0</v>
      </c>
      <c r="F788" s="301">
        <f>$D$787*F298</f>
        <v>0</v>
      </c>
      <c r="G788" s="302">
        <f t="shared" ref="G788:AO792" si="229">$D$787*G298</f>
        <v>0</v>
      </c>
      <c r="H788" s="302">
        <f t="shared" si="229"/>
        <v>0</v>
      </c>
      <c r="I788" s="302">
        <f t="shared" si="229"/>
        <v>0</v>
      </c>
      <c r="J788" s="302">
        <f t="shared" si="229"/>
        <v>0</v>
      </c>
      <c r="K788" s="303">
        <f t="shared" si="229"/>
        <v>0</v>
      </c>
      <c r="L788" s="301">
        <f t="shared" si="229"/>
        <v>0</v>
      </c>
      <c r="M788" s="302">
        <f t="shared" si="229"/>
        <v>0</v>
      </c>
      <c r="N788" s="302">
        <f t="shared" si="229"/>
        <v>0</v>
      </c>
      <c r="O788" s="302">
        <f t="shared" si="229"/>
        <v>0</v>
      </c>
      <c r="P788" s="302">
        <f t="shared" si="229"/>
        <v>0</v>
      </c>
      <c r="Q788" s="303">
        <f t="shared" si="229"/>
        <v>0</v>
      </c>
      <c r="R788" s="301">
        <f t="shared" si="229"/>
        <v>0</v>
      </c>
      <c r="S788" s="302">
        <f t="shared" si="229"/>
        <v>0</v>
      </c>
      <c r="T788" s="302">
        <f t="shared" si="229"/>
        <v>0</v>
      </c>
      <c r="U788" s="302">
        <f t="shared" si="229"/>
        <v>0</v>
      </c>
      <c r="V788" s="302">
        <f t="shared" si="229"/>
        <v>0</v>
      </c>
      <c r="W788" s="303">
        <f t="shared" si="229"/>
        <v>0</v>
      </c>
      <c r="X788" s="301">
        <f t="shared" si="229"/>
        <v>0</v>
      </c>
      <c r="Y788" s="302">
        <f t="shared" si="229"/>
        <v>0</v>
      </c>
      <c r="Z788" s="302">
        <f t="shared" si="229"/>
        <v>0</v>
      </c>
      <c r="AA788" s="302">
        <f t="shared" si="229"/>
        <v>0</v>
      </c>
      <c r="AB788" s="302">
        <f t="shared" si="229"/>
        <v>0</v>
      </c>
      <c r="AC788" s="303">
        <f t="shared" si="229"/>
        <v>0</v>
      </c>
      <c r="AD788" s="301">
        <f t="shared" si="229"/>
        <v>0</v>
      </c>
      <c r="AE788" s="302">
        <f t="shared" si="229"/>
        <v>0</v>
      </c>
      <c r="AF788" s="302">
        <f t="shared" si="229"/>
        <v>0</v>
      </c>
      <c r="AG788" s="302">
        <f t="shared" si="229"/>
        <v>0</v>
      </c>
      <c r="AH788" s="302">
        <f t="shared" si="229"/>
        <v>0</v>
      </c>
      <c r="AI788" s="303">
        <f t="shared" si="229"/>
        <v>0</v>
      </c>
      <c r="AJ788" s="302">
        <f t="shared" si="229"/>
        <v>0</v>
      </c>
      <c r="AK788" s="302">
        <f t="shared" si="229"/>
        <v>0</v>
      </c>
      <c r="AL788" s="302">
        <f t="shared" si="229"/>
        <v>0</v>
      </c>
      <c r="AM788" s="302">
        <f t="shared" si="229"/>
        <v>0</v>
      </c>
      <c r="AN788" s="302">
        <f t="shared" si="229"/>
        <v>0</v>
      </c>
      <c r="AO788" s="303">
        <f t="shared" si="229"/>
        <v>0</v>
      </c>
    </row>
    <row r="789" spans="1:41">
      <c r="A789" s="190"/>
      <c r="B789" s="191"/>
      <c r="C789" s="191"/>
      <c r="D789" s="215"/>
      <c r="E789" s="300" t="s">
        <v>1</v>
      </c>
      <c r="F789" s="301">
        <f t="shared" ref="F789:U792" si="230">$D$787*F299</f>
        <v>2.0833333333333335</v>
      </c>
      <c r="G789" s="302">
        <f t="shared" si="230"/>
        <v>0</v>
      </c>
      <c r="H789" s="302">
        <f t="shared" si="230"/>
        <v>2.0833333333333335</v>
      </c>
      <c r="I789" s="302">
        <f t="shared" si="230"/>
        <v>0</v>
      </c>
      <c r="J789" s="302">
        <f t="shared" si="230"/>
        <v>2.0833333333333335</v>
      </c>
      <c r="K789" s="303">
        <f t="shared" si="230"/>
        <v>0</v>
      </c>
      <c r="L789" s="301">
        <f t="shared" si="230"/>
        <v>2.0833333333333335</v>
      </c>
      <c r="M789" s="302">
        <f t="shared" si="230"/>
        <v>0</v>
      </c>
      <c r="N789" s="302">
        <f t="shared" si="230"/>
        <v>2.0833333333333335</v>
      </c>
      <c r="O789" s="302">
        <f t="shared" si="230"/>
        <v>0</v>
      </c>
      <c r="P789" s="302">
        <f t="shared" si="230"/>
        <v>2.0833333333333335</v>
      </c>
      <c r="Q789" s="303">
        <f t="shared" si="230"/>
        <v>0</v>
      </c>
      <c r="R789" s="301">
        <f t="shared" si="230"/>
        <v>2.0833333333333335</v>
      </c>
      <c r="S789" s="302">
        <f t="shared" si="230"/>
        <v>0</v>
      </c>
      <c r="T789" s="302">
        <f t="shared" si="230"/>
        <v>2.0833333333333335</v>
      </c>
      <c r="U789" s="302">
        <f t="shared" si="230"/>
        <v>0</v>
      </c>
      <c r="V789" s="302">
        <f t="shared" si="229"/>
        <v>2.0833333333333335</v>
      </c>
      <c r="W789" s="303">
        <f t="shared" si="229"/>
        <v>0</v>
      </c>
      <c r="X789" s="301">
        <f t="shared" si="229"/>
        <v>2.0833333333333335</v>
      </c>
      <c r="Y789" s="302">
        <f t="shared" si="229"/>
        <v>0</v>
      </c>
      <c r="Z789" s="302">
        <f t="shared" si="229"/>
        <v>2.0833333333333335</v>
      </c>
      <c r="AA789" s="302">
        <f t="shared" si="229"/>
        <v>0</v>
      </c>
      <c r="AB789" s="302">
        <f t="shared" si="229"/>
        <v>2.0833333333333335</v>
      </c>
      <c r="AC789" s="303">
        <f t="shared" si="229"/>
        <v>0</v>
      </c>
      <c r="AD789" s="301">
        <f t="shared" si="229"/>
        <v>2.0833333333333335</v>
      </c>
      <c r="AE789" s="302">
        <f t="shared" si="229"/>
        <v>0</v>
      </c>
      <c r="AF789" s="302">
        <f t="shared" si="229"/>
        <v>2.0833333333333335</v>
      </c>
      <c r="AG789" s="302">
        <f t="shared" si="229"/>
        <v>0</v>
      </c>
      <c r="AH789" s="302">
        <f t="shared" si="229"/>
        <v>2.0833333333333335</v>
      </c>
      <c r="AI789" s="303">
        <f t="shared" si="229"/>
        <v>0</v>
      </c>
      <c r="AJ789" s="302">
        <f t="shared" si="229"/>
        <v>2.0833333333333335</v>
      </c>
      <c r="AK789" s="302">
        <f t="shared" si="229"/>
        <v>0</v>
      </c>
      <c r="AL789" s="302">
        <f t="shared" si="229"/>
        <v>2.0833333333333335</v>
      </c>
      <c r="AM789" s="302">
        <f t="shared" si="229"/>
        <v>0</v>
      </c>
      <c r="AN789" s="302">
        <f t="shared" si="229"/>
        <v>2.0833333333333335</v>
      </c>
      <c r="AO789" s="303">
        <f t="shared" si="229"/>
        <v>0</v>
      </c>
    </row>
    <row r="790" spans="1:41">
      <c r="A790" s="190"/>
      <c r="B790" s="191"/>
      <c r="C790" s="191"/>
      <c r="D790" s="215"/>
      <c r="E790" s="300" t="s">
        <v>2</v>
      </c>
      <c r="F790" s="301">
        <f t="shared" si="230"/>
        <v>0</v>
      </c>
      <c r="G790" s="302">
        <f t="shared" si="229"/>
        <v>0</v>
      </c>
      <c r="H790" s="302">
        <f t="shared" si="229"/>
        <v>0</v>
      </c>
      <c r="I790" s="302">
        <f t="shared" si="229"/>
        <v>0</v>
      </c>
      <c r="J790" s="302">
        <f t="shared" si="229"/>
        <v>0</v>
      </c>
      <c r="K790" s="303">
        <f t="shared" si="229"/>
        <v>0</v>
      </c>
      <c r="L790" s="301">
        <f t="shared" si="229"/>
        <v>0</v>
      </c>
      <c r="M790" s="302">
        <f t="shared" si="229"/>
        <v>0</v>
      </c>
      <c r="N790" s="302">
        <f t="shared" si="229"/>
        <v>0</v>
      </c>
      <c r="O790" s="302">
        <f t="shared" si="229"/>
        <v>0</v>
      </c>
      <c r="P790" s="302">
        <f t="shared" si="229"/>
        <v>0</v>
      </c>
      <c r="Q790" s="303">
        <f t="shared" si="229"/>
        <v>0</v>
      </c>
      <c r="R790" s="301">
        <f t="shared" si="229"/>
        <v>0</v>
      </c>
      <c r="S790" s="302">
        <f t="shared" si="229"/>
        <v>0</v>
      </c>
      <c r="T790" s="302">
        <f t="shared" si="229"/>
        <v>0</v>
      </c>
      <c r="U790" s="302">
        <f t="shared" si="229"/>
        <v>0</v>
      </c>
      <c r="V790" s="302">
        <f t="shared" si="229"/>
        <v>0</v>
      </c>
      <c r="W790" s="303">
        <f t="shared" si="229"/>
        <v>0</v>
      </c>
      <c r="X790" s="301">
        <f t="shared" si="229"/>
        <v>0</v>
      </c>
      <c r="Y790" s="302">
        <f t="shared" si="229"/>
        <v>0</v>
      </c>
      <c r="Z790" s="302">
        <f t="shared" si="229"/>
        <v>0</v>
      </c>
      <c r="AA790" s="302">
        <f t="shared" si="229"/>
        <v>0</v>
      </c>
      <c r="AB790" s="302">
        <f t="shared" si="229"/>
        <v>0</v>
      </c>
      <c r="AC790" s="303">
        <f t="shared" si="229"/>
        <v>0</v>
      </c>
      <c r="AD790" s="301">
        <f t="shared" si="229"/>
        <v>0</v>
      </c>
      <c r="AE790" s="302">
        <f t="shared" si="229"/>
        <v>0</v>
      </c>
      <c r="AF790" s="302">
        <f t="shared" si="229"/>
        <v>0</v>
      </c>
      <c r="AG790" s="302">
        <f t="shared" si="229"/>
        <v>0</v>
      </c>
      <c r="AH790" s="302">
        <f t="shared" si="229"/>
        <v>0</v>
      </c>
      <c r="AI790" s="303">
        <f t="shared" si="229"/>
        <v>0</v>
      </c>
      <c r="AJ790" s="302">
        <f t="shared" si="229"/>
        <v>0</v>
      </c>
      <c r="AK790" s="302">
        <f t="shared" si="229"/>
        <v>0</v>
      </c>
      <c r="AL790" s="302">
        <f t="shared" si="229"/>
        <v>0</v>
      </c>
      <c r="AM790" s="302">
        <f t="shared" si="229"/>
        <v>0</v>
      </c>
      <c r="AN790" s="302">
        <f t="shared" si="229"/>
        <v>0</v>
      </c>
      <c r="AO790" s="303">
        <f t="shared" si="229"/>
        <v>0</v>
      </c>
    </row>
    <row r="791" spans="1:41">
      <c r="A791" s="190"/>
      <c r="B791" s="191"/>
      <c r="C791" s="191"/>
      <c r="D791" s="215"/>
      <c r="E791" s="300" t="s">
        <v>3</v>
      </c>
      <c r="F791" s="301">
        <f t="shared" si="230"/>
        <v>2.0833333333333335</v>
      </c>
      <c r="G791" s="302">
        <f t="shared" si="229"/>
        <v>0</v>
      </c>
      <c r="H791" s="302">
        <f t="shared" si="229"/>
        <v>2.0833333333333335</v>
      </c>
      <c r="I791" s="302">
        <f t="shared" si="229"/>
        <v>0</v>
      </c>
      <c r="J791" s="302">
        <f t="shared" si="229"/>
        <v>2.0833333333333335</v>
      </c>
      <c r="K791" s="303">
        <f t="shared" si="229"/>
        <v>0</v>
      </c>
      <c r="L791" s="301">
        <f t="shared" si="229"/>
        <v>2.0833333333333335</v>
      </c>
      <c r="M791" s="302">
        <f t="shared" si="229"/>
        <v>0</v>
      </c>
      <c r="N791" s="302">
        <f t="shared" si="229"/>
        <v>2.0833333333333335</v>
      </c>
      <c r="O791" s="302">
        <f t="shared" si="229"/>
        <v>0</v>
      </c>
      <c r="P791" s="302">
        <f t="shared" si="229"/>
        <v>2.0833333333333335</v>
      </c>
      <c r="Q791" s="303">
        <f t="shared" si="229"/>
        <v>0</v>
      </c>
      <c r="R791" s="301">
        <f t="shared" si="229"/>
        <v>2.0833333333333335</v>
      </c>
      <c r="S791" s="302">
        <f t="shared" si="229"/>
        <v>0</v>
      </c>
      <c r="T791" s="302">
        <f t="shared" si="229"/>
        <v>2.0833333333333335</v>
      </c>
      <c r="U791" s="302">
        <f t="shared" si="229"/>
        <v>0</v>
      </c>
      <c r="V791" s="302">
        <f t="shared" si="229"/>
        <v>2.0833333333333335</v>
      </c>
      <c r="W791" s="303">
        <f t="shared" si="229"/>
        <v>0</v>
      </c>
      <c r="X791" s="301">
        <f t="shared" si="229"/>
        <v>2.0833333333333335</v>
      </c>
      <c r="Y791" s="302">
        <f t="shared" si="229"/>
        <v>0</v>
      </c>
      <c r="Z791" s="302">
        <f t="shared" si="229"/>
        <v>2.0833333333333335</v>
      </c>
      <c r="AA791" s="302">
        <f t="shared" si="229"/>
        <v>0</v>
      </c>
      <c r="AB791" s="302">
        <f t="shared" si="229"/>
        <v>2.0833333333333335</v>
      </c>
      <c r="AC791" s="303">
        <f t="shared" si="229"/>
        <v>0</v>
      </c>
      <c r="AD791" s="301">
        <f t="shared" si="229"/>
        <v>2.0833333333333335</v>
      </c>
      <c r="AE791" s="302">
        <f t="shared" si="229"/>
        <v>0</v>
      </c>
      <c r="AF791" s="302">
        <f t="shared" si="229"/>
        <v>2.0833333333333335</v>
      </c>
      <c r="AG791" s="302">
        <f t="shared" si="229"/>
        <v>0</v>
      </c>
      <c r="AH791" s="302">
        <f t="shared" si="229"/>
        <v>2.0833333333333335</v>
      </c>
      <c r="AI791" s="303">
        <f t="shared" si="229"/>
        <v>0</v>
      </c>
      <c r="AJ791" s="302">
        <f t="shared" si="229"/>
        <v>2.0833333333333335</v>
      </c>
      <c r="AK791" s="302">
        <f t="shared" si="229"/>
        <v>0</v>
      </c>
      <c r="AL791" s="302">
        <f t="shared" si="229"/>
        <v>2.0833333333333335</v>
      </c>
      <c r="AM791" s="302">
        <f t="shared" si="229"/>
        <v>0</v>
      </c>
      <c r="AN791" s="302">
        <f t="shared" si="229"/>
        <v>2.0833333333333335</v>
      </c>
      <c r="AO791" s="303">
        <f t="shared" si="229"/>
        <v>0</v>
      </c>
    </row>
    <row r="792" spans="1:41">
      <c r="A792" s="194"/>
      <c r="B792" s="195"/>
      <c r="C792" s="195"/>
      <c r="D792" s="216"/>
      <c r="E792" s="304" t="s">
        <v>4</v>
      </c>
      <c r="F792" s="305">
        <f t="shared" si="230"/>
        <v>2.0833333333333335</v>
      </c>
      <c r="G792" s="306">
        <f t="shared" si="229"/>
        <v>0</v>
      </c>
      <c r="H792" s="306">
        <f t="shared" si="229"/>
        <v>2.0833333333333335</v>
      </c>
      <c r="I792" s="306">
        <f t="shared" si="229"/>
        <v>0</v>
      </c>
      <c r="J792" s="306">
        <f t="shared" si="229"/>
        <v>2.0833333333333335</v>
      </c>
      <c r="K792" s="307">
        <f t="shared" si="229"/>
        <v>0</v>
      </c>
      <c r="L792" s="305">
        <f t="shared" si="229"/>
        <v>2.0833333333333335</v>
      </c>
      <c r="M792" s="306">
        <f t="shared" si="229"/>
        <v>0</v>
      </c>
      <c r="N792" s="306">
        <f t="shared" si="229"/>
        <v>2.0833333333333335</v>
      </c>
      <c r="O792" s="306">
        <f t="shared" si="229"/>
        <v>0</v>
      </c>
      <c r="P792" s="306">
        <f t="shared" si="229"/>
        <v>2.0833333333333335</v>
      </c>
      <c r="Q792" s="307">
        <f t="shared" si="229"/>
        <v>0</v>
      </c>
      <c r="R792" s="305">
        <f t="shared" si="229"/>
        <v>2.0833333333333335</v>
      </c>
      <c r="S792" s="306">
        <f t="shared" si="229"/>
        <v>0</v>
      </c>
      <c r="T792" s="306">
        <f t="shared" si="229"/>
        <v>2.0833333333333335</v>
      </c>
      <c r="U792" s="306">
        <f t="shared" si="229"/>
        <v>0</v>
      </c>
      <c r="V792" s="306">
        <f t="shared" si="229"/>
        <v>2.0833333333333335</v>
      </c>
      <c r="W792" s="307">
        <f t="shared" si="229"/>
        <v>0</v>
      </c>
      <c r="X792" s="305">
        <f t="shared" si="229"/>
        <v>2.0833333333333335</v>
      </c>
      <c r="Y792" s="306">
        <f t="shared" si="229"/>
        <v>0</v>
      </c>
      <c r="Z792" s="306">
        <f t="shared" si="229"/>
        <v>2.0833333333333335</v>
      </c>
      <c r="AA792" s="306">
        <f t="shared" si="229"/>
        <v>0</v>
      </c>
      <c r="AB792" s="306">
        <f t="shared" si="229"/>
        <v>2.0833333333333335</v>
      </c>
      <c r="AC792" s="307">
        <f t="shared" si="229"/>
        <v>0</v>
      </c>
      <c r="AD792" s="305">
        <f t="shared" si="229"/>
        <v>2.0833333333333335</v>
      </c>
      <c r="AE792" s="306">
        <f t="shared" si="229"/>
        <v>0</v>
      </c>
      <c r="AF792" s="306">
        <f t="shared" si="229"/>
        <v>2.0833333333333335</v>
      </c>
      <c r="AG792" s="306">
        <f t="shared" si="229"/>
        <v>0</v>
      </c>
      <c r="AH792" s="306">
        <f t="shared" si="229"/>
        <v>2.0833333333333335</v>
      </c>
      <c r="AI792" s="307">
        <f t="shared" si="229"/>
        <v>0</v>
      </c>
      <c r="AJ792" s="306">
        <f t="shared" si="229"/>
        <v>2.0833333333333335</v>
      </c>
      <c r="AK792" s="306">
        <f t="shared" si="229"/>
        <v>0</v>
      </c>
      <c r="AL792" s="306">
        <f t="shared" si="229"/>
        <v>2.0833333333333335</v>
      </c>
      <c r="AM792" s="306">
        <f t="shared" si="229"/>
        <v>0</v>
      </c>
      <c r="AN792" s="306">
        <f t="shared" si="229"/>
        <v>2.0833333333333335</v>
      </c>
      <c r="AO792" s="307">
        <f t="shared" si="229"/>
        <v>0</v>
      </c>
    </row>
    <row r="793" spans="1:41">
      <c r="A793" s="205" t="s">
        <v>292</v>
      </c>
      <c r="B793" s="222">
        <v>51</v>
      </c>
      <c r="C793" s="220" t="s">
        <v>314</v>
      </c>
      <c r="D793" s="214">
        <f>Summary!$M$3*Calculations!D303</f>
        <v>2.0833333333333335</v>
      </c>
      <c r="E793" s="296" t="s">
        <v>334</v>
      </c>
      <c r="F793" s="297">
        <f>SUM(F794:F798)</f>
        <v>6.25</v>
      </c>
      <c r="G793" s="298">
        <f t="shared" ref="G793:AO793" si="231">SUM(G794:G798)</f>
        <v>0</v>
      </c>
      <c r="H793" s="298">
        <f t="shared" si="231"/>
        <v>6.25</v>
      </c>
      <c r="I793" s="298">
        <f t="shared" si="231"/>
        <v>0</v>
      </c>
      <c r="J793" s="298">
        <f t="shared" si="231"/>
        <v>6.25</v>
      </c>
      <c r="K793" s="299">
        <f t="shared" si="231"/>
        <v>0</v>
      </c>
      <c r="L793" s="297">
        <f t="shared" si="231"/>
        <v>6.25</v>
      </c>
      <c r="M793" s="298">
        <f t="shared" si="231"/>
        <v>6.25</v>
      </c>
      <c r="N793" s="298">
        <f t="shared" si="231"/>
        <v>6.25</v>
      </c>
      <c r="O793" s="298">
        <f t="shared" si="231"/>
        <v>6.25</v>
      </c>
      <c r="P793" s="298">
        <f t="shared" si="231"/>
        <v>6.25</v>
      </c>
      <c r="Q793" s="299">
        <f t="shared" si="231"/>
        <v>6.25</v>
      </c>
      <c r="R793" s="297">
        <f t="shared" si="231"/>
        <v>6.25</v>
      </c>
      <c r="S793" s="298">
        <f t="shared" si="231"/>
        <v>0</v>
      </c>
      <c r="T793" s="298">
        <f t="shared" si="231"/>
        <v>6.25</v>
      </c>
      <c r="U793" s="298">
        <f t="shared" si="231"/>
        <v>0</v>
      </c>
      <c r="V793" s="298">
        <f t="shared" si="231"/>
        <v>6.25</v>
      </c>
      <c r="W793" s="299">
        <f t="shared" si="231"/>
        <v>0</v>
      </c>
      <c r="X793" s="297">
        <f t="shared" si="231"/>
        <v>6.25</v>
      </c>
      <c r="Y793" s="298">
        <f t="shared" si="231"/>
        <v>0</v>
      </c>
      <c r="Z793" s="298">
        <f t="shared" si="231"/>
        <v>6.25</v>
      </c>
      <c r="AA793" s="298">
        <f t="shared" si="231"/>
        <v>0</v>
      </c>
      <c r="AB793" s="298">
        <f t="shared" si="231"/>
        <v>6.25</v>
      </c>
      <c r="AC793" s="299">
        <f t="shared" si="231"/>
        <v>0</v>
      </c>
      <c r="AD793" s="297">
        <f t="shared" si="231"/>
        <v>6.25</v>
      </c>
      <c r="AE793" s="298">
        <f t="shared" si="231"/>
        <v>0</v>
      </c>
      <c r="AF793" s="298">
        <f t="shared" si="231"/>
        <v>6.25</v>
      </c>
      <c r="AG793" s="298">
        <f t="shared" si="231"/>
        <v>0</v>
      </c>
      <c r="AH793" s="298">
        <f t="shared" si="231"/>
        <v>6.25</v>
      </c>
      <c r="AI793" s="299">
        <f t="shared" si="231"/>
        <v>0</v>
      </c>
      <c r="AJ793" s="298">
        <f t="shared" si="231"/>
        <v>6.25</v>
      </c>
      <c r="AK793" s="298">
        <f t="shared" si="231"/>
        <v>0</v>
      </c>
      <c r="AL793" s="298">
        <f t="shared" si="231"/>
        <v>6.25</v>
      </c>
      <c r="AM793" s="298">
        <f t="shared" si="231"/>
        <v>0</v>
      </c>
      <c r="AN793" s="298">
        <f t="shared" si="231"/>
        <v>6.25</v>
      </c>
      <c r="AO793" s="299">
        <f t="shared" si="231"/>
        <v>0</v>
      </c>
    </row>
    <row r="794" spans="1:41">
      <c r="A794" s="190"/>
      <c r="B794" s="191"/>
      <c r="C794" s="191"/>
      <c r="D794" s="215"/>
      <c r="E794" s="300" t="s">
        <v>0</v>
      </c>
      <c r="F794" s="301">
        <f>$D$793*F304</f>
        <v>0</v>
      </c>
      <c r="G794" s="302">
        <f t="shared" ref="G794:AO798" si="232">$D$793*G304</f>
        <v>0</v>
      </c>
      <c r="H794" s="302">
        <f t="shared" si="232"/>
        <v>0</v>
      </c>
      <c r="I794" s="302">
        <f t="shared" si="232"/>
        <v>0</v>
      </c>
      <c r="J794" s="302">
        <f t="shared" si="232"/>
        <v>0</v>
      </c>
      <c r="K794" s="303">
        <f t="shared" si="232"/>
        <v>0</v>
      </c>
      <c r="L794" s="301">
        <f t="shared" si="232"/>
        <v>0</v>
      </c>
      <c r="M794" s="302">
        <f t="shared" si="232"/>
        <v>0</v>
      </c>
      <c r="N794" s="302">
        <f t="shared" si="232"/>
        <v>0</v>
      </c>
      <c r="O794" s="302">
        <f t="shared" si="232"/>
        <v>0</v>
      </c>
      <c r="P794" s="302">
        <f t="shared" si="232"/>
        <v>0</v>
      </c>
      <c r="Q794" s="303">
        <f t="shared" si="232"/>
        <v>0</v>
      </c>
      <c r="R794" s="301">
        <f t="shared" si="232"/>
        <v>0</v>
      </c>
      <c r="S794" s="302">
        <f t="shared" si="232"/>
        <v>0</v>
      </c>
      <c r="T794" s="302">
        <f t="shared" si="232"/>
        <v>0</v>
      </c>
      <c r="U794" s="302">
        <f t="shared" si="232"/>
        <v>0</v>
      </c>
      <c r="V794" s="302">
        <f t="shared" si="232"/>
        <v>0</v>
      </c>
      <c r="W794" s="303">
        <f t="shared" si="232"/>
        <v>0</v>
      </c>
      <c r="X794" s="301">
        <f t="shared" si="232"/>
        <v>0</v>
      </c>
      <c r="Y794" s="302">
        <f t="shared" si="232"/>
        <v>0</v>
      </c>
      <c r="Z794" s="302">
        <f t="shared" si="232"/>
        <v>0</v>
      </c>
      <c r="AA794" s="302">
        <f t="shared" si="232"/>
        <v>0</v>
      </c>
      <c r="AB794" s="302">
        <f t="shared" si="232"/>
        <v>0</v>
      </c>
      <c r="AC794" s="303">
        <f t="shared" si="232"/>
        <v>0</v>
      </c>
      <c r="AD794" s="301">
        <f t="shared" si="232"/>
        <v>0</v>
      </c>
      <c r="AE794" s="302">
        <f t="shared" si="232"/>
        <v>0</v>
      </c>
      <c r="AF794" s="302">
        <f t="shared" si="232"/>
        <v>0</v>
      </c>
      <c r="AG794" s="302">
        <f t="shared" si="232"/>
        <v>0</v>
      </c>
      <c r="AH794" s="302">
        <f t="shared" si="232"/>
        <v>0</v>
      </c>
      <c r="AI794" s="303">
        <f t="shared" si="232"/>
        <v>0</v>
      </c>
      <c r="AJ794" s="302">
        <f t="shared" si="232"/>
        <v>0</v>
      </c>
      <c r="AK794" s="302">
        <f t="shared" si="232"/>
        <v>0</v>
      </c>
      <c r="AL794" s="302">
        <f t="shared" si="232"/>
        <v>0</v>
      </c>
      <c r="AM794" s="302">
        <f t="shared" si="232"/>
        <v>0</v>
      </c>
      <c r="AN794" s="302">
        <f t="shared" si="232"/>
        <v>0</v>
      </c>
      <c r="AO794" s="303">
        <f t="shared" si="232"/>
        <v>0</v>
      </c>
    </row>
    <row r="795" spans="1:41">
      <c r="A795" s="190"/>
      <c r="B795" s="191"/>
      <c r="C795" s="191"/>
      <c r="D795" s="215"/>
      <c r="E795" s="300" t="s">
        <v>1</v>
      </c>
      <c r="F795" s="301">
        <f t="shared" ref="F795:U798" si="233">$D$793*F305</f>
        <v>2.0833333333333335</v>
      </c>
      <c r="G795" s="302">
        <f t="shared" si="233"/>
        <v>0</v>
      </c>
      <c r="H795" s="302">
        <f t="shared" si="233"/>
        <v>2.0833333333333335</v>
      </c>
      <c r="I795" s="302">
        <f t="shared" si="233"/>
        <v>0</v>
      </c>
      <c r="J795" s="302">
        <f t="shared" si="233"/>
        <v>2.0833333333333335</v>
      </c>
      <c r="K795" s="303">
        <f t="shared" si="233"/>
        <v>0</v>
      </c>
      <c r="L795" s="301">
        <f t="shared" si="233"/>
        <v>2.0833333333333335</v>
      </c>
      <c r="M795" s="302">
        <f t="shared" si="233"/>
        <v>2.0833333333333335</v>
      </c>
      <c r="N795" s="302">
        <f t="shared" si="233"/>
        <v>2.0833333333333335</v>
      </c>
      <c r="O795" s="302">
        <f t="shared" si="233"/>
        <v>2.0833333333333335</v>
      </c>
      <c r="P795" s="302">
        <f t="shared" si="233"/>
        <v>2.0833333333333335</v>
      </c>
      <c r="Q795" s="303">
        <f t="shared" si="233"/>
        <v>2.0833333333333335</v>
      </c>
      <c r="R795" s="301">
        <f t="shared" si="233"/>
        <v>0</v>
      </c>
      <c r="S795" s="302">
        <f t="shared" si="233"/>
        <v>0</v>
      </c>
      <c r="T795" s="302">
        <f t="shared" si="233"/>
        <v>0</v>
      </c>
      <c r="U795" s="302">
        <f t="shared" si="233"/>
        <v>0</v>
      </c>
      <c r="V795" s="302">
        <f t="shared" si="232"/>
        <v>0</v>
      </c>
      <c r="W795" s="303">
        <f t="shared" si="232"/>
        <v>0</v>
      </c>
      <c r="X795" s="301">
        <f t="shared" si="232"/>
        <v>0</v>
      </c>
      <c r="Y795" s="302">
        <f t="shared" si="232"/>
        <v>0</v>
      </c>
      <c r="Z795" s="302">
        <f t="shared" si="232"/>
        <v>0</v>
      </c>
      <c r="AA795" s="302">
        <f t="shared" si="232"/>
        <v>0</v>
      </c>
      <c r="AB795" s="302">
        <f t="shared" si="232"/>
        <v>0</v>
      </c>
      <c r="AC795" s="303">
        <f t="shared" si="232"/>
        <v>0</v>
      </c>
      <c r="AD795" s="301">
        <f t="shared" si="232"/>
        <v>0</v>
      </c>
      <c r="AE795" s="302">
        <f t="shared" si="232"/>
        <v>0</v>
      </c>
      <c r="AF795" s="302">
        <f t="shared" si="232"/>
        <v>0</v>
      </c>
      <c r="AG795" s="302">
        <f t="shared" si="232"/>
        <v>0</v>
      </c>
      <c r="AH795" s="302">
        <f t="shared" si="232"/>
        <v>0</v>
      </c>
      <c r="AI795" s="303">
        <f t="shared" si="232"/>
        <v>0</v>
      </c>
      <c r="AJ795" s="302">
        <f t="shared" si="232"/>
        <v>0</v>
      </c>
      <c r="AK795" s="302">
        <f t="shared" si="232"/>
        <v>0</v>
      </c>
      <c r="AL795" s="302">
        <f t="shared" si="232"/>
        <v>0</v>
      </c>
      <c r="AM795" s="302">
        <f t="shared" si="232"/>
        <v>0</v>
      </c>
      <c r="AN795" s="302">
        <f t="shared" si="232"/>
        <v>0</v>
      </c>
      <c r="AO795" s="303">
        <f t="shared" si="232"/>
        <v>0</v>
      </c>
    </row>
    <row r="796" spans="1:41">
      <c r="A796" s="190"/>
      <c r="B796" s="191"/>
      <c r="C796" s="191"/>
      <c r="D796" s="215"/>
      <c r="E796" s="300" t="s">
        <v>2</v>
      </c>
      <c r="F796" s="301">
        <f t="shared" si="233"/>
        <v>0</v>
      </c>
      <c r="G796" s="302">
        <f t="shared" si="232"/>
        <v>0</v>
      </c>
      <c r="H796" s="302">
        <f t="shared" si="232"/>
        <v>0</v>
      </c>
      <c r="I796" s="302">
        <f t="shared" si="232"/>
        <v>0</v>
      </c>
      <c r="J796" s="302">
        <f t="shared" si="232"/>
        <v>0</v>
      </c>
      <c r="K796" s="303">
        <f t="shared" si="232"/>
        <v>0</v>
      </c>
      <c r="L796" s="301">
        <f t="shared" si="232"/>
        <v>0</v>
      </c>
      <c r="M796" s="302">
        <f t="shared" si="232"/>
        <v>0</v>
      </c>
      <c r="N796" s="302">
        <f t="shared" si="232"/>
        <v>0</v>
      </c>
      <c r="O796" s="302">
        <f t="shared" si="232"/>
        <v>0</v>
      </c>
      <c r="P796" s="302">
        <f t="shared" si="232"/>
        <v>0</v>
      </c>
      <c r="Q796" s="303">
        <f t="shared" si="232"/>
        <v>0</v>
      </c>
      <c r="R796" s="301">
        <f t="shared" si="232"/>
        <v>2.0833333333333335</v>
      </c>
      <c r="S796" s="302">
        <f t="shared" si="232"/>
        <v>0</v>
      </c>
      <c r="T796" s="302">
        <f t="shared" si="232"/>
        <v>2.0833333333333335</v>
      </c>
      <c r="U796" s="302">
        <f t="shared" si="232"/>
        <v>0</v>
      </c>
      <c r="V796" s="302">
        <f t="shared" si="232"/>
        <v>2.0833333333333335</v>
      </c>
      <c r="W796" s="303">
        <f t="shared" si="232"/>
        <v>0</v>
      </c>
      <c r="X796" s="301">
        <f t="shared" si="232"/>
        <v>2.0833333333333335</v>
      </c>
      <c r="Y796" s="302">
        <f t="shared" si="232"/>
        <v>0</v>
      </c>
      <c r="Z796" s="302">
        <f t="shared" si="232"/>
        <v>2.0833333333333335</v>
      </c>
      <c r="AA796" s="302">
        <f t="shared" si="232"/>
        <v>0</v>
      </c>
      <c r="AB796" s="302">
        <f t="shared" si="232"/>
        <v>2.0833333333333335</v>
      </c>
      <c r="AC796" s="303">
        <f t="shared" si="232"/>
        <v>0</v>
      </c>
      <c r="AD796" s="301">
        <f t="shared" si="232"/>
        <v>2.0833333333333335</v>
      </c>
      <c r="AE796" s="302">
        <f t="shared" si="232"/>
        <v>0</v>
      </c>
      <c r="AF796" s="302">
        <f t="shared" si="232"/>
        <v>2.0833333333333335</v>
      </c>
      <c r="AG796" s="302">
        <f t="shared" si="232"/>
        <v>0</v>
      </c>
      <c r="AH796" s="302">
        <f t="shared" si="232"/>
        <v>2.0833333333333335</v>
      </c>
      <c r="AI796" s="303">
        <f t="shared" si="232"/>
        <v>0</v>
      </c>
      <c r="AJ796" s="302">
        <f t="shared" si="232"/>
        <v>2.0833333333333335</v>
      </c>
      <c r="AK796" s="302">
        <f t="shared" si="232"/>
        <v>0</v>
      </c>
      <c r="AL796" s="302">
        <f t="shared" si="232"/>
        <v>2.0833333333333335</v>
      </c>
      <c r="AM796" s="302">
        <f t="shared" si="232"/>
        <v>0</v>
      </c>
      <c r="AN796" s="302">
        <f t="shared" si="232"/>
        <v>2.0833333333333335</v>
      </c>
      <c r="AO796" s="303">
        <f t="shared" si="232"/>
        <v>0</v>
      </c>
    </row>
    <row r="797" spans="1:41">
      <c r="A797" s="190"/>
      <c r="B797" s="191"/>
      <c r="C797" s="191"/>
      <c r="D797" s="215"/>
      <c r="E797" s="300" t="s">
        <v>3</v>
      </c>
      <c r="F797" s="301">
        <f t="shared" si="233"/>
        <v>2.0833333333333335</v>
      </c>
      <c r="G797" s="302">
        <f t="shared" si="232"/>
        <v>0</v>
      </c>
      <c r="H797" s="302">
        <f t="shared" si="232"/>
        <v>2.0833333333333335</v>
      </c>
      <c r="I797" s="302">
        <f t="shared" si="232"/>
        <v>0</v>
      </c>
      <c r="J797" s="302">
        <f t="shared" si="232"/>
        <v>2.0833333333333335</v>
      </c>
      <c r="K797" s="303">
        <f t="shared" si="232"/>
        <v>0</v>
      </c>
      <c r="L797" s="301">
        <f t="shared" si="232"/>
        <v>2.0833333333333335</v>
      </c>
      <c r="M797" s="302">
        <f t="shared" si="232"/>
        <v>2.0833333333333335</v>
      </c>
      <c r="N797" s="302">
        <f t="shared" si="232"/>
        <v>2.0833333333333335</v>
      </c>
      <c r="O797" s="302">
        <f t="shared" si="232"/>
        <v>2.0833333333333335</v>
      </c>
      <c r="P797" s="302">
        <f t="shared" si="232"/>
        <v>2.0833333333333335</v>
      </c>
      <c r="Q797" s="303">
        <f t="shared" si="232"/>
        <v>2.0833333333333335</v>
      </c>
      <c r="R797" s="301">
        <f t="shared" si="232"/>
        <v>2.0833333333333335</v>
      </c>
      <c r="S797" s="302">
        <f t="shared" si="232"/>
        <v>0</v>
      </c>
      <c r="T797" s="302">
        <f t="shared" si="232"/>
        <v>2.0833333333333335</v>
      </c>
      <c r="U797" s="302">
        <f t="shared" si="232"/>
        <v>0</v>
      </c>
      <c r="V797" s="302">
        <f t="shared" si="232"/>
        <v>2.0833333333333335</v>
      </c>
      <c r="W797" s="303">
        <f t="shared" si="232"/>
        <v>0</v>
      </c>
      <c r="X797" s="301">
        <f t="shared" si="232"/>
        <v>2.0833333333333335</v>
      </c>
      <c r="Y797" s="302">
        <f t="shared" si="232"/>
        <v>0</v>
      </c>
      <c r="Z797" s="302">
        <f t="shared" si="232"/>
        <v>2.0833333333333335</v>
      </c>
      <c r="AA797" s="302">
        <f t="shared" si="232"/>
        <v>0</v>
      </c>
      <c r="AB797" s="302">
        <f t="shared" si="232"/>
        <v>2.0833333333333335</v>
      </c>
      <c r="AC797" s="303">
        <f t="shared" si="232"/>
        <v>0</v>
      </c>
      <c r="AD797" s="301">
        <f t="shared" si="232"/>
        <v>2.0833333333333335</v>
      </c>
      <c r="AE797" s="302">
        <f t="shared" si="232"/>
        <v>0</v>
      </c>
      <c r="AF797" s="302">
        <f t="shared" si="232"/>
        <v>2.0833333333333335</v>
      </c>
      <c r="AG797" s="302">
        <f t="shared" si="232"/>
        <v>0</v>
      </c>
      <c r="AH797" s="302">
        <f t="shared" si="232"/>
        <v>2.0833333333333335</v>
      </c>
      <c r="AI797" s="303">
        <f t="shared" si="232"/>
        <v>0</v>
      </c>
      <c r="AJ797" s="302">
        <f t="shared" si="232"/>
        <v>2.0833333333333335</v>
      </c>
      <c r="AK797" s="302">
        <f t="shared" si="232"/>
        <v>0</v>
      </c>
      <c r="AL797" s="302">
        <f t="shared" si="232"/>
        <v>2.0833333333333335</v>
      </c>
      <c r="AM797" s="302">
        <f t="shared" si="232"/>
        <v>0</v>
      </c>
      <c r="AN797" s="302">
        <f t="shared" si="232"/>
        <v>2.0833333333333335</v>
      </c>
      <c r="AO797" s="303">
        <f t="shared" si="232"/>
        <v>0</v>
      </c>
    </row>
    <row r="798" spans="1:41">
      <c r="A798" s="194"/>
      <c r="B798" s="195"/>
      <c r="C798" s="195"/>
      <c r="D798" s="216"/>
      <c r="E798" s="304" t="s">
        <v>4</v>
      </c>
      <c r="F798" s="305">
        <f t="shared" si="233"/>
        <v>2.0833333333333335</v>
      </c>
      <c r="G798" s="306">
        <f t="shared" si="232"/>
        <v>0</v>
      </c>
      <c r="H798" s="306">
        <f t="shared" si="232"/>
        <v>2.0833333333333335</v>
      </c>
      <c r="I798" s="306">
        <f t="shared" si="232"/>
        <v>0</v>
      </c>
      <c r="J798" s="306">
        <f t="shared" si="232"/>
        <v>2.0833333333333335</v>
      </c>
      <c r="K798" s="307">
        <f t="shared" si="232"/>
        <v>0</v>
      </c>
      <c r="L798" s="305">
        <f t="shared" si="232"/>
        <v>2.0833333333333335</v>
      </c>
      <c r="M798" s="306">
        <f t="shared" si="232"/>
        <v>2.0833333333333335</v>
      </c>
      <c r="N798" s="306">
        <f t="shared" si="232"/>
        <v>2.0833333333333335</v>
      </c>
      <c r="O798" s="306">
        <f t="shared" si="232"/>
        <v>2.0833333333333335</v>
      </c>
      <c r="P798" s="306">
        <f t="shared" si="232"/>
        <v>2.0833333333333335</v>
      </c>
      <c r="Q798" s="307">
        <f t="shared" si="232"/>
        <v>2.0833333333333335</v>
      </c>
      <c r="R798" s="305">
        <f t="shared" si="232"/>
        <v>2.0833333333333335</v>
      </c>
      <c r="S798" s="306">
        <f t="shared" si="232"/>
        <v>0</v>
      </c>
      <c r="T798" s="306">
        <f t="shared" si="232"/>
        <v>2.0833333333333335</v>
      </c>
      <c r="U798" s="306">
        <f t="shared" si="232"/>
        <v>0</v>
      </c>
      <c r="V798" s="306">
        <f t="shared" si="232"/>
        <v>2.0833333333333335</v>
      </c>
      <c r="W798" s="307">
        <f t="shared" si="232"/>
        <v>0</v>
      </c>
      <c r="X798" s="305">
        <f t="shared" si="232"/>
        <v>2.0833333333333335</v>
      </c>
      <c r="Y798" s="306">
        <f t="shared" si="232"/>
        <v>0</v>
      </c>
      <c r="Z798" s="306">
        <f t="shared" si="232"/>
        <v>2.0833333333333335</v>
      </c>
      <c r="AA798" s="306">
        <f t="shared" si="232"/>
        <v>0</v>
      </c>
      <c r="AB798" s="306">
        <f t="shared" si="232"/>
        <v>2.0833333333333335</v>
      </c>
      <c r="AC798" s="307">
        <f t="shared" si="232"/>
        <v>0</v>
      </c>
      <c r="AD798" s="305">
        <f t="shared" si="232"/>
        <v>2.0833333333333335</v>
      </c>
      <c r="AE798" s="306">
        <f t="shared" si="232"/>
        <v>0</v>
      </c>
      <c r="AF798" s="306">
        <f t="shared" si="232"/>
        <v>2.0833333333333335</v>
      </c>
      <c r="AG798" s="306">
        <f t="shared" si="232"/>
        <v>0</v>
      </c>
      <c r="AH798" s="306">
        <f t="shared" si="232"/>
        <v>2.0833333333333335</v>
      </c>
      <c r="AI798" s="307">
        <f t="shared" si="232"/>
        <v>0</v>
      </c>
      <c r="AJ798" s="306">
        <f t="shared" si="232"/>
        <v>2.0833333333333335</v>
      </c>
      <c r="AK798" s="306">
        <f t="shared" si="232"/>
        <v>0</v>
      </c>
      <c r="AL798" s="306">
        <f t="shared" si="232"/>
        <v>2.0833333333333335</v>
      </c>
      <c r="AM798" s="306">
        <f t="shared" si="232"/>
        <v>0</v>
      </c>
      <c r="AN798" s="306">
        <f t="shared" si="232"/>
        <v>2.0833333333333335</v>
      </c>
      <c r="AO798" s="307">
        <f t="shared" si="232"/>
        <v>0</v>
      </c>
    </row>
    <row r="799" spans="1:41">
      <c r="A799" s="205" t="s">
        <v>292</v>
      </c>
      <c r="B799" s="222">
        <v>52</v>
      </c>
      <c r="C799" s="220" t="s">
        <v>314</v>
      </c>
      <c r="D799" s="214">
        <f>Summary!$M$3*Calculations!D309</f>
        <v>2.0833333333333335</v>
      </c>
      <c r="E799" s="296" t="s">
        <v>334</v>
      </c>
      <c r="F799" s="297">
        <f>SUM(F800:F804)</f>
        <v>6.25</v>
      </c>
      <c r="G799" s="298">
        <f t="shared" ref="G799:AO799" si="234">SUM(G800:G804)</f>
        <v>0</v>
      </c>
      <c r="H799" s="298">
        <f t="shared" si="234"/>
        <v>6.25</v>
      </c>
      <c r="I799" s="298">
        <f t="shared" si="234"/>
        <v>0</v>
      </c>
      <c r="J799" s="298">
        <f t="shared" si="234"/>
        <v>6.25</v>
      </c>
      <c r="K799" s="299">
        <f t="shared" si="234"/>
        <v>0</v>
      </c>
      <c r="L799" s="297">
        <f t="shared" si="234"/>
        <v>6.25</v>
      </c>
      <c r="M799" s="298">
        <f t="shared" si="234"/>
        <v>0</v>
      </c>
      <c r="N799" s="298">
        <f t="shared" si="234"/>
        <v>6.25</v>
      </c>
      <c r="O799" s="298">
        <f t="shared" si="234"/>
        <v>0</v>
      </c>
      <c r="P799" s="298">
        <f t="shared" si="234"/>
        <v>6.25</v>
      </c>
      <c r="Q799" s="299">
        <f t="shared" si="234"/>
        <v>0</v>
      </c>
      <c r="R799" s="297">
        <f t="shared" si="234"/>
        <v>6.25</v>
      </c>
      <c r="S799" s="298">
        <f t="shared" si="234"/>
        <v>6.25</v>
      </c>
      <c r="T799" s="298">
        <f t="shared" si="234"/>
        <v>6.25</v>
      </c>
      <c r="U799" s="298">
        <f t="shared" si="234"/>
        <v>6.25</v>
      </c>
      <c r="V799" s="298">
        <f t="shared" si="234"/>
        <v>6.25</v>
      </c>
      <c r="W799" s="299">
        <f t="shared" si="234"/>
        <v>6.25</v>
      </c>
      <c r="X799" s="297">
        <f t="shared" si="234"/>
        <v>6.25</v>
      </c>
      <c r="Y799" s="298">
        <f t="shared" si="234"/>
        <v>0</v>
      </c>
      <c r="Z799" s="298">
        <f t="shared" si="234"/>
        <v>6.25</v>
      </c>
      <c r="AA799" s="298">
        <f t="shared" si="234"/>
        <v>0</v>
      </c>
      <c r="AB799" s="298">
        <f t="shared" si="234"/>
        <v>6.25</v>
      </c>
      <c r="AC799" s="299">
        <f t="shared" si="234"/>
        <v>0</v>
      </c>
      <c r="AD799" s="297">
        <f t="shared" si="234"/>
        <v>6.25</v>
      </c>
      <c r="AE799" s="298">
        <f t="shared" si="234"/>
        <v>0</v>
      </c>
      <c r="AF799" s="298">
        <f t="shared" si="234"/>
        <v>6.25</v>
      </c>
      <c r="AG799" s="298">
        <f t="shared" si="234"/>
        <v>0</v>
      </c>
      <c r="AH799" s="298">
        <f t="shared" si="234"/>
        <v>6.25</v>
      </c>
      <c r="AI799" s="299">
        <f t="shared" si="234"/>
        <v>0</v>
      </c>
      <c r="AJ799" s="298">
        <f t="shared" si="234"/>
        <v>6.25</v>
      </c>
      <c r="AK799" s="298">
        <f t="shared" si="234"/>
        <v>0</v>
      </c>
      <c r="AL799" s="298">
        <f t="shared" si="234"/>
        <v>6.25</v>
      </c>
      <c r="AM799" s="298">
        <f t="shared" si="234"/>
        <v>0</v>
      </c>
      <c r="AN799" s="298">
        <f t="shared" si="234"/>
        <v>6.25</v>
      </c>
      <c r="AO799" s="299">
        <f t="shared" si="234"/>
        <v>0</v>
      </c>
    </row>
    <row r="800" spans="1:41">
      <c r="A800" s="190"/>
      <c r="B800" s="191"/>
      <c r="C800" s="191"/>
      <c r="D800" s="215"/>
      <c r="E800" s="300" t="s">
        <v>0</v>
      </c>
      <c r="F800" s="301">
        <f>$D$799*F310</f>
        <v>0</v>
      </c>
      <c r="G800" s="302">
        <f t="shared" ref="G800:AO804" si="235">$D$799*G310</f>
        <v>0</v>
      </c>
      <c r="H800" s="302">
        <f t="shared" si="235"/>
        <v>0</v>
      </c>
      <c r="I800" s="302">
        <f t="shared" si="235"/>
        <v>0</v>
      </c>
      <c r="J800" s="302">
        <f t="shared" si="235"/>
        <v>0</v>
      </c>
      <c r="K800" s="303">
        <f t="shared" si="235"/>
        <v>0</v>
      </c>
      <c r="L800" s="301">
        <f t="shared" si="235"/>
        <v>0</v>
      </c>
      <c r="M800" s="302">
        <f t="shared" si="235"/>
        <v>0</v>
      </c>
      <c r="N800" s="302">
        <f t="shared" si="235"/>
        <v>0</v>
      </c>
      <c r="O800" s="302">
        <f t="shared" si="235"/>
        <v>0</v>
      </c>
      <c r="P800" s="302">
        <f t="shared" si="235"/>
        <v>0</v>
      </c>
      <c r="Q800" s="303">
        <f t="shared" si="235"/>
        <v>0</v>
      </c>
      <c r="R800" s="301">
        <f t="shared" si="235"/>
        <v>0</v>
      </c>
      <c r="S800" s="302">
        <f t="shared" si="235"/>
        <v>0</v>
      </c>
      <c r="T800" s="302">
        <f t="shared" si="235"/>
        <v>0</v>
      </c>
      <c r="U800" s="302">
        <f t="shared" si="235"/>
        <v>0</v>
      </c>
      <c r="V800" s="302">
        <f t="shared" si="235"/>
        <v>0</v>
      </c>
      <c r="W800" s="303">
        <f t="shared" si="235"/>
        <v>0</v>
      </c>
      <c r="X800" s="301">
        <f t="shared" si="235"/>
        <v>0</v>
      </c>
      <c r="Y800" s="302">
        <f t="shared" si="235"/>
        <v>0</v>
      </c>
      <c r="Z800" s="302">
        <f t="shared" si="235"/>
        <v>0</v>
      </c>
      <c r="AA800" s="302">
        <f t="shared" si="235"/>
        <v>0</v>
      </c>
      <c r="AB800" s="302">
        <f t="shared" si="235"/>
        <v>0</v>
      </c>
      <c r="AC800" s="303">
        <f t="shared" si="235"/>
        <v>0</v>
      </c>
      <c r="AD800" s="301">
        <f t="shared" si="235"/>
        <v>0</v>
      </c>
      <c r="AE800" s="302">
        <f t="shared" si="235"/>
        <v>0</v>
      </c>
      <c r="AF800" s="302">
        <f t="shared" si="235"/>
        <v>0</v>
      </c>
      <c r="AG800" s="302">
        <f t="shared" si="235"/>
        <v>0</v>
      </c>
      <c r="AH800" s="302">
        <f t="shared" si="235"/>
        <v>0</v>
      </c>
      <c r="AI800" s="303">
        <f t="shared" si="235"/>
        <v>0</v>
      </c>
      <c r="AJ800" s="302">
        <f t="shared" si="235"/>
        <v>0</v>
      </c>
      <c r="AK800" s="302">
        <f t="shared" si="235"/>
        <v>0</v>
      </c>
      <c r="AL800" s="302">
        <f t="shared" si="235"/>
        <v>0</v>
      </c>
      <c r="AM800" s="302">
        <f t="shared" si="235"/>
        <v>0</v>
      </c>
      <c r="AN800" s="302">
        <f t="shared" si="235"/>
        <v>0</v>
      </c>
      <c r="AO800" s="303">
        <f t="shared" si="235"/>
        <v>0</v>
      </c>
    </row>
    <row r="801" spans="1:41">
      <c r="A801" s="190"/>
      <c r="B801" s="191"/>
      <c r="C801" s="191"/>
      <c r="D801" s="215"/>
      <c r="E801" s="300" t="s">
        <v>1</v>
      </c>
      <c r="F801" s="301">
        <f t="shared" ref="F801:U804" si="236">$D$799*F311</f>
        <v>2.0833333333333335</v>
      </c>
      <c r="G801" s="302">
        <f t="shared" si="236"/>
        <v>0</v>
      </c>
      <c r="H801" s="302">
        <f t="shared" si="236"/>
        <v>2.0833333333333335</v>
      </c>
      <c r="I801" s="302">
        <f t="shared" si="236"/>
        <v>0</v>
      </c>
      <c r="J801" s="302">
        <f t="shared" si="236"/>
        <v>2.0833333333333335</v>
      </c>
      <c r="K801" s="303">
        <f t="shared" si="236"/>
        <v>0</v>
      </c>
      <c r="L801" s="301">
        <f t="shared" si="236"/>
        <v>2.0833333333333335</v>
      </c>
      <c r="M801" s="302">
        <f t="shared" si="236"/>
        <v>0</v>
      </c>
      <c r="N801" s="302">
        <f t="shared" si="236"/>
        <v>2.0833333333333335</v>
      </c>
      <c r="O801" s="302">
        <f t="shared" si="236"/>
        <v>0</v>
      </c>
      <c r="P801" s="302">
        <f t="shared" si="236"/>
        <v>2.0833333333333335</v>
      </c>
      <c r="Q801" s="303">
        <f t="shared" si="236"/>
        <v>0</v>
      </c>
      <c r="R801" s="301">
        <f t="shared" si="236"/>
        <v>2.0833333333333335</v>
      </c>
      <c r="S801" s="302">
        <f t="shared" si="236"/>
        <v>2.0833333333333335</v>
      </c>
      <c r="T801" s="302">
        <f t="shared" si="236"/>
        <v>2.0833333333333335</v>
      </c>
      <c r="U801" s="302">
        <f t="shared" si="236"/>
        <v>2.0833333333333335</v>
      </c>
      <c r="V801" s="302">
        <f t="shared" si="235"/>
        <v>2.0833333333333335</v>
      </c>
      <c r="W801" s="303">
        <f t="shared" si="235"/>
        <v>2.0833333333333335</v>
      </c>
      <c r="X801" s="301">
        <f t="shared" si="235"/>
        <v>0</v>
      </c>
      <c r="Y801" s="302">
        <f t="shared" si="235"/>
        <v>0</v>
      </c>
      <c r="Z801" s="302">
        <f t="shared" si="235"/>
        <v>0</v>
      </c>
      <c r="AA801" s="302">
        <f t="shared" si="235"/>
        <v>0</v>
      </c>
      <c r="AB801" s="302">
        <f t="shared" si="235"/>
        <v>0</v>
      </c>
      <c r="AC801" s="303">
        <f t="shared" si="235"/>
        <v>0</v>
      </c>
      <c r="AD801" s="301">
        <f t="shared" si="235"/>
        <v>0</v>
      </c>
      <c r="AE801" s="302">
        <f t="shared" si="235"/>
        <v>0</v>
      </c>
      <c r="AF801" s="302">
        <f t="shared" si="235"/>
        <v>0</v>
      </c>
      <c r="AG801" s="302">
        <f t="shared" si="235"/>
        <v>0</v>
      </c>
      <c r="AH801" s="302">
        <f t="shared" si="235"/>
        <v>0</v>
      </c>
      <c r="AI801" s="303">
        <f t="shared" si="235"/>
        <v>0</v>
      </c>
      <c r="AJ801" s="302">
        <f t="shared" si="235"/>
        <v>0</v>
      </c>
      <c r="AK801" s="302">
        <f t="shared" si="235"/>
        <v>0</v>
      </c>
      <c r="AL801" s="302">
        <f t="shared" si="235"/>
        <v>0</v>
      </c>
      <c r="AM801" s="302">
        <f t="shared" si="235"/>
        <v>0</v>
      </c>
      <c r="AN801" s="302">
        <f t="shared" si="235"/>
        <v>0</v>
      </c>
      <c r="AO801" s="303">
        <f t="shared" si="235"/>
        <v>0</v>
      </c>
    </row>
    <row r="802" spans="1:41">
      <c r="A802" s="190"/>
      <c r="B802" s="191"/>
      <c r="C802" s="191"/>
      <c r="D802" s="215"/>
      <c r="E802" s="300" t="s">
        <v>2</v>
      </c>
      <c r="F802" s="301">
        <f t="shared" si="236"/>
        <v>0</v>
      </c>
      <c r="G802" s="302">
        <f t="shared" si="235"/>
        <v>0</v>
      </c>
      <c r="H802" s="302">
        <f t="shared" si="235"/>
        <v>0</v>
      </c>
      <c r="I802" s="302">
        <f t="shared" si="235"/>
        <v>0</v>
      </c>
      <c r="J802" s="302">
        <f t="shared" si="235"/>
        <v>0</v>
      </c>
      <c r="K802" s="303">
        <f t="shared" si="235"/>
        <v>0</v>
      </c>
      <c r="L802" s="301">
        <f t="shared" si="235"/>
        <v>0</v>
      </c>
      <c r="M802" s="302">
        <f t="shared" si="235"/>
        <v>0</v>
      </c>
      <c r="N802" s="302">
        <f t="shared" si="235"/>
        <v>0</v>
      </c>
      <c r="O802" s="302">
        <f t="shared" si="235"/>
        <v>0</v>
      </c>
      <c r="P802" s="302">
        <f t="shared" si="235"/>
        <v>0</v>
      </c>
      <c r="Q802" s="303">
        <f t="shared" si="235"/>
        <v>0</v>
      </c>
      <c r="R802" s="301">
        <f t="shared" si="235"/>
        <v>0</v>
      </c>
      <c r="S802" s="302">
        <f t="shared" si="235"/>
        <v>0</v>
      </c>
      <c r="T802" s="302">
        <f t="shared" si="235"/>
        <v>0</v>
      </c>
      <c r="U802" s="302">
        <f t="shared" si="235"/>
        <v>0</v>
      </c>
      <c r="V802" s="302">
        <f t="shared" si="235"/>
        <v>0</v>
      </c>
      <c r="W802" s="303">
        <f t="shared" si="235"/>
        <v>0</v>
      </c>
      <c r="X802" s="301">
        <f t="shared" si="235"/>
        <v>2.0833333333333335</v>
      </c>
      <c r="Y802" s="302">
        <f t="shared" si="235"/>
        <v>0</v>
      </c>
      <c r="Z802" s="302">
        <f t="shared" si="235"/>
        <v>2.0833333333333335</v>
      </c>
      <c r="AA802" s="302">
        <f t="shared" si="235"/>
        <v>0</v>
      </c>
      <c r="AB802" s="302">
        <f t="shared" si="235"/>
        <v>2.0833333333333335</v>
      </c>
      <c r="AC802" s="303">
        <f t="shared" si="235"/>
        <v>0</v>
      </c>
      <c r="AD802" s="301">
        <f t="shared" si="235"/>
        <v>2.0833333333333335</v>
      </c>
      <c r="AE802" s="302">
        <f t="shared" si="235"/>
        <v>0</v>
      </c>
      <c r="AF802" s="302">
        <f t="shared" si="235"/>
        <v>2.0833333333333335</v>
      </c>
      <c r="AG802" s="302">
        <f t="shared" si="235"/>
        <v>0</v>
      </c>
      <c r="AH802" s="302">
        <f t="shared" si="235"/>
        <v>2.0833333333333335</v>
      </c>
      <c r="AI802" s="303">
        <f t="shared" si="235"/>
        <v>0</v>
      </c>
      <c r="AJ802" s="302">
        <f t="shared" si="235"/>
        <v>2.0833333333333335</v>
      </c>
      <c r="AK802" s="302">
        <f t="shared" si="235"/>
        <v>0</v>
      </c>
      <c r="AL802" s="302">
        <f t="shared" si="235"/>
        <v>2.0833333333333335</v>
      </c>
      <c r="AM802" s="302">
        <f t="shared" si="235"/>
        <v>0</v>
      </c>
      <c r="AN802" s="302">
        <f t="shared" si="235"/>
        <v>2.0833333333333335</v>
      </c>
      <c r="AO802" s="303">
        <f t="shared" si="235"/>
        <v>0</v>
      </c>
    </row>
    <row r="803" spans="1:41">
      <c r="A803" s="190"/>
      <c r="B803" s="191"/>
      <c r="C803" s="191"/>
      <c r="D803" s="215"/>
      <c r="E803" s="300" t="s">
        <v>3</v>
      </c>
      <c r="F803" s="301">
        <f t="shared" si="236"/>
        <v>2.0833333333333335</v>
      </c>
      <c r="G803" s="302">
        <f t="shared" si="235"/>
        <v>0</v>
      </c>
      <c r="H803" s="302">
        <f t="shared" si="235"/>
        <v>2.0833333333333335</v>
      </c>
      <c r="I803" s="302">
        <f t="shared" si="235"/>
        <v>0</v>
      </c>
      <c r="J803" s="302">
        <f t="shared" si="235"/>
        <v>2.0833333333333335</v>
      </c>
      <c r="K803" s="303">
        <f t="shared" si="235"/>
        <v>0</v>
      </c>
      <c r="L803" s="301">
        <f t="shared" si="235"/>
        <v>2.0833333333333335</v>
      </c>
      <c r="M803" s="302">
        <f t="shared" si="235"/>
        <v>0</v>
      </c>
      <c r="N803" s="302">
        <f t="shared" si="235"/>
        <v>2.0833333333333335</v>
      </c>
      <c r="O803" s="302">
        <f t="shared" si="235"/>
        <v>0</v>
      </c>
      <c r="P803" s="302">
        <f t="shared" si="235"/>
        <v>2.0833333333333335</v>
      </c>
      <c r="Q803" s="303">
        <f t="shared" si="235"/>
        <v>0</v>
      </c>
      <c r="R803" s="301">
        <f t="shared" si="235"/>
        <v>2.0833333333333335</v>
      </c>
      <c r="S803" s="302">
        <f t="shared" si="235"/>
        <v>2.0833333333333335</v>
      </c>
      <c r="T803" s="302">
        <f t="shared" si="235"/>
        <v>2.0833333333333335</v>
      </c>
      <c r="U803" s="302">
        <f t="shared" si="235"/>
        <v>2.0833333333333335</v>
      </c>
      <c r="V803" s="302">
        <f t="shared" si="235"/>
        <v>2.0833333333333335</v>
      </c>
      <c r="W803" s="303">
        <f t="shared" si="235"/>
        <v>2.0833333333333335</v>
      </c>
      <c r="X803" s="301">
        <f t="shared" si="235"/>
        <v>2.0833333333333335</v>
      </c>
      <c r="Y803" s="302">
        <f t="shared" si="235"/>
        <v>0</v>
      </c>
      <c r="Z803" s="302">
        <f t="shared" si="235"/>
        <v>2.0833333333333335</v>
      </c>
      <c r="AA803" s="302">
        <f t="shared" si="235"/>
        <v>0</v>
      </c>
      <c r="AB803" s="302">
        <f t="shared" si="235"/>
        <v>2.0833333333333335</v>
      </c>
      <c r="AC803" s="303">
        <f t="shared" si="235"/>
        <v>0</v>
      </c>
      <c r="AD803" s="301">
        <f t="shared" si="235"/>
        <v>2.0833333333333335</v>
      </c>
      <c r="AE803" s="302">
        <f t="shared" si="235"/>
        <v>0</v>
      </c>
      <c r="AF803" s="302">
        <f t="shared" si="235"/>
        <v>2.0833333333333335</v>
      </c>
      <c r="AG803" s="302">
        <f t="shared" si="235"/>
        <v>0</v>
      </c>
      <c r="AH803" s="302">
        <f t="shared" si="235"/>
        <v>2.0833333333333335</v>
      </c>
      <c r="AI803" s="303">
        <f t="shared" si="235"/>
        <v>0</v>
      </c>
      <c r="AJ803" s="302">
        <f t="shared" si="235"/>
        <v>2.0833333333333335</v>
      </c>
      <c r="AK803" s="302">
        <f t="shared" si="235"/>
        <v>0</v>
      </c>
      <c r="AL803" s="302">
        <f t="shared" si="235"/>
        <v>2.0833333333333335</v>
      </c>
      <c r="AM803" s="302">
        <f t="shared" si="235"/>
        <v>0</v>
      </c>
      <c r="AN803" s="302">
        <f t="shared" si="235"/>
        <v>2.0833333333333335</v>
      </c>
      <c r="AO803" s="303">
        <f t="shared" si="235"/>
        <v>0</v>
      </c>
    </row>
    <row r="804" spans="1:41">
      <c r="A804" s="194"/>
      <c r="B804" s="195"/>
      <c r="C804" s="195"/>
      <c r="D804" s="216"/>
      <c r="E804" s="304" t="s">
        <v>4</v>
      </c>
      <c r="F804" s="305">
        <f t="shared" si="236"/>
        <v>2.0833333333333335</v>
      </c>
      <c r="G804" s="306">
        <f t="shared" si="235"/>
        <v>0</v>
      </c>
      <c r="H804" s="306">
        <f t="shared" si="235"/>
        <v>2.0833333333333335</v>
      </c>
      <c r="I804" s="306">
        <f t="shared" si="235"/>
        <v>0</v>
      </c>
      <c r="J804" s="306">
        <f t="shared" si="235"/>
        <v>2.0833333333333335</v>
      </c>
      <c r="K804" s="307">
        <f t="shared" si="235"/>
        <v>0</v>
      </c>
      <c r="L804" s="305">
        <f t="shared" si="235"/>
        <v>2.0833333333333335</v>
      </c>
      <c r="M804" s="306">
        <f t="shared" si="235"/>
        <v>0</v>
      </c>
      <c r="N804" s="306">
        <f t="shared" si="235"/>
        <v>2.0833333333333335</v>
      </c>
      <c r="O804" s="306">
        <f t="shared" si="235"/>
        <v>0</v>
      </c>
      <c r="P804" s="306">
        <f t="shared" si="235"/>
        <v>2.0833333333333335</v>
      </c>
      <c r="Q804" s="307">
        <f t="shared" si="235"/>
        <v>0</v>
      </c>
      <c r="R804" s="305">
        <f t="shared" si="235"/>
        <v>2.0833333333333335</v>
      </c>
      <c r="S804" s="306">
        <f t="shared" si="235"/>
        <v>2.0833333333333335</v>
      </c>
      <c r="T804" s="306">
        <f t="shared" si="235"/>
        <v>2.0833333333333335</v>
      </c>
      <c r="U804" s="306">
        <f t="shared" si="235"/>
        <v>2.0833333333333335</v>
      </c>
      <c r="V804" s="306">
        <f t="shared" si="235"/>
        <v>2.0833333333333335</v>
      </c>
      <c r="W804" s="307">
        <f t="shared" si="235"/>
        <v>2.0833333333333335</v>
      </c>
      <c r="X804" s="305">
        <f t="shared" si="235"/>
        <v>2.0833333333333335</v>
      </c>
      <c r="Y804" s="306">
        <f t="shared" si="235"/>
        <v>0</v>
      </c>
      <c r="Z804" s="306">
        <f t="shared" si="235"/>
        <v>2.0833333333333335</v>
      </c>
      <c r="AA804" s="306">
        <f t="shared" si="235"/>
        <v>0</v>
      </c>
      <c r="AB804" s="306">
        <f t="shared" si="235"/>
        <v>2.0833333333333335</v>
      </c>
      <c r="AC804" s="307">
        <f t="shared" si="235"/>
        <v>0</v>
      </c>
      <c r="AD804" s="305">
        <f t="shared" si="235"/>
        <v>2.0833333333333335</v>
      </c>
      <c r="AE804" s="306">
        <f t="shared" si="235"/>
        <v>0</v>
      </c>
      <c r="AF804" s="306">
        <f t="shared" si="235"/>
        <v>2.0833333333333335</v>
      </c>
      <c r="AG804" s="306">
        <f t="shared" si="235"/>
        <v>0</v>
      </c>
      <c r="AH804" s="306">
        <f t="shared" si="235"/>
        <v>2.0833333333333335</v>
      </c>
      <c r="AI804" s="307">
        <f t="shared" si="235"/>
        <v>0</v>
      </c>
      <c r="AJ804" s="306">
        <f t="shared" si="235"/>
        <v>2.0833333333333335</v>
      </c>
      <c r="AK804" s="306">
        <f t="shared" si="235"/>
        <v>0</v>
      </c>
      <c r="AL804" s="306">
        <f t="shared" si="235"/>
        <v>2.0833333333333335</v>
      </c>
      <c r="AM804" s="306">
        <f t="shared" si="235"/>
        <v>0</v>
      </c>
      <c r="AN804" s="306">
        <f t="shared" si="235"/>
        <v>2.0833333333333335</v>
      </c>
      <c r="AO804" s="307">
        <f t="shared" si="235"/>
        <v>0</v>
      </c>
    </row>
    <row r="805" spans="1:41">
      <c r="A805" s="205" t="s">
        <v>292</v>
      </c>
      <c r="B805" s="222">
        <v>53</v>
      </c>
      <c r="C805" s="220" t="s">
        <v>314</v>
      </c>
      <c r="D805" s="214">
        <f>Summary!$M$3*Calculations!D315</f>
        <v>2.0833333333333335</v>
      </c>
      <c r="E805" s="296" t="s">
        <v>334</v>
      </c>
      <c r="F805" s="297">
        <f>SUM(F806:F810)</f>
        <v>6.25</v>
      </c>
      <c r="G805" s="298">
        <f t="shared" ref="G805:AO805" si="237">SUM(G806:G810)</f>
        <v>0</v>
      </c>
      <c r="H805" s="298">
        <f t="shared" si="237"/>
        <v>6.25</v>
      </c>
      <c r="I805" s="298">
        <f t="shared" si="237"/>
        <v>0</v>
      </c>
      <c r="J805" s="298">
        <f t="shared" si="237"/>
        <v>6.25</v>
      </c>
      <c r="K805" s="299">
        <f t="shared" si="237"/>
        <v>0</v>
      </c>
      <c r="L805" s="297">
        <f t="shared" si="237"/>
        <v>6.25</v>
      </c>
      <c r="M805" s="298">
        <f t="shared" si="237"/>
        <v>0</v>
      </c>
      <c r="N805" s="298">
        <f t="shared" si="237"/>
        <v>6.25</v>
      </c>
      <c r="O805" s="298">
        <f t="shared" si="237"/>
        <v>0</v>
      </c>
      <c r="P805" s="298">
        <f t="shared" si="237"/>
        <v>6.25</v>
      </c>
      <c r="Q805" s="299">
        <f t="shared" si="237"/>
        <v>0</v>
      </c>
      <c r="R805" s="297">
        <f t="shared" si="237"/>
        <v>6.25</v>
      </c>
      <c r="S805" s="298">
        <f t="shared" si="237"/>
        <v>0</v>
      </c>
      <c r="T805" s="298">
        <f t="shared" si="237"/>
        <v>6.25</v>
      </c>
      <c r="U805" s="298">
        <f t="shared" si="237"/>
        <v>0</v>
      </c>
      <c r="V805" s="298">
        <f t="shared" si="237"/>
        <v>6.25</v>
      </c>
      <c r="W805" s="299">
        <f t="shared" si="237"/>
        <v>0</v>
      </c>
      <c r="X805" s="297">
        <f t="shared" si="237"/>
        <v>6.25</v>
      </c>
      <c r="Y805" s="298">
        <f t="shared" si="237"/>
        <v>6.25</v>
      </c>
      <c r="Z805" s="298">
        <f t="shared" si="237"/>
        <v>6.25</v>
      </c>
      <c r="AA805" s="298">
        <f t="shared" si="237"/>
        <v>6.25</v>
      </c>
      <c r="AB805" s="298">
        <f t="shared" si="237"/>
        <v>6.25</v>
      </c>
      <c r="AC805" s="299">
        <f t="shared" si="237"/>
        <v>6.25</v>
      </c>
      <c r="AD805" s="297">
        <f t="shared" si="237"/>
        <v>6.25</v>
      </c>
      <c r="AE805" s="298">
        <f t="shared" si="237"/>
        <v>0</v>
      </c>
      <c r="AF805" s="298">
        <f t="shared" si="237"/>
        <v>6.25</v>
      </c>
      <c r="AG805" s="298">
        <f t="shared" si="237"/>
        <v>0</v>
      </c>
      <c r="AH805" s="298">
        <f t="shared" si="237"/>
        <v>6.25</v>
      </c>
      <c r="AI805" s="299">
        <f t="shared" si="237"/>
        <v>0</v>
      </c>
      <c r="AJ805" s="298">
        <f t="shared" si="237"/>
        <v>6.25</v>
      </c>
      <c r="AK805" s="298">
        <f t="shared" si="237"/>
        <v>0</v>
      </c>
      <c r="AL805" s="298">
        <f t="shared" si="237"/>
        <v>6.25</v>
      </c>
      <c r="AM805" s="298">
        <f t="shared" si="237"/>
        <v>0</v>
      </c>
      <c r="AN805" s="298">
        <f t="shared" si="237"/>
        <v>6.25</v>
      </c>
      <c r="AO805" s="299">
        <f t="shared" si="237"/>
        <v>0</v>
      </c>
    </row>
    <row r="806" spans="1:41">
      <c r="A806" s="190"/>
      <c r="B806" s="191"/>
      <c r="C806" s="191"/>
      <c r="D806" s="215"/>
      <c r="E806" s="300" t="s">
        <v>0</v>
      </c>
      <c r="F806" s="301">
        <f>$D$805*F316</f>
        <v>0</v>
      </c>
      <c r="G806" s="302">
        <f t="shared" ref="G806:AO810" si="238">$D$805*G316</f>
        <v>0</v>
      </c>
      <c r="H806" s="302">
        <f t="shared" si="238"/>
        <v>0</v>
      </c>
      <c r="I806" s="302">
        <f t="shared" si="238"/>
        <v>0</v>
      </c>
      <c r="J806" s="302">
        <f t="shared" si="238"/>
        <v>0</v>
      </c>
      <c r="K806" s="303">
        <f t="shared" si="238"/>
        <v>0</v>
      </c>
      <c r="L806" s="301">
        <f t="shared" si="238"/>
        <v>0</v>
      </c>
      <c r="M806" s="302">
        <f t="shared" si="238"/>
        <v>0</v>
      </c>
      <c r="N806" s="302">
        <f t="shared" si="238"/>
        <v>0</v>
      </c>
      <c r="O806" s="302">
        <f t="shared" si="238"/>
        <v>0</v>
      </c>
      <c r="P806" s="302">
        <f t="shared" si="238"/>
        <v>0</v>
      </c>
      <c r="Q806" s="303">
        <f t="shared" si="238"/>
        <v>0</v>
      </c>
      <c r="R806" s="301">
        <f t="shared" si="238"/>
        <v>0</v>
      </c>
      <c r="S806" s="302">
        <f t="shared" si="238"/>
        <v>0</v>
      </c>
      <c r="T806" s="302">
        <f t="shared" si="238"/>
        <v>0</v>
      </c>
      <c r="U806" s="302">
        <f t="shared" si="238"/>
        <v>0</v>
      </c>
      <c r="V806" s="302">
        <f t="shared" si="238"/>
        <v>0</v>
      </c>
      <c r="W806" s="303">
        <f t="shared" si="238"/>
        <v>0</v>
      </c>
      <c r="X806" s="301">
        <f t="shared" si="238"/>
        <v>0</v>
      </c>
      <c r="Y806" s="302">
        <f t="shared" si="238"/>
        <v>0</v>
      </c>
      <c r="Z806" s="302">
        <f t="shared" si="238"/>
        <v>0</v>
      </c>
      <c r="AA806" s="302">
        <f t="shared" si="238"/>
        <v>0</v>
      </c>
      <c r="AB806" s="302">
        <f t="shared" si="238"/>
        <v>0</v>
      </c>
      <c r="AC806" s="303">
        <f t="shared" si="238"/>
        <v>0</v>
      </c>
      <c r="AD806" s="301">
        <f t="shared" si="238"/>
        <v>0</v>
      </c>
      <c r="AE806" s="302">
        <f t="shared" si="238"/>
        <v>0</v>
      </c>
      <c r="AF806" s="302">
        <f t="shared" si="238"/>
        <v>0</v>
      </c>
      <c r="AG806" s="302">
        <f t="shared" si="238"/>
        <v>0</v>
      </c>
      <c r="AH806" s="302">
        <f t="shared" si="238"/>
        <v>0</v>
      </c>
      <c r="AI806" s="303">
        <f t="shared" si="238"/>
        <v>0</v>
      </c>
      <c r="AJ806" s="302">
        <f t="shared" si="238"/>
        <v>0</v>
      </c>
      <c r="AK806" s="302">
        <f t="shared" si="238"/>
        <v>0</v>
      </c>
      <c r="AL806" s="302">
        <f t="shared" si="238"/>
        <v>0</v>
      </c>
      <c r="AM806" s="302">
        <f t="shared" si="238"/>
        <v>0</v>
      </c>
      <c r="AN806" s="302">
        <f t="shared" si="238"/>
        <v>0</v>
      </c>
      <c r="AO806" s="303">
        <f t="shared" si="238"/>
        <v>0</v>
      </c>
    </row>
    <row r="807" spans="1:41">
      <c r="A807" s="190"/>
      <c r="B807" s="191"/>
      <c r="C807" s="191"/>
      <c r="D807" s="215"/>
      <c r="E807" s="300" t="s">
        <v>1</v>
      </c>
      <c r="F807" s="301">
        <f t="shared" ref="F807:U810" si="239">$D$805*F317</f>
        <v>2.0833333333333335</v>
      </c>
      <c r="G807" s="302">
        <f t="shared" si="239"/>
        <v>0</v>
      </c>
      <c r="H807" s="302">
        <f t="shared" si="239"/>
        <v>2.0833333333333335</v>
      </c>
      <c r="I807" s="302">
        <f t="shared" si="239"/>
        <v>0</v>
      </c>
      <c r="J807" s="302">
        <f t="shared" si="239"/>
        <v>2.0833333333333335</v>
      </c>
      <c r="K807" s="303">
        <f t="shared" si="239"/>
        <v>0</v>
      </c>
      <c r="L807" s="301">
        <f t="shared" si="239"/>
        <v>2.0833333333333335</v>
      </c>
      <c r="M807" s="302">
        <f t="shared" si="239"/>
        <v>0</v>
      </c>
      <c r="N807" s="302">
        <f t="shared" si="239"/>
        <v>2.0833333333333335</v>
      </c>
      <c r="O807" s="302">
        <f t="shared" si="239"/>
        <v>0</v>
      </c>
      <c r="P807" s="302">
        <f t="shared" si="239"/>
        <v>2.0833333333333335</v>
      </c>
      <c r="Q807" s="303">
        <f t="shared" si="239"/>
        <v>0</v>
      </c>
      <c r="R807" s="301">
        <f t="shared" si="239"/>
        <v>2.0833333333333335</v>
      </c>
      <c r="S807" s="302">
        <f t="shared" si="239"/>
        <v>0</v>
      </c>
      <c r="T807" s="302">
        <f t="shared" si="239"/>
        <v>2.0833333333333335</v>
      </c>
      <c r="U807" s="302">
        <f t="shared" si="239"/>
        <v>0</v>
      </c>
      <c r="V807" s="302">
        <f t="shared" si="238"/>
        <v>2.0833333333333335</v>
      </c>
      <c r="W807" s="303">
        <f t="shared" si="238"/>
        <v>0</v>
      </c>
      <c r="X807" s="301">
        <f t="shared" si="238"/>
        <v>2.0833333333333335</v>
      </c>
      <c r="Y807" s="302">
        <f t="shared" si="238"/>
        <v>2.0833333333333335</v>
      </c>
      <c r="Z807" s="302">
        <f t="shared" si="238"/>
        <v>2.0833333333333335</v>
      </c>
      <c r="AA807" s="302">
        <f t="shared" si="238"/>
        <v>2.0833333333333335</v>
      </c>
      <c r="AB807" s="302">
        <f t="shared" si="238"/>
        <v>2.0833333333333335</v>
      </c>
      <c r="AC807" s="303">
        <f t="shared" si="238"/>
        <v>2.0833333333333335</v>
      </c>
      <c r="AD807" s="301">
        <f t="shared" si="238"/>
        <v>0</v>
      </c>
      <c r="AE807" s="302">
        <f t="shared" si="238"/>
        <v>0</v>
      </c>
      <c r="AF807" s="302">
        <f t="shared" si="238"/>
        <v>0</v>
      </c>
      <c r="AG807" s="302">
        <f t="shared" si="238"/>
        <v>0</v>
      </c>
      <c r="AH807" s="302">
        <f t="shared" si="238"/>
        <v>0</v>
      </c>
      <c r="AI807" s="303">
        <f t="shared" si="238"/>
        <v>0</v>
      </c>
      <c r="AJ807" s="302">
        <f t="shared" si="238"/>
        <v>0</v>
      </c>
      <c r="AK807" s="302">
        <f t="shared" si="238"/>
        <v>0</v>
      </c>
      <c r="AL807" s="302">
        <f t="shared" si="238"/>
        <v>0</v>
      </c>
      <c r="AM807" s="302">
        <f t="shared" si="238"/>
        <v>0</v>
      </c>
      <c r="AN807" s="302">
        <f t="shared" si="238"/>
        <v>0</v>
      </c>
      <c r="AO807" s="303">
        <f t="shared" si="238"/>
        <v>0</v>
      </c>
    </row>
    <row r="808" spans="1:41">
      <c r="A808" s="190"/>
      <c r="B808" s="191"/>
      <c r="C808" s="191"/>
      <c r="D808" s="215"/>
      <c r="E808" s="300" t="s">
        <v>2</v>
      </c>
      <c r="F808" s="301">
        <f t="shared" si="239"/>
        <v>0</v>
      </c>
      <c r="G808" s="302">
        <f t="shared" si="238"/>
        <v>0</v>
      </c>
      <c r="H808" s="302">
        <f t="shared" si="238"/>
        <v>0</v>
      </c>
      <c r="I808" s="302">
        <f t="shared" si="238"/>
        <v>0</v>
      </c>
      <c r="J808" s="302">
        <f t="shared" si="238"/>
        <v>0</v>
      </c>
      <c r="K808" s="303">
        <f t="shared" si="238"/>
        <v>0</v>
      </c>
      <c r="L808" s="301">
        <f t="shared" si="238"/>
        <v>0</v>
      </c>
      <c r="M808" s="302">
        <f t="shared" si="238"/>
        <v>0</v>
      </c>
      <c r="N808" s="302">
        <f t="shared" si="238"/>
        <v>0</v>
      </c>
      <c r="O808" s="302">
        <f t="shared" si="238"/>
        <v>0</v>
      </c>
      <c r="P808" s="302">
        <f t="shared" si="238"/>
        <v>0</v>
      </c>
      <c r="Q808" s="303">
        <f t="shared" si="238"/>
        <v>0</v>
      </c>
      <c r="R808" s="301">
        <f t="shared" si="238"/>
        <v>0</v>
      </c>
      <c r="S808" s="302">
        <f t="shared" si="238"/>
        <v>0</v>
      </c>
      <c r="T808" s="302">
        <f t="shared" si="238"/>
        <v>0</v>
      </c>
      <c r="U808" s="302">
        <f t="shared" si="238"/>
        <v>0</v>
      </c>
      <c r="V808" s="302">
        <f t="shared" si="238"/>
        <v>0</v>
      </c>
      <c r="W808" s="303">
        <f t="shared" si="238"/>
        <v>0</v>
      </c>
      <c r="X808" s="301">
        <f t="shared" si="238"/>
        <v>0</v>
      </c>
      <c r="Y808" s="302">
        <f t="shared" si="238"/>
        <v>0</v>
      </c>
      <c r="Z808" s="302">
        <f t="shared" si="238"/>
        <v>0</v>
      </c>
      <c r="AA808" s="302">
        <f t="shared" si="238"/>
        <v>0</v>
      </c>
      <c r="AB808" s="302">
        <f t="shared" si="238"/>
        <v>0</v>
      </c>
      <c r="AC808" s="303">
        <f t="shared" si="238"/>
        <v>0</v>
      </c>
      <c r="AD808" s="301">
        <f t="shared" si="238"/>
        <v>2.0833333333333335</v>
      </c>
      <c r="AE808" s="302">
        <f t="shared" si="238"/>
        <v>0</v>
      </c>
      <c r="AF808" s="302">
        <f t="shared" si="238"/>
        <v>2.0833333333333335</v>
      </c>
      <c r="AG808" s="302">
        <f t="shared" si="238"/>
        <v>0</v>
      </c>
      <c r="AH808" s="302">
        <f t="shared" si="238"/>
        <v>2.0833333333333335</v>
      </c>
      <c r="AI808" s="303">
        <f t="shared" si="238"/>
        <v>0</v>
      </c>
      <c r="AJ808" s="302">
        <f t="shared" si="238"/>
        <v>2.0833333333333335</v>
      </c>
      <c r="AK808" s="302">
        <f t="shared" si="238"/>
        <v>0</v>
      </c>
      <c r="AL808" s="302">
        <f t="shared" si="238"/>
        <v>2.0833333333333335</v>
      </c>
      <c r="AM808" s="302">
        <f t="shared" si="238"/>
        <v>0</v>
      </c>
      <c r="AN808" s="302">
        <f t="shared" si="238"/>
        <v>2.0833333333333335</v>
      </c>
      <c r="AO808" s="303">
        <f t="shared" si="238"/>
        <v>0</v>
      </c>
    </row>
    <row r="809" spans="1:41">
      <c r="A809" s="190"/>
      <c r="B809" s="191"/>
      <c r="C809" s="191"/>
      <c r="D809" s="215"/>
      <c r="E809" s="300" t="s">
        <v>3</v>
      </c>
      <c r="F809" s="301">
        <f t="shared" si="239"/>
        <v>2.0833333333333335</v>
      </c>
      <c r="G809" s="302">
        <f t="shared" si="238"/>
        <v>0</v>
      </c>
      <c r="H809" s="302">
        <f t="shared" si="238"/>
        <v>2.0833333333333335</v>
      </c>
      <c r="I809" s="302">
        <f t="shared" si="238"/>
        <v>0</v>
      </c>
      <c r="J809" s="302">
        <f t="shared" si="238"/>
        <v>2.0833333333333335</v>
      </c>
      <c r="K809" s="303">
        <f t="shared" si="238"/>
        <v>0</v>
      </c>
      <c r="L809" s="301">
        <f t="shared" si="238"/>
        <v>2.0833333333333335</v>
      </c>
      <c r="M809" s="302">
        <f t="shared" si="238"/>
        <v>0</v>
      </c>
      <c r="N809" s="302">
        <f t="shared" si="238"/>
        <v>2.0833333333333335</v>
      </c>
      <c r="O809" s="302">
        <f t="shared" si="238"/>
        <v>0</v>
      </c>
      <c r="P809" s="302">
        <f t="shared" si="238"/>
        <v>2.0833333333333335</v>
      </c>
      <c r="Q809" s="303">
        <f t="shared" si="238"/>
        <v>0</v>
      </c>
      <c r="R809" s="301">
        <f t="shared" si="238"/>
        <v>2.0833333333333335</v>
      </c>
      <c r="S809" s="302">
        <f t="shared" si="238"/>
        <v>0</v>
      </c>
      <c r="T809" s="302">
        <f t="shared" si="238"/>
        <v>2.0833333333333335</v>
      </c>
      <c r="U809" s="302">
        <f t="shared" si="238"/>
        <v>0</v>
      </c>
      <c r="V809" s="302">
        <f t="shared" si="238"/>
        <v>2.0833333333333335</v>
      </c>
      <c r="W809" s="303">
        <f t="shared" si="238"/>
        <v>0</v>
      </c>
      <c r="X809" s="301">
        <f t="shared" si="238"/>
        <v>2.0833333333333335</v>
      </c>
      <c r="Y809" s="302">
        <f t="shared" si="238"/>
        <v>2.0833333333333335</v>
      </c>
      <c r="Z809" s="302">
        <f t="shared" si="238"/>
        <v>2.0833333333333335</v>
      </c>
      <c r="AA809" s="302">
        <f t="shared" si="238"/>
        <v>2.0833333333333335</v>
      </c>
      <c r="AB809" s="302">
        <f t="shared" si="238"/>
        <v>2.0833333333333335</v>
      </c>
      <c r="AC809" s="303">
        <f t="shared" si="238"/>
        <v>2.0833333333333335</v>
      </c>
      <c r="AD809" s="301">
        <f t="shared" si="238"/>
        <v>2.0833333333333335</v>
      </c>
      <c r="AE809" s="302">
        <f t="shared" si="238"/>
        <v>0</v>
      </c>
      <c r="AF809" s="302">
        <f t="shared" si="238"/>
        <v>2.0833333333333335</v>
      </c>
      <c r="AG809" s="302">
        <f t="shared" si="238"/>
        <v>0</v>
      </c>
      <c r="AH809" s="302">
        <f t="shared" si="238"/>
        <v>2.0833333333333335</v>
      </c>
      <c r="AI809" s="303">
        <f t="shared" si="238"/>
        <v>0</v>
      </c>
      <c r="AJ809" s="302">
        <f t="shared" si="238"/>
        <v>2.0833333333333335</v>
      </c>
      <c r="AK809" s="302">
        <f t="shared" si="238"/>
        <v>0</v>
      </c>
      <c r="AL809" s="302">
        <f t="shared" si="238"/>
        <v>2.0833333333333335</v>
      </c>
      <c r="AM809" s="302">
        <f t="shared" si="238"/>
        <v>0</v>
      </c>
      <c r="AN809" s="302">
        <f t="shared" si="238"/>
        <v>2.0833333333333335</v>
      </c>
      <c r="AO809" s="303">
        <f t="shared" si="238"/>
        <v>0</v>
      </c>
    </row>
    <row r="810" spans="1:41">
      <c r="A810" s="194"/>
      <c r="B810" s="195"/>
      <c r="C810" s="195"/>
      <c r="D810" s="216"/>
      <c r="E810" s="304" t="s">
        <v>4</v>
      </c>
      <c r="F810" s="305">
        <f t="shared" si="239"/>
        <v>2.0833333333333335</v>
      </c>
      <c r="G810" s="306">
        <f t="shared" si="238"/>
        <v>0</v>
      </c>
      <c r="H810" s="306">
        <f t="shared" si="238"/>
        <v>2.0833333333333335</v>
      </c>
      <c r="I810" s="306">
        <f t="shared" si="238"/>
        <v>0</v>
      </c>
      <c r="J810" s="306">
        <f t="shared" si="238"/>
        <v>2.0833333333333335</v>
      </c>
      <c r="K810" s="307">
        <f t="shared" si="238"/>
        <v>0</v>
      </c>
      <c r="L810" s="305">
        <f t="shared" si="238"/>
        <v>2.0833333333333335</v>
      </c>
      <c r="M810" s="306">
        <f t="shared" si="238"/>
        <v>0</v>
      </c>
      <c r="N810" s="306">
        <f t="shared" si="238"/>
        <v>2.0833333333333335</v>
      </c>
      <c r="O810" s="306">
        <f t="shared" si="238"/>
        <v>0</v>
      </c>
      <c r="P810" s="306">
        <f t="shared" si="238"/>
        <v>2.0833333333333335</v>
      </c>
      <c r="Q810" s="307">
        <f t="shared" si="238"/>
        <v>0</v>
      </c>
      <c r="R810" s="305">
        <f t="shared" si="238"/>
        <v>2.0833333333333335</v>
      </c>
      <c r="S810" s="306">
        <f t="shared" si="238"/>
        <v>0</v>
      </c>
      <c r="T810" s="306">
        <f t="shared" si="238"/>
        <v>2.0833333333333335</v>
      </c>
      <c r="U810" s="306">
        <f t="shared" si="238"/>
        <v>0</v>
      </c>
      <c r="V810" s="306">
        <f t="shared" si="238"/>
        <v>2.0833333333333335</v>
      </c>
      <c r="W810" s="307">
        <f t="shared" si="238"/>
        <v>0</v>
      </c>
      <c r="X810" s="305">
        <f t="shared" si="238"/>
        <v>2.0833333333333335</v>
      </c>
      <c r="Y810" s="306">
        <f t="shared" si="238"/>
        <v>2.0833333333333335</v>
      </c>
      <c r="Z810" s="306">
        <f t="shared" si="238"/>
        <v>2.0833333333333335</v>
      </c>
      <c r="AA810" s="306">
        <f t="shared" si="238"/>
        <v>2.0833333333333335</v>
      </c>
      <c r="AB810" s="306">
        <f t="shared" si="238"/>
        <v>2.0833333333333335</v>
      </c>
      <c r="AC810" s="307">
        <f t="shared" si="238"/>
        <v>2.0833333333333335</v>
      </c>
      <c r="AD810" s="305">
        <f t="shared" si="238"/>
        <v>2.0833333333333335</v>
      </c>
      <c r="AE810" s="306">
        <f t="shared" si="238"/>
        <v>0</v>
      </c>
      <c r="AF810" s="306">
        <f t="shared" si="238"/>
        <v>2.0833333333333335</v>
      </c>
      <c r="AG810" s="306">
        <f t="shared" si="238"/>
        <v>0</v>
      </c>
      <c r="AH810" s="306">
        <f t="shared" si="238"/>
        <v>2.0833333333333335</v>
      </c>
      <c r="AI810" s="307">
        <f t="shared" si="238"/>
        <v>0</v>
      </c>
      <c r="AJ810" s="306">
        <f t="shared" si="238"/>
        <v>2.0833333333333335</v>
      </c>
      <c r="AK810" s="306">
        <f t="shared" si="238"/>
        <v>0</v>
      </c>
      <c r="AL810" s="306">
        <f t="shared" si="238"/>
        <v>2.0833333333333335</v>
      </c>
      <c r="AM810" s="306">
        <f t="shared" si="238"/>
        <v>0</v>
      </c>
      <c r="AN810" s="306">
        <f t="shared" si="238"/>
        <v>2.0833333333333335</v>
      </c>
      <c r="AO810" s="307">
        <f t="shared" si="238"/>
        <v>0</v>
      </c>
    </row>
    <row r="811" spans="1:41">
      <c r="A811" s="205" t="s">
        <v>292</v>
      </c>
      <c r="B811" s="222">
        <v>54</v>
      </c>
      <c r="C811" s="220" t="s">
        <v>314</v>
      </c>
      <c r="D811" s="214">
        <f>Summary!$M$3*Calculations!D321</f>
        <v>2.0833333333333335</v>
      </c>
      <c r="E811" s="296" t="s">
        <v>334</v>
      </c>
      <c r="F811" s="297">
        <f>SUM(F812:F816)</f>
        <v>6.25</v>
      </c>
      <c r="G811" s="298">
        <f t="shared" ref="G811:AO811" si="240">SUM(G812:G816)</f>
        <v>0</v>
      </c>
      <c r="H811" s="298">
        <f t="shared" si="240"/>
        <v>6.25</v>
      </c>
      <c r="I811" s="298">
        <f t="shared" si="240"/>
        <v>0</v>
      </c>
      <c r="J811" s="298">
        <f t="shared" si="240"/>
        <v>6.25</v>
      </c>
      <c r="K811" s="299">
        <f t="shared" si="240"/>
        <v>0</v>
      </c>
      <c r="L811" s="297">
        <f t="shared" si="240"/>
        <v>6.25</v>
      </c>
      <c r="M811" s="298">
        <f t="shared" si="240"/>
        <v>0</v>
      </c>
      <c r="N811" s="298">
        <f t="shared" si="240"/>
        <v>6.25</v>
      </c>
      <c r="O811" s="298">
        <f t="shared" si="240"/>
        <v>0</v>
      </c>
      <c r="P811" s="298">
        <f t="shared" si="240"/>
        <v>6.25</v>
      </c>
      <c r="Q811" s="299">
        <f t="shared" si="240"/>
        <v>0</v>
      </c>
      <c r="R811" s="297">
        <f t="shared" si="240"/>
        <v>6.25</v>
      </c>
      <c r="S811" s="298">
        <f t="shared" si="240"/>
        <v>0</v>
      </c>
      <c r="T811" s="298">
        <f t="shared" si="240"/>
        <v>6.25</v>
      </c>
      <c r="U811" s="298">
        <f t="shared" si="240"/>
        <v>0</v>
      </c>
      <c r="V811" s="298">
        <f t="shared" si="240"/>
        <v>6.25</v>
      </c>
      <c r="W811" s="299">
        <f t="shared" si="240"/>
        <v>0</v>
      </c>
      <c r="X811" s="297">
        <f t="shared" si="240"/>
        <v>6.25</v>
      </c>
      <c r="Y811" s="298">
        <f t="shared" si="240"/>
        <v>0</v>
      </c>
      <c r="Z811" s="298">
        <f t="shared" si="240"/>
        <v>6.25</v>
      </c>
      <c r="AA811" s="298">
        <f t="shared" si="240"/>
        <v>0</v>
      </c>
      <c r="AB811" s="298">
        <f t="shared" si="240"/>
        <v>6.25</v>
      </c>
      <c r="AC811" s="299">
        <f t="shared" si="240"/>
        <v>0</v>
      </c>
      <c r="AD811" s="297">
        <f t="shared" si="240"/>
        <v>6.25</v>
      </c>
      <c r="AE811" s="298">
        <f t="shared" si="240"/>
        <v>6.25</v>
      </c>
      <c r="AF811" s="298">
        <f t="shared" si="240"/>
        <v>6.25</v>
      </c>
      <c r="AG811" s="298">
        <f t="shared" si="240"/>
        <v>6.25</v>
      </c>
      <c r="AH811" s="298">
        <f t="shared" si="240"/>
        <v>6.25</v>
      </c>
      <c r="AI811" s="299">
        <f t="shared" si="240"/>
        <v>6.25</v>
      </c>
      <c r="AJ811" s="298">
        <f t="shared" si="240"/>
        <v>6.25</v>
      </c>
      <c r="AK811" s="298">
        <f t="shared" si="240"/>
        <v>0</v>
      </c>
      <c r="AL811" s="298">
        <f t="shared" si="240"/>
        <v>6.25</v>
      </c>
      <c r="AM811" s="298">
        <f t="shared" si="240"/>
        <v>0</v>
      </c>
      <c r="AN811" s="298">
        <f t="shared" si="240"/>
        <v>6.25</v>
      </c>
      <c r="AO811" s="299">
        <f t="shared" si="240"/>
        <v>0</v>
      </c>
    </row>
    <row r="812" spans="1:41">
      <c r="A812" s="190"/>
      <c r="B812" s="191"/>
      <c r="C812" s="191"/>
      <c r="D812" s="215"/>
      <c r="E812" s="300" t="s">
        <v>0</v>
      </c>
      <c r="F812" s="301">
        <f>$D$811*F322</f>
        <v>0</v>
      </c>
      <c r="G812" s="302">
        <f t="shared" ref="G812:AO816" si="241">$D$811*G322</f>
        <v>0</v>
      </c>
      <c r="H812" s="302">
        <f t="shared" si="241"/>
        <v>0</v>
      </c>
      <c r="I812" s="302">
        <f t="shared" si="241"/>
        <v>0</v>
      </c>
      <c r="J812" s="302">
        <f t="shared" si="241"/>
        <v>0</v>
      </c>
      <c r="K812" s="303">
        <f t="shared" si="241"/>
        <v>0</v>
      </c>
      <c r="L812" s="301">
        <f t="shared" si="241"/>
        <v>0</v>
      </c>
      <c r="M812" s="302">
        <f t="shared" si="241"/>
        <v>0</v>
      </c>
      <c r="N812" s="302">
        <f t="shared" si="241"/>
        <v>0</v>
      </c>
      <c r="O812" s="302">
        <f t="shared" si="241"/>
        <v>0</v>
      </c>
      <c r="P812" s="302">
        <f t="shared" si="241"/>
        <v>0</v>
      </c>
      <c r="Q812" s="303">
        <f t="shared" si="241"/>
        <v>0</v>
      </c>
      <c r="R812" s="301">
        <f t="shared" si="241"/>
        <v>0</v>
      </c>
      <c r="S812" s="302">
        <f t="shared" si="241"/>
        <v>0</v>
      </c>
      <c r="T812" s="302">
        <f t="shared" si="241"/>
        <v>0</v>
      </c>
      <c r="U812" s="302">
        <f t="shared" si="241"/>
        <v>0</v>
      </c>
      <c r="V812" s="302">
        <f t="shared" si="241"/>
        <v>0</v>
      </c>
      <c r="W812" s="303">
        <f t="shared" si="241"/>
        <v>0</v>
      </c>
      <c r="X812" s="301">
        <f t="shared" si="241"/>
        <v>0</v>
      </c>
      <c r="Y812" s="302">
        <f t="shared" si="241"/>
        <v>0</v>
      </c>
      <c r="Z812" s="302">
        <f t="shared" si="241"/>
        <v>0</v>
      </c>
      <c r="AA812" s="302">
        <f t="shared" si="241"/>
        <v>0</v>
      </c>
      <c r="AB812" s="302">
        <f t="shared" si="241"/>
        <v>0</v>
      </c>
      <c r="AC812" s="303">
        <f t="shared" si="241"/>
        <v>0</v>
      </c>
      <c r="AD812" s="301">
        <f t="shared" si="241"/>
        <v>0</v>
      </c>
      <c r="AE812" s="302">
        <f t="shared" si="241"/>
        <v>0</v>
      </c>
      <c r="AF812" s="302">
        <f t="shared" si="241"/>
        <v>0</v>
      </c>
      <c r="AG812" s="302">
        <f t="shared" si="241"/>
        <v>0</v>
      </c>
      <c r="AH812" s="302">
        <f t="shared" si="241"/>
        <v>0</v>
      </c>
      <c r="AI812" s="303">
        <f t="shared" si="241"/>
        <v>0</v>
      </c>
      <c r="AJ812" s="302">
        <f t="shared" si="241"/>
        <v>0</v>
      </c>
      <c r="AK812" s="302">
        <f t="shared" si="241"/>
        <v>0</v>
      </c>
      <c r="AL812" s="302">
        <f t="shared" si="241"/>
        <v>0</v>
      </c>
      <c r="AM812" s="302">
        <f t="shared" si="241"/>
        <v>0</v>
      </c>
      <c r="AN812" s="302">
        <f t="shared" si="241"/>
        <v>0</v>
      </c>
      <c r="AO812" s="303">
        <f t="shared" si="241"/>
        <v>0</v>
      </c>
    </row>
    <row r="813" spans="1:41">
      <c r="A813" s="190"/>
      <c r="B813" s="191"/>
      <c r="C813" s="191"/>
      <c r="D813" s="215"/>
      <c r="E813" s="300" t="s">
        <v>1</v>
      </c>
      <c r="F813" s="301">
        <f t="shared" ref="F813:U816" si="242">$D$811*F323</f>
        <v>2.0833333333333335</v>
      </c>
      <c r="G813" s="302">
        <f t="shared" si="242"/>
        <v>0</v>
      </c>
      <c r="H813" s="302">
        <f t="shared" si="242"/>
        <v>2.0833333333333335</v>
      </c>
      <c r="I813" s="302">
        <f t="shared" si="242"/>
        <v>0</v>
      </c>
      <c r="J813" s="302">
        <f t="shared" si="242"/>
        <v>2.0833333333333335</v>
      </c>
      <c r="K813" s="303">
        <f t="shared" si="242"/>
        <v>0</v>
      </c>
      <c r="L813" s="301">
        <f t="shared" si="242"/>
        <v>2.0833333333333335</v>
      </c>
      <c r="M813" s="302">
        <f t="shared" si="242"/>
        <v>0</v>
      </c>
      <c r="N813" s="302">
        <f t="shared" si="242"/>
        <v>2.0833333333333335</v>
      </c>
      <c r="O813" s="302">
        <f t="shared" si="242"/>
        <v>0</v>
      </c>
      <c r="P813" s="302">
        <f t="shared" si="242"/>
        <v>2.0833333333333335</v>
      </c>
      <c r="Q813" s="303">
        <f t="shared" si="242"/>
        <v>0</v>
      </c>
      <c r="R813" s="301">
        <f t="shared" si="242"/>
        <v>2.0833333333333335</v>
      </c>
      <c r="S813" s="302">
        <f t="shared" si="242"/>
        <v>0</v>
      </c>
      <c r="T813" s="302">
        <f t="shared" si="242"/>
        <v>2.0833333333333335</v>
      </c>
      <c r="U813" s="302">
        <f t="shared" si="242"/>
        <v>0</v>
      </c>
      <c r="V813" s="302">
        <f t="shared" si="241"/>
        <v>2.0833333333333335</v>
      </c>
      <c r="W813" s="303">
        <f t="shared" si="241"/>
        <v>0</v>
      </c>
      <c r="X813" s="301">
        <f t="shared" si="241"/>
        <v>2.0833333333333335</v>
      </c>
      <c r="Y813" s="302">
        <f t="shared" si="241"/>
        <v>0</v>
      </c>
      <c r="Z813" s="302">
        <f t="shared" si="241"/>
        <v>2.0833333333333335</v>
      </c>
      <c r="AA813" s="302">
        <f t="shared" si="241"/>
        <v>0</v>
      </c>
      <c r="AB813" s="302">
        <f t="shared" si="241"/>
        <v>2.0833333333333335</v>
      </c>
      <c r="AC813" s="303">
        <f t="shared" si="241"/>
        <v>0</v>
      </c>
      <c r="AD813" s="301">
        <f t="shared" si="241"/>
        <v>2.0833333333333335</v>
      </c>
      <c r="AE813" s="302">
        <f t="shared" si="241"/>
        <v>2.0833333333333335</v>
      </c>
      <c r="AF813" s="302">
        <f t="shared" si="241"/>
        <v>2.0833333333333335</v>
      </c>
      <c r="AG813" s="302">
        <f t="shared" si="241"/>
        <v>2.0833333333333335</v>
      </c>
      <c r="AH813" s="302">
        <f t="shared" si="241"/>
        <v>2.0833333333333335</v>
      </c>
      <c r="AI813" s="303">
        <f t="shared" si="241"/>
        <v>2.0833333333333335</v>
      </c>
      <c r="AJ813" s="302">
        <f t="shared" si="241"/>
        <v>0</v>
      </c>
      <c r="AK813" s="302">
        <f t="shared" si="241"/>
        <v>0</v>
      </c>
      <c r="AL813" s="302">
        <f t="shared" si="241"/>
        <v>0</v>
      </c>
      <c r="AM813" s="302">
        <f t="shared" si="241"/>
        <v>0</v>
      </c>
      <c r="AN813" s="302">
        <f t="shared" si="241"/>
        <v>0</v>
      </c>
      <c r="AO813" s="303">
        <f t="shared" si="241"/>
        <v>0</v>
      </c>
    </row>
    <row r="814" spans="1:41">
      <c r="A814" s="190"/>
      <c r="B814" s="191"/>
      <c r="C814" s="191"/>
      <c r="D814" s="215"/>
      <c r="E814" s="300" t="s">
        <v>2</v>
      </c>
      <c r="F814" s="301">
        <f t="shared" si="242"/>
        <v>0</v>
      </c>
      <c r="G814" s="302">
        <f t="shared" si="241"/>
        <v>0</v>
      </c>
      <c r="H814" s="302">
        <f t="shared" si="241"/>
        <v>0</v>
      </c>
      <c r="I814" s="302">
        <f t="shared" si="241"/>
        <v>0</v>
      </c>
      <c r="J814" s="302">
        <f t="shared" si="241"/>
        <v>0</v>
      </c>
      <c r="K814" s="303">
        <f t="shared" si="241"/>
        <v>0</v>
      </c>
      <c r="L814" s="301">
        <f t="shared" si="241"/>
        <v>0</v>
      </c>
      <c r="M814" s="302">
        <f t="shared" si="241"/>
        <v>0</v>
      </c>
      <c r="N814" s="302">
        <f t="shared" si="241"/>
        <v>0</v>
      </c>
      <c r="O814" s="302">
        <f t="shared" si="241"/>
        <v>0</v>
      </c>
      <c r="P814" s="302">
        <f t="shared" si="241"/>
        <v>0</v>
      </c>
      <c r="Q814" s="303">
        <f t="shared" si="241"/>
        <v>0</v>
      </c>
      <c r="R814" s="301">
        <f t="shared" si="241"/>
        <v>0</v>
      </c>
      <c r="S814" s="302">
        <f t="shared" si="241"/>
        <v>0</v>
      </c>
      <c r="T814" s="302">
        <f t="shared" si="241"/>
        <v>0</v>
      </c>
      <c r="U814" s="302">
        <f t="shared" si="241"/>
        <v>0</v>
      </c>
      <c r="V814" s="302">
        <f t="shared" si="241"/>
        <v>0</v>
      </c>
      <c r="W814" s="303">
        <f t="shared" si="241"/>
        <v>0</v>
      </c>
      <c r="X814" s="301">
        <f t="shared" si="241"/>
        <v>0</v>
      </c>
      <c r="Y814" s="302">
        <f t="shared" si="241"/>
        <v>0</v>
      </c>
      <c r="Z814" s="302">
        <f t="shared" si="241"/>
        <v>0</v>
      </c>
      <c r="AA814" s="302">
        <f t="shared" si="241"/>
        <v>0</v>
      </c>
      <c r="AB814" s="302">
        <f t="shared" si="241"/>
        <v>0</v>
      </c>
      <c r="AC814" s="303">
        <f t="shared" si="241"/>
        <v>0</v>
      </c>
      <c r="AD814" s="301">
        <f t="shared" si="241"/>
        <v>0</v>
      </c>
      <c r="AE814" s="302">
        <f t="shared" si="241"/>
        <v>0</v>
      </c>
      <c r="AF814" s="302">
        <f t="shared" si="241"/>
        <v>0</v>
      </c>
      <c r="AG814" s="302">
        <f t="shared" si="241"/>
        <v>0</v>
      </c>
      <c r="AH814" s="302">
        <f t="shared" si="241"/>
        <v>0</v>
      </c>
      <c r="AI814" s="303">
        <f t="shared" si="241"/>
        <v>0</v>
      </c>
      <c r="AJ814" s="302">
        <f t="shared" si="241"/>
        <v>2.0833333333333335</v>
      </c>
      <c r="AK814" s="302">
        <f t="shared" si="241"/>
        <v>0</v>
      </c>
      <c r="AL814" s="302">
        <f t="shared" si="241"/>
        <v>2.0833333333333335</v>
      </c>
      <c r="AM814" s="302">
        <f t="shared" si="241"/>
        <v>0</v>
      </c>
      <c r="AN814" s="302">
        <f t="shared" si="241"/>
        <v>2.0833333333333335</v>
      </c>
      <c r="AO814" s="303">
        <f t="shared" si="241"/>
        <v>0</v>
      </c>
    </row>
    <row r="815" spans="1:41">
      <c r="A815" s="190"/>
      <c r="B815" s="191"/>
      <c r="C815" s="191"/>
      <c r="D815" s="215"/>
      <c r="E815" s="300" t="s">
        <v>3</v>
      </c>
      <c r="F815" s="301">
        <f t="shared" si="242"/>
        <v>2.0833333333333335</v>
      </c>
      <c r="G815" s="302">
        <f t="shared" si="241"/>
        <v>0</v>
      </c>
      <c r="H815" s="302">
        <f t="shared" si="241"/>
        <v>2.0833333333333335</v>
      </c>
      <c r="I815" s="302">
        <f t="shared" si="241"/>
        <v>0</v>
      </c>
      <c r="J815" s="302">
        <f t="shared" si="241"/>
        <v>2.0833333333333335</v>
      </c>
      <c r="K815" s="303">
        <f t="shared" si="241"/>
        <v>0</v>
      </c>
      <c r="L815" s="301">
        <f t="shared" si="241"/>
        <v>2.0833333333333335</v>
      </c>
      <c r="M815" s="302">
        <f t="shared" si="241"/>
        <v>0</v>
      </c>
      <c r="N815" s="302">
        <f t="shared" si="241"/>
        <v>2.0833333333333335</v>
      </c>
      <c r="O815" s="302">
        <f t="shared" si="241"/>
        <v>0</v>
      </c>
      <c r="P815" s="302">
        <f t="shared" si="241"/>
        <v>2.0833333333333335</v>
      </c>
      <c r="Q815" s="303">
        <f t="shared" si="241"/>
        <v>0</v>
      </c>
      <c r="R815" s="301">
        <f t="shared" si="241"/>
        <v>2.0833333333333335</v>
      </c>
      <c r="S815" s="302">
        <f t="shared" si="241"/>
        <v>0</v>
      </c>
      <c r="T815" s="302">
        <f t="shared" si="241"/>
        <v>2.0833333333333335</v>
      </c>
      <c r="U815" s="302">
        <f t="shared" si="241"/>
        <v>0</v>
      </c>
      <c r="V815" s="302">
        <f t="shared" si="241"/>
        <v>2.0833333333333335</v>
      </c>
      <c r="W815" s="303">
        <f t="shared" si="241"/>
        <v>0</v>
      </c>
      <c r="X815" s="301">
        <f t="shared" si="241"/>
        <v>2.0833333333333335</v>
      </c>
      <c r="Y815" s="302">
        <f t="shared" si="241"/>
        <v>0</v>
      </c>
      <c r="Z815" s="302">
        <f t="shared" si="241"/>
        <v>2.0833333333333335</v>
      </c>
      <c r="AA815" s="302">
        <f t="shared" si="241"/>
        <v>0</v>
      </c>
      <c r="AB815" s="302">
        <f t="shared" si="241"/>
        <v>2.0833333333333335</v>
      </c>
      <c r="AC815" s="303">
        <f t="shared" si="241"/>
        <v>0</v>
      </c>
      <c r="AD815" s="301">
        <f t="shared" si="241"/>
        <v>2.0833333333333335</v>
      </c>
      <c r="AE815" s="302">
        <f t="shared" si="241"/>
        <v>2.0833333333333335</v>
      </c>
      <c r="AF815" s="302">
        <f t="shared" si="241"/>
        <v>2.0833333333333335</v>
      </c>
      <c r="AG815" s="302">
        <f t="shared" si="241"/>
        <v>2.0833333333333335</v>
      </c>
      <c r="AH815" s="302">
        <f t="shared" si="241"/>
        <v>2.0833333333333335</v>
      </c>
      <c r="AI815" s="303">
        <f t="shared" si="241"/>
        <v>2.0833333333333335</v>
      </c>
      <c r="AJ815" s="302">
        <f t="shared" si="241"/>
        <v>2.0833333333333335</v>
      </c>
      <c r="AK815" s="302">
        <f t="shared" si="241"/>
        <v>0</v>
      </c>
      <c r="AL815" s="302">
        <f t="shared" si="241"/>
        <v>2.0833333333333335</v>
      </c>
      <c r="AM815" s="302">
        <f t="shared" si="241"/>
        <v>0</v>
      </c>
      <c r="AN815" s="302">
        <f t="shared" si="241"/>
        <v>2.0833333333333335</v>
      </c>
      <c r="AO815" s="303">
        <f t="shared" si="241"/>
        <v>0</v>
      </c>
    </row>
    <row r="816" spans="1:41">
      <c r="A816" s="194"/>
      <c r="B816" s="195"/>
      <c r="C816" s="195"/>
      <c r="D816" s="216"/>
      <c r="E816" s="304" t="s">
        <v>4</v>
      </c>
      <c r="F816" s="305">
        <f t="shared" si="242"/>
        <v>2.0833333333333335</v>
      </c>
      <c r="G816" s="306">
        <f t="shared" si="241"/>
        <v>0</v>
      </c>
      <c r="H816" s="306">
        <f t="shared" si="241"/>
        <v>2.0833333333333335</v>
      </c>
      <c r="I816" s="306">
        <f t="shared" si="241"/>
        <v>0</v>
      </c>
      <c r="J816" s="306">
        <f t="shared" si="241"/>
        <v>2.0833333333333335</v>
      </c>
      <c r="K816" s="307">
        <f t="shared" si="241"/>
        <v>0</v>
      </c>
      <c r="L816" s="305">
        <f t="shared" si="241"/>
        <v>2.0833333333333335</v>
      </c>
      <c r="M816" s="306">
        <f t="shared" si="241"/>
        <v>0</v>
      </c>
      <c r="N816" s="306">
        <f t="shared" si="241"/>
        <v>2.0833333333333335</v>
      </c>
      <c r="O816" s="306">
        <f t="shared" si="241"/>
        <v>0</v>
      </c>
      <c r="P816" s="306">
        <f t="shared" si="241"/>
        <v>2.0833333333333335</v>
      </c>
      <c r="Q816" s="307">
        <f t="shared" si="241"/>
        <v>0</v>
      </c>
      <c r="R816" s="305">
        <f t="shared" si="241"/>
        <v>2.0833333333333335</v>
      </c>
      <c r="S816" s="306">
        <f t="shared" si="241"/>
        <v>0</v>
      </c>
      <c r="T816" s="306">
        <f t="shared" si="241"/>
        <v>2.0833333333333335</v>
      </c>
      <c r="U816" s="306">
        <f t="shared" si="241"/>
        <v>0</v>
      </c>
      <c r="V816" s="306">
        <f t="shared" si="241"/>
        <v>2.0833333333333335</v>
      </c>
      <c r="W816" s="307">
        <f t="shared" si="241"/>
        <v>0</v>
      </c>
      <c r="X816" s="305">
        <f t="shared" si="241"/>
        <v>2.0833333333333335</v>
      </c>
      <c r="Y816" s="306">
        <f t="shared" si="241"/>
        <v>0</v>
      </c>
      <c r="Z816" s="306">
        <f t="shared" si="241"/>
        <v>2.0833333333333335</v>
      </c>
      <c r="AA816" s="306">
        <f t="shared" si="241"/>
        <v>0</v>
      </c>
      <c r="AB816" s="306">
        <f t="shared" si="241"/>
        <v>2.0833333333333335</v>
      </c>
      <c r="AC816" s="307">
        <f t="shared" si="241"/>
        <v>0</v>
      </c>
      <c r="AD816" s="305">
        <f t="shared" si="241"/>
        <v>2.0833333333333335</v>
      </c>
      <c r="AE816" s="306">
        <f t="shared" si="241"/>
        <v>2.0833333333333335</v>
      </c>
      <c r="AF816" s="306">
        <f t="shared" si="241"/>
        <v>2.0833333333333335</v>
      </c>
      <c r="AG816" s="306">
        <f t="shared" si="241"/>
        <v>2.0833333333333335</v>
      </c>
      <c r="AH816" s="306">
        <f t="shared" si="241"/>
        <v>2.0833333333333335</v>
      </c>
      <c r="AI816" s="307">
        <f t="shared" si="241"/>
        <v>2.0833333333333335</v>
      </c>
      <c r="AJ816" s="306">
        <f t="shared" si="241"/>
        <v>2.0833333333333335</v>
      </c>
      <c r="AK816" s="306">
        <f t="shared" si="241"/>
        <v>0</v>
      </c>
      <c r="AL816" s="306">
        <f t="shared" si="241"/>
        <v>2.0833333333333335</v>
      </c>
      <c r="AM816" s="306">
        <f t="shared" si="241"/>
        <v>0</v>
      </c>
      <c r="AN816" s="306">
        <f t="shared" si="241"/>
        <v>2.0833333333333335</v>
      </c>
      <c r="AO816" s="307">
        <f t="shared" si="241"/>
        <v>0</v>
      </c>
    </row>
    <row r="817" spans="1:41">
      <c r="A817" s="205" t="s">
        <v>292</v>
      </c>
      <c r="B817" s="222">
        <v>55</v>
      </c>
      <c r="C817" s="220" t="s">
        <v>314</v>
      </c>
      <c r="D817" s="214">
        <f>Summary!$M$3*Calculations!D327</f>
        <v>2.0833333333333335</v>
      </c>
      <c r="E817" s="296" t="s">
        <v>334</v>
      </c>
      <c r="F817" s="297">
        <f>SUM(F818:F822)</f>
        <v>6.25</v>
      </c>
      <c r="G817" s="298">
        <f t="shared" ref="G817:AO817" si="243">SUM(G818:G822)</f>
        <v>0</v>
      </c>
      <c r="H817" s="298">
        <f t="shared" si="243"/>
        <v>6.25</v>
      </c>
      <c r="I817" s="298">
        <f t="shared" si="243"/>
        <v>0</v>
      </c>
      <c r="J817" s="298">
        <f t="shared" si="243"/>
        <v>6.25</v>
      </c>
      <c r="K817" s="299">
        <f t="shared" si="243"/>
        <v>0</v>
      </c>
      <c r="L817" s="297">
        <f t="shared" si="243"/>
        <v>6.25</v>
      </c>
      <c r="M817" s="298">
        <f t="shared" si="243"/>
        <v>0</v>
      </c>
      <c r="N817" s="298">
        <f t="shared" si="243"/>
        <v>6.25</v>
      </c>
      <c r="O817" s="298">
        <f t="shared" si="243"/>
        <v>0</v>
      </c>
      <c r="P817" s="298">
        <f t="shared" si="243"/>
        <v>6.25</v>
      </c>
      <c r="Q817" s="299">
        <f t="shared" si="243"/>
        <v>0</v>
      </c>
      <c r="R817" s="297">
        <f t="shared" si="243"/>
        <v>6.25</v>
      </c>
      <c r="S817" s="298">
        <f t="shared" si="243"/>
        <v>0</v>
      </c>
      <c r="T817" s="298">
        <f t="shared" si="243"/>
        <v>6.25</v>
      </c>
      <c r="U817" s="298">
        <f t="shared" si="243"/>
        <v>0</v>
      </c>
      <c r="V817" s="298">
        <f t="shared" si="243"/>
        <v>6.25</v>
      </c>
      <c r="W817" s="299">
        <f t="shared" si="243"/>
        <v>0</v>
      </c>
      <c r="X817" s="297">
        <f t="shared" si="243"/>
        <v>6.25</v>
      </c>
      <c r="Y817" s="298">
        <f t="shared" si="243"/>
        <v>0</v>
      </c>
      <c r="Z817" s="298">
        <f t="shared" si="243"/>
        <v>6.25</v>
      </c>
      <c r="AA817" s="298">
        <f t="shared" si="243"/>
        <v>0</v>
      </c>
      <c r="AB817" s="298">
        <f t="shared" si="243"/>
        <v>6.25</v>
      </c>
      <c r="AC817" s="299">
        <f t="shared" si="243"/>
        <v>0</v>
      </c>
      <c r="AD817" s="297">
        <f t="shared" si="243"/>
        <v>6.25</v>
      </c>
      <c r="AE817" s="298">
        <f t="shared" si="243"/>
        <v>0</v>
      </c>
      <c r="AF817" s="298">
        <f t="shared" si="243"/>
        <v>6.25</v>
      </c>
      <c r="AG817" s="298">
        <f t="shared" si="243"/>
        <v>0</v>
      </c>
      <c r="AH817" s="298">
        <f t="shared" si="243"/>
        <v>6.25</v>
      </c>
      <c r="AI817" s="299">
        <f t="shared" si="243"/>
        <v>0</v>
      </c>
      <c r="AJ817" s="298">
        <f t="shared" si="243"/>
        <v>6.25</v>
      </c>
      <c r="AK817" s="298">
        <f t="shared" si="243"/>
        <v>6.25</v>
      </c>
      <c r="AL817" s="298">
        <f t="shared" si="243"/>
        <v>6.25</v>
      </c>
      <c r="AM817" s="298">
        <f t="shared" si="243"/>
        <v>6.25</v>
      </c>
      <c r="AN817" s="298">
        <f t="shared" si="243"/>
        <v>6.25</v>
      </c>
      <c r="AO817" s="299">
        <f t="shared" si="243"/>
        <v>6.25</v>
      </c>
    </row>
    <row r="818" spans="1:41">
      <c r="A818" s="190"/>
      <c r="B818" s="191"/>
      <c r="C818" s="191"/>
      <c r="D818" s="215"/>
      <c r="E818" s="300" t="s">
        <v>0</v>
      </c>
      <c r="F818" s="301">
        <f>$D$817*F328</f>
        <v>0</v>
      </c>
      <c r="G818" s="302">
        <f t="shared" ref="G818:AO822" si="244">$D$817*G328</f>
        <v>0</v>
      </c>
      <c r="H818" s="302">
        <f t="shared" si="244"/>
        <v>0</v>
      </c>
      <c r="I818" s="302">
        <f t="shared" si="244"/>
        <v>0</v>
      </c>
      <c r="J818" s="302">
        <f t="shared" si="244"/>
        <v>0</v>
      </c>
      <c r="K818" s="303">
        <f t="shared" si="244"/>
        <v>0</v>
      </c>
      <c r="L818" s="301">
        <f t="shared" si="244"/>
        <v>0</v>
      </c>
      <c r="M818" s="302">
        <f t="shared" si="244"/>
        <v>0</v>
      </c>
      <c r="N818" s="302">
        <f t="shared" si="244"/>
        <v>0</v>
      </c>
      <c r="O818" s="302">
        <f t="shared" si="244"/>
        <v>0</v>
      </c>
      <c r="P818" s="302">
        <f t="shared" si="244"/>
        <v>0</v>
      </c>
      <c r="Q818" s="303">
        <f t="shared" si="244"/>
        <v>0</v>
      </c>
      <c r="R818" s="301">
        <f t="shared" si="244"/>
        <v>0</v>
      </c>
      <c r="S818" s="302">
        <f t="shared" si="244"/>
        <v>0</v>
      </c>
      <c r="T818" s="302">
        <f t="shared" si="244"/>
        <v>0</v>
      </c>
      <c r="U818" s="302">
        <f t="shared" si="244"/>
        <v>0</v>
      </c>
      <c r="V818" s="302">
        <f t="shared" si="244"/>
        <v>0</v>
      </c>
      <c r="W818" s="303">
        <f t="shared" si="244"/>
        <v>0</v>
      </c>
      <c r="X818" s="301">
        <f t="shared" si="244"/>
        <v>0</v>
      </c>
      <c r="Y818" s="302">
        <f t="shared" si="244"/>
        <v>0</v>
      </c>
      <c r="Z818" s="302">
        <f t="shared" si="244"/>
        <v>0</v>
      </c>
      <c r="AA818" s="302">
        <f t="shared" si="244"/>
        <v>0</v>
      </c>
      <c r="AB818" s="302">
        <f t="shared" si="244"/>
        <v>0</v>
      </c>
      <c r="AC818" s="303">
        <f t="shared" si="244"/>
        <v>0</v>
      </c>
      <c r="AD818" s="301">
        <f t="shared" si="244"/>
        <v>0</v>
      </c>
      <c r="AE818" s="302">
        <f t="shared" si="244"/>
        <v>0</v>
      </c>
      <c r="AF818" s="302">
        <f t="shared" si="244"/>
        <v>0</v>
      </c>
      <c r="AG818" s="302">
        <f t="shared" si="244"/>
        <v>0</v>
      </c>
      <c r="AH818" s="302">
        <f t="shared" si="244"/>
        <v>0</v>
      </c>
      <c r="AI818" s="303">
        <f t="shared" si="244"/>
        <v>0</v>
      </c>
      <c r="AJ818" s="302">
        <f t="shared" si="244"/>
        <v>0</v>
      </c>
      <c r="AK818" s="302">
        <f t="shared" si="244"/>
        <v>0</v>
      </c>
      <c r="AL818" s="302">
        <f t="shared" si="244"/>
        <v>0</v>
      </c>
      <c r="AM818" s="302">
        <f t="shared" si="244"/>
        <v>0</v>
      </c>
      <c r="AN818" s="302">
        <f t="shared" si="244"/>
        <v>0</v>
      </c>
      <c r="AO818" s="303">
        <f t="shared" si="244"/>
        <v>0</v>
      </c>
    </row>
    <row r="819" spans="1:41">
      <c r="A819" s="190"/>
      <c r="B819" s="191"/>
      <c r="C819" s="191"/>
      <c r="D819" s="215"/>
      <c r="E819" s="300" t="s">
        <v>1</v>
      </c>
      <c r="F819" s="301">
        <f t="shared" ref="F819:U822" si="245">$D$817*F329</f>
        <v>2.0833333333333335</v>
      </c>
      <c r="G819" s="302">
        <f t="shared" si="245"/>
        <v>0</v>
      </c>
      <c r="H819" s="302">
        <f t="shared" si="245"/>
        <v>2.0833333333333335</v>
      </c>
      <c r="I819" s="302">
        <f t="shared" si="245"/>
        <v>0</v>
      </c>
      <c r="J819" s="302">
        <f t="shared" si="245"/>
        <v>2.0833333333333335</v>
      </c>
      <c r="K819" s="303">
        <f t="shared" si="245"/>
        <v>0</v>
      </c>
      <c r="L819" s="301">
        <f t="shared" si="245"/>
        <v>2.0833333333333335</v>
      </c>
      <c r="M819" s="302">
        <f t="shared" si="245"/>
        <v>0</v>
      </c>
      <c r="N819" s="302">
        <f t="shared" si="245"/>
        <v>2.0833333333333335</v>
      </c>
      <c r="O819" s="302">
        <f t="shared" si="245"/>
        <v>0</v>
      </c>
      <c r="P819" s="302">
        <f t="shared" si="245"/>
        <v>2.0833333333333335</v>
      </c>
      <c r="Q819" s="303">
        <f t="shared" si="245"/>
        <v>0</v>
      </c>
      <c r="R819" s="301">
        <f t="shared" si="245"/>
        <v>2.0833333333333335</v>
      </c>
      <c r="S819" s="302">
        <f t="shared" si="245"/>
        <v>0</v>
      </c>
      <c r="T819" s="302">
        <f t="shared" si="245"/>
        <v>2.0833333333333335</v>
      </c>
      <c r="U819" s="302">
        <f t="shared" si="245"/>
        <v>0</v>
      </c>
      <c r="V819" s="302">
        <f t="shared" si="244"/>
        <v>2.0833333333333335</v>
      </c>
      <c r="W819" s="303">
        <f t="shared" si="244"/>
        <v>0</v>
      </c>
      <c r="X819" s="301">
        <f t="shared" si="244"/>
        <v>2.0833333333333335</v>
      </c>
      <c r="Y819" s="302">
        <f t="shared" si="244"/>
        <v>0</v>
      </c>
      <c r="Z819" s="302">
        <f t="shared" si="244"/>
        <v>2.0833333333333335</v>
      </c>
      <c r="AA819" s="302">
        <f t="shared" si="244"/>
        <v>0</v>
      </c>
      <c r="AB819" s="302">
        <f t="shared" si="244"/>
        <v>2.0833333333333335</v>
      </c>
      <c r="AC819" s="303">
        <f t="shared" si="244"/>
        <v>0</v>
      </c>
      <c r="AD819" s="301">
        <f t="shared" si="244"/>
        <v>2.0833333333333335</v>
      </c>
      <c r="AE819" s="302">
        <f t="shared" si="244"/>
        <v>0</v>
      </c>
      <c r="AF819" s="302">
        <f t="shared" si="244"/>
        <v>2.0833333333333335</v>
      </c>
      <c r="AG819" s="302">
        <f t="shared" si="244"/>
        <v>0</v>
      </c>
      <c r="AH819" s="302">
        <f t="shared" si="244"/>
        <v>2.0833333333333335</v>
      </c>
      <c r="AI819" s="303">
        <f t="shared" si="244"/>
        <v>0</v>
      </c>
      <c r="AJ819" s="302">
        <f t="shared" si="244"/>
        <v>2.0833333333333335</v>
      </c>
      <c r="AK819" s="302">
        <f t="shared" si="244"/>
        <v>2.0833333333333335</v>
      </c>
      <c r="AL819" s="302">
        <f t="shared" si="244"/>
        <v>2.0833333333333335</v>
      </c>
      <c r="AM819" s="302">
        <f t="shared" si="244"/>
        <v>2.0833333333333335</v>
      </c>
      <c r="AN819" s="302">
        <f t="shared" si="244"/>
        <v>2.0833333333333335</v>
      </c>
      <c r="AO819" s="303">
        <f t="shared" si="244"/>
        <v>2.0833333333333335</v>
      </c>
    </row>
    <row r="820" spans="1:41">
      <c r="A820" s="190"/>
      <c r="B820" s="191"/>
      <c r="C820" s="191"/>
      <c r="D820" s="215"/>
      <c r="E820" s="300" t="s">
        <v>2</v>
      </c>
      <c r="F820" s="301">
        <f t="shared" si="245"/>
        <v>0</v>
      </c>
      <c r="G820" s="302">
        <f t="shared" si="244"/>
        <v>0</v>
      </c>
      <c r="H820" s="302">
        <f t="shared" si="244"/>
        <v>0</v>
      </c>
      <c r="I820" s="302">
        <f t="shared" si="244"/>
        <v>0</v>
      </c>
      <c r="J820" s="302">
        <f t="shared" si="244"/>
        <v>0</v>
      </c>
      <c r="K820" s="303">
        <f t="shared" si="244"/>
        <v>0</v>
      </c>
      <c r="L820" s="301">
        <f t="shared" si="244"/>
        <v>0</v>
      </c>
      <c r="M820" s="302">
        <f t="shared" si="244"/>
        <v>0</v>
      </c>
      <c r="N820" s="302">
        <f t="shared" si="244"/>
        <v>0</v>
      </c>
      <c r="O820" s="302">
        <f t="shared" si="244"/>
        <v>0</v>
      </c>
      <c r="P820" s="302">
        <f t="shared" si="244"/>
        <v>0</v>
      </c>
      <c r="Q820" s="303">
        <f t="shared" si="244"/>
        <v>0</v>
      </c>
      <c r="R820" s="301">
        <f t="shared" si="244"/>
        <v>0</v>
      </c>
      <c r="S820" s="302">
        <f t="shared" si="244"/>
        <v>0</v>
      </c>
      <c r="T820" s="302">
        <f t="shared" si="244"/>
        <v>0</v>
      </c>
      <c r="U820" s="302">
        <f t="shared" si="244"/>
        <v>0</v>
      </c>
      <c r="V820" s="302">
        <f t="shared" si="244"/>
        <v>0</v>
      </c>
      <c r="W820" s="303">
        <f t="shared" si="244"/>
        <v>0</v>
      </c>
      <c r="X820" s="301">
        <f t="shared" si="244"/>
        <v>0</v>
      </c>
      <c r="Y820" s="302">
        <f t="shared" si="244"/>
        <v>0</v>
      </c>
      <c r="Z820" s="302">
        <f t="shared" si="244"/>
        <v>0</v>
      </c>
      <c r="AA820" s="302">
        <f t="shared" si="244"/>
        <v>0</v>
      </c>
      <c r="AB820" s="302">
        <f t="shared" si="244"/>
        <v>0</v>
      </c>
      <c r="AC820" s="303">
        <f t="shared" si="244"/>
        <v>0</v>
      </c>
      <c r="AD820" s="301">
        <f t="shared" si="244"/>
        <v>0</v>
      </c>
      <c r="AE820" s="302">
        <f t="shared" si="244"/>
        <v>0</v>
      </c>
      <c r="AF820" s="302">
        <f t="shared" si="244"/>
        <v>0</v>
      </c>
      <c r="AG820" s="302">
        <f t="shared" si="244"/>
        <v>0</v>
      </c>
      <c r="AH820" s="302">
        <f t="shared" si="244"/>
        <v>0</v>
      </c>
      <c r="AI820" s="303">
        <f t="shared" si="244"/>
        <v>0</v>
      </c>
      <c r="AJ820" s="302">
        <f t="shared" si="244"/>
        <v>0</v>
      </c>
      <c r="AK820" s="302">
        <f t="shared" si="244"/>
        <v>0</v>
      </c>
      <c r="AL820" s="302">
        <f t="shared" si="244"/>
        <v>0</v>
      </c>
      <c r="AM820" s="302">
        <f t="shared" si="244"/>
        <v>0</v>
      </c>
      <c r="AN820" s="302">
        <f t="shared" si="244"/>
        <v>0</v>
      </c>
      <c r="AO820" s="303">
        <f t="shared" si="244"/>
        <v>0</v>
      </c>
    </row>
    <row r="821" spans="1:41">
      <c r="A821" s="190"/>
      <c r="B821" s="191"/>
      <c r="C821" s="191"/>
      <c r="D821" s="215"/>
      <c r="E821" s="300" t="s">
        <v>3</v>
      </c>
      <c r="F821" s="301">
        <f t="shared" si="245"/>
        <v>2.0833333333333335</v>
      </c>
      <c r="G821" s="302">
        <f t="shared" si="244"/>
        <v>0</v>
      </c>
      <c r="H821" s="302">
        <f t="shared" si="244"/>
        <v>2.0833333333333335</v>
      </c>
      <c r="I821" s="302">
        <f t="shared" si="244"/>
        <v>0</v>
      </c>
      <c r="J821" s="302">
        <f t="shared" si="244"/>
        <v>2.0833333333333335</v>
      </c>
      <c r="K821" s="303">
        <f t="shared" si="244"/>
        <v>0</v>
      </c>
      <c r="L821" s="301">
        <f t="shared" si="244"/>
        <v>2.0833333333333335</v>
      </c>
      <c r="M821" s="302">
        <f t="shared" si="244"/>
        <v>0</v>
      </c>
      <c r="N821" s="302">
        <f t="shared" si="244"/>
        <v>2.0833333333333335</v>
      </c>
      <c r="O821" s="302">
        <f t="shared" si="244"/>
        <v>0</v>
      </c>
      <c r="P821" s="302">
        <f t="shared" si="244"/>
        <v>2.0833333333333335</v>
      </c>
      <c r="Q821" s="303">
        <f t="shared" si="244"/>
        <v>0</v>
      </c>
      <c r="R821" s="301">
        <f t="shared" si="244"/>
        <v>2.0833333333333335</v>
      </c>
      <c r="S821" s="302">
        <f t="shared" si="244"/>
        <v>0</v>
      </c>
      <c r="T821" s="302">
        <f t="shared" si="244"/>
        <v>2.0833333333333335</v>
      </c>
      <c r="U821" s="302">
        <f t="shared" si="244"/>
        <v>0</v>
      </c>
      <c r="V821" s="302">
        <f t="shared" si="244"/>
        <v>2.0833333333333335</v>
      </c>
      <c r="W821" s="303">
        <f t="shared" si="244"/>
        <v>0</v>
      </c>
      <c r="X821" s="301">
        <f t="shared" si="244"/>
        <v>2.0833333333333335</v>
      </c>
      <c r="Y821" s="302">
        <f t="shared" si="244"/>
        <v>0</v>
      </c>
      <c r="Z821" s="302">
        <f t="shared" si="244"/>
        <v>2.0833333333333335</v>
      </c>
      <c r="AA821" s="302">
        <f t="shared" si="244"/>
        <v>0</v>
      </c>
      <c r="AB821" s="302">
        <f t="shared" si="244"/>
        <v>2.0833333333333335</v>
      </c>
      <c r="AC821" s="303">
        <f t="shared" si="244"/>
        <v>0</v>
      </c>
      <c r="AD821" s="301">
        <f t="shared" si="244"/>
        <v>2.0833333333333335</v>
      </c>
      <c r="AE821" s="302">
        <f t="shared" si="244"/>
        <v>0</v>
      </c>
      <c r="AF821" s="302">
        <f t="shared" si="244"/>
        <v>2.0833333333333335</v>
      </c>
      <c r="AG821" s="302">
        <f t="shared" si="244"/>
        <v>0</v>
      </c>
      <c r="AH821" s="302">
        <f t="shared" si="244"/>
        <v>2.0833333333333335</v>
      </c>
      <c r="AI821" s="303">
        <f t="shared" si="244"/>
        <v>0</v>
      </c>
      <c r="AJ821" s="302">
        <f t="shared" si="244"/>
        <v>2.0833333333333335</v>
      </c>
      <c r="AK821" s="302">
        <f t="shared" si="244"/>
        <v>2.0833333333333335</v>
      </c>
      <c r="AL821" s="302">
        <f t="shared" si="244"/>
        <v>2.0833333333333335</v>
      </c>
      <c r="AM821" s="302">
        <f t="shared" si="244"/>
        <v>2.0833333333333335</v>
      </c>
      <c r="AN821" s="302">
        <f t="shared" si="244"/>
        <v>2.0833333333333335</v>
      </c>
      <c r="AO821" s="303">
        <f t="shared" si="244"/>
        <v>2.0833333333333335</v>
      </c>
    </row>
    <row r="822" spans="1:41">
      <c r="A822" s="194"/>
      <c r="B822" s="195"/>
      <c r="C822" s="195"/>
      <c r="D822" s="216"/>
      <c r="E822" s="304" t="s">
        <v>4</v>
      </c>
      <c r="F822" s="305">
        <f t="shared" si="245"/>
        <v>2.0833333333333335</v>
      </c>
      <c r="G822" s="306">
        <f t="shared" si="244"/>
        <v>0</v>
      </c>
      <c r="H822" s="306">
        <f t="shared" si="244"/>
        <v>2.0833333333333335</v>
      </c>
      <c r="I822" s="306">
        <f t="shared" si="244"/>
        <v>0</v>
      </c>
      <c r="J822" s="306">
        <f t="shared" si="244"/>
        <v>2.0833333333333335</v>
      </c>
      <c r="K822" s="307">
        <f t="shared" si="244"/>
        <v>0</v>
      </c>
      <c r="L822" s="305">
        <f t="shared" si="244"/>
        <v>2.0833333333333335</v>
      </c>
      <c r="M822" s="306">
        <f t="shared" si="244"/>
        <v>0</v>
      </c>
      <c r="N822" s="306">
        <f t="shared" si="244"/>
        <v>2.0833333333333335</v>
      </c>
      <c r="O822" s="306">
        <f t="shared" si="244"/>
        <v>0</v>
      </c>
      <c r="P822" s="306">
        <f t="shared" si="244"/>
        <v>2.0833333333333335</v>
      </c>
      <c r="Q822" s="307">
        <f t="shared" si="244"/>
        <v>0</v>
      </c>
      <c r="R822" s="305">
        <f t="shared" si="244"/>
        <v>2.0833333333333335</v>
      </c>
      <c r="S822" s="306">
        <f t="shared" si="244"/>
        <v>0</v>
      </c>
      <c r="T822" s="306">
        <f t="shared" si="244"/>
        <v>2.0833333333333335</v>
      </c>
      <c r="U822" s="306">
        <f t="shared" si="244"/>
        <v>0</v>
      </c>
      <c r="V822" s="306">
        <f t="shared" si="244"/>
        <v>2.0833333333333335</v>
      </c>
      <c r="W822" s="307">
        <f t="shared" si="244"/>
        <v>0</v>
      </c>
      <c r="X822" s="305">
        <f t="shared" si="244"/>
        <v>2.0833333333333335</v>
      </c>
      <c r="Y822" s="306">
        <f t="shared" si="244"/>
        <v>0</v>
      </c>
      <c r="Z822" s="306">
        <f t="shared" si="244"/>
        <v>2.0833333333333335</v>
      </c>
      <c r="AA822" s="306">
        <f t="shared" si="244"/>
        <v>0</v>
      </c>
      <c r="AB822" s="306">
        <f t="shared" si="244"/>
        <v>2.0833333333333335</v>
      </c>
      <c r="AC822" s="307">
        <f t="shared" si="244"/>
        <v>0</v>
      </c>
      <c r="AD822" s="305">
        <f t="shared" si="244"/>
        <v>2.0833333333333335</v>
      </c>
      <c r="AE822" s="306">
        <f t="shared" si="244"/>
        <v>0</v>
      </c>
      <c r="AF822" s="306">
        <f t="shared" si="244"/>
        <v>2.0833333333333335</v>
      </c>
      <c r="AG822" s="306">
        <f t="shared" si="244"/>
        <v>0</v>
      </c>
      <c r="AH822" s="306">
        <f t="shared" si="244"/>
        <v>2.0833333333333335</v>
      </c>
      <c r="AI822" s="307">
        <f t="shared" si="244"/>
        <v>0</v>
      </c>
      <c r="AJ822" s="306">
        <f t="shared" si="244"/>
        <v>2.0833333333333335</v>
      </c>
      <c r="AK822" s="306">
        <f t="shared" si="244"/>
        <v>2.0833333333333335</v>
      </c>
      <c r="AL822" s="306">
        <f t="shared" si="244"/>
        <v>2.0833333333333335</v>
      </c>
      <c r="AM822" s="306">
        <f t="shared" si="244"/>
        <v>2.0833333333333335</v>
      </c>
      <c r="AN822" s="306">
        <f t="shared" si="244"/>
        <v>2.0833333333333335</v>
      </c>
      <c r="AO822" s="307">
        <f t="shared" si="244"/>
        <v>2.0833333333333335</v>
      </c>
    </row>
    <row r="823" spans="1:41">
      <c r="A823" s="205" t="s">
        <v>292</v>
      </c>
      <c r="B823" s="222">
        <v>56</v>
      </c>
      <c r="C823" s="183" t="s">
        <v>315</v>
      </c>
      <c r="D823" s="214">
        <f>Summary!$M$3*Calculations!D333</f>
        <v>2.0833333333333335</v>
      </c>
      <c r="E823" s="296" t="s">
        <v>334</v>
      </c>
      <c r="F823" s="297">
        <f>SUM(F824:F828)</f>
        <v>6.25</v>
      </c>
      <c r="G823" s="298">
        <f t="shared" ref="G823:AO823" si="246">SUM(G824:G828)</f>
        <v>0</v>
      </c>
      <c r="H823" s="298">
        <f t="shared" si="246"/>
        <v>6.25</v>
      </c>
      <c r="I823" s="298">
        <f t="shared" si="246"/>
        <v>0</v>
      </c>
      <c r="J823" s="298">
        <f t="shared" si="246"/>
        <v>6.25</v>
      </c>
      <c r="K823" s="299">
        <f t="shared" si="246"/>
        <v>0</v>
      </c>
      <c r="L823" s="297">
        <f t="shared" si="246"/>
        <v>6.25</v>
      </c>
      <c r="M823" s="298">
        <f t="shared" si="246"/>
        <v>6.25</v>
      </c>
      <c r="N823" s="298">
        <f t="shared" si="246"/>
        <v>6.25</v>
      </c>
      <c r="O823" s="298">
        <f t="shared" si="246"/>
        <v>6.25</v>
      </c>
      <c r="P823" s="298">
        <f t="shared" si="246"/>
        <v>6.25</v>
      </c>
      <c r="Q823" s="299">
        <f t="shared" si="246"/>
        <v>6.25</v>
      </c>
      <c r="R823" s="297">
        <f t="shared" si="246"/>
        <v>6.25</v>
      </c>
      <c r="S823" s="298">
        <f t="shared" si="246"/>
        <v>0</v>
      </c>
      <c r="T823" s="298">
        <f t="shared" si="246"/>
        <v>6.25</v>
      </c>
      <c r="U823" s="298">
        <f t="shared" si="246"/>
        <v>0</v>
      </c>
      <c r="V823" s="298">
        <f t="shared" si="246"/>
        <v>6.25</v>
      </c>
      <c r="W823" s="299">
        <f t="shared" si="246"/>
        <v>0</v>
      </c>
      <c r="X823" s="297">
        <f t="shared" si="246"/>
        <v>6.25</v>
      </c>
      <c r="Y823" s="298">
        <f t="shared" si="246"/>
        <v>0</v>
      </c>
      <c r="Z823" s="298">
        <f t="shared" si="246"/>
        <v>6.25</v>
      </c>
      <c r="AA823" s="298">
        <f t="shared" si="246"/>
        <v>0</v>
      </c>
      <c r="AB823" s="298">
        <f t="shared" si="246"/>
        <v>6.25</v>
      </c>
      <c r="AC823" s="299">
        <f t="shared" si="246"/>
        <v>0</v>
      </c>
      <c r="AD823" s="297">
        <f t="shared" si="246"/>
        <v>6.25</v>
      </c>
      <c r="AE823" s="298">
        <f t="shared" si="246"/>
        <v>0</v>
      </c>
      <c r="AF823" s="298">
        <f t="shared" si="246"/>
        <v>6.25</v>
      </c>
      <c r="AG823" s="298">
        <f t="shared" si="246"/>
        <v>0</v>
      </c>
      <c r="AH823" s="298">
        <f t="shared" si="246"/>
        <v>6.25</v>
      </c>
      <c r="AI823" s="299">
        <f t="shared" si="246"/>
        <v>0</v>
      </c>
      <c r="AJ823" s="298">
        <f t="shared" si="246"/>
        <v>6.25</v>
      </c>
      <c r="AK823" s="298">
        <f t="shared" si="246"/>
        <v>0</v>
      </c>
      <c r="AL823" s="298">
        <f t="shared" si="246"/>
        <v>6.25</v>
      </c>
      <c r="AM823" s="298">
        <f t="shared" si="246"/>
        <v>0</v>
      </c>
      <c r="AN823" s="298">
        <f t="shared" si="246"/>
        <v>6.25</v>
      </c>
      <c r="AO823" s="299">
        <f t="shared" si="246"/>
        <v>0</v>
      </c>
    </row>
    <row r="824" spans="1:41">
      <c r="A824" s="190"/>
      <c r="B824" s="191"/>
      <c r="C824" s="191"/>
      <c r="D824" s="215"/>
      <c r="E824" s="300" t="s">
        <v>0</v>
      </c>
      <c r="F824" s="301">
        <f>$D$823*F334</f>
        <v>0</v>
      </c>
      <c r="G824" s="302">
        <f t="shared" ref="G824:AO828" si="247">$D$823*G334</f>
        <v>0</v>
      </c>
      <c r="H824" s="302">
        <f t="shared" si="247"/>
        <v>0</v>
      </c>
      <c r="I824" s="302">
        <f t="shared" si="247"/>
        <v>0</v>
      </c>
      <c r="J824" s="302">
        <f t="shared" si="247"/>
        <v>0</v>
      </c>
      <c r="K824" s="303">
        <f t="shared" si="247"/>
        <v>0</v>
      </c>
      <c r="L824" s="301">
        <f t="shared" si="247"/>
        <v>0</v>
      </c>
      <c r="M824" s="302">
        <f t="shared" si="247"/>
        <v>0</v>
      </c>
      <c r="N824" s="302">
        <f t="shared" si="247"/>
        <v>0</v>
      </c>
      <c r="O824" s="302">
        <f t="shared" si="247"/>
        <v>0</v>
      </c>
      <c r="P824" s="302">
        <f t="shared" si="247"/>
        <v>0</v>
      </c>
      <c r="Q824" s="303">
        <f t="shared" si="247"/>
        <v>0</v>
      </c>
      <c r="R824" s="301">
        <f t="shared" si="247"/>
        <v>0</v>
      </c>
      <c r="S824" s="302">
        <f t="shared" si="247"/>
        <v>0</v>
      </c>
      <c r="T824" s="302">
        <f t="shared" si="247"/>
        <v>0</v>
      </c>
      <c r="U824" s="302">
        <f t="shared" si="247"/>
        <v>0</v>
      </c>
      <c r="V824" s="302">
        <f t="shared" si="247"/>
        <v>0</v>
      </c>
      <c r="W824" s="303">
        <f t="shared" si="247"/>
        <v>0</v>
      </c>
      <c r="X824" s="301">
        <f t="shared" si="247"/>
        <v>0</v>
      </c>
      <c r="Y824" s="302">
        <f t="shared" si="247"/>
        <v>0</v>
      </c>
      <c r="Z824" s="302">
        <f t="shared" si="247"/>
        <v>0</v>
      </c>
      <c r="AA824" s="302">
        <f t="shared" si="247"/>
        <v>0</v>
      </c>
      <c r="AB824" s="302">
        <f t="shared" si="247"/>
        <v>0</v>
      </c>
      <c r="AC824" s="303">
        <f t="shared" si="247"/>
        <v>0</v>
      </c>
      <c r="AD824" s="301">
        <f t="shared" si="247"/>
        <v>0</v>
      </c>
      <c r="AE824" s="302">
        <f t="shared" si="247"/>
        <v>0</v>
      </c>
      <c r="AF824" s="302">
        <f t="shared" si="247"/>
        <v>0</v>
      </c>
      <c r="AG824" s="302">
        <f t="shared" si="247"/>
        <v>0</v>
      </c>
      <c r="AH824" s="302">
        <f t="shared" si="247"/>
        <v>0</v>
      </c>
      <c r="AI824" s="303">
        <f t="shared" si="247"/>
        <v>0</v>
      </c>
      <c r="AJ824" s="302">
        <f t="shared" si="247"/>
        <v>0</v>
      </c>
      <c r="AK824" s="302">
        <f t="shared" si="247"/>
        <v>0</v>
      </c>
      <c r="AL824" s="302">
        <f t="shared" si="247"/>
        <v>0</v>
      </c>
      <c r="AM824" s="302">
        <f t="shared" si="247"/>
        <v>0</v>
      </c>
      <c r="AN824" s="302">
        <f t="shared" si="247"/>
        <v>0</v>
      </c>
      <c r="AO824" s="303">
        <f t="shared" si="247"/>
        <v>0</v>
      </c>
    </row>
    <row r="825" spans="1:41">
      <c r="A825" s="190"/>
      <c r="B825" s="191"/>
      <c r="C825" s="191"/>
      <c r="D825" s="215"/>
      <c r="E825" s="300" t="s">
        <v>1</v>
      </c>
      <c r="F825" s="301">
        <f t="shared" ref="F825:U828" si="248">$D$823*F335</f>
        <v>2.0833333333333335</v>
      </c>
      <c r="G825" s="302">
        <f t="shared" si="248"/>
        <v>0</v>
      </c>
      <c r="H825" s="302">
        <f t="shared" si="248"/>
        <v>2.0833333333333335</v>
      </c>
      <c r="I825" s="302">
        <f t="shared" si="248"/>
        <v>0</v>
      </c>
      <c r="J825" s="302">
        <f t="shared" si="248"/>
        <v>2.0833333333333335</v>
      </c>
      <c r="K825" s="303">
        <f t="shared" si="248"/>
        <v>0</v>
      </c>
      <c r="L825" s="301">
        <f t="shared" si="248"/>
        <v>2.0833333333333335</v>
      </c>
      <c r="M825" s="302">
        <f t="shared" si="248"/>
        <v>2.0833333333333335</v>
      </c>
      <c r="N825" s="302">
        <f t="shared" si="248"/>
        <v>2.0833333333333335</v>
      </c>
      <c r="O825" s="302">
        <f t="shared" si="248"/>
        <v>2.0833333333333335</v>
      </c>
      <c r="P825" s="302">
        <f t="shared" si="248"/>
        <v>2.0833333333333335</v>
      </c>
      <c r="Q825" s="303">
        <f t="shared" si="248"/>
        <v>2.0833333333333335</v>
      </c>
      <c r="R825" s="301">
        <f t="shared" si="248"/>
        <v>2.0833333333333335</v>
      </c>
      <c r="S825" s="302">
        <f t="shared" si="248"/>
        <v>0</v>
      </c>
      <c r="T825" s="302">
        <f t="shared" si="248"/>
        <v>2.0833333333333335</v>
      </c>
      <c r="U825" s="302">
        <f t="shared" si="248"/>
        <v>0</v>
      </c>
      <c r="V825" s="302">
        <f t="shared" si="247"/>
        <v>2.0833333333333335</v>
      </c>
      <c r="W825" s="303">
        <f t="shared" si="247"/>
        <v>0</v>
      </c>
      <c r="X825" s="301">
        <f t="shared" si="247"/>
        <v>2.0833333333333335</v>
      </c>
      <c r="Y825" s="302">
        <f t="shared" si="247"/>
        <v>0</v>
      </c>
      <c r="Z825" s="302">
        <f t="shared" si="247"/>
        <v>2.0833333333333335</v>
      </c>
      <c r="AA825" s="302">
        <f t="shared" si="247"/>
        <v>0</v>
      </c>
      <c r="AB825" s="302">
        <f t="shared" si="247"/>
        <v>2.0833333333333335</v>
      </c>
      <c r="AC825" s="303">
        <f t="shared" si="247"/>
        <v>0</v>
      </c>
      <c r="AD825" s="301">
        <f t="shared" si="247"/>
        <v>2.0833333333333335</v>
      </c>
      <c r="AE825" s="302">
        <f t="shared" si="247"/>
        <v>0</v>
      </c>
      <c r="AF825" s="302">
        <f t="shared" si="247"/>
        <v>2.0833333333333335</v>
      </c>
      <c r="AG825" s="302">
        <f t="shared" si="247"/>
        <v>0</v>
      </c>
      <c r="AH825" s="302">
        <f t="shared" si="247"/>
        <v>2.0833333333333335</v>
      </c>
      <c r="AI825" s="303">
        <f t="shared" si="247"/>
        <v>0</v>
      </c>
      <c r="AJ825" s="302">
        <f t="shared" si="247"/>
        <v>2.0833333333333335</v>
      </c>
      <c r="AK825" s="302">
        <f t="shared" si="247"/>
        <v>0</v>
      </c>
      <c r="AL825" s="302">
        <f t="shared" si="247"/>
        <v>2.0833333333333335</v>
      </c>
      <c r="AM825" s="302">
        <f t="shared" si="247"/>
        <v>0</v>
      </c>
      <c r="AN825" s="302">
        <f t="shared" si="247"/>
        <v>2.0833333333333335</v>
      </c>
      <c r="AO825" s="303">
        <f t="shared" si="247"/>
        <v>0</v>
      </c>
    </row>
    <row r="826" spans="1:41">
      <c r="A826" s="190"/>
      <c r="B826" s="191"/>
      <c r="C826" s="191"/>
      <c r="D826" s="215"/>
      <c r="E826" s="300" t="s">
        <v>2</v>
      </c>
      <c r="F826" s="301">
        <f t="shared" si="248"/>
        <v>0</v>
      </c>
      <c r="G826" s="302">
        <f t="shared" si="247"/>
        <v>0</v>
      </c>
      <c r="H826" s="302">
        <f t="shared" si="247"/>
        <v>0</v>
      </c>
      <c r="I826" s="302">
        <f t="shared" si="247"/>
        <v>0</v>
      </c>
      <c r="J826" s="302">
        <f t="shared" si="247"/>
        <v>0</v>
      </c>
      <c r="K826" s="303">
        <f t="shared" si="247"/>
        <v>0</v>
      </c>
      <c r="L826" s="301">
        <f t="shared" si="247"/>
        <v>0</v>
      </c>
      <c r="M826" s="302">
        <f t="shared" si="247"/>
        <v>0</v>
      </c>
      <c r="N826" s="302">
        <f t="shared" si="247"/>
        <v>0</v>
      </c>
      <c r="O826" s="302">
        <f t="shared" si="247"/>
        <v>0</v>
      </c>
      <c r="P826" s="302">
        <f t="shared" si="247"/>
        <v>0</v>
      </c>
      <c r="Q826" s="303">
        <f t="shared" si="247"/>
        <v>0</v>
      </c>
      <c r="R826" s="301">
        <f t="shared" si="247"/>
        <v>0</v>
      </c>
      <c r="S826" s="302">
        <f t="shared" si="247"/>
        <v>0</v>
      </c>
      <c r="T826" s="302">
        <f t="shared" si="247"/>
        <v>0</v>
      </c>
      <c r="U826" s="302">
        <f t="shared" si="247"/>
        <v>0</v>
      </c>
      <c r="V826" s="302">
        <f t="shared" si="247"/>
        <v>0</v>
      </c>
      <c r="W826" s="303">
        <f t="shared" si="247"/>
        <v>0</v>
      </c>
      <c r="X826" s="301">
        <f t="shared" si="247"/>
        <v>0</v>
      </c>
      <c r="Y826" s="302">
        <f t="shared" si="247"/>
        <v>0</v>
      </c>
      <c r="Z826" s="302">
        <f t="shared" si="247"/>
        <v>0</v>
      </c>
      <c r="AA826" s="302">
        <f t="shared" si="247"/>
        <v>0</v>
      </c>
      <c r="AB826" s="302">
        <f t="shared" si="247"/>
        <v>0</v>
      </c>
      <c r="AC826" s="303">
        <f t="shared" si="247"/>
        <v>0</v>
      </c>
      <c r="AD826" s="301">
        <f t="shared" si="247"/>
        <v>0</v>
      </c>
      <c r="AE826" s="302">
        <f t="shared" si="247"/>
        <v>0</v>
      </c>
      <c r="AF826" s="302">
        <f t="shared" si="247"/>
        <v>0</v>
      </c>
      <c r="AG826" s="302">
        <f t="shared" si="247"/>
        <v>0</v>
      </c>
      <c r="AH826" s="302">
        <f t="shared" si="247"/>
        <v>0</v>
      </c>
      <c r="AI826" s="303">
        <f t="shared" si="247"/>
        <v>0</v>
      </c>
      <c r="AJ826" s="302">
        <f t="shared" si="247"/>
        <v>0</v>
      </c>
      <c r="AK826" s="302">
        <f t="shared" si="247"/>
        <v>0</v>
      </c>
      <c r="AL826" s="302">
        <f t="shared" si="247"/>
        <v>0</v>
      </c>
      <c r="AM826" s="302">
        <f t="shared" si="247"/>
        <v>0</v>
      </c>
      <c r="AN826" s="302">
        <f t="shared" si="247"/>
        <v>0</v>
      </c>
      <c r="AO826" s="303">
        <f t="shared" si="247"/>
        <v>0</v>
      </c>
    </row>
    <row r="827" spans="1:41">
      <c r="A827" s="190"/>
      <c r="B827" s="191"/>
      <c r="C827" s="191"/>
      <c r="D827" s="215"/>
      <c r="E827" s="300" t="s">
        <v>3</v>
      </c>
      <c r="F827" s="301">
        <f t="shared" si="248"/>
        <v>2.0833333333333335</v>
      </c>
      <c r="G827" s="302">
        <f t="shared" si="247"/>
        <v>0</v>
      </c>
      <c r="H827" s="302">
        <f t="shared" si="247"/>
        <v>2.0833333333333335</v>
      </c>
      <c r="I827" s="302">
        <f t="shared" si="247"/>
        <v>0</v>
      </c>
      <c r="J827" s="302">
        <f t="shared" si="247"/>
        <v>2.0833333333333335</v>
      </c>
      <c r="K827" s="303">
        <f t="shared" si="247"/>
        <v>0</v>
      </c>
      <c r="L827" s="301">
        <f t="shared" si="247"/>
        <v>2.0833333333333335</v>
      </c>
      <c r="M827" s="302">
        <f t="shared" si="247"/>
        <v>2.0833333333333335</v>
      </c>
      <c r="N827" s="302">
        <f t="shared" si="247"/>
        <v>2.0833333333333335</v>
      </c>
      <c r="O827" s="302">
        <f t="shared" si="247"/>
        <v>2.0833333333333335</v>
      </c>
      <c r="P827" s="302">
        <f t="shared" si="247"/>
        <v>2.0833333333333335</v>
      </c>
      <c r="Q827" s="303">
        <f t="shared" si="247"/>
        <v>2.0833333333333335</v>
      </c>
      <c r="R827" s="301">
        <f t="shared" si="247"/>
        <v>2.0833333333333335</v>
      </c>
      <c r="S827" s="302">
        <f t="shared" si="247"/>
        <v>0</v>
      </c>
      <c r="T827" s="302">
        <f t="shared" si="247"/>
        <v>2.0833333333333335</v>
      </c>
      <c r="U827" s="302">
        <f t="shared" si="247"/>
        <v>0</v>
      </c>
      <c r="V827" s="302">
        <f t="shared" si="247"/>
        <v>2.0833333333333335</v>
      </c>
      <c r="W827" s="303">
        <f t="shared" si="247"/>
        <v>0</v>
      </c>
      <c r="X827" s="301">
        <f t="shared" si="247"/>
        <v>2.0833333333333335</v>
      </c>
      <c r="Y827" s="302">
        <f t="shared" si="247"/>
        <v>0</v>
      </c>
      <c r="Z827" s="302">
        <f t="shared" si="247"/>
        <v>2.0833333333333335</v>
      </c>
      <c r="AA827" s="302">
        <f t="shared" si="247"/>
        <v>0</v>
      </c>
      <c r="AB827" s="302">
        <f t="shared" si="247"/>
        <v>2.0833333333333335</v>
      </c>
      <c r="AC827" s="303">
        <f t="shared" si="247"/>
        <v>0</v>
      </c>
      <c r="AD827" s="301">
        <f t="shared" si="247"/>
        <v>2.0833333333333335</v>
      </c>
      <c r="AE827" s="302">
        <f t="shared" si="247"/>
        <v>0</v>
      </c>
      <c r="AF827" s="302">
        <f t="shared" si="247"/>
        <v>2.0833333333333335</v>
      </c>
      <c r="AG827" s="302">
        <f t="shared" si="247"/>
        <v>0</v>
      </c>
      <c r="AH827" s="302">
        <f t="shared" si="247"/>
        <v>2.0833333333333335</v>
      </c>
      <c r="AI827" s="303">
        <f t="shared" si="247"/>
        <v>0</v>
      </c>
      <c r="AJ827" s="302">
        <f t="shared" si="247"/>
        <v>2.0833333333333335</v>
      </c>
      <c r="AK827" s="302">
        <f t="shared" si="247"/>
        <v>0</v>
      </c>
      <c r="AL827" s="302">
        <f t="shared" si="247"/>
        <v>2.0833333333333335</v>
      </c>
      <c r="AM827" s="302">
        <f t="shared" si="247"/>
        <v>0</v>
      </c>
      <c r="AN827" s="302">
        <f t="shared" si="247"/>
        <v>2.0833333333333335</v>
      </c>
      <c r="AO827" s="303">
        <f t="shared" si="247"/>
        <v>0</v>
      </c>
    </row>
    <row r="828" spans="1:41">
      <c r="A828" s="194"/>
      <c r="B828" s="195"/>
      <c r="C828" s="195"/>
      <c r="D828" s="216"/>
      <c r="E828" s="304" t="s">
        <v>4</v>
      </c>
      <c r="F828" s="305">
        <f t="shared" si="248"/>
        <v>2.0833333333333335</v>
      </c>
      <c r="G828" s="306">
        <f t="shared" si="247"/>
        <v>0</v>
      </c>
      <c r="H828" s="306">
        <f t="shared" si="247"/>
        <v>2.0833333333333335</v>
      </c>
      <c r="I828" s="306">
        <f t="shared" si="247"/>
        <v>0</v>
      </c>
      <c r="J828" s="306">
        <f t="shared" si="247"/>
        <v>2.0833333333333335</v>
      </c>
      <c r="K828" s="307">
        <f t="shared" si="247"/>
        <v>0</v>
      </c>
      <c r="L828" s="305">
        <f t="shared" si="247"/>
        <v>2.0833333333333335</v>
      </c>
      <c r="M828" s="306">
        <f t="shared" si="247"/>
        <v>2.0833333333333335</v>
      </c>
      <c r="N828" s="306">
        <f t="shared" si="247"/>
        <v>2.0833333333333335</v>
      </c>
      <c r="O828" s="306">
        <f t="shared" si="247"/>
        <v>2.0833333333333335</v>
      </c>
      <c r="P828" s="306">
        <f t="shared" si="247"/>
        <v>2.0833333333333335</v>
      </c>
      <c r="Q828" s="307">
        <f t="shared" si="247"/>
        <v>2.0833333333333335</v>
      </c>
      <c r="R828" s="305">
        <f t="shared" si="247"/>
        <v>2.0833333333333335</v>
      </c>
      <c r="S828" s="306">
        <f t="shared" si="247"/>
        <v>0</v>
      </c>
      <c r="T828" s="306">
        <f t="shared" si="247"/>
        <v>2.0833333333333335</v>
      </c>
      <c r="U828" s="306">
        <f t="shared" si="247"/>
        <v>0</v>
      </c>
      <c r="V828" s="306">
        <f t="shared" si="247"/>
        <v>2.0833333333333335</v>
      </c>
      <c r="W828" s="307">
        <f t="shared" si="247"/>
        <v>0</v>
      </c>
      <c r="X828" s="305">
        <f t="shared" si="247"/>
        <v>2.0833333333333335</v>
      </c>
      <c r="Y828" s="306">
        <f t="shared" si="247"/>
        <v>0</v>
      </c>
      <c r="Z828" s="306">
        <f t="shared" si="247"/>
        <v>2.0833333333333335</v>
      </c>
      <c r="AA828" s="306">
        <f t="shared" si="247"/>
        <v>0</v>
      </c>
      <c r="AB828" s="306">
        <f t="shared" si="247"/>
        <v>2.0833333333333335</v>
      </c>
      <c r="AC828" s="307">
        <f t="shared" si="247"/>
        <v>0</v>
      </c>
      <c r="AD828" s="305">
        <f t="shared" si="247"/>
        <v>2.0833333333333335</v>
      </c>
      <c r="AE828" s="306">
        <f t="shared" si="247"/>
        <v>0</v>
      </c>
      <c r="AF828" s="306">
        <f t="shared" si="247"/>
        <v>2.0833333333333335</v>
      </c>
      <c r="AG828" s="306">
        <f t="shared" si="247"/>
        <v>0</v>
      </c>
      <c r="AH828" s="306">
        <f t="shared" si="247"/>
        <v>2.0833333333333335</v>
      </c>
      <c r="AI828" s="307">
        <f t="shared" si="247"/>
        <v>0</v>
      </c>
      <c r="AJ828" s="306">
        <f t="shared" si="247"/>
        <v>2.0833333333333335</v>
      </c>
      <c r="AK828" s="306">
        <f t="shared" si="247"/>
        <v>0</v>
      </c>
      <c r="AL828" s="306">
        <f t="shared" si="247"/>
        <v>2.0833333333333335</v>
      </c>
      <c r="AM828" s="306">
        <f t="shared" si="247"/>
        <v>0</v>
      </c>
      <c r="AN828" s="306">
        <f t="shared" si="247"/>
        <v>2.0833333333333335</v>
      </c>
      <c r="AO828" s="307">
        <f t="shared" si="247"/>
        <v>0</v>
      </c>
    </row>
    <row r="829" spans="1:41">
      <c r="A829" s="205" t="s">
        <v>292</v>
      </c>
      <c r="B829" s="222">
        <v>57</v>
      </c>
      <c r="C829" s="183" t="s">
        <v>315</v>
      </c>
      <c r="D829" s="214">
        <f>Summary!$M$3*Calculations!D339</f>
        <v>2.0833333333333335</v>
      </c>
      <c r="E829" s="296" t="s">
        <v>334</v>
      </c>
      <c r="F829" s="297">
        <f>SUM(F830:F834)</f>
        <v>6.25</v>
      </c>
      <c r="G829" s="298">
        <f t="shared" ref="G829:AO829" si="249">SUM(G830:G834)</f>
        <v>0</v>
      </c>
      <c r="H829" s="298">
        <f t="shared" si="249"/>
        <v>6.25</v>
      </c>
      <c r="I829" s="298">
        <f t="shared" si="249"/>
        <v>0</v>
      </c>
      <c r="J829" s="298">
        <f t="shared" si="249"/>
        <v>6.25</v>
      </c>
      <c r="K829" s="299">
        <f t="shared" si="249"/>
        <v>0</v>
      </c>
      <c r="L829" s="297">
        <f t="shared" si="249"/>
        <v>6.25</v>
      </c>
      <c r="M829" s="298">
        <f t="shared" si="249"/>
        <v>0</v>
      </c>
      <c r="N829" s="298">
        <f t="shared" si="249"/>
        <v>6.25</v>
      </c>
      <c r="O829" s="298">
        <f t="shared" si="249"/>
        <v>0</v>
      </c>
      <c r="P829" s="298">
        <f t="shared" si="249"/>
        <v>6.25</v>
      </c>
      <c r="Q829" s="299">
        <f t="shared" si="249"/>
        <v>0</v>
      </c>
      <c r="R829" s="297">
        <f t="shared" si="249"/>
        <v>6.25</v>
      </c>
      <c r="S829" s="298">
        <f t="shared" si="249"/>
        <v>6.25</v>
      </c>
      <c r="T829" s="298">
        <f t="shared" si="249"/>
        <v>6.25</v>
      </c>
      <c r="U829" s="298">
        <f t="shared" si="249"/>
        <v>6.25</v>
      </c>
      <c r="V829" s="298">
        <f t="shared" si="249"/>
        <v>6.25</v>
      </c>
      <c r="W829" s="299">
        <f t="shared" si="249"/>
        <v>6.25</v>
      </c>
      <c r="X829" s="297">
        <f t="shared" si="249"/>
        <v>6.25</v>
      </c>
      <c r="Y829" s="298">
        <f t="shared" si="249"/>
        <v>0</v>
      </c>
      <c r="Z829" s="298">
        <f t="shared" si="249"/>
        <v>6.25</v>
      </c>
      <c r="AA829" s="298">
        <f t="shared" si="249"/>
        <v>0</v>
      </c>
      <c r="AB829" s="298">
        <f t="shared" si="249"/>
        <v>6.25</v>
      </c>
      <c r="AC829" s="299">
        <f t="shared" si="249"/>
        <v>0</v>
      </c>
      <c r="AD829" s="297">
        <f t="shared" si="249"/>
        <v>6.25</v>
      </c>
      <c r="AE829" s="298">
        <f t="shared" si="249"/>
        <v>0</v>
      </c>
      <c r="AF829" s="298">
        <f t="shared" si="249"/>
        <v>6.25</v>
      </c>
      <c r="AG829" s="298">
        <f t="shared" si="249"/>
        <v>0</v>
      </c>
      <c r="AH829" s="298">
        <f t="shared" si="249"/>
        <v>6.25</v>
      </c>
      <c r="AI829" s="299">
        <f t="shared" si="249"/>
        <v>0</v>
      </c>
      <c r="AJ829" s="298">
        <f t="shared" si="249"/>
        <v>6.25</v>
      </c>
      <c r="AK829" s="298">
        <f t="shared" si="249"/>
        <v>0</v>
      </c>
      <c r="AL829" s="298">
        <f t="shared" si="249"/>
        <v>6.25</v>
      </c>
      <c r="AM829" s="298">
        <f t="shared" si="249"/>
        <v>0</v>
      </c>
      <c r="AN829" s="298">
        <f t="shared" si="249"/>
        <v>6.25</v>
      </c>
      <c r="AO829" s="299">
        <f t="shared" si="249"/>
        <v>0</v>
      </c>
    </row>
    <row r="830" spans="1:41">
      <c r="A830" s="190"/>
      <c r="B830" s="191"/>
      <c r="C830" s="191"/>
      <c r="D830" s="215"/>
      <c r="E830" s="300" t="s">
        <v>0</v>
      </c>
      <c r="F830" s="301">
        <f>$D$829*F340</f>
        <v>0</v>
      </c>
      <c r="G830" s="302">
        <f t="shared" ref="G830:AO834" si="250">$D$829*G340</f>
        <v>0</v>
      </c>
      <c r="H830" s="302">
        <f t="shared" si="250"/>
        <v>0</v>
      </c>
      <c r="I830" s="302">
        <f t="shared" si="250"/>
        <v>0</v>
      </c>
      <c r="J830" s="302">
        <f t="shared" si="250"/>
        <v>0</v>
      </c>
      <c r="K830" s="303">
        <f t="shared" si="250"/>
        <v>0</v>
      </c>
      <c r="L830" s="301">
        <f t="shared" si="250"/>
        <v>0</v>
      </c>
      <c r="M830" s="302">
        <f t="shared" si="250"/>
        <v>0</v>
      </c>
      <c r="N830" s="302">
        <f t="shared" si="250"/>
        <v>0</v>
      </c>
      <c r="O830" s="302">
        <f t="shared" si="250"/>
        <v>0</v>
      </c>
      <c r="P830" s="302">
        <f t="shared" si="250"/>
        <v>0</v>
      </c>
      <c r="Q830" s="303">
        <f t="shared" si="250"/>
        <v>0</v>
      </c>
      <c r="R830" s="301">
        <f t="shared" si="250"/>
        <v>0</v>
      </c>
      <c r="S830" s="302">
        <f t="shared" si="250"/>
        <v>0</v>
      </c>
      <c r="T830" s="302">
        <f t="shared" si="250"/>
        <v>0</v>
      </c>
      <c r="U830" s="302">
        <f t="shared" si="250"/>
        <v>0</v>
      </c>
      <c r="V830" s="302">
        <f t="shared" si="250"/>
        <v>0</v>
      </c>
      <c r="W830" s="303">
        <f t="shared" si="250"/>
        <v>0</v>
      </c>
      <c r="X830" s="301">
        <f t="shared" si="250"/>
        <v>0</v>
      </c>
      <c r="Y830" s="302">
        <f t="shared" si="250"/>
        <v>0</v>
      </c>
      <c r="Z830" s="302">
        <f t="shared" si="250"/>
        <v>0</v>
      </c>
      <c r="AA830" s="302">
        <f t="shared" si="250"/>
        <v>0</v>
      </c>
      <c r="AB830" s="302">
        <f t="shared" si="250"/>
        <v>0</v>
      </c>
      <c r="AC830" s="303">
        <f t="shared" si="250"/>
        <v>0</v>
      </c>
      <c r="AD830" s="301">
        <f t="shared" si="250"/>
        <v>0</v>
      </c>
      <c r="AE830" s="302">
        <f t="shared" si="250"/>
        <v>0</v>
      </c>
      <c r="AF830" s="302">
        <f t="shared" si="250"/>
        <v>0</v>
      </c>
      <c r="AG830" s="302">
        <f t="shared" si="250"/>
        <v>0</v>
      </c>
      <c r="AH830" s="302">
        <f t="shared" si="250"/>
        <v>0</v>
      </c>
      <c r="AI830" s="303">
        <f t="shared" si="250"/>
        <v>0</v>
      </c>
      <c r="AJ830" s="302">
        <f t="shared" si="250"/>
        <v>0</v>
      </c>
      <c r="AK830" s="302">
        <f t="shared" si="250"/>
        <v>0</v>
      </c>
      <c r="AL830" s="302">
        <f t="shared" si="250"/>
        <v>0</v>
      </c>
      <c r="AM830" s="302">
        <f t="shared" si="250"/>
        <v>0</v>
      </c>
      <c r="AN830" s="302">
        <f t="shared" si="250"/>
        <v>0</v>
      </c>
      <c r="AO830" s="303">
        <f t="shared" si="250"/>
        <v>0</v>
      </c>
    </row>
    <row r="831" spans="1:41">
      <c r="A831" s="190"/>
      <c r="B831" s="191"/>
      <c r="C831" s="191"/>
      <c r="D831" s="215"/>
      <c r="E831" s="300" t="s">
        <v>1</v>
      </c>
      <c r="F831" s="301">
        <f t="shared" ref="F831:U834" si="251">$D$829*F341</f>
        <v>2.0833333333333335</v>
      </c>
      <c r="G831" s="302">
        <f t="shared" si="251"/>
        <v>0</v>
      </c>
      <c r="H831" s="302">
        <f t="shared" si="251"/>
        <v>2.0833333333333335</v>
      </c>
      <c r="I831" s="302">
        <f t="shared" si="251"/>
        <v>0</v>
      </c>
      <c r="J831" s="302">
        <f t="shared" si="251"/>
        <v>2.0833333333333335</v>
      </c>
      <c r="K831" s="303">
        <f t="shared" si="251"/>
        <v>0</v>
      </c>
      <c r="L831" s="301">
        <f t="shared" si="251"/>
        <v>2.0833333333333335</v>
      </c>
      <c r="M831" s="302">
        <f t="shared" si="251"/>
        <v>0</v>
      </c>
      <c r="N831" s="302">
        <f t="shared" si="251"/>
        <v>2.0833333333333335</v>
      </c>
      <c r="O831" s="302">
        <f t="shared" si="251"/>
        <v>0</v>
      </c>
      <c r="P831" s="302">
        <f t="shared" si="251"/>
        <v>2.0833333333333335</v>
      </c>
      <c r="Q831" s="303">
        <f t="shared" si="251"/>
        <v>0</v>
      </c>
      <c r="R831" s="301">
        <f t="shared" si="251"/>
        <v>2.0833333333333335</v>
      </c>
      <c r="S831" s="302">
        <f t="shared" si="251"/>
        <v>2.0833333333333335</v>
      </c>
      <c r="T831" s="302">
        <f t="shared" si="251"/>
        <v>2.0833333333333335</v>
      </c>
      <c r="U831" s="302">
        <f t="shared" si="251"/>
        <v>2.0833333333333335</v>
      </c>
      <c r="V831" s="302">
        <f t="shared" si="250"/>
        <v>2.0833333333333335</v>
      </c>
      <c r="W831" s="303">
        <f t="shared" si="250"/>
        <v>2.0833333333333335</v>
      </c>
      <c r="X831" s="301">
        <f t="shared" si="250"/>
        <v>2.0833333333333335</v>
      </c>
      <c r="Y831" s="302">
        <f t="shared" si="250"/>
        <v>0</v>
      </c>
      <c r="Z831" s="302">
        <f t="shared" si="250"/>
        <v>2.0833333333333335</v>
      </c>
      <c r="AA831" s="302">
        <f t="shared" si="250"/>
        <v>0</v>
      </c>
      <c r="AB831" s="302">
        <f t="shared" si="250"/>
        <v>2.0833333333333335</v>
      </c>
      <c r="AC831" s="303">
        <f t="shared" si="250"/>
        <v>0</v>
      </c>
      <c r="AD831" s="301">
        <f t="shared" si="250"/>
        <v>2.0833333333333335</v>
      </c>
      <c r="AE831" s="302">
        <f t="shared" si="250"/>
        <v>0</v>
      </c>
      <c r="AF831" s="302">
        <f t="shared" si="250"/>
        <v>2.0833333333333335</v>
      </c>
      <c r="AG831" s="302">
        <f t="shared" si="250"/>
        <v>0</v>
      </c>
      <c r="AH831" s="302">
        <f t="shared" si="250"/>
        <v>2.0833333333333335</v>
      </c>
      <c r="AI831" s="303">
        <f t="shared" si="250"/>
        <v>0</v>
      </c>
      <c r="AJ831" s="302">
        <f t="shared" si="250"/>
        <v>2.0833333333333335</v>
      </c>
      <c r="AK831" s="302">
        <f t="shared" si="250"/>
        <v>0</v>
      </c>
      <c r="AL831" s="302">
        <f t="shared" si="250"/>
        <v>2.0833333333333335</v>
      </c>
      <c r="AM831" s="302">
        <f t="shared" si="250"/>
        <v>0</v>
      </c>
      <c r="AN831" s="302">
        <f t="shared" si="250"/>
        <v>2.0833333333333335</v>
      </c>
      <c r="AO831" s="303">
        <f t="shared" si="250"/>
        <v>0</v>
      </c>
    </row>
    <row r="832" spans="1:41">
      <c r="A832" s="190"/>
      <c r="B832" s="191"/>
      <c r="C832" s="191"/>
      <c r="D832" s="215"/>
      <c r="E832" s="300" t="s">
        <v>2</v>
      </c>
      <c r="F832" s="301">
        <f t="shared" si="251"/>
        <v>0</v>
      </c>
      <c r="G832" s="302">
        <f t="shared" si="250"/>
        <v>0</v>
      </c>
      <c r="H832" s="302">
        <f t="shared" si="250"/>
        <v>0</v>
      </c>
      <c r="I832" s="302">
        <f t="shared" si="250"/>
        <v>0</v>
      </c>
      <c r="J832" s="302">
        <f t="shared" si="250"/>
        <v>0</v>
      </c>
      <c r="K832" s="303">
        <f t="shared" si="250"/>
        <v>0</v>
      </c>
      <c r="L832" s="301">
        <f t="shared" si="250"/>
        <v>0</v>
      </c>
      <c r="M832" s="302">
        <f t="shared" si="250"/>
        <v>0</v>
      </c>
      <c r="N832" s="302">
        <f t="shared" si="250"/>
        <v>0</v>
      </c>
      <c r="O832" s="302">
        <f t="shared" si="250"/>
        <v>0</v>
      </c>
      <c r="P832" s="302">
        <f t="shared" si="250"/>
        <v>0</v>
      </c>
      <c r="Q832" s="303">
        <f t="shared" si="250"/>
        <v>0</v>
      </c>
      <c r="R832" s="301">
        <f t="shared" si="250"/>
        <v>0</v>
      </c>
      <c r="S832" s="302">
        <f t="shared" si="250"/>
        <v>0</v>
      </c>
      <c r="T832" s="302">
        <f t="shared" si="250"/>
        <v>0</v>
      </c>
      <c r="U832" s="302">
        <f t="shared" si="250"/>
        <v>0</v>
      </c>
      <c r="V832" s="302">
        <f t="shared" si="250"/>
        <v>0</v>
      </c>
      <c r="W832" s="303">
        <f t="shared" si="250"/>
        <v>0</v>
      </c>
      <c r="X832" s="301">
        <f t="shared" si="250"/>
        <v>0</v>
      </c>
      <c r="Y832" s="302">
        <f t="shared" si="250"/>
        <v>0</v>
      </c>
      <c r="Z832" s="302">
        <f t="shared" si="250"/>
        <v>0</v>
      </c>
      <c r="AA832" s="302">
        <f t="shared" si="250"/>
        <v>0</v>
      </c>
      <c r="AB832" s="302">
        <f t="shared" si="250"/>
        <v>0</v>
      </c>
      <c r="AC832" s="303">
        <f t="shared" si="250"/>
        <v>0</v>
      </c>
      <c r="AD832" s="301">
        <f t="shared" si="250"/>
        <v>0</v>
      </c>
      <c r="AE832" s="302">
        <f t="shared" si="250"/>
        <v>0</v>
      </c>
      <c r="AF832" s="302">
        <f t="shared" si="250"/>
        <v>0</v>
      </c>
      <c r="AG832" s="302">
        <f t="shared" si="250"/>
        <v>0</v>
      </c>
      <c r="AH832" s="302">
        <f t="shared" si="250"/>
        <v>0</v>
      </c>
      <c r="AI832" s="303">
        <f t="shared" si="250"/>
        <v>0</v>
      </c>
      <c r="AJ832" s="302">
        <f t="shared" si="250"/>
        <v>0</v>
      </c>
      <c r="AK832" s="302">
        <f t="shared" si="250"/>
        <v>0</v>
      </c>
      <c r="AL832" s="302">
        <f t="shared" si="250"/>
        <v>0</v>
      </c>
      <c r="AM832" s="302">
        <f t="shared" si="250"/>
        <v>0</v>
      </c>
      <c r="AN832" s="302">
        <f t="shared" si="250"/>
        <v>0</v>
      </c>
      <c r="AO832" s="303">
        <f t="shared" si="250"/>
        <v>0</v>
      </c>
    </row>
    <row r="833" spans="1:41">
      <c r="A833" s="190"/>
      <c r="B833" s="191"/>
      <c r="C833" s="191"/>
      <c r="D833" s="215"/>
      <c r="E833" s="300" t="s">
        <v>3</v>
      </c>
      <c r="F833" s="301">
        <f t="shared" si="251"/>
        <v>2.0833333333333335</v>
      </c>
      <c r="G833" s="302">
        <f t="shared" si="250"/>
        <v>0</v>
      </c>
      <c r="H833" s="302">
        <f t="shared" si="250"/>
        <v>2.0833333333333335</v>
      </c>
      <c r="I833" s="302">
        <f t="shared" si="250"/>
        <v>0</v>
      </c>
      <c r="J833" s="302">
        <f t="shared" si="250"/>
        <v>2.0833333333333335</v>
      </c>
      <c r="K833" s="303">
        <f t="shared" si="250"/>
        <v>0</v>
      </c>
      <c r="L833" s="301">
        <f t="shared" si="250"/>
        <v>2.0833333333333335</v>
      </c>
      <c r="M833" s="302">
        <f t="shared" si="250"/>
        <v>0</v>
      </c>
      <c r="N833" s="302">
        <f t="shared" si="250"/>
        <v>2.0833333333333335</v>
      </c>
      <c r="O833" s="302">
        <f t="shared" si="250"/>
        <v>0</v>
      </c>
      <c r="P833" s="302">
        <f t="shared" si="250"/>
        <v>2.0833333333333335</v>
      </c>
      <c r="Q833" s="303">
        <f t="shared" si="250"/>
        <v>0</v>
      </c>
      <c r="R833" s="301">
        <f t="shared" si="250"/>
        <v>2.0833333333333335</v>
      </c>
      <c r="S833" s="302">
        <f t="shared" si="250"/>
        <v>2.0833333333333335</v>
      </c>
      <c r="T833" s="302">
        <f t="shared" si="250"/>
        <v>2.0833333333333335</v>
      </c>
      <c r="U833" s="302">
        <f t="shared" si="250"/>
        <v>2.0833333333333335</v>
      </c>
      <c r="V833" s="302">
        <f t="shared" si="250"/>
        <v>2.0833333333333335</v>
      </c>
      <c r="W833" s="303">
        <f t="shared" si="250"/>
        <v>2.0833333333333335</v>
      </c>
      <c r="X833" s="301">
        <f t="shared" si="250"/>
        <v>2.0833333333333335</v>
      </c>
      <c r="Y833" s="302">
        <f t="shared" si="250"/>
        <v>0</v>
      </c>
      <c r="Z833" s="302">
        <f t="shared" si="250"/>
        <v>2.0833333333333335</v>
      </c>
      <c r="AA833" s="302">
        <f t="shared" si="250"/>
        <v>0</v>
      </c>
      <c r="AB833" s="302">
        <f t="shared" si="250"/>
        <v>2.0833333333333335</v>
      </c>
      <c r="AC833" s="303">
        <f t="shared" si="250"/>
        <v>0</v>
      </c>
      <c r="AD833" s="301">
        <f t="shared" si="250"/>
        <v>2.0833333333333335</v>
      </c>
      <c r="AE833" s="302">
        <f t="shared" si="250"/>
        <v>0</v>
      </c>
      <c r="AF833" s="302">
        <f t="shared" si="250"/>
        <v>2.0833333333333335</v>
      </c>
      <c r="AG833" s="302">
        <f t="shared" si="250"/>
        <v>0</v>
      </c>
      <c r="AH833" s="302">
        <f t="shared" si="250"/>
        <v>2.0833333333333335</v>
      </c>
      <c r="AI833" s="303">
        <f t="shared" si="250"/>
        <v>0</v>
      </c>
      <c r="AJ833" s="302">
        <f t="shared" si="250"/>
        <v>2.0833333333333335</v>
      </c>
      <c r="AK833" s="302">
        <f t="shared" si="250"/>
        <v>0</v>
      </c>
      <c r="AL833" s="302">
        <f t="shared" si="250"/>
        <v>2.0833333333333335</v>
      </c>
      <c r="AM833" s="302">
        <f t="shared" si="250"/>
        <v>0</v>
      </c>
      <c r="AN833" s="302">
        <f t="shared" si="250"/>
        <v>2.0833333333333335</v>
      </c>
      <c r="AO833" s="303">
        <f t="shared" si="250"/>
        <v>0</v>
      </c>
    </row>
    <row r="834" spans="1:41">
      <c r="A834" s="194"/>
      <c r="B834" s="195"/>
      <c r="C834" s="195"/>
      <c r="D834" s="216"/>
      <c r="E834" s="304" t="s">
        <v>4</v>
      </c>
      <c r="F834" s="305">
        <f t="shared" si="251"/>
        <v>2.0833333333333335</v>
      </c>
      <c r="G834" s="306">
        <f t="shared" si="250"/>
        <v>0</v>
      </c>
      <c r="H834" s="306">
        <f t="shared" si="250"/>
        <v>2.0833333333333335</v>
      </c>
      <c r="I834" s="306">
        <f t="shared" si="250"/>
        <v>0</v>
      </c>
      <c r="J834" s="306">
        <f t="shared" si="250"/>
        <v>2.0833333333333335</v>
      </c>
      <c r="K834" s="307">
        <f t="shared" si="250"/>
        <v>0</v>
      </c>
      <c r="L834" s="305">
        <f t="shared" si="250"/>
        <v>2.0833333333333335</v>
      </c>
      <c r="M834" s="306">
        <f t="shared" si="250"/>
        <v>0</v>
      </c>
      <c r="N834" s="306">
        <f t="shared" si="250"/>
        <v>2.0833333333333335</v>
      </c>
      <c r="O834" s="306">
        <f t="shared" si="250"/>
        <v>0</v>
      </c>
      <c r="P834" s="306">
        <f t="shared" si="250"/>
        <v>2.0833333333333335</v>
      </c>
      <c r="Q834" s="307">
        <f t="shared" si="250"/>
        <v>0</v>
      </c>
      <c r="R834" s="305">
        <f t="shared" si="250"/>
        <v>2.0833333333333335</v>
      </c>
      <c r="S834" s="306">
        <f t="shared" si="250"/>
        <v>2.0833333333333335</v>
      </c>
      <c r="T834" s="306">
        <f t="shared" si="250"/>
        <v>2.0833333333333335</v>
      </c>
      <c r="U834" s="306">
        <f t="shared" si="250"/>
        <v>2.0833333333333335</v>
      </c>
      <c r="V834" s="306">
        <f t="shared" si="250"/>
        <v>2.0833333333333335</v>
      </c>
      <c r="W834" s="307">
        <f t="shared" si="250"/>
        <v>2.0833333333333335</v>
      </c>
      <c r="X834" s="305">
        <f t="shared" si="250"/>
        <v>2.0833333333333335</v>
      </c>
      <c r="Y834" s="306">
        <f t="shared" si="250"/>
        <v>0</v>
      </c>
      <c r="Z834" s="306">
        <f t="shared" si="250"/>
        <v>2.0833333333333335</v>
      </c>
      <c r="AA834" s="306">
        <f t="shared" si="250"/>
        <v>0</v>
      </c>
      <c r="AB834" s="306">
        <f t="shared" si="250"/>
        <v>2.0833333333333335</v>
      </c>
      <c r="AC834" s="307">
        <f t="shared" si="250"/>
        <v>0</v>
      </c>
      <c r="AD834" s="305">
        <f t="shared" si="250"/>
        <v>2.0833333333333335</v>
      </c>
      <c r="AE834" s="306">
        <f t="shared" si="250"/>
        <v>0</v>
      </c>
      <c r="AF834" s="306">
        <f t="shared" si="250"/>
        <v>2.0833333333333335</v>
      </c>
      <c r="AG834" s="306">
        <f t="shared" si="250"/>
        <v>0</v>
      </c>
      <c r="AH834" s="306">
        <f t="shared" si="250"/>
        <v>2.0833333333333335</v>
      </c>
      <c r="AI834" s="307">
        <f t="shared" si="250"/>
        <v>0</v>
      </c>
      <c r="AJ834" s="306">
        <f t="shared" si="250"/>
        <v>2.0833333333333335</v>
      </c>
      <c r="AK834" s="306">
        <f t="shared" si="250"/>
        <v>0</v>
      </c>
      <c r="AL834" s="306">
        <f t="shared" si="250"/>
        <v>2.0833333333333335</v>
      </c>
      <c r="AM834" s="306">
        <f t="shared" si="250"/>
        <v>0</v>
      </c>
      <c r="AN834" s="306">
        <f t="shared" si="250"/>
        <v>2.0833333333333335</v>
      </c>
      <c r="AO834" s="307">
        <f t="shared" si="250"/>
        <v>0</v>
      </c>
    </row>
    <row r="835" spans="1:41">
      <c r="A835" s="205" t="s">
        <v>292</v>
      </c>
      <c r="B835" s="222">
        <v>58</v>
      </c>
      <c r="C835" s="183" t="s">
        <v>315</v>
      </c>
      <c r="D835" s="214">
        <f>Summary!$M$3*Calculations!D345</f>
        <v>2.0833333333333335</v>
      </c>
      <c r="E835" s="296" t="s">
        <v>334</v>
      </c>
      <c r="F835" s="297">
        <f>SUM(F836:F840)</f>
        <v>6.25</v>
      </c>
      <c r="G835" s="298">
        <f t="shared" ref="G835:AO835" si="252">SUM(G836:G840)</f>
        <v>0</v>
      </c>
      <c r="H835" s="298">
        <f t="shared" si="252"/>
        <v>6.25</v>
      </c>
      <c r="I835" s="298">
        <f t="shared" si="252"/>
        <v>0</v>
      </c>
      <c r="J835" s="298">
        <f t="shared" si="252"/>
        <v>6.25</v>
      </c>
      <c r="K835" s="299">
        <f t="shared" si="252"/>
        <v>0</v>
      </c>
      <c r="L835" s="297">
        <f t="shared" si="252"/>
        <v>6.25</v>
      </c>
      <c r="M835" s="298">
        <f t="shared" si="252"/>
        <v>0</v>
      </c>
      <c r="N835" s="298">
        <f t="shared" si="252"/>
        <v>6.25</v>
      </c>
      <c r="O835" s="298">
        <f t="shared" si="252"/>
        <v>0</v>
      </c>
      <c r="P835" s="298">
        <f t="shared" si="252"/>
        <v>6.25</v>
      </c>
      <c r="Q835" s="299">
        <f t="shared" si="252"/>
        <v>0</v>
      </c>
      <c r="R835" s="297">
        <f t="shared" si="252"/>
        <v>6.25</v>
      </c>
      <c r="S835" s="298">
        <f t="shared" si="252"/>
        <v>0</v>
      </c>
      <c r="T835" s="298">
        <f t="shared" si="252"/>
        <v>6.25</v>
      </c>
      <c r="U835" s="298">
        <f t="shared" si="252"/>
        <v>0</v>
      </c>
      <c r="V835" s="298">
        <f t="shared" si="252"/>
        <v>6.25</v>
      </c>
      <c r="W835" s="299">
        <f t="shared" si="252"/>
        <v>0</v>
      </c>
      <c r="X835" s="297">
        <f t="shared" si="252"/>
        <v>6.25</v>
      </c>
      <c r="Y835" s="298">
        <f t="shared" si="252"/>
        <v>6.25</v>
      </c>
      <c r="Z835" s="298">
        <f t="shared" si="252"/>
        <v>6.25</v>
      </c>
      <c r="AA835" s="298">
        <f t="shared" si="252"/>
        <v>6.25</v>
      </c>
      <c r="AB835" s="298">
        <f t="shared" si="252"/>
        <v>6.25</v>
      </c>
      <c r="AC835" s="299">
        <f t="shared" si="252"/>
        <v>6.25</v>
      </c>
      <c r="AD835" s="297">
        <f t="shared" si="252"/>
        <v>6.25</v>
      </c>
      <c r="AE835" s="298">
        <f t="shared" si="252"/>
        <v>0</v>
      </c>
      <c r="AF835" s="298">
        <f t="shared" si="252"/>
        <v>6.25</v>
      </c>
      <c r="AG835" s="298">
        <f t="shared" si="252"/>
        <v>0</v>
      </c>
      <c r="AH835" s="298">
        <f t="shared" si="252"/>
        <v>6.25</v>
      </c>
      <c r="AI835" s="299">
        <f t="shared" si="252"/>
        <v>0</v>
      </c>
      <c r="AJ835" s="298">
        <f t="shared" si="252"/>
        <v>6.25</v>
      </c>
      <c r="AK835" s="298">
        <f t="shared" si="252"/>
        <v>0</v>
      </c>
      <c r="AL835" s="298">
        <f t="shared" si="252"/>
        <v>6.25</v>
      </c>
      <c r="AM835" s="298">
        <f t="shared" si="252"/>
        <v>0</v>
      </c>
      <c r="AN835" s="298">
        <f t="shared" si="252"/>
        <v>6.25</v>
      </c>
      <c r="AO835" s="299">
        <f t="shared" si="252"/>
        <v>0</v>
      </c>
    </row>
    <row r="836" spans="1:41">
      <c r="A836" s="190"/>
      <c r="B836" s="191"/>
      <c r="C836" s="191"/>
      <c r="D836" s="215"/>
      <c r="E836" s="300" t="s">
        <v>0</v>
      </c>
      <c r="F836" s="301">
        <f>$D$835*F346</f>
        <v>0</v>
      </c>
      <c r="G836" s="302">
        <f t="shared" ref="G836:AO840" si="253">$D$835*G346</f>
        <v>0</v>
      </c>
      <c r="H836" s="302">
        <f t="shared" si="253"/>
        <v>0</v>
      </c>
      <c r="I836" s="302">
        <f t="shared" si="253"/>
        <v>0</v>
      </c>
      <c r="J836" s="302">
        <f t="shared" si="253"/>
        <v>0</v>
      </c>
      <c r="K836" s="303">
        <f t="shared" si="253"/>
        <v>0</v>
      </c>
      <c r="L836" s="301">
        <f t="shared" si="253"/>
        <v>0</v>
      </c>
      <c r="M836" s="302">
        <f t="shared" si="253"/>
        <v>0</v>
      </c>
      <c r="N836" s="302">
        <f t="shared" si="253"/>
        <v>0</v>
      </c>
      <c r="O836" s="302">
        <f t="shared" si="253"/>
        <v>0</v>
      </c>
      <c r="P836" s="302">
        <f t="shared" si="253"/>
        <v>0</v>
      </c>
      <c r="Q836" s="303">
        <f t="shared" si="253"/>
        <v>0</v>
      </c>
      <c r="R836" s="301">
        <f t="shared" si="253"/>
        <v>0</v>
      </c>
      <c r="S836" s="302">
        <f t="shared" si="253"/>
        <v>0</v>
      </c>
      <c r="T836" s="302">
        <f t="shared" si="253"/>
        <v>0</v>
      </c>
      <c r="U836" s="302">
        <f t="shared" si="253"/>
        <v>0</v>
      </c>
      <c r="V836" s="302">
        <f t="shared" si="253"/>
        <v>0</v>
      </c>
      <c r="W836" s="303">
        <f t="shared" si="253"/>
        <v>0</v>
      </c>
      <c r="X836" s="301">
        <f t="shared" si="253"/>
        <v>0</v>
      </c>
      <c r="Y836" s="302">
        <f t="shared" si="253"/>
        <v>0</v>
      </c>
      <c r="Z836" s="302">
        <f t="shared" si="253"/>
        <v>0</v>
      </c>
      <c r="AA836" s="302">
        <f t="shared" si="253"/>
        <v>0</v>
      </c>
      <c r="AB836" s="302">
        <f t="shared" si="253"/>
        <v>0</v>
      </c>
      <c r="AC836" s="303">
        <f t="shared" si="253"/>
        <v>0</v>
      </c>
      <c r="AD836" s="301">
        <f t="shared" si="253"/>
        <v>0</v>
      </c>
      <c r="AE836" s="302">
        <f t="shared" si="253"/>
        <v>0</v>
      </c>
      <c r="AF836" s="302">
        <f t="shared" si="253"/>
        <v>0</v>
      </c>
      <c r="AG836" s="302">
        <f t="shared" si="253"/>
        <v>0</v>
      </c>
      <c r="AH836" s="302">
        <f t="shared" si="253"/>
        <v>0</v>
      </c>
      <c r="AI836" s="303">
        <f t="shared" si="253"/>
        <v>0</v>
      </c>
      <c r="AJ836" s="302">
        <f t="shared" si="253"/>
        <v>0</v>
      </c>
      <c r="AK836" s="302">
        <f t="shared" si="253"/>
        <v>0</v>
      </c>
      <c r="AL836" s="302">
        <f t="shared" si="253"/>
        <v>0</v>
      </c>
      <c r="AM836" s="302">
        <f t="shared" si="253"/>
        <v>0</v>
      </c>
      <c r="AN836" s="302">
        <f t="shared" si="253"/>
        <v>0</v>
      </c>
      <c r="AO836" s="303">
        <f t="shared" si="253"/>
        <v>0</v>
      </c>
    </row>
    <row r="837" spans="1:41">
      <c r="A837" s="190"/>
      <c r="B837" s="191"/>
      <c r="C837" s="191"/>
      <c r="D837" s="215"/>
      <c r="E837" s="300" t="s">
        <v>1</v>
      </c>
      <c r="F837" s="301">
        <f t="shared" ref="F837:U840" si="254">$D$835*F347</f>
        <v>2.0833333333333335</v>
      </c>
      <c r="G837" s="302">
        <f t="shared" si="254"/>
        <v>0</v>
      </c>
      <c r="H837" s="302">
        <f t="shared" si="254"/>
        <v>2.0833333333333335</v>
      </c>
      <c r="I837" s="302">
        <f t="shared" si="254"/>
        <v>0</v>
      </c>
      <c r="J837" s="302">
        <f t="shared" si="254"/>
        <v>2.0833333333333335</v>
      </c>
      <c r="K837" s="303">
        <f t="shared" si="254"/>
        <v>0</v>
      </c>
      <c r="L837" s="301">
        <f t="shared" si="254"/>
        <v>2.0833333333333335</v>
      </c>
      <c r="M837" s="302">
        <f t="shared" si="254"/>
        <v>0</v>
      </c>
      <c r="N837" s="302">
        <f t="shared" si="254"/>
        <v>2.0833333333333335</v>
      </c>
      <c r="O837" s="302">
        <f t="shared" si="254"/>
        <v>0</v>
      </c>
      <c r="P837" s="302">
        <f t="shared" si="254"/>
        <v>2.0833333333333335</v>
      </c>
      <c r="Q837" s="303">
        <f t="shared" si="254"/>
        <v>0</v>
      </c>
      <c r="R837" s="301">
        <f t="shared" si="254"/>
        <v>2.0833333333333335</v>
      </c>
      <c r="S837" s="302">
        <f t="shared" si="254"/>
        <v>0</v>
      </c>
      <c r="T837" s="302">
        <f t="shared" si="254"/>
        <v>2.0833333333333335</v>
      </c>
      <c r="U837" s="302">
        <f t="shared" si="254"/>
        <v>0</v>
      </c>
      <c r="V837" s="302">
        <f t="shared" si="253"/>
        <v>2.0833333333333335</v>
      </c>
      <c r="W837" s="303">
        <f t="shared" si="253"/>
        <v>0</v>
      </c>
      <c r="X837" s="301">
        <f t="shared" si="253"/>
        <v>2.0833333333333335</v>
      </c>
      <c r="Y837" s="302">
        <f t="shared" si="253"/>
        <v>2.0833333333333335</v>
      </c>
      <c r="Z837" s="302">
        <f t="shared" si="253"/>
        <v>2.0833333333333335</v>
      </c>
      <c r="AA837" s="302">
        <f t="shared" si="253"/>
        <v>2.0833333333333335</v>
      </c>
      <c r="AB837" s="302">
        <f t="shared" si="253"/>
        <v>2.0833333333333335</v>
      </c>
      <c r="AC837" s="303">
        <f t="shared" si="253"/>
        <v>2.0833333333333335</v>
      </c>
      <c r="AD837" s="301">
        <f t="shared" si="253"/>
        <v>2.0833333333333335</v>
      </c>
      <c r="AE837" s="302">
        <f t="shared" si="253"/>
        <v>0</v>
      </c>
      <c r="AF837" s="302">
        <f t="shared" si="253"/>
        <v>2.0833333333333335</v>
      </c>
      <c r="AG837" s="302">
        <f t="shared" si="253"/>
        <v>0</v>
      </c>
      <c r="AH837" s="302">
        <f t="shared" si="253"/>
        <v>2.0833333333333335</v>
      </c>
      <c r="AI837" s="303">
        <f t="shared" si="253"/>
        <v>0</v>
      </c>
      <c r="AJ837" s="302">
        <f t="shared" si="253"/>
        <v>2.0833333333333335</v>
      </c>
      <c r="AK837" s="302">
        <f t="shared" si="253"/>
        <v>0</v>
      </c>
      <c r="AL837" s="302">
        <f t="shared" si="253"/>
        <v>2.0833333333333335</v>
      </c>
      <c r="AM837" s="302">
        <f t="shared" si="253"/>
        <v>0</v>
      </c>
      <c r="AN837" s="302">
        <f t="shared" si="253"/>
        <v>2.0833333333333335</v>
      </c>
      <c r="AO837" s="303">
        <f t="shared" si="253"/>
        <v>0</v>
      </c>
    </row>
    <row r="838" spans="1:41">
      <c r="A838" s="190"/>
      <c r="B838" s="191"/>
      <c r="C838" s="191"/>
      <c r="D838" s="215"/>
      <c r="E838" s="300" t="s">
        <v>2</v>
      </c>
      <c r="F838" s="301">
        <f t="shared" si="254"/>
        <v>0</v>
      </c>
      <c r="G838" s="302">
        <f t="shared" si="253"/>
        <v>0</v>
      </c>
      <c r="H838" s="302">
        <f t="shared" si="253"/>
        <v>0</v>
      </c>
      <c r="I838" s="302">
        <f t="shared" si="253"/>
        <v>0</v>
      </c>
      <c r="J838" s="302">
        <f t="shared" si="253"/>
        <v>0</v>
      </c>
      <c r="K838" s="303">
        <f t="shared" si="253"/>
        <v>0</v>
      </c>
      <c r="L838" s="301">
        <f t="shared" si="253"/>
        <v>0</v>
      </c>
      <c r="M838" s="302">
        <f t="shared" si="253"/>
        <v>0</v>
      </c>
      <c r="N838" s="302">
        <f t="shared" si="253"/>
        <v>0</v>
      </c>
      <c r="O838" s="302">
        <f t="shared" si="253"/>
        <v>0</v>
      </c>
      <c r="P838" s="302">
        <f t="shared" si="253"/>
        <v>0</v>
      </c>
      <c r="Q838" s="303">
        <f t="shared" si="253"/>
        <v>0</v>
      </c>
      <c r="R838" s="301">
        <f t="shared" si="253"/>
        <v>0</v>
      </c>
      <c r="S838" s="302">
        <f t="shared" si="253"/>
        <v>0</v>
      </c>
      <c r="T838" s="302">
        <f t="shared" si="253"/>
        <v>0</v>
      </c>
      <c r="U838" s="302">
        <f t="shared" si="253"/>
        <v>0</v>
      </c>
      <c r="V838" s="302">
        <f t="shared" si="253"/>
        <v>0</v>
      </c>
      <c r="W838" s="303">
        <f t="shared" si="253"/>
        <v>0</v>
      </c>
      <c r="X838" s="301">
        <f t="shared" si="253"/>
        <v>0</v>
      </c>
      <c r="Y838" s="302">
        <f t="shared" si="253"/>
        <v>0</v>
      </c>
      <c r="Z838" s="302">
        <f t="shared" si="253"/>
        <v>0</v>
      </c>
      <c r="AA838" s="302">
        <f t="shared" si="253"/>
        <v>0</v>
      </c>
      <c r="AB838" s="302">
        <f t="shared" si="253"/>
        <v>0</v>
      </c>
      <c r="AC838" s="303">
        <f t="shared" si="253"/>
        <v>0</v>
      </c>
      <c r="AD838" s="301">
        <f t="shared" si="253"/>
        <v>0</v>
      </c>
      <c r="AE838" s="302">
        <f t="shared" si="253"/>
        <v>0</v>
      </c>
      <c r="AF838" s="302">
        <f t="shared" si="253"/>
        <v>0</v>
      </c>
      <c r="AG838" s="302">
        <f t="shared" si="253"/>
        <v>0</v>
      </c>
      <c r="AH838" s="302">
        <f t="shared" si="253"/>
        <v>0</v>
      </c>
      <c r="AI838" s="303">
        <f t="shared" si="253"/>
        <v>0</v>
      </c>
      <c r="AJ838" s="302">
        <f t="shared" si="253"/>
        <v>0</v>
      </c>
      <c r="AK838" s="302">
        <f t="shared" si="253"/>
        <v>0</v>
      </c>
      <c r="AL838" s="302">
        <f t="shared" si="253"/>
        <v>0</v>
      </c>
      <c r="AM838" s="302">
        <f t="shared" si="253"/>
        <v>0</v>
      </c>
      <c r="AN838" s="302">
        <f t="shared" si="253"/>
        <v>0</v>
      </c>
      <c r="AO838" s="303">
        <f t="shared" si="253"/>
        <v>0</v>
      </c>
    </row>
    <row r="839" spans="1:41">
      <c r="A839" s="190"/>
      <c r="B839" s="191"/>
      <c r="C839" s="191"/>
      <c r="D839" s="215"/>
      <c r="E839" s="300" t="s">
        <v>3</v>
      </c>
      <c r="F839" s="301">
        <f t="shared" si="254"/>
        <v>2.0833333333333335</v>
      </c>
      <c r="G839" s="302">
        <f t="shared" si="253"/>
        <v>0</v>
      </c>
      <c r="H839" s="302">
        <f t="shared" si="253"/>
        <v>2.0833333333333335</v>
      </c>
      <c r="I839" s="302">
        <f t="shared" si="253"/>
        <v>0</v>
      </c>
      <c r="J839" s="302">
        <f t="shared" si="253"/>
        <v>2.0833333333333335</v>
      </c>
      <c r="K839" s="303">
        <f t="shared" si="253"/>
        <v>0</v>
      </c>
      <c r="L839" s="301">
        <f t="shared" si="253"/>
        <v>2.0833333333333335</v>
      </c>
      <c r="M839" s="302">
        <f t="shared" si="253"/>
        <v>0</v>
      </c>
      <c r="N839" s="302">
        <f t="shared" si="253"/>
        <v>2.0833333333333335</v>
      </c>
      <c r="O839" s="302">
        <f t="shared" si="253"/>
        <v>0</v>
      </c>
      <c r="P839" s="302">
        <f t="shared" si="253"/>
        <v>2.0833333333333335</v>
      </c>
      <c r="Q839" s="303">
        <f t="shared" si="253"/>
        <v>0</v>
      </c>
      <c r="R839" s="301">
        <f t="shared" si="253"/>
        <v>2.0833333333333335</v>
      </c>
      <c r="S839" s="302">
        <f t="shared" si="253"/>
        <v>0</v>
      </c>
      <c r="T839" s="302">
        <f t="shared" si="253"/>
        <v>2.0833333333333335</v>
      </c>
      <c r="U839" s="302">
        <f t="shared" si="253"/>
        <v>0</v>
      </c>
      <c r="V839" s="302">
        <f t="shared" si="253"/>
        <v>2.0833333333333335</v>
      </c>
      <c r="W839" s="303">
        <f t="shared" si="253"/>
        <v>0</v>
      </c>
      <c r="X839" s="301">
        <f t="shared" si="253"/>
        <v>2.0833333333333335</v>
      </c>
      <c r="Y839" s="302">
        <f t="shared" si="253"/>
        <v>2.0833333333333335</v>
      </c>
      <c r="Z839" s="302">
        <f t="shared" si="253"/>
        <v>2.0833333333333335</v>
      </c>
      <c r="AA839" s="302">
        <f t="shared" si="253"/>
        <v>2.0833333333333335</v>
      </c>
      <c r="AB839" s="302">
        <f t="shared" si="253"/>
        <v>2.0833333333333335</v>
      </c>
      <c r="AC839" s="303">
        <f t="shared" si="253"/>
        <v>2.0833333333333335</v>
      </c>
      <c r="AD839" s="301">
        <f t="shared" si="253"/>
        <v>2.0833333333333335</v>
      </c>
      <c r="AE839" s="302">
        <f t="shared" si="253"/>
        <v>0</v>
      </c>
      <c r="AF839" s="302">
        <f t="shared" si="253"/>
        <v>2.0833333333333335</v>
      </c>
      <c r="AG839" s="302">
        <f t="shared" si="253"/>
        <v>0</v>
      </c>
      <c r="AH839" s="302">
        <f t="shared" si="253"/>
        <v>2.0833333333333335</v>
      </c>
      <c r="AI839" s="303">
        <f t="shared" si="253"/>
        <v>0</v>
      </c>
      <c r="AJ839" s="302">
        <f t="shared" si="253"/>
        <v>2.0833333333333335</v>
      </c>
      <c r="AK839" s="302">
        <f t="shared" si="253"/>
        <v>0</v>
      </c>
      <c r="AL839" s="302">
        <f t="shared" si="253"/>
        <v>2.0833333333333335</v>
      </c>
      <c r="AM839" s="302">
        <f t="shared" si="253"/>
        <v>0</v>
      </c>
      <c r="AN839" s="302">
        <f t="shared" si="253"/>
        <v>2.0833333333333335</v>
      </c>
      <c r="AO839" s="303">
        <f t="shared" si="253"/>
        <v>0</v>
      </c>
    </row>
    <row r="840" spans="1:41">
      <c r="A840" s="194"/>
      <c r="B840" s="195"/>
      <c r="C840" s="195"/>
      <c r="D840" s="216"/>
      <c r="E840" s="304" t="s">
        <v>4</v>
      </c>
      <c r="F840" s="305">
        <f t="shared" si="254"/>
        <v>2.0833333333333335</v>
      </c>
      <c r="G840" s="306">
        <f t="shared" si="253"/>
        <v>0</v>
      </c>
      <c r="H840" s="306">
        <f t="shared" si="253"/>
        <v>2.0833333333333335</v>
      </c>
      <c r="I840" s="306">
        <f t="shared" si="253"/>
        <v>0</v>
      </c>
      <c r="J840" s="306">
        <f t="shared" si="253"/>
        <v>2.0833333333333335</v>
      </c>
      <c r="K840" s="307">
        <f t="shared" si="253"/>
        <v>0</v>
      </c>
      <c r="L840" s="305">
        <f t="shared" si="253"/>
        <v>2.0833333333333335</v>
      </c>
      <c r="M840" s="306">
        <f t="shared" si="253"/>
        <v>0</v>
      </c>
      <c r="N840" s="306">
        <f t="shared" si="253"/>
        <v>2.0833333333333335</v>
      </c>
      <c r="O840" s="306">
        <f t="shared" si="253"/>
        <v>0</v>
      </c>
      <c r="P840" s="306">
        <f t="shared" si="253"/>
        <v>2.0833333333333335</v>
      </c>
      <c r="Q840" s="307">
        <f t="shared" si="253"/>
        <v>0</v>
      </c>
      <c r="R840" s="305">
        <f t="shared" si="253"/>
        <v>2.0833333333333335</v>
      </c>
      <c r="S840" s="306">
        <f t="shared" si="253"/>
        <v>0</v>
      </c>
      <c r="T840" s="306">
        <f t="shared" si="253"/>
        <v>2.0833333333333335</v>
      </c>
      <c r="U840" s="306">
        <f t="shared" si="253"/>
        <v>0</v>
      </c>
      <c r="V840" s="306">
        <f t="shared" si="253"/>
        <v>2.0833333333333335</v>
      </c>
      <c r="W840" s="307">
        <f t="shared" si="253"/>
        <v>0</v>
      </c>
      <c r="X840" s="305">
        <f t="shared" si="253"/>
        <v>2.0833333333333335</v>
      </c>
      <c r="Y840" s="306">
        <f t="shared" si="253"/>
        <v>2.0833333333333335</v>
      </c>
      <c r="Z840" s="306">
        <f t="shared" si="253"/>
        <v>2.0833333333333335</v>
      </c>
      <c r="AA840" s="306">
        <f t="shared" si="253"/>
        <v>2.0833333333333335</v>
      </c>
      <c r="AB840" s="306">
        <f t="shared" si="253"/>
        <v>2.0833333333333335</v>
      </c>
      <c r="AC840" s="307">
        <f t="shared" si="253"/>
        <v>2.0833333333333335</v>
      </c>
      <c r="AD840" s="305">
        <f t="shared" si="253"/>
        <v>2.0833333333333335</v>
      </c>
      <c r="AE840" s="306">
        <f t="shared" si="253"/>
        <v>0</v>
      </c>
      <c r="AF840" s="306">
        <f t="shared" si="253"/>
        <v>2.0833333333333335</v>
      </c>
      <c r="AG840" s="306">
        <f t="shared" si="253"/>
        <v>0</v>
      </c>
      <c r="AH840" s="306">
        <f t="shared" si="253"/>
        <v>2.0833333333333335</v>
      </c>
      <c r="AI840" s="307">
        <f t="shared" si="253"/>
        <v>0</v>
      </c>
      <c r="AJ840" s="306">
        <f t="shared" si="253"/>
        <v>2.0833333333333335</v>
      </c>
      <c r="AK840" s="306">
        <f t="shared" si="253"/>
        <v>0</v>
      </c>
      <c r="AL840" s="306">
        <f t="shared" si="253"/>
        <v>2.0833333333333335</v>
      </c>
      <c r="AM840" s="306">
        <f t="shared" si="253"/>
        <v>0</v>
      </c>
      <c r="AN840" s="306">
        <f t="shared" si="253"/>
        <v>2.0833333333333335</v>
      </c>
      <c r="AO840" s="307">
        <f t="shared" si="253"/>
        <v>0</v>
      </c>
    </row>
    <row r="841" spans="1:41">
      <c r="A841" s="205" t="s">
        <v>292</v>
      </c>
      <c r="B841" s="222">
        <v>59</v>
      </c>
      <c r="C841" s="183" t="s">
        <v>315</v>
      </c>
      <c r="D841" s="214">
        <f>Summary!$M$3*Calculations!D351</f>
        <v>2.0833333333333335</v>
      </c>
      <c r="E841" s="296" t="s">
        <v>334</v>
      </c>
      <c r="F841" s="297">
        <f>SUM(F842:F846)</f>
        <v>6.25</v>
      </c>
      <c r="G841" s="298">
        <f t="shared" ref="G841:AO841" si="255">SUM(G842:G846)</f>
        <v>0</v>
      </c>
      <c r="H841" s="298">
        <f t="shared" si="255"/>
        <v>6.25</v>
      </c>
      <c r="I841" s="298">
        <f t="shared" si="255"/>
        <v>0</v>
      </c>
      <c r="J841" s="298">
        <f t="shared" si="255"/>
        <v>6.25</v>
      </c>
      <c r="K841" s="299">
        <f t="shared" si="255"/>
        <v>0</v>
      </c>
      <c r="L841" s="297">
        <f t="shared" si="255"/>
        <v>6.25</v>
      </c>
      <c r="M841" s="298">
        <f t="shared" si="255"/>
        <v>0</v>
      </c>
      <c r="N841" s="298">
        <f t="shared" si="255"/>
        <v>6.25</v>
      </c>
      <c r="O841" s="298">
        <f t="shared" si="255"/>
        <v>0</v>
      </c>
      <c r="P841" s="298">
        <f t="shared" si="255"/>
        <v>6.25</v>
      </c>
      <c r="Q841" s="299">
        <f t="shared" si="255"/>
        <v>0</v>
      </c>
      <c r="R841" s="297">
        <f t="shared" si="255"/>
        <v>6.25</v>
      </c>
      <c r="S841" s="298">
        <f t="shared" si="255"/>
        <v>0</v>
      </c>
      <c r="T841" s="298">
        <f t="shared" si="255"/>
        <v>6.25</v>
      </c>
      <c r="U841" s="298">
        <f t="shared" si="255"/>
        <v>0</v>
      </c>
      <c r="V841" s="298">
        <f t="shared" si="255"/>
        <v>6.25</v>
      </c>
      <c r="W841" s="299">
        <f t="shared" si="255"/>
        <v>0</v>
      </c>
      <c r="X841" s="297">
        <f t="shared" si="255"/>
        <v>6.25</v>
      </c>
      <c r="Y841" s="298">
        <f t="shared" si="255"/>
        <v>0</v>
      </c>
      <c r="Z841" s="298">
        <f t="shared" si="255"/>
        <v>6.25</v>
      </c>
      <c r="AA841" s="298">
        <f t="shared" si="255"/>
        <v>0</v>
      </c>
      <c r="AB841" s="298">
        <f t="shared" si="255"/>
        <v>6.25</v>
      </c>
      <c r="AC841" s="299">
        <f t="shared" si="255"/>
        <v>0</v>
      </c>
      <c r="AD841" s="297">
        <f t="shared" si="255"/>
        <v>6.25</v>
      </c>
      <c r="AE841" s="298">
        <f t="shared" si="255"/>
        <v>6.25</v>
      </c>
      <c r="AF841" s="298">
        <f t="shared" si="255"/>
        <v>6.25</v>
      </c>
      <c r="AG841" s="298">
        <f t="shared" si="255"/>
        <v>6.25</v>
      </c>
      <c r="AH841" s="298">
        <f t="shared" si="255"/>
        <v>6.25</v>
      </c>
      <c r="AI841" s="299">
        <f t="shared" si="255"/>
        <v>6.25</v>
      </c>
      <c r="AJ841" s="298">
        <f t="shared" si="255"/>
        <v>6.25</v>
      </c>
      <c r="AK841" s="298">
        <f t="shared" si="255"/>
        <v>0</v>
      </c>
      <c r="AL841" s="298">
        <f t="shared" si="255"/>
        <v>6.25</v>
      </c>
      <c r="AM841" s="298">
        <f t="shared" si="255"/>
        <v>0</v>
      </c>
      <c r="AN841" s="298">
        <f t="shared" si="255"/>
        <v>6.25</v>
      </c>
      <c r="AO841" s="299">
        <f t="shared" si="255"/>
        <v>0</v>
      </c>
    </row>
    <row r="842" spans="1:41">
      <c r="A842" s="190"/>
      <c r="B842" s="191"/>
      <c r="C842" s="191"/>
      <c r="D842" s="215"/>
      <c r="E842" s="300" t="s">
        <v>0</v>
      </c>
      <c r="F842" s="301">
        <f>$D$841*F352</f>
        <v>0</v>
      </c>
      <c r="G842" s="302">
        <f t="shared" ref="G842:AO846" si="256">$D$841*G352</f>
        <v>0</v>
      </c>
      <c r="H842" s="302">
        <f t="shared" si="256"/>
        <v>0</v>
      </c>
      <c r="I842" s="302">
        <f t="shared" si="256"/>
        <v>0</v>
      </c>
      <c r="J842" s="302">
        <f t="shared" si="256"/>
        <v>0</v>
      </c>
      <c r="K842" s="303">
        <f t="shared" si="256"/>
        <v>0</v>
      </c>
      <c r="L842" s="301">
        <f t="shared" si="256"/>
        <v>0</v>
      </c>
      <c r="M842" s="302">
        <f t="shared" si="256"/>
        <v>0</v>
      </c>
      <c r="N842" s="302">
        <f t="shared" si="256"/>
        <v>0</v>
      </c>
      <c r="O842" s="302">
        <f t="shared" si="256"/>
        <v>0</v>
      </c>
      <c r="P842" s="302">
        <f t="shared" si="256"/>
        <v>0</v>
      </c>
      <c r="Q842" s="303">
        <f t="shared" si="256"/>
        <v>0</v>
      </c>
      <c r="R842" s="301">
        <f t="shared" si="256"/>
        <v>0</v>
      </c>
      <c r="S842" s="302">
        <f t="shared" si="256"/>
        <v>0</v>
      </c>
      <c r="T842" s="302">
        <f t="shared" si="256"/>
        <v>0</v>
      </c>
      <c r="U842" s="302">
        <f t="shared" si="256"/>
        <v>0</v>
      </c>
      <c r="V842" s="302">
        <f t="shared" si="256"/>
        <v>0</v>
      </c>
      <c r="W842" s="303">
        <f t="shared" si="256"/>
        <v>0</v>
      </c>
      <c r="X842" s="301">
        <f t="shared" si="256"/>
        <v>0</v>
      </c>
      <c r="Y842" s="302">
        <f t="shared" si="256"/>
        <v>0</v>
      </c>
      <c r="Z842" s="302">
        <f t="shared" si="256"/>
        <v>0</v>
      </c>
      <c r="AA842" s="302">
        <f t="shared" si="256"/>
        <v>0</v>
      </c>
      <c r="AB842" s="302">
        <f t="shared" si="256"/>
        <v>0</v>
      </c>
      <c r="AC842" s="303">
        <f t="shared" si="256"/>
        <v>0</v>
      </c>
      <c r="AD842" s="301">
        <f t="shared" si="256"/>
        <v>0</v>
      </c>
      <c r="AE842" s="302">
        <f t="shared" si="256"/>
        <v>0</v>
      </c>
      <c r="AF842" s="302">
        <f t="shared" si="256"/>
        <v>0</v>
      </c>
      <c r="AG842" s="302">
        <f t="shared" si="256"/>
        <v>0</v>
      </c>
      <c r="AH842" s="302">
        <f t="shared" si="256"/>
        <v>0</v>
      </c>
      <c r="AI842" s="303">
        <f t="shared" si="256"/>
        <v>0</v>
      </c>
      <c r="AJ842" s="302">
        <f t="shared" si="256"/>
        <v>0</v>
      </c>
      <c r="AK842" s="302">
        <f t="shared" si="256"/>
        <v>0</v>
      </c>
      <c r="AL842" s="302">
        <f t="shared" si="256"/>
        <v>0</v>
      </c>
      <c r="AM842" s="302">
        <f t="shared" si="256"/>
        <v>0</v>
      </c>
      <c r="AN842" s="302">
        <f t="shared" si="256"/>
        <v>0</v>
      </c>
      <c r="AO842" s="303">
        <f t="shared" si="256"/>
        <v>0</v>
      </c>
    </row>
    <row r="843" spans="1:41">
      <c r="A843" s="190"/>
      <c r="B843" s="191"/>
      <c r="C843" s="191"/>
      <c r="D843" s="215"/>
      <c r="E843" s="300" t="s">
        <v>1</v>
      </c>
      <c r="F843" s="301">
        <f t="shared" ref="F843:U846" si="257">$D$841*F353</f>
        <v>2.0833333333333335</v>
      </c>
      <c r="G843" s="302">
        <f t="shared" si="257"/>
        <v>0</v>
      </c>
      <c r="H843" s="302">
        <f t="shared" si="257"/>
        <v>2.0833333333333335</v>
      </c>
      <c r="I843" s="302">
        <f t="shared" si="257"/>
        <v>0</v>
      </c>
      <c r="J843" s="302">
        <f t="shared" si="257"/>
        <v>2.0833333333333335</v>
      </c>
      <c r="K843" s="303">
        <f t="shared" si="257"/>
        <v>0</v>
      </c>
      <c r="L843" s="301">
        <f t="shared" si="257"/>
        <v>2.0833333333333335</v>
      </c>
      <c r="M843" s="302">
        <f t="shared" si="257"/>
        <v>0</v>
      </c>
      <c r="N843" s="302">
        <f t="shared" si="257"/>
        <v>2.0833333333333335</v>
      </c>
      <c r="O843" s="302">
        <f t="shared" si="257"/>
        <v>0</v>
      </c>
      <c r="P843" s="302">
        <f t="shared" si="257"/>
        <v>2.0833333333333335</v>
      </c>
      <c r="Q843" s="303">
        <f t="shared" si="257"/>
        <v>0</v>
      </c>
      <c r="R843" s="301">
        <f t="shared" si="257"/>
        <v>2.0833333333333335</v>
      </c>
      <c r="S843" s="302">
        <f t="shared" si="257"/>
        <v>0</v>
      </c>
      <c r="T843" s="302">
        <f t="shared" si="257"/>
        <v>2.0833333333333335</v>
      </c>
      <c r="U843" s="302">
        <f t="shared" si="257"/>
        <v>0</v>
      </c>
      <c r="V843" s="302">
        <f t="shared" si="256"/>
        <v>2.0833333333333335</v>
      </c>
      <c r="W843" s="303">
        <f t="shared" si="256"/>
        <v>0</v>
      </c>
      <c r="X843" s="301">
        <f t="shared" si="256"/>
        <v>2.0833333333333335</v>
      </c>
      <c r="Y843" s="302">
        <f t="shared" si="256"/>
        <v>0</v>
      </c>
      <c r="Z843" s="302">
        <f t="shared" si="256"/>
        <v>2.0833333333333335</v>
      </c>
      <c r="AA843" s="302">
        <f t="shared" si="256"/>
        <v>0</v>
      </c>
      <c r="AB843" s="302">
        <f t="shared" si="256"/>
        <v>2.0833333333333335</v>
      </c>
      <c r="AC843" s="303">
        <f t="shared" si="256"/>
        <v>0</v>
      </c>
      <c r="AD843" s="301">
        <f t="shared" si="256"/>
        <v>2.0833333333333335</v>
      </c>
      <c r="AE843" s="302">
        <f t="shared" si="256"/>
        <v>2.0833333333333335</v>
      </c>
      <c r="AF843" s="302">
        <f t="shared" si="256"/>
        <v>2.0833333333333335</v>
      </c>
      <c r="AG843" s="302">
        <f t="shared" si="256"/>
        <v>2.0833333333333335</v>
      </c>
      <c r="AH843" s="302">
        <f t="shared" si="256"/>
        <v>2.0833333333333335</v>
      </c>
      <c r="AI843" s="303">
        <f t="shared" si="256"/>
        <v>2.0833333333333335</v>
      </c>
      <c r="AJ843" s="302">
        <f t="shared" si="256"/>
        <v>2.0833333333333335</v>
      </c>
      <c r="AK843" s="302">
        <f t="shared" si="256"/>
        <v>0</v>
      </c>
      <c r="AL843" s="302">
        <f t="shared" si="256"/>
        <v>2.0833333333333335</v>
      </c>
      <c r="AM843" s="302">
        <f t="shared" si="256"/>
        <v>0</v>
      </c>
      <c r="AN843" s="302">
        <f t="shared" si="256"/>
        <v>2.0833333333333335</v>
      </c>
      <c r="AO843" s="303">
        <f t="shared" si="256"/>
        <v>0</v>
      </c>
    </row>
    <row r="844" spans="1:41">
      <c r="A844" s="190"/>
      <c r="B844" s="191"/>
      <c r="C844" s="191"/>
      <c r="D844" s="215"/>
      <c r="E844" s="300" t="s">
        <v>2</v>
      </c>
      <c r="F844" s="301">
        <f t="shared" si="257"/>
        <v>0</v>
      </c>
      <c r="G844" s="302">
        <f t="shared" si="256"/>
        <v>0</v>
      </c>
      <c r="H844" s="302">
        <f t="shared" si="256"/>
        <v>0</v>
      </c>
      <c r="I844" s="302">
        <f t="shared" si="256"/>
        <v>0</v>
      </c>
      <c r="J844" s="302">
        <f t="shared" si="256"/>
        <v>0</v>
      </c>
      <c r="K844" s="303">
        <f t="shared" si="256"/>
        <v>0</v>
      </c>
      <c r="L844" s="301">
        <f t="shared" si="256"/>
        <v>0</v>
      </c>
      <c r="M844" s="302">
        <f t="shared" si="256"/>
        <v>0</v>
      </c>
      <c r="N844" s="302">
        <f t="shared" si="256"/>
        <v>0</v>
      </c>
      <c r="O844" s="302">
        <f t="shared" si="256"/>
        <v>0</v>
      </c>
      <c r="P844" s="302">
        <f t="shared" si="256"/>
        <v>0</v>
      </c>
      <c r="Q844" s="303">
        <f t="shared" si="256"/>
        <v>0</v>
      </c>
      <c r="R844" s="301">
        <f t="shared" si="256"/>
        <v>0</v>
      </c>
      <c r="S844" s="302">
        <f t="shared" si="256"/>
        <v>0</v>
      </c>
      <c r="T844" s="302">
        <f t="shared" si="256"/>
        <v>0</v>
      </c>
      <c r="U844" s="302">
        <f t="shared" si="256"/>
        <v>0</v>
      </c>
      <c r="V844" s="302">
        <f t="shared" si="256"/>
        <v>0</v>
      </c>
      <c r="W844" s="303">
        <f t="shared" si="256"/>
        <v>0</v>
      </c>
      <c r="X844" s="301">
        <f t="shared" si="256"/>
        <v>0</v>
      </c>
      <c r="Y844" s="302">
        <f t="shared" si="256"/>
        <v>0</v>
      </c>
      <c r="Z844" s="302">
        <f t="shared" si="256"/>
        <v>0</v>
      </c>
      <c r="AA844" s="302">
        <f t="shared" si="256"/>
        <v>0</v>
      </c>
      <c r="AB844" s="302">
        <f t="shared" si="256"/>
        <v>0</v>
      </c>
      <c r="AC844" s="303">
        <f t="shared" si="256"/>
        <v>0</v>
      </c>
      <c r="AD844" s="301">
        <f t="shared" si="256"/>
        <v>0</v>
      </c>
      <c r="AE844" s="302">
        <f t="shared" si="256"/>
        <v>0</v>
      </c>
      <c r="AF844" s="302">
        <f t="shared" si="256"/>
        <v>0</v>
      </c>
      <c r="AG844" s="302">
        <f t="shared" si="256"/>
        <v>0</v>
      </c>
      <c r="AH844" s="302">
        <f t="shared" si="256"/>
        <v>0</v>
      </c>
      <c r="AI844" s="303">
        <f t="shared" si="256"/>
        <v>0</v>
      </c>
      <c r="AJ844" s="302">
        <f t="shared" si="256"/>
        <v>0</v>
      </c>
      <c r="AK844" s="302">
        <f t="shared" si="256"/>
        <v>0</v>
      </c>
      <c r="AL844" s="302">
        <f t="shared" si="256"/>
        <v>0</v>
      </c>
      <c r="AM844" s="302">
        <f t="shared" si="256"/>
        <v>0</v>
      </c>
      <c r="AN844" s="302">
        <f t="shared" si="256"/>
        <v>0</v>
      </c>
      <c r="AO844" s="303">
        <f t="shared" si="256"/>
        <v>0</v>
      </c>
    </row>
    <row r="845" spans="1:41">
      <c r="A845" s="190"/>
      <c r="B845" s="191"/>
      <c r="C845" s="191"/>
      <c r="D845" s="215"/>
      <c r="E845" s="300" t="s">
        <v>3</v>
      </c>
      <c r="F845" s="301">
        <f t="shared" si="257"/>
        <v>2.0833333333333335</v>
      </c>
      <c r="G845" s="302">
        <f t="shared" si="256"/>
        <v>0</v>
      </c>
      <c r="H845" s="302">
        <f t="shared" si="256"/>
        <v>2.0833333333333335</v>
      </c>
      <c r="I845" s="302">
        <f t="shared" si="256"/>
        <v>0</v>
      </c>
      <c r="J845" s="302">
        <f t="shared" si="256"/>
        <v>2.0833333333333335</v>
      </c>
      <c r="K845" s="303">
        <f t="shared" si="256"/>
        <v>0</v>
      </c>
      <c r="L845" s="301">
        <f t="shared" si="256"/>
        <v>2.0833333333333335</v>
      </c>
      <c r="M845" s="302">
        <f t="shared" si="256"/>
        <v>0</v>
      </c>
      <c r="N845" s="302">
        <f t="shared" si="256"/>
        <v>2.0833333333333335</v>
      </c>
      <c r="O845" s="302">
        <f t="shared" si="256"/>
        <v>0</v>
      </c>
      <c r="P845" s="302">
        <f t="shared" si="256"/>
        <v>2.0833333333333335</v>
      </c>
      <c r="Q845" s="303">
        <f t="shared" si="256"/>
        <v>0</v>
      </c>
      <c r="R845" s="301">
        <f t="shared" si="256"/>
        <v>2.0833333333333335</v>
      </c>
      <c r="S845" s="302">
        <f t="shared" si="256"/>
        <v>0</v>
      </c>
      <c r="T845" s="302">
        <f t="shared" si="256"/>
        <v>2.0833333333333335</v>
      </c>
      <c r="U845" s="302">
        <f t="shared" si="256"/>
        <v>0</v>
      </c>
      <c r="V845" s="302">
        <f t="shared" si="256"/>
        <v>2.0833333333333335</v>
      </c>
      <c r="W845" s="303">
        <f t="shared" si="256"/>
        <v>0</v>
      </c>
      <c r="X845" s="301">
        <f t="shared" si="256"/>
        <v>2.0833333333333335</v>
      </c>
      <c r="Y845" s="302">
        <f t="shared" si="256"/>
        <v>0</v>
      </c>
      <c r="Z845" s="302">
        <f t="shared" si="256"/>
        <v>2.0833333333333335</v>
      </c>
      <c r="AA845" s="302">
        <f t="shared" si="256"/>
        <v>0</v>
      </c>
      <c r="AB845" s="302">
        <f t="shared" si="256"/>
        <v>2.0833333333333335</v>
      </c>
      <c r="AC845" s="303">
        <f t="shared" si="256"/>
        <v>0</v>
      </c>
      <c r="AD845" s="301">
        <f t="shared" si="256"/>
        <v>2.0833333333333335</v>
      </c>
      <c r="AE845" s="302">
        <f t="shared" si="256"/>
        <v>2.0833333333333335</v>
      </c>
      <c r="AF845" s="302">
        <f t="shared" si="256"/>
        <v>2.0833333333333335</v>
      </c>
      <c r="AG845" s="302">
        <f t="shared" si="256"/>
        <v>2.0833333333333335</v>
      </c>
      <c r="AH845" s="302">
        <f t="shared" si="256"/>
        <v>2.0833333333333335</v>
      </c>
      <c r="AI845" s="303">
        <f t="shared" si="256"/>
        <v>2.0833333333333335</v>
      </c>
      <c r="AJ845" s="302">
        <f t="shared" si="256"/>
        <v>2.0833333333333335</v>
      </c>
      <c r="AK845" s="302">
        <f t="shared" si="256"/>
        <v>0</v>
      </c>
      <c r="AL845" s="302">
        <f t="shared" si="256"/>
        <v>2.0833333333333335</v>
      </c>
      <c r="AM845" s="302">
        <f t="shared" si="256"/>
        <v>0</v>
      </c>
      <c r="AN845" s="302">
        <f t="shared" si="256"/>
        <v>2.0833333333333335</v>
      </c>
      <c r="AO845" s="303">
        <f t="shared" si="256"/>
        <v>0</v>
      </c>
    </row>
    <row r="846" spans="1:41">
      <c r="A846" s="194"/>
      <c r="B846" s="195"/>
      <c r="C846" s="195"/>
      <c r="D846" s="216"/>
      <c r="E846" s="304" t="s">
        <v>4</v>
      </c>
      <c r="F846" s="305">
        <f t="shared" si="257"/>
        <v>2.0833333333333335</v>
      </c>
      <c r="G846" s="306">
        <f t="shared" si="256"/>
        <v>0</v>
      </c>
      <c r="H846" s="306">
        <f t="shared" si="256"/>
        <v>2.0833333333333335</v>
      </c>
      <c r="I846" s="306">
        <f t="shared" si="256"/>
        <v>0</v>
      </c>
      <c r="J846" s="306">
        <f t="shared" si="256"/>
        <v>2.0833333333333335</v>
      </c>
      <c r="K846" s="307">
        <f t="shared" si="256"/>
        <v>0</v>
      </c>
      <c r="L846" s="305">
        <f t="shared" si="256"/>
        <v>2.0833333333333335</v>
      </c>
      <c r="M846" s="306">
        <f t="shared" si="256"/>
        <v>0</v>
      </c>
      <c r="N846" s="306">
        <f t="shared" si="256"/>
        <v>2.0833333333333335</v>
      </c>
      <c r="O846" s="306">
        <f t="shared" si="256"/>
        <v>0</v>
      </c>
      <c r="P846" s="306">
        <f t="shared" si="256"/>
        <v>2.0833333333333335</v>
      </c>
      <c r="Q846" s="307">
        <f t="shared" si="256"/>
        <v>0</v>
      </c>
      <c r="R846" s="305">
        <f t="shared" si="256"/>
        <v>2.0833333333333335</v>
      </c>
      <c r="S846" s="306">
        <f t="shared" si="256"/>
        <v>0</v>
      </c>
      <c r="T846" s="306">
        <f t="shared" si="256"/>
        <v>2.0833333333333335</v>
      </c>
      <c r="U846" s="306">
        <f t="shared" si="256"/>
        <v>0</v>
      </c>
      <c r="V846" s="306">
        <f t="shared" si="256"/>
        <v>2.0833333333333335</v>
      </c>
      <c r="W846" s="307">
        <f t="shared" si="256"/>
        <v>0</v>
      </c>
      <c r="X846" s="305">
        <f t="shared" si="256"/>
        <v>2.0833333333333335</v>
      </c>
      <c r="Y846" s="306">
        <f t="shared" si="256"/>
        <v>0</v>
      </c>
      <c r="Z846" s="306">
        <f t="shared" si="256"/>
        <v>2.0833333333333335</v>
      </c>
      <c r="AA846" s="306">
        <f t="shared" si="256"/>
        <v>0</v>
      </c>
      <c r="AB846" s="306">
        <f t="shared" si="256"/>
        <v>2.0833333333333335</v>
      </c>
      <c r="AC846" s="307">
        <f t="shared" si="256"/>
        <v>0</v>
      </c>
      <c r="AD846" s="305">
        <f t="shared" si="256"/>
        <v>2.0833333333333335</v>
      </c>
      <c r="AE846" s="306">
        <f t="shared" si="256"/>
        <v>2.0833333333333335</v>
      </c>
      <c r="AF846" s="306">
        <f t="shared" si="256"/>
        <v>2.0833333333333335</v>
      </c>
      <c r="AG846" s="306">
        <f t="shared" si="256"/>
        <v>2.0833333333333335</v>
      </c>
      <c r="AH846" s="306">
        <f t="shared" si="256"/>
        <v>2.0833333333333335</v>
      </c>
      <c r="AI846" s="307">
        <f t="shared" si="256"/>
        <v>2.0833333333333335</v>
      </c>
      <c r="AJ846" s="306">
        <f t="shared" si="256"/>
        <v>2.0833333333333335</v>
      </c>
      <c r="AK846" s="306">
        <f t="shared" si="256"/>
        <v>0</v>
      </c>
      <c r="AL846" s="306">
        <f t="shared" si="256"/>
        <v>2.0833333333333335</v>
      </c>
      <c r="AM846" s="306">
        <f t="shared" si="256"/>
        <v>0</v>
      </c>
      <c r="AN846" s="306">
        <f t="shared" si="256"/>
        <v>2.0833333333333335</v>
      </c>
      <c r="AO846" s="307">
        <f t="shared" si="256"/>
        <v>0</v>
      </c>
    </row>
    <row r="847" spans="1:41">
      <c r="A847" s="207" t="s">
        <v>288</v>
      </c>
      <c r="B847" s="224">
        <v>60</v>
      </c>
      <c r="C847" s="223" t="s">
        <v>320</v>
      </c>
      <c r="D847" s="214">
        <f>Summary!$M$3*Calculations!D357</f>
        <v>0.52083333333333337</v>
      </c>
      <c r="E847" s="296" t="s">
        <v>334</v>
      </c>
      <c r="F847" s="297">
        <f>SUM(F848:F852)</f>
        <v>1.5625</v>
      </c>
      <c r="G847" s="298">
        <f t="shared" ref="G847:AO847" si="258">SUM(G848:G852)</f>
        <v>1.5625</v>
      </c>
      <c r="H847" s="298">
        <f t="shared" si="258"/>
        <v>1.5625</v>
      </c>
      <c r="I847" s="298">
        <f t="shared" si="258"/>
        <v>1.5625</v>
      </c>
      <c r="J847" s="298">
        <f t="shared" si="258"/>
        <v>1.5625</v>
      </c>
      <c r="K847" s="299">
        <f t="shared" si="258"/>
        <v>1.5625</v>
      </c>
      <c r="L847" s="297">
        <f t="shared" si="258"/>
        <v>1.5625</v>
      </c>
      <c r="M847" s="298">
        <f t="shared" si="258"/>
        <v>1.5625</v>
      </c>
      <c r="N847" s="298">
        <f t="shared" si="258"/>
        <v>1.5625</v>
      </c>
      <c r="O847" s="298">
        <f t="shared" si="258"/>
        <v>1.5625</v>
      </c>
      <c r="P847" s="298">
        <f t="shared" si="258"/>
        <v>1.5625</v>
      </c>
      <c r="Q847" s="299">
        <f t="shared" si="258"/>
        <v>1.5625</v>
      </c>
      <c r="R847" s="297">
        <f t="shared" si="258"/>
        <v>1.5625</v>
      </c>
      <c r="S847" s="298">
        <f t="shared" si="258"/>
        <v>1.5625</v>
      </c>
      <c r="T847" s="298">
        <f t="shared" si="258"/>
        <v>1.5625</v>
      </c>
      <c r="U847" s="298">
        <f t="shared" si="258"/>
        <v>1.5625</v>
      </c>
      <c r="V847" s="298">
        <f t="shared" si="258"/>
        <v>1.5625</v>
      </c>
      <c r="W847" s="299">
        <f t="shared" si="258"/>
        <v>1.5625</v>
      </c>
      <c r="X847" s="297">
        <f t="shared" si="258"/>
        <v>1.5625</v>
      </c>
      <c r="Y847" s="298">
        <f t="shared" si="258"/>
        <v>1.5625</v>
      </c>
      <c r="Z847" s="298">
        <f t="shared" si="258"/>
        <v>1.5625</v>
      </c>
      <c r="AA847" s="298">
        <f t="shared" si="258"/>
        <v>1.5625</v>
      </c>
      <c r="AB847" s="298">
        <f t="shared" si="258"/>
        <v>1.5625</v>
      </c>
      <c r="AC847" s="299">
        <f t="shared" si="258"/>
        <v>1.5625</v>
      </c>
      <c r="AD847" s="297">
        <f t="shared" si="258"/>
        <v>1.5625</v>
      </c>
      <c r="AE847" s="298">
        <f t="shared" si="258"/>
        <v>1.5625</v>
      </c>
      <c r="AF847" s="298">
        <f t="shared" si="258"/>
        <v>1.5625</v>
      </c>
      <c r="AG847" s="298">
        <f t="shared" si="258"/>
        <v>1.5625</v>
      </c>
      <c r="AH847" s="298">
        <f t="shared" si="258"/>
        <v>1.5625</v>
      </c>
      <c r="AI847" s="299">
        <f t="shared" si="258"/>
        <v>1.5625</v>
      </c>
      <c r="AJ847" s="298">
        <f t="shared" si="258"/>
        <v>1.5625</v>
      </c>
      <c r="AK847" s="298">
        <f t="shared" si="258"/>
        <v>1.5625</v>
      </c>
      <c r="AL847" s="298">
        <f t="shared" si="258"/>
        <v>1.5625</v>
      </c>
      <c r="AM847" s="298">
        <f t="shared" si="258"/>
        <v>1.5625</v>
      </c>
      <c r="AN847" s="298">
        <f t="shared" si="258"/>
        <v>1.5625</v>
      </c>
      <c r="AO847" s="299">
        <f t="shared" si="258"/>
        <v>1.5625</v>
      </c>
    </row>
    <row r="848" spans="1:41">
      <c r="A848" s="190"/>
      <c r="B848" s="191"/>
      <c r="C848" s="191"/>
      <c r="D848" s="215"/>
      <c r="E848" s="300" t="s">
        <v>0</v>
      </c>
      <c r="F848" s="301">
        <f>$D$847*F358</f>
        <v>0</v>
      </c>
      <c r="G848" s="302">
        <f t="shared" ref="G848:AO852" si="259">$D$847*G358</f>
        <v>0</v>
      </c>
      <c r="H848" s="302">
        <f t="shared" si="259"/>
        <v>0</v>
      </c>
      <c r="I848" s="302">
        <f t="shared" si="259"/>
        <v>0</v>
      </c>
      <c r="J848" s="302">
        <f t="shared" si="259"/>
        <v>0</v>
      </c>
      <c r="K848" s="303">
        <f t="shared" si="259"/>
        <v>0</v>
      </c>
      <c r="L848" s="301">
        <f t="shared" si="259"/>
        <v>0</v>
      </c>
      <c r="M848" s="302">
        <f t="shared" si="259"/>
        <v>0</v>
      </c>
      <c r="N848" s="302">
        <f t="shared" si="259"/>
        <v>0</v>
      </c>
      <c r="O848" s="302">
        <f t="shared" si="259"/>
        <v>0</v>
      </c>
      <c r="P848" s="302">
        <f t="shared" si="259"/>
        <v>0</v>
      </c>
      <c r="Q848" s="303">
        <f t="shared" si="259"/>
        <v>0</v>
      </c>
      <c r="R848" s="301">
        <f t="shared" si="259"/>
        <v>0</v>
      </c>
      <c r="S848" s="302">
        <f t="shared" si="259"/>
        <v>0</v>
      </c>
      <c r="T848" s="302">
        <f t="shared" si="259"/>
        <v>0</v>
      </c>
      <c r="U848" s="302">
        <f t="shared" si="259"/>
        <v>0</v>
      </c>
      <c r="V848" s="302">
        <f t="shared" si="259"/>
        <v>0</v>
      </c>
      <c r="W848" s="303">
        <f t="shared" si="259"/>
        <v>0</v>
      </c>
      <c r="X848" s="301">
        <f t="shared" si="259"/>
        <v>0</v>
      </c>
      <c r="Y848" s="302">
        <f t="shared" si="259"/>
        <v>0</v>
      </c>
      <c r="Z848" s="302">
        <f t="shared" si="259"/>
        <v>0</v>
      </c>
      <c r="AA848" s="302">
        <f t="shared" si="259"/>
        <v>0</v>
      </c>
      <c r="AB848" s="302">
        <f t="shared" si="259"/>
        <v>0</v>
      </c>
      <c r="AC848" s="303">
        <f t="shared" si="259"/>
        <v>0</v>
      </c>
      <c r="AD848" s="301">
        <f t="shared" si="259"/>
        <v>0</v>
      </c>
      <c r="AE848" s="302">
        <f t="shared" si="259"/>
        <v>0</v>
      </c>
      <c r="AF848" s="302">
        <f t="shared" si="259"/>
        <v>0</v>
      </c>
      <c r="AG848" s="302">
        <f t="shared" si="259"/>
        <v>0</v>
      </c>
      <c r="AH848" s="302">
        <f t="shared" si="259"/>
        <v>0</v>
      </c>
      <c r="AI848" s="303">
        <f t="shared" si="259"/>
        <v>0</v>
      </c>
      <c r="AJ848" s="302">
        <f t="shared" si="259"/>
        <v>0</v>
      </c>
      <c r="AK848" s="302">
        <f t="shared" si="259"/>
        <v>0</v>
      </c>
      <c r="AL848" s="302">
        <f t="shared" si="259"/>
        <v>0</v>
      </c>
      <c r="AM848" s="302">
        <f t="shared" si="259"/>
        <v>0</v>
      </c>
      <c r="AN848" s="302">
        <f t="shared" si="259"/>
        <v>0</v>
      </c>
      <c r="AO848" s="303">
        <f t="shared" si="259"/>
        <v>0</v>
      </c>
    </row>
    <row r="849" spans="1:41">
      <c r="A849" s="190"/>
      <c r="B849" s="191"/>
      <c r="C849" s="191"/>
      <c r="D849" s="215"/>
      <c r="E849" s="300" t="s">
        <v>1</v>
      </c>
      <c r="F849" s="301">
        <f t="shared" ref="F849:U852" si="260">$D$847*F359</f>
        <v>0.52083333333333337</v>
      </c>
      <c r="G849" s="302">
        <f t="shared" si="260"/>
        <v>0.52083333333333337</v>
      </c>
      <c r="H849" s="302">
        <f t="shared" si="260"/>
        <v>0.52083333333333337</v>
      </c>
      <c r="I849" s="302">
        <f t="shared" si="260"/>
        <v>0.52083333333333337</v>
      </c>
      <c r="J849" s="302">
        <f t="shared" si="260"/>
        <v>0.52083333333333337</v>
      </c>
      <c r="K849" s="303">
        <f t="shared" si="260"/>
        <v>0.52083333333333337</v>
      </c>
      <c r="L849" s="301">
        <f t="shared" si="260"/>
        <v>0.52083333333333337</v>
      </c>
      <c r="M849" s="302">
        <f t="shared" si="260"/>
        <v>0.52083333333333337</v>
      </c>
      <c r="N849" s="302">
        <f t="shared" si="260"/>
        <v>0.52083333333333337</v>
      </c>
      <c r="O849" s="302">
        <f t="shared" si="260"/>
        <v>0.52083333333333337</v>
      </c>
      <c r="P849" s="302">
        <f t="shared" si="260"/>
        <v>0.52083333333333337</v>
      </c>
      <c r="Q849" s="303">
        <f t="shared" si="260"/>
        <v>0.52083333333333337</v>
      </c>
      <c r="R849" s="301">
        <f t="shared" si="260"/>
        <v>0.52083333333333337</v>
      </c>
      <c r="S849" s="302">
        <f t="shared" si="260"/>
        <v>0.52083333333333337</v>
      </c>
      <c r="T849" s="302">
        <f t="shared" si="260"/>
        <v>0.52083333333333337</v>
      </c>
      <c r="U849" s="302">
        <f t="shared" si="260"/>
        <v>0.52083333333333337</v>
      </c>
      <c r="V849" s="302">
        <f t="shared" si="259"/>
        <v>0.52083333333333337</v>
      </c>
      <c r="W849" s="303">
        <f t="shared" si="259"/>
        <v>0.52083333333333337</v>
      </c>
      <c r="X849" s="301">
        <f t="shared" si="259"/>
        <v>0.52083333333333337</v>
      </c>
      <c r="Y849" s="302">
        <f t="shared" si="259"/>
        <v>0.52083333333333337</v>
      </c>
      <c r="Z849" s="302">
        <f t="shared" si="259"/>
        <v>0.52083333333333337</v>
      </c>
      <c r="AA849" s="302">
        <f t="shared" si="259"/>
        <v>0.52083333333333337</v>
      </c>
      <c r="AB849" s="302">
        <f t="shared" si="259"/>
        <v>0.52083333333333337</v>
      </c>
      <c r="AC849" s="303">
        <f t="shared" si="259"/>
        <v>0.52083333333333337</v>
      </c>
      <c r="AD849" s="301">
        <f t="shared" si="259"/>
        <v>0.52083333333333337</v>
      </c>
      <c r="AE849" s="302">
        <f t="shared" si="259"/>
        <v>0.52083333333333337</v>
      </c>
      <c r="AF849" s="302">
        <f t="shared" si="259"/>
        <v>0.52083333333333337</v>
      </c>
      <c r="AG849" s="302">
        <f t="shared" si="259"/>
        <v>0.52083333333333337</v>
      </c>
      <c r="AH849" s="302">
        <f t="shared" si="259"/>
        <v>0.52083333333333337</v>
      </c>
      <c r="AI849" s="303">
        <f t="shared" si="259"/>
        <v>0.52083333333333337</v>
      </c>
      <c r="AJ849" s="302">
        <f t="shared" si="259"/>
        <v>0.52083333333333337</v>
      </c>
      <c r="AK849" s="302">
        <f t="shared" si="259"/>
        <v>0.52083333333333337</v>
      </c>
      <c r="AL849" s="302">
        <f t="shared" si="259"/>
        <v>0.52083333333333337</v>
      </c>
      <c r="AM849" s="302">
        <f t="shared" si="259"/>
        <v>0.52083333333333337</v>
      </c>
      <c r="AN849" s="302">
        <f t="shared" si="259"/>
        <v>0.52083333333333337</v>
      </c>
      <c r="AO849" s="303">
        <f t="shared" si="259"/>
        <v>0.52083333333333337</v>
      </c>
    </row>
    <row r="850" spans="1:41">
      <c r="A850" s="190"/>
      <c r="B850" s="191"/>
      <c r="C850" s="191"/>
      <c r="D850" s="215"/>
      <c r="E850" s="300" t="s">
        <v>2</v>
      </c>
      <c r="F850" s="301">
        <f t="shared" si="260"/>
        <v>0</v>
      </c>
      <c r="G850" s="302">
        <f t="shared" si="259"/>
        <v>0</v>
      </c>
      <c r="H850" s="302">
        <f t="shared" si="259"/>
        <v>0</v>
      </c>
      <c r="I850" s="302">
        <f t="shared" si="259"/>
        <v>0</v>
      </c>
      <c r="J850" s="302">
        <f t="shared" si="259"/>
        <v>0</v>
      </c>
      <c r="K850" s="303">
        <f t="shared" si="259"/>
        <v>0</v>
      </c>
      <c r="L850" s="301">
        <f t="shared" si="259"/>
        <v>0</v>
      </c>
      <c r="M850" s="302">
        <f t="shared" si="259"/>
        <v>0</v>
      </c>
      <c r="N850" s="302">
        <f t="shared" si="259"/>
        <v>0</v>
      </c>
      <c r="O850" s="302">
        <f t="shared" si="259"/>
        <v>0</v>
      </c>
      <c r="P850" s="302">
        <f t="shared" si="259"/>
        <v>0</v>
      </c>
      <c r="Q850" s="303">
        <f t="shared" si="259"/>
        <v>0</v>
      </c>
      <c r="R850" s="301">
        <f t="shared" si="259"/>
        <v>0</v>
      </c>
      <c r="S850" s="302">
        <f t="shared" si="259"/>
        <v>0</v>
      </c>
      <c r="T850" s="302">
        <f t="shared" si="259"/>
        <v>0</v>
      </c>
      <c r="U850" s="302">
        <f t="shared" si="259"/>
        <v>0</v>
      </c>
      <c r="V850" s="302">
        <f t="shared" si="259"/>
        <v>0</v>
      </c>
      <c r="W850" s="303">
        <f t="shared" si="259"/>
        <v>0</v>
      </c>
      <c r="X850" s="301">
        <f t="shared" si="259"/>
        <v>0</v>
      </c>
      <c r="Y850" s="302">
        <f t="shared" si="259"/>
        <v>0</v>
      </c>
      <c r="Z850" s="302">
        <f t="shared" si="259"/>
        <v>0</v>
      </c>
      <c r="AA850" s="302">
        <f t="shared" si="259"/>
        <v>0</v>
      </c>
      <c r="AB850" s="302">
        <f t="shared" si="259"/>
        <v>0</v>
      </c>
      <c r="AC850" s="303">
        <f t="shared" si="259"/>
        <v>0</v>
      </c>
      <c r="AD850" s="301">
        <f t="shared" si="259"/>
        <v>0</v>
      </c>
      <c r="AE850" s="302">
        <f t="shared" si="259"/>
        <v>0</v>
      </c>
      <c r="AF850" s="302">
        <f t="shared" si="259"/>
        <v>0</v>
      </c>
      <c r="AG850" s="302">
        <f t="shared" si="259"/>
        <v>0</v>
      </c>
      <c r="AH850" s="302">
        <f t="shared" si="259"/>
        <v>0</v>
      </c>
      <c r="AI850" s="303">
        <f t="shared" si="259"/>
        <v>0</v>
      </c>
      <c r="AJ850" s="302">
        <f t="shared" si="259"/>
        <v>0</v>
      </c>
      <c r="AK850" s="302">
        <f t="shared" si="259"/>
        <v>0</v>
      </c>
      <c r="AL850" s="302">
        <f t="shared" si="259"/>
        <v>0</v>
      </c>
      <c r="AM850" s="302">
        <f t="shared" si="259"/>
        <v>0</v>
      </c>
      <c r="AN850" s="302">
        <f t="shared" si="259"/>
        <v>0</v>
      </c>
      <c r="AO850" s="303">
        <f t="shared" si="259"/>
        <v>0</v>
      </c>
    </row>
    <row r="851" spans="1:41">
      <c r="A851" s="190"/>
      <c r="B851" s="191"/>
      <c r="C851" s="191"/>
      <c r="D851" s="215"/>
      <c r="E851" s="300" t="s">
        <v>3</v>
      </c>
      <c r="F851" s="301">
        <f t="shared" si="260"/>
        <v>0.52083333333333337</v>
      </c>
      <c r="G851" s="302">
        <f t="shared" si="259"/>
        <v>0.52083333333333337</v>
      </c>
      <c r="H851" s="302">
        <f t="shared" si="259"/>
        <v>0.52083333333333337</v>
      </c>
      <c r="I851" s="302">
        <f t="shared" si="259"/>
        <v>0.52083333333333337</v>
      </c>
      <c r="J851" s="302">
        <f t="shared" si="259"/>
        <v>0.52083333333333337</v>
      </c>
      <c r="K851" s="303">
        <f t="shared" si="259"/>
        <v>0.52083333333333337</v>
      </c>
      <c r="L851" s="301">
        <f t="shared" si="259"/>
        <v>0.52083333333333337</v>
      </c>
      <c r="M851" s="302">
        <f t="shared" si="259"/>
        <v>0.52083333333333337</v>
      </c>
      <c r="N851" s="302">
        <f t="shared" si="259"/>
        <v>0.52083333333333337</v>
      </c>
      <c r="O851" s="302">
        <f t="shared" si="259"/>
        <v>0.52083333333333337</v>
      </c>
      <c r="P851" s="302">
        <f t="shared" si="259"/>
        <v>0.52083333333333337</v>
      </c>
      <c r="Q851" s="303">
        <f t="shared" si="259"/>
        <v>0.52083333333333337</v>
      </c>
      <c r="R851" s="301">
        <f t="shared" si="259"/>
        <v>0.52083333333333337</v>
      </c>
      <c r="S851" s="302">
        <f t="shared" si="259"/>
        <v>0.52083333333333337</v>
      </c>
      <c r="T851" s="302">
        <f t="shared" si="259"/>
        <v>0.52083333333333337</v>
      </c>
      <c r="U851" s="302">
        <f t="shared" si="259"/>
        <v>0.52083333333333337</v>
      </c>
      <c r="V851" s="302">
        <f t="shared" si="259"/>
        <v>0.52083333333333337</v>
      </c>
      <c r="W851" s="303">
        <f t="shared" si="259"/>
        <v>0.52083333333333337</v>
      </c>
      <c r="X851" s="301">
        <f t="shared" si="259"/>
        <v>0.52083333333333337</v>
      </c>
      <c r="Y851" s="302">
        <f t="shared" si="259"/>
        <v>0.52083333333333337</v>
      </c>
      <c r="Z851" s="302">
        <f t="shared" si="259"/>
        <v>0.52083333333333337</v>
      </c>
      <c r="AA851" s="302">
        <f t="shared" si="259"/>
        <v>0.52083333333333337</v>
      </c>
      <c r="AB851" s="302">
        <f t="shared" si="259"/>
        <v>0.52083333333333337</v>
      </c>
      <c r="AC851" s="303">
        <f t="shared" si="259"/>
        <v>0.52083333333333337</v>
      </c>
      <c r="AD851" s="301">
        <f t="shared" si="259"/>
        <v>0.52083333333333337</v>
      </c>
      <c r="AE851" s="302">
        <f t="shared" si="259"/>
        <v>0.52083333333333337</v>
      </c>
      <c r="AF851" s="302">
        <f t="shared" si="259"/>
        <v>0.52083333333333337</v>
      </c>
      <c r="AG851" s="302">
        <f t="shared" si="259"/>
        <v>0.52083333333333337</v>
      </c>
      <c r="AH851" s="302">
        <f t="shared" si="259"/>
        <v>0.52083333333333337</v>
      </c>
      <c r="AI851" s="303">
        <f t="shared" si="259"/>
        <v>0.52083333333333337</v>
      </c>
      <c r="AJ851" s="302">
        <f t="shared" si="259"/>
        <v>0.52083333333333337</v>
      </c>
      <c r="AK851" s="302">
        <f t="shared" si="259"/>
        <v>0.52083333333333337</v>
      </c>
      <c r="AL851" s="302">
        <f t="shared" si="259"/>
        <v>0.52083333333333337</v>
      </c>
      <c r="AM851" s="302">
        <f t="shared" si="259"/>
        <v>0.52083333333333337</v>
      </c>
      <c r="AN851" s="302">
        <f t="shared" si="259"/>
        <v>0.52083333333333337</v>
      </c>
      <c r="AO851" s="303">
        <f t="shared" si="259"/>
        <v>0.52083333333333337</v>
      </c>
    </row>
    <row r="852" spans="1:41">
      <c r="A852" s="194"/>
      <c r="B852" s="195"/>
      <c r="C852" s="195"/>
      <c r="D852" s="216"/>
      <c r="E852" s="304" t="s">
        <v>4</v>
      </c>
      <c r="F852" s="305">
        <f t="shared" si="260"/>
        <v>0.52083333333333337</v>
      </c>
      <c r="G852" s="306">
        <f t="shared" si="259"/>
        <v>0.52083333333333337</v>
      </c>
      <c r="H852" s="306">
        <f t="shared" si="259"/>
        <v>0.52083333333333337</v>
      </c>
      <c r="I852" s="306">
        <f t="shared" si="259"/>
        <v>0.52083333333333337</v>
      </c>
      <c r="J852" s="306">
        <f t="shared" si="259"/>
        <v>0.52083333333333337</v>
      </c>
      <c r="K852" s="307">
        <f t="shared" si="259"/>
        <v>0.52083333333333337</v>
      </c>
      <c r="L852" s="305">
        <f t="shared" si="259"/>
        <v>0.52083333333333337</v>
      </c>
      <c r="M852" s="306">
        <f t="shared" si="259"/>
        <v>0.52083333333333337</v>
      </c>
      <c r="N852" s="306">
        <f t="shared" si="259"/>
        <v>0.52083333333333337</v>
      </c>
      <c r="O852" s="306">
        <f t="shared" si="259"/>
        <v>0.52083333333333337</v>
      </c>
      <c r="P852" s="306">
        <f t="shared" si="259"/>
        <v>0.52083333333333337</v>
      </c>
      <c r="Q852" s="307">
        <f t="shared" si="259"/>
        <v>0.52083333333333337</v>
      </c>
      <c r="R852" s="305">
        <f t="shared" si="259"/>
        <v>0.52083333333333337</v>
      </c>
      <c r="S852" s="306">
        <f t="shared" si="259"/>
        <v>0.52083333333333337</v>
      </c>
      <c r="T852" s="306">
        <f t="shared" si="259"/>
        <v>0.52083333333333337</v>
      </c>
      <c r="U852" s="306">
        <f t="shared" si="259"/>
        <v>0.52083333333333337</v>
      </c>
      <c r="V852" s="306">
        <f t="shared" si="259"/>
        <v>0.52083333333333337</v>
      </c>
      <c r="W852" s="307">
        <f t="shared" si="259"/>
        <v>0.52083333333333337</v>
      </c>
      <c r="X852" s="305">
        <f t="shared" si="259"/>
        <v>0.52083333333333337</v>
      </c>
      <c r="Y852" s="306">
        <f t="shared" si="259"/>
        <v>0.52083333333333337</v>
      </c>
      <c r="Z852" s="306">
        <f t="shared" si="259"/>
        <v>0.52083333333333337</v>
      </c>
      <c r="AA852" s="306">
        <f t="shared" si="259"/>
        <v>0.52083333333333337</v>
      </c>
      <c r="AB852" s="306">
        <f t="shared" si="259"/>
        <v>0.52083333333333337</v>
      </c>
      <c r="AC852" s="307">
        <f t="shared" si="259"/>
        <v>0.52083333333333337</v>
      </c>
      <c r="AD852" s="305">
        <f t="shared" si="259"/>
        <v>0.52083333333333337</v>
      </c>
      <c r="AE852" s="306">
        <f t="shared" si="259"/>
        <v>0.52083333333333337</v>
      </c>
      <c r="AF852" s="306">
        <f t="shared" si="259"/>
        <v>0.52083333333333337</v>
      </c>
      <c r="AG852" s="306">
        <f t="shared" si="259"/>
        <v>0.52083333333333337</v>
      </c>
      <c r="AH852" s="306">
        <f t="shared" si="259"/>
        <v>0.52083333333333337</v>
      </c>
      <c r="AI852" s="307">
        <f t="shared" si="259"/>
        <v>0.52083333333333337</v>
      </c>
      <c r="AJ852" s="306">
        <f t="shared" si="259"/>
        <v>0.52083333333333337</v>
      </c>
      <c r="AK852" s="306">
        <f t="shared" si="259"/>
        <v>0.52083333333333337</v>
      </c>
      <c r="AL852" s="306">
        <f t="shared" si="259"/>
        <v>0.52083333333333337</v>
      </c>
      <c r="AM852" s="306">
        <f t="shared" si="259"/>
        <v>0.52083333333333337</v>
      </c>
      <c r="AN852" s="306">
        <f t="shared" si="259"/>
        <v>0.52083333333333337</v>
      </c>
      <c r="AO852" s="307">
        <f t="shared" si="259"/>
        <v>0.52083333333333337</v>
      </c>
    </row>
    <row r="853" spans="1:41">
      <c r="A853" s="207" t="s">
        <v>288</v>
      </c>
      <c r="B853" s="224">
        <v>61</v>
      </c>
      <c r="C853" s="220" t="s">
        <v>322</v>
      </c>
      <c r="D853" s="214">
        <f>Summary!$M$3*Calculations!D363</f>
        <v>0.52083333333333337</v>
      </c>
      <c r="E853" s="296" t="s">
        <v>334</v>
      </c>
      <c r="F853" s="297">
        <f>SUM(F854:F858)</f>
        <v>1.5625</v>
      </c>
      <c r="G853" s="298">
        <f t="shared" ref="G853:AO853" si="261">SUM(G854:G858)</f>
        <v>1.5625</v>
      </c>
      <c r="H853" s="298">
        <f t="shared" si="261"/>
        <v>1.5625</v>
      </c>
      <c r="I853" s="298">
        <f t="shared" si="261"/>
        <v>1.5625</v>
      </c>
      <c r="J853" s="298">
        <f t="shared" si="261"/>
        <v>1.5625</v>
      </c>
      <c r="K853" s="299">
        <f t="shared" si="261"/>
        <v>1.5625</v>
      </c>
      <c r="L853" s="297">
        <f t="shared" si="261"/>
        <v>1.5625</v>
      </c>
      <c r="M853" s="298">
        <f t="shared" si="261"/>
        <v>0</v>
      </c>
      <c r="N853" s="298">
        <f t="shared" si="261"/>
        <v>1.5625</v>
      </c>
      <c r="O853" s="298">
        <f t="shared" si="261"/>
        <v>0</v>
      </c>
      <c r="P853" s="298">
        <f t="shared" si="261"/>
        <v>1.5625</v>
      </c>
      <c r="Q853" s="299">
        <f t="shared" si="261"/>
        <v>0</v>
      </c>
      <c r="R853" s="297">
        <f t="shared" si="261"/>
        <v>1.5625</v>
      </c>
      <c r="S853" s="298">
        <f t="shared" si="261"/>
        <v>0</v>
      </c>
      <c r="T853" s="298">
        <f t="shared" si="261"/>
        <v>1.5625</v>
      </c>
      <c r="U853" s="298">
        <f t="shared" si="261"/>
        <v>0</v>
      </c>
      <c r="V853" s="298">
        <f t="shared" si="261"/>
        <v>1.5625</v>
      </c>
      <c r="W853" s="299">
        <f t="shared" si="261"/>
        <v>0</v>
      </c>
      <c r="X853" s="297">
        <f t="shared" si="261"/>
        <v>1.5625</v>
      </c>
      <c r="Y853" s="298">
        <f t="shared" si="261"/>
        <v>0</v>
      </c>
      <c r="Z853" s="298">
        <f t="shared" si="261"/>
        <v>1.5625</v>
      </c>
      <c r="AA853" s="298">
        <f t="shared" si="261"/>
        <v>0</v>
      </c>
      <c r="AB853" s="298">
        <f t="shared" si="261"/>
        <v>1.5625</v>
      </c>
      <c r="AC853" s="299">
        <f t="shared" si="261"/>
        <v>0</v>
      </c>
      <c r="AD853" s="297">
        <f t="shared" si="261"/>
        <v>1.5625</v>
      </c>
      <c r="AE853" s="298">
        <f t="shared" si="261"/>
        <v>0</v>
      </c>
      <c r="AF853" s="298">
        <f t="shared" si="261"/>
        <v>1.5625</v>
      </c>
      <c r="AG853" s="298">
        <f t="shared" si="261"/>
        <v>0</v>
      </c>
      <c r="AH853" s="298">
        <f t="shared" si="261"/>
        <v>1.5625</v>
      </c>
      <c r="AI853" s="299">
        <f t="shared" si="261"/>
        <v>0</v>
      </c>
      <c r="AJ853" s="298">
        <f t="shared" si="261"/>
        <v>1.5625</v>
      </c>
      <c r="AK853" s="298">
        <f t="shared" si="261"/>
        <v>0</v>
      </c>
      <c r="AL853" s="298">
        <f t="shared" si="261"/>
        <v>1.5625</v>
      </c>
      <c r="AM853" s="298">
        <f t="shared" si="261"/>
        <v>0</v>
      </c>
      <c r="AN853" s="298">
        <f t="shared" si="261"/>
        <v>1.5625</v>
      </c>
      <c r="AO853" s="299">
        <f t="shared" si="261"/>
        <v>0</v>
      </c>
    </row>
    <row r="854" spans="1:41">
      <c r="A854" s="190"/>
      <c r="B854" s="191"/>
      <c r="C854" s="191"/>
      <c r="D854" s="215"/>
      <c r="E854" s="300" t="s">
        <v>0</v>
      </c>
      <c r="F854" s="301">
        <f>$D$853*F364</f>
        <v>0</v>
      </c>
      <c r="G854" s="302">
        <f t="shared" ref="G854:AO858" si="262">$D$853*G364</f>
        <v>0</v>
      </c>
      <c r="H854" s="302">
        <f t="shared" si="262"/>
        <v>0</v>
      </c>
      <c r="I854" s="302">
        <f t="shared" si="262"/>
        <v>0</v>
      </c>
      <c r="J854" s="302">
        <f t="shared" si="262"/>
        <v>0</v>
      </c>
      <c r="K854" s="303">
        <f t="shared" si="262"/>
        <v>0</v>
      </c>
      <c r="L854" s="301">
        <f t="shared" si="262"/>
        <v>0</v>
      </c>
      <c r="M854" s="302">
        <f t="shared" si="262"/>
        <v>0</v>
      </c>
      <c r="N854" s="302">
        <f t="shared" si="262"/>
        <v>0</v>
      </c>
      <c r="O854" s="302">
        <f t="shared" si="262"/>
        <v>0</v>
      </c>
      <c r="P854" s="302">
        <f t="shared" si="262"/>
        <v>0</v>
      </c>
      <c r="Q854" s="303">
        <f t="shared" si="262"/>
        <v>0</v>
      </c>
      <c r="R854" s="301">
        <f t="shared" si="262"/>
        <v>0</v>
      </c>
      <c r="S854" s="302">
        <f t="shared" si="262"/>
        <v>0</v>
      </c>
      <c r="T854" s="302">
        <f t="shared" si="262"/>
        <v>0</v>
      </c>
      <c r="U854" s="302">
        <f t="shared" si="262"/>
        <v>0</v>
      </c>
      <c r="V854" s="302">
        <f t="shared" si="262"/>
        <v>0</v>
      </c>
      <c r="W854" s="303">
        <f t="shared" si="262"/>
        <v>0</v>
      </c>
      <c r="X854" s="301">
        <f t="shared" si="262"/>
        <v>0</v>
      </c>
      <c r="Y854" s="302">
        <f t="shared" si="262"/>
        <v>0</v>
      </c>
      <c r="Z854" s="302">
        <f t="shared" si="262"/>
        <v>0</v>
      </c>
      <c r="AA854" s="302">
        <f t="shared" si="262"/>
        <v>0</v>
      </c>
      <c r="AB854" s="302">
        <f t="shared" si="262"/>
        <v>0</v>
      </c>
      <c r="AC854" s="303">
        <f t="shared" si="262"/>
        <v>0</v>
      </c>
      <c r="AD854" s="301">
        <f t="shared" si="262"/>
        <v>0</v>
      </c>
      <c r="AE854" s="302">
        <f t="shared" si="262"/>
        <v>0</v>
      </c>
      <c r="AF854" s="302">
        <f t="shared" si="262"/>
        <v>0</v>
      </c>
      <c r="AG854" s="302">
        <f t="shared" si="262"/>
        <v>0</v>
      </c>
      <c r="AH854" s="302">
        <f t="shared" si="262"/>
        <v>0</v>
      </c>
      <c r="AI854" s="303">
        <f t="shared" si="262"/>
        <v>0</v>
      </c>
      <c r="AJ854" s="302">
        <f t="shared" si="262"/>
        <v>0</v>
      </c>
      <c r="AK854" s="302">
        <f t="shared" si="262"/>
        <v>0</v>
      </c>
      <c r="AL854" s="302">
        <f t="shared" si="262"/>
        <v>0</v>
      </c>
      <c r="AM854" s="302">
        <f t="shared" si="262"/>
        <v>0</v>
      </c>
      <c r="AN854" s="302">
        <f t="shared" si="262"/>
        <v>0</v>
      </c>
      <c r="AO854" s="303">
        <f t="shared" si="262"/>
        <v>0</v>
      </c>
    </row>
    <row r="855" spans="1:41">
      <c r="A855" s="190"/>
      <c r="B855" s="191"/>
      <c r="C855" s="191"/>
      <c r="D855" s="215"/>
      <c r="E855" s="300" t="s">
        <v>1</v>
      </c>
      <c r="F855" s="301">
        <f t="shared" ref="F855:U858" si="263">$D$853*F365</f>
        <v>0.52083333333333337</v>
      </c>
      <c r="G855" s="302">
        <f t="shared" si="263"/>
        <v>0.52083333333333337</v>
      </c>
      <c r="H855" s="302">
        <f t="shared" si="263"/>
        <v>0.52083333333333337</v>
      </c>
      <c r="I855" s="302">
        <f t="shared" si="263"/>
        <v>0.52083333333333337</v>
      </c>
      <c r="J855" s="302">
        <f t="shared" si="263"/>
        <v>0.52083333333333337</v>
      </c>
      <c r="K855" s="303">
        <f t="shared" si="263"/>
        <v>0.52083333333333337</v>
      </c>
      <c r="L855" s="301">
        <f t="shared" si="263"/>
        <v>0.52083333333333337</v>
      </c>
      <c r="M855" s="302">
        <f t="shared" si="263"/>
        <v>0</v>
      </c>
      <c r="N855" s="302">
        <f t="shared" si="263"/>
        <v>0.52083333333333337</v>
      </c>
      <c r="O855" s="302">
        <f t="shared" si="263"/>
        <v>0</v>
      </c>
      <c r="P855" s="302">
        <f t="shared" si="263"/>
        <v>0.52083333333333337</v>
      </c>
      <c r="Q855" s="303">
        <f t="shared" si="263"/>
        <v>0</v>
      </c>
      <c r="R855" s="301">
        <f t="shared" si="263"/>
        <v>0.52083333333333337</v>
      </c>
      <c r="S855" s="302">
        <f t="shared" si="263"/>
        <v>0</v>
      </c>
      <c r="T855" s="302">
        <f t="shared" si="263"/>
        <v>0.52083333333333337</v>
      </c>
      <c r="U855" s="302">
        <f t="shared" si="263"/>
        <v>0</v>
      </c>
      <c r="V855" s="302">
        <f t="shared" si="262"/>
        <v>0.52083333333333337</v>
      </c>
      <c r="W855" s="303">
        <f t="shared" si="262"/>
        <v>0</v>
      </c>
      <c r="X855" s="301">
        <f t="shared" si="262"/>
        <v>0.52083333333333337</v>
      </c>
      <c r="Y855" s="302">
        <f t="shared" si="262"/>
        <v>0</v>
      </c>
      <c r="Z855" s="302">
        <f t="shared" si="262"/>
        <v>0.52083333333333337</v>
      </c>
      <c r="AA855" s="302">
        <f t="shared" si="262"/>
        <v>0</v>
      </c>
      <c r="AB855" s="302">
        <f t="shared" si="262"/>
        <v>0.52083333333333337</v>
      </c>
      <c r="AC855" s="303">
        <f t="shared" si="262"/>
        <v>0</v>
      </c>
      <c r="AD855" s="301">
        <f t="shared" si="262"/>
        <v>0.52083333333333337</v>
      </c>
      <c r="AE855" s="302">
        <f t="shared" si="262"/>
        <v>0</v>
      </c>
      <c r="AF855" s="302">
        <f t="shared" si="262"/>
        <v>0.52083333333333337</v>
      </c>
      <c r="AG855" s="302">
        <f t="shared" si="262"/>
        <v>0</v>
      </c>
      <c r="AH855" s="302">
        <f t="shared" si="262"/>
        <v>0.52083333333333337</v>
      </c>
      <c r="AI855" s="303">
        <f t="shared" si="262"/>
        <v>0</v>
      </c>
      <c r="AJ855" s="302">
        <f t="shared" si="262"/>
        <v>0.52083333333333337</v>
      </c>
      <c r="AK855" s="302">
        <f t="shared" si="262"/>
        <v>0</v>
      </c>
      <c r="AL855" s="302">
        <f t="shared" si="262"/>
        <v>0.52083333333333337</v>
      </c>
      <c r="AM855" s="302">
        <f t="shared" si="262"/>
        <v>0</v>
      </c>
      <c r="AN855" s="302">
        <f t="shared" si="262"/>
        <v>0.52083333333333337</v>
      </c>
      <c r="AO855" s="303">
        <f t="shared" si="262"/>
        <v>0</v>
      </c>
    </row>
    <row r="856" spans="1:41">
      <c r="A856" s="190"/>
      <c r="B856" s="191"/>
      <c r="C856" s="191"/>
      <c r="D856" s="215"/>
      <c r="E856" s="300" t="s">
        <v>2</v>
      </c>
      <c r="F856" s="301">
        <f t="shared" si="263"/>
        <v>0</v>
      </c>
      <c r="G856" s="302">
        <f t="shared" si="262"/>
        <v>0</v>
      </c>
      <c r="H856" s="302">
        <f t="shared" si="262"/>
        <v>0</v>
      </c>
      <c r="I856" s="302">
        <f t="shared" si="262"/>
        <v>0</v>
      </c>
      <c r="J856" s="302">
        <f t="shared" si="262"/>
        <v>0</v>
      </c>
      <c r="K856" s="303">
        <f t="shared" si="262"/>
        <v>0</v>
      </c>
      <c r="L856" s="301">
        <f t="shared" si="262"/>
        <v>0</v>
      </c>
      <c r="M856" s="302">
        <f t="shared" si="262"/>
        <v>0</v>
      </c>
      <c r="N856" s="302">
        <f t="shared" si="262"/>
        <v>0</v>
      </c>
      <c r="O856" s="302">
        <f t="shared" si="262"/>
        <v>0</v>
      </c>
      <c r="P856" s="302">
        <f t="shared" si="262"/>
        <v>0</v>
      </c>
      <c r="Q856" s="303">
        <f t="shared" si="262"/>
        <v>0</v>
      </c>
      <c r="R856" s="301">
        <f t="shared" si="262"/>
        <v>0</v>
      </c>
      <c r="S856" s="302">
        <f t="shared" si="262"/>
        <v>0</v>
      </c>
      <c r="T856" s="302">
        <f t="shared" si="262"/>
        <v>0</v>
      </c>
      <c r="U856" s="302">
        <f t="shared" si="262"/>
        <v>0</v>
      </c>
      <c r="V856" s="302">
        <f t="shared" si="262"/>
        <v>0</v>
      </c>
      <c r="W856" s="303">
        <f t="shared" si="262"/>
        <v>0</v>
      </c>
      <c r="X856" s="301">
        <f t="shared" si="262"/>
        <v>0</v>
      </c>
      <c r="Y856" s="302">
        <f t="shared" si="262"/>
        <v>0</v>
      </c>
      <c r="Z856" s="302">
        <f t="shared" si="262"/>
        <v>0</v>
      </c>
      <c r="AA856" s="302">
        <f t="shared" si="262"/>
        <v>0</v>
      </c>
      <c r="AB856" s="302">
        <f t="shared" si="262"/>
        <v>0</v>
      </c>
      <c r="AC856" s="303">
        <f t="shared" si="262"/>
        <v>0</v>
      </c>
      <c r="AD856" s="301">
        <f t="shared" si="262"/>
        <v>0</v>
      </c>
      <c r="AE856" s="302">
        <f t="shared" si="262"/>
        <v>0</v>
      </c>
      <c r="AF856" s="302">
        <f t="shared" si="262"/>
        <v>0</v>
      </c>
      <c r="AG856" s="302">
        <f t="shared" si="262"/>
        <v>0</v>
      </c>
      <c r="AH856" s="302">
        <f t="shared" si="262"/>
        <v>0</v>
      </c>
      <c r="AI856" s="303">
        <f t="shared" si="262"/>
        <v>0</v>
      </c>
      <c r="AJ856" s="302">
        <f t="shared" si="262"/>
        <v>0</v>
      </c>
      <c r="AK856" s="302">
        <f t="shared" si="262"/>
        <v>0</v>
      </c>
      <c r="AL856" s="302">
        <f t="shared" si="262"/>
        <v>0</v>
      </c>
      <c r="AM856" s="302">
        <f t="shared" si="262"/>
        <v>0</v>
      </c>
      <c r="AN856" s="302">
        <f t="shared" si="262"/>
        <v>0</v>
      </c>
      <c r="AO856" s="303">
        <f t="shared" si="262"/>
        <v>0</v>
      </c>
    </row>
    <row r="857" spans="1:41">
      <c r="A857" s="190"/>
      <c r="B857" s="191"/>
      <c r="C857" s="191"/>
      <c r="D857" s="215"/>
      <c r="E857" s="300" t="s">
        <v>3</v>
      </c>
      <c r="F857" s="301">
        <f t="shared" si="263"/>
        <v>0.52083333333333337</v>
      </c>
      <c r="G857" s="302">
        <f t="shared" si="262"/>
        <v>0.52083333333333337</v>
      </c>
      <c r="H857" s="302">
        <f t="shared" si="262"/>
        <v>0.52083333333333337</v>
      </c>
      <c r="I857" s="302">
        <f t="shared" si="262"/>
        <v>0.52083333333333337</v>
      </c>
      <c r="J857" s="302">
        <f t="shared" si="262"/>
        <v>0.52083333333333337</v>
      </c>
      <c r="K857" s="303">
        <f t="shared" si="262"/>
        <v>0.52083333333333337</v>
      </c>
      <c r="L857" s="301">
        <f t="shared" si="262"/>
        <v>0.52083333333333337</v>
      </c>
      <c r="M857" s="302">
        <f t="shared" si="262"/>
        <v>0</v>
      </c>
      <c r="N857" s="302">
        <f t="shared" si="262"/>
        <v>0.52083333333333337</v>
      </c>
      <c r="O857" s="302">
        <f t="shared" si="262"/>
        <v>0</v>
      </c>
      <c r="P857" s="302">
        <f t="shared" si="262"/>
        <v>0.52083333333333337</v>
      </c>
      <c r="Q857" s="303">
        <f t="shared" si="262"/>
        <v>0</v>
      </c>
      <c r="R857" s="301">
        <f t="shared" si="262"/>
        <v>0.52083333333333337</v>
      </c>
      <c r="S857" s="302">
        <f t="shared" si="262"/>
        <v>0</v>
      </c>
      <c r="T857" s="302">
        <f t="shared" si="262"/>
        <v>0.52083333333333337</v>
      </c>
      <c r="U857" s="302">
        <f t="shared" si="262"/>
        <v>0</v>
      </c>
      <c r="V857" s="302">
        <f t="shared" si="262"/>
        <v>0.52083333333333337</v>
      </c>
      <c r="W857" s="303">
        <f t="shared" si="262"/>
        <v>0</v>
      </c>
      <c r="X857" s="301">
        <f t="shared" si="262"/>
        <v>0.52083333333333337</v>
      </c>
      <c r="Y857" s="302">
        <f t="shared" si="262"/>
        <v>0</v>
      </c>
      <c r="Z857" s="302">
        <f t="shared" si="262"/>
        <v>0.52083333333333337</v>
      </c>
      <c r="AA857" s="302">
        <f t="shared" si="262"/>
        <v>0</v>
      </c>
      <c r="AB857" s="302">
        <f t="shared" si="262"/>
        <v>0.52083333333333337</v>
      </c>
      <c r="AC857" s="303">
        <f t="shared" si="262"/>
        <v>0</v>
      </c>
      <c r="AD857" s="301">
        <f t="shared" si="262"/>
        <v>0.52083333333333337</v>
      </c>
      <c r="AE857" s="302">
        <f t="shared" si="262"/>
        <v>0</v>
      </c>
      <c r="AF857" s="302">
        <f t="shared" si="262"/>
        <v>0.52083333333333337</v>
      </c>
      <c r="AG857" s="302">
        <f t="shared" si="262"/>
        <v>0</v>
      </c>
      <c r="AH857" s="302">
        <f t="shared" si="262"/>
        <v>0.52083333333333337</v>
      </c>
      <c r="AI857" s="303">
        <f t="shared" si="262"/>
        <v>0</v>
      </c>
      <c r="AJ857" s="302">
        <f t="shared" si="262"/>
        <v>0.52083333333333337</v>
      </c>
      <c r="AK857" s="302">
        <f t="shared" si="262"/>
        <v>0</v>
      </c>
      <c r="AL857" s="302">
        <f t="shared" si="262"/>
        <v>0.52083333333333337</v>
      </c>
      <c r="AM857" s="302">
        <f t="shared" si="262"/>
        <v>0</v>
      </c>
      <c r="AN857" s="302">
        <f t="shared" si="262"/>
        <v>0.52083333333333337</v>
      </c>
      <c r="AO857" s="303">
        <f t="shared" si="262"/>
        <v>0</v>
      </c>
    </row>
    <row r="858" spans="1:41">
      <c r="A858" s="194"/>
      <c r="B858" s="195"/>
      <c r="C858" s="195"/>
      <c r="D858" s="216"/>
      <c r="E858" s="304" t="s">
        <v>4</v>
      </c>
      <c r="F858" s="305">
        <f t="shared" si="263"/>
        <v>0.52083333333333337</v>
      </c>
      <c r="G858" s="306">
        <f t="shared" si="262"/>
        <v>0.52083333333333337</v>
      </c>
      <c r="H858" s="306">
        <f t="shared" si="262"/>
        <v>0.52083333333333337</v>
      </c>
      <c r="I858" s="306">
        <f t="shared" si="262"/>
        <v>0.52083333333333337</v>
      </c>
      <c r="J858" s="306">
        <f t="shared" si="262"/>
        <v>0.52083333333333337</v>
      </c>
      <c r="K858" s="307">
        <f t="shared" si="262"/>
        <v>0.52083333333333337</v>
      </c>
      <c r="L858" s="305">
        <f t="shared" si="262"/>
        <v>0.52083333333333337</v>
      </c>
      <c r="M858" s="306">
        <f t="shared" si="262"/>
        <v>0</v>
      </c>
      <c r="N858" s="306">
        <f t="shared" si="262"/>
        <v>0.52083333333333337</v>
      </c>
      <c r="O858" s="306">
        <f t="shared" si="262"/>
        <v>0</v>
      </c>
      <c r="P858" s="306">
        <f t="shared" si="262"/>
        <v>0.52083333333333337</v>
      </c>
      <c r="Q858" s="307">
        <f t="shared" si="262"/>
        <v>0</v>
      </c>
      <c r="R858" s="305">
        <f t="shared" si="262"/>
        <v>0.52083333333333337</v>
      </c>
      <c r="S858" s="306">
        <f t="shared" si="262"/>
        <v>0</v>
      </c>
      <c r="T858" s="306">
        <f t="shared" si="262"/>
        <v>0.52083333333333337</v>
      </c>
      <c r="U858" s="306">
        <f t="shared" si="262"/>
        <v>0</v>
      </c>
      <c r="V858" s="306">
        <f t="shared" si="262"/>
        <v>0.52083333333333337</v>
      </c>
      <c r="W858" s="307">
        <f t="shared" si="262"/>
        <v>0</v>
      </c>
      <c r="X858" s="305">
        <f t="shared" si="262"/>
        <v>0.52083333333333337</v>
      </c>
      <c r="Y858" s="306">
        <f t="shared" si="262"/>
        <v>0</v>
      </c>
      <c r="Z858" s="306">
        <f t="shared" si="262"/>
        <v>0.52083333333333337</v>
      </c>
      <c r="AA858" s="306">
        <f t="shared" si="262"/>
        <v>0</v>
      </c>
      <c r="AB858" s="306">
        <f t="shared" si="262"/>
        <v>0.52083333333333337</v>
      </c>
      <c r="AC858" s="307">
        <f t="shared" si="262"/>
        <v>0</v>
      </c>
      <c r="AD858" s="305">
        <f t="shared" si="262"/>
        <v>0.52083333333333337</v>
      </c>
      <c r="AE858" s="306">
        <f t="shared" si="262"/>
        <v>0</v>
      </c>
      <c r="AF858" s="306">
        <f t="shared" si="262"/>
        <v>0.52083333333333337</v>
      </c>
      <c r="AG858" s="306">
        <f t="shared" si="262"/>
        <v>0</v>
      </c>
      <c r="AH858" s="306">
        <f t="shared" si="262"/>
        <v>0.52083333333333337</v>
      </c>
      <c r="AI858" s="307">
        <f t="shared" si="262"/>
        <v>0</v>
      </c>
      <c r="AJ858" s="306">
        <f t="shared" si="262"/>
        <v>0.52083333333333337</v>
      </c>
      <c r="AK858" s="306">
        <f t="shared" si="262"/>
        <v>0</v>
      </c>
      <c r="AL858" s="306">
        <f t="shared" si="262"/>
        <v>0.52083333333333337</v>
      </c>
      <c r="AM858" s="306">
        <f t="shared" si="262"/>
        <v>0</v>
      </c>
      <c r="AN858" s="306">
        <f t="shared" si="262"/>
        <v>0.52083333333333337</v>
      </c>
      <c r="AO858" s="307">
        <f t="shared" si="262"/>
        <v>0</v>
      </c>
    </row>
    <row r="859" spans="1:41">
      <c r="A859" s="207" t="s">
        <v>288</v>
      </c>
      <c r="B859" s="224">
        <v>62</v>
      </c>
      <c r="C859" s="220" t="s">
        <v>322</v>
      </c>
      <c r="D859" s="214">
        <f>Summary!$M$3*Calculations!D369</f>
        <v>0.52083333333333337</v>
      </c>
      <c r="E859" s="296" t="s">
        <v>334</v>
      </c>
      <c r="F859" s="297">
        <f>SUM(F860:F864)</f>
        <v>1.5625</v>
      </c>
      <c r="G859" s="298">
        <f t="shared" ref="G859:AO859" si="264">SUM(G860:G864)</f>
        <v>1.5625</v>
      </c>
      <c r="H859" s="298">
        <f t="shared" si="264"/>
        <v>1.5625</v>
      </c>
      <c r="I859" s="298">
        <f t="shared" si="264"/>
        <v>1.5625</v>
      </c>
      <c r="J859" s="298">
        <f t="shared" si="264"/>
        <v>1.5625</v>
      </c>
      <c r="K859" s="299">
        <f t="shared" si="264"/>
        <v>1.5625</v>
      </c>
      <c r="L859" s="297">
        <f t="shared" si="264"/>
        <v>1.5625</v>
      </c>
      <c r="M859" s="298">
        <f t="shared" si="264"/>
        <v>1.5625</v>
      </c>
      <c r="N859" s="298">
        <f t="shared" si="264"/>
        <v>1.5625</v>
      </c>
      <c r="O859" s="298">
        <f t="shared" si="264"/>
        <v>1.5625</v>
      </c>
      <c r="P859" s="298">
        <f t="shared" si="264"/>
        <v>1.5625</v>
      </c>
      <c r="Q859" s="299">
        <f t="shared" si="264"/>
        <v>1.5625</v>
      </c>
      <c r="R859" s="297">
        <f t="shared" si="264"/>
        <v>1.5625</v>
      </c>
      <c r="S859" s="298">
        <f t="shared" si="264"/>
        <v>0</v>
      </c>
      <c r="T859" s="298">
        <f t="shared" si="264"/>
        <v>1.5625</v>
      </c>
      <c r="U859" s="298">
        <f t="shared" si="264"/>
        <v>0</v>
      </c>
      <c r="V859" s="298">
        <f t="shared" si="264"/>
        <v>1.5625</v>
      </c>
      <c r="W859" s="299">
        <f t="shared" si="264"/>
        <v>0</v>
      </c>
      <c r="X859" s="297">
        <f t="shared" si="264"/>
        <v>1.5625</v>
      </c>
      <c r="Y859" s="298">
        <f t="shared" si="264"/>
        <v>0</v>
      </c>
      <c r="Z859" s="298">
        <f t="shared" si="264"/>
        <v>1.5625</v>
      </c>
      <c r="AA859" s="298">
        <f t="shared" si="264"/>
        <v>0</v>
      </c>
      <c r="AB859" s="298">
        <f t="shared" si="264"/>
        <v>1.5625</v>
      </c>
      <c r="AC859" s="299">
        <f t="shared" si="264"/>
        <v>0</v>
      </c>
      <c r="AD859" s="297">
        <f t="shared" si="264"/>
        <v>1.5625</v>
      </c>
      <c r="AE859" s="298">
        <f t="shared" si="264"/>
        <v>0</v>
      </c>
      <c r="AF859" s="298">
        <f t="shared" si="264"/>
        <v>1.5625</v>
      </c>
      <c r="AG859" s="298">
        <f t="shared" si="264"/>
        <v>0</v>
      </c>
      <c r="AH859" s="298">
        <f t="shared" si="264"/>
        <v>1.5625</v>
      </c>
      <c r="AI859" s="299">
        <f t="shared" si="264"/>
        <v>0</v>
      </c>
      <c r="AJ859" s="298">
        <f t="shared" si="264"/>
        <v>1.5625</v>
      </c>
      <c r="AK859" s="298">
        <f t="shared" si="264"/>
        <v>0</v>
      </c>
      <c r="AL859" s="298">
        <f t="shared" si="264"/>
        <v>1.5625</v>
      </c>
      <c r="AM859" s="298">
        <f t="shared" si="264"/>
        <v>0</v>
      </c>
      <c r="AN859" s="298">
        <f t="shared" si="264"/>
        <v>1.5625</v>
      </c>
      <c r="AO859" s="299">
        <f t="shared" si="264"/>
        <v>0</v>
      </c>
    </row>
    <row r="860" spans="1:41">
      <c r="A860" s="190"/>
      <c r="B860" s="191"/>
      <c r="C860" s="191"/>
      <c r="D860" s="215"/>
      <c r="E860" s="300" t="s">
        <v>0</v>
      </c>
      <c r="F860" s="301">
        <f>$D$859*F370</f>
        <v>0</v>
      </c>
      <c r="G860" s="302">
        <f t="shared" ref="G860:AO864" si="265">$D$859*G370</f>
        <v>0</v>
      </c>
      <c r="H860" s="302">
        <f t="shared" si="265"/>
        <v>0</v>
      </c>
      <c r="I860" s="302">
        <f t="shared" si="265"/>
        <v>0</v>
      </c>
      <c r="J860" s="302">
        <f t="shared" si="265"/>
        <v>0</v>
      </c>
      <c r="K860" s="303">
        <f t="shared" si="265"/>
        <v>0</v>
      </c>
      <c r="L860" s="301">
        <f t="shared" si="265"/>
        <v>0</v>
      </c>
      <c r="M860" s="302">
        <f t="shared" si="265"/>
        <v>0</v>
      </c>
      <c r="N860" s="302">
        <f t="shared" si="265"/>
        <v>0</v>
      </c>
      <c r="O860" s="302">
        <f t="shared" si="265"/>
        <v>0</v>
      </c>
      <c r="P860" s="302">
        <f t="shared" si="265"/>
        <v>0</v>
      </c>
      <c r="Q860" s="303">
        <f t="shared" si="265"/>
        <v>0</v>
      </c>
      <c r="R860" s="301">
        <f t="shared" si="265"/>
        <v>0</v>
      </c>
      <c r="S860" s="302">
        <f t="shared" si="265"/>
        <v>0</v>
      </c>
      <c r="T860" s="302">
        <f t="shared" si="265"/>
        <v>0</v>
      </c>
      <c r="U860" s="302">
        <f t="shared" si="265"/>
        <v>0</v>
      </c>
      <c r="V860" s="302">
        <f t="shared" si="265"/>
        <v>0</v>
      </c>
      <c r="W860" s="303">
        <f t="shared" si="265"/>
        <v>0</v>
      </c>
      <c r="X860" s="301">
        <f t="shared" si="265"/>
        <v>0</v>
      </c>
      <c r="Y860" s="302">
        <f t="shared" si="265"/>
        <v>0</v>
      </c>
      <c r="Z860" s="302">
        <f t="shared" si="265"/>
        <v>0</v>
      </c>
      <c r="AA860" s="302">
        <f t="shared" si="265"/>
        <v>0</v>
      </c>
      <c r="AB860" s="302">
        <f t="shared" si="265"/>
        <v>0</v>
      </c>
      <c r="AC860" s="303">
        <f t="shared" si="265"/>
        <v>0</v>
      </c>
      <c r="AD860" s="301">
        <f t="shared" si="265"/>
        <v>0</v>
      </c>
      <c r="AE860" s="302">
        <f t="shared" si="265"/>
        <v>0</v>
      </c>
      <c r="AF860" s="302">
        <f t="shared" si="265"/>
        <v>0</v>
      </c>
      <c r="AG860" s="302">
        <f t="shared" si="265"/>
        <v>0</v>
      </c>
      <c r="AH860" s="302">
        <f t="shared" si="265"/>
        <v>0</v>
      </c>
      <c r="AI860" s="303">
        <f t="shared" si="265"/>
        <v>0</v>
      </c>
      <c r="AJ860" s="302">
        <f t="shared" si="265"/>
        <v>0</v>
      </c>
      <c r="AK860" s="302">
        <f t="shared" si="265"/>
        <v>0</v>
      </c>
      <c r="AL860" s="302">
        <f t="shared" si="265"/>
        <v>0</v>
      </c>
      <c r="AM860" s="302">
        <f t="shared" si="265"/>
        <v>0</v>
      </c>
      <c r="AN860" s="302">
        <f t="shared" si="265"/>
        <v>0</v>
      </c>
      <c r="AO860" s="303">
        <f t="shared" si="265"/>
        <v>0</v>
      </c>
    </row>
    <row r="861" spans="1:41">
      <c r="A861" s="190"/>
      <c r="B861" s="191"/>
      <c r="C861" s="191"/>
      <c r="D861" s="215"/>
      <c r="E861" s="300" t="s">
        <v>1</v>
      </c>
      <c r="F861" s="301">
        <f t="shared" ref="F861:U864" si="266">$D$859*F371</f>
        <v>0.52083333333333337</v>
      </c>
      <c r="G861" s="302">
        <f t="shared" si="266"/>
        <v>0.52083333333333337</v>
      </c>
      <c r="H861" s="302">
        <f t="shared" si="266"/>
        <v>0.52083333333333337</v>
      </c>
      <c r="I861" s="302">
        <f t="shared" si="266"/>
        <v>0.52083333333333337</v>
      </c>
      <c r="J861" s="302">
        <f t="shared" si="266"/>
        <v>0.52083333333333337</v>
      </c>
      <c r="K861" s="303">
        <f t="shared" si="266"/>
        <v>0.52083333333333337</v>
      </c>
      <c r="L861" s="301">
        <f t="shared" si="266"/>
        <v>0.52083333333333337</v>
      </c>
      <c r="M861" s="302">
        <f t="shared" si="266"/>
        <v>0.52083333333333337</v>
      </c>
      <c r="N861" s="302">
        <f t="shared" si="266"/>
        <v>0.52083333333333337</v>
      </c>
      <c r="O861" s="302">
        <f t="shared" si="266"/>
        <v>0.52083333333333337</v>
      </c>
      <c r="P861" s="302">
        <f t="shared" si="266"/>
        <v>0.52083333333333337</v>
      </c>
      <c r="Q861" s="303">
        <f t="shared" si="266"/>
        <v>0.52083333333333337</v>
      </c>
      <c r="R861" s="301">
        <f t="shared" si="266"/>
        <v>0.52083333333333337</v>
      </c>
      <c r="S861" s="302">
        <f t="shared" si="266"/>
        <v>0</v>
      </c>
      <c r="T861" s="302">
        <f t="shared" si="266"/>
        <v>0.52083333333333337</v>
      </c>
      <c r="U861" s="302">
        <f t="shared" si="266"/>
        <v>0</v>
      </c>
      <c r="V861" s="302">
        <f t="shared" si="265"/>
        <v>0.52083333333333337</v>
      </c>
      <c r="W861" s="303">
        <f t="shared" si="265"/>
        <v>0</v>
      </c>
      <c r="X861" s="301">
        <f t="shared" si="265"/>
        <v>0.52083333333333337</v>
      </c>
      <c r="Y861" s="302">
        <f t="shared" si="265"/>
        <v>0</v>
      </c>
      <c r="Z861" s="302">
        <f t="shared" si="265"/>
        <v>0.52083333333333337</v>
      </c>
      <c r="AA861" s="302">
        <f t="shared" si="265"/>
        <v>0</v>
      </c>
      <c r="AB861" s="302">
        <f t="shared" si="265"/>
        <v>0.52083333333333337</v>
      </c>
      <c r="AC861" s="303">
        <f t="shared" si="265"/>
        <v>0</v>
      </c>
      <c r="AD861" s="301">
        <f t="shared" si="265"/>
        <v>0.52083333333333337</v>
      </c>
      <c r="AE861" s="302">
        <f t="shared" si="265"/>
        <v>0</v>
      </c>
      <c r="AF861" s="302">
        <f t="shared" si="265"/>
        <v>0.52083333333333337</v>
      </c>
      <c r="AG861" s="302">
        <f t="shared" si="265"/>
        <v>0</v>
      </c>
      <c r="AH861" s="302">
        <f t="shared" si="265"/>
        <v>0.52083333333333337</v>
      </c>
      <c r="AI861" s="303">
        <f t="shared" si="265"/>
        <v>0</v>
      </c>
      <c r="AJ861" s="302">
        <f t="shared" si="265"/>
        <v>0.52083333333333337</v>
      </c>
      <c r="AK861" s="302">
        <f t="shared" si="265"/>
        <v>0</v>
      </c>
      <c r="AL861" s="302">
        <f t="shared" si="265"/>
        <v>0.52083333333333337</v>
      </c>
      <c r="AM861" s="302">
        <f t="shared" si="265"/>
        <v>0</v>
      </c>
      <c r="AN861" s="302">
        <f t="shared" si="265"/>
        <v>0.52083333333333337</v>
      </c>
      <c r="AO861" s="303">
        <f t="shared" si="265"/>
        <v>0</v>
      </c>
    </row>
    <row r="862" spans="1:41">
      <c r="A862" s="190"/>
      <c r="B862" s="191"/>
      <c r="C862" s="191"/>
      <c r="D862" s="215"/>
      <c r="E862" s="300" t="s">
        <v>2</v>
      </c>
      <c r="F862" s="301">
        <f t="shared" si="266"/>
        <v>0</v>
      </c>
      <c r="G862" s="302">
        <f t="shared" si="265"/>
        <v>0</v>
      </c>
      <c r="H862" s="302">
        <f t="shared" si="265"/>
        <v>0</v>
      </c>
      <c r="I862" s="302">
        <f t="shared" si="265"/>
        <v>0</v>
      </c>
      <c r="J862" s="302">
        <f t="shared" si="265"/>
        <v>0</v>
      </c>
      <c r="K862" s="303">
        <f t="shared" si="265"/>
        <v>0</v>
      </c>
      <c r="L862" s="301">
        <f t="shared" si="265"/>
        <v>0</v>
      </c>
      <c r="M862" s="302">
        <f t="shared" si="265"/>
        <v>0</v>
      </c>
      <c r="N862" s="302">
        <f t="shared" si="265"/>
        <v>0</v>
      </c>
      <c r="O862" s="302">
        <f t="shared" si="265"/>
        <v>0</v>
      </c>
      <c r="P862" s="302">
        <f t="shared" si="265"/>
        <v>0</v>
      </c>
      <c r="Q862" s="303">
        <f t="shared" si="265"/>
        <v>0</v>
      </c>
      <c r="R862" s="301">
        <f t="shared" si="265"/>
        <v>0</v>
      </c>
      <c r="S862" s="302">
        <f t="shared" si="265"/>
        <v>0</v>
      </c>
      <c r="T862" s="302">
        <f t="shared" si="265"/>
        <v>0</v>
      </c>
      <c r="U862" s="302">
        <f t="shared" si="265"/>
        <v>0</v>
      </c>
      <c r="V862" s="302">
        <f t="shared" si="265"/>
        <v>0</v>
      </c>
      <c r="W862" s="303">
        <f t="shared" si="265"/>
        <v>0</v>
      </c>
      <c r="X862" s="301">
        <f t="shared" si="265"/>
        <v>0</v>
      </c>
      <c r="Y862" s="302">
        <f t="shared" si="265"/>
        <v>0</v>
      </c>
      <c r="Z862" s="302">
        <f t="shared" si="265"/>
        <v>0</v>
      </c>
      <c r="AA862" s="302">
        <f t="shared" si="265"/>
        <v>0</v>
      </c>
      <c r="AB862" s="302">
        <f t="shared" si="265"/>
        <v>0</v>
      </c>
      <c r="AC862" s="303">
        <f t="shared" si="265"/>
        <v>0</v>
      </c>
      <c r="AD862" s="301">
        <f t="shared" si="265"/>
        <v>0</v>
      </c>
      <c r="AE862" s="302">
        <f t="shared" si="265"/>
        <v>0</v>
      </c>
      <c r="AF862" s="302">
        <f t="shared" si="265"/>
        <v>0</v>
      </c>
      <c r="AG862" s="302">
        <f t="shared" si="265"/>
        <v>0</v>
      </c>
      <c r="AH862" s="302">
        <f t="shared" si="265"/>
        <v>0</v>
      </c>
      <c r="AI862" s="303">
        <f t="shared" si="265"/>
        <v>0</v>
      </c>
      <c r="AJ862" s="302">
        <f t="shared" si="265"/>
        <v>0</v>
      </c>
      <c r="AK862" s="302">
        <f t="shared" si="265"/>
        <v>0</v>
      </c>
      <c r="AL862" s="302">
        <f t="shared" si="265"/>
        <v>0</v>
      </c>
      <c r="AM862" s="302">
        <f t="shared" si="265"/>
        <v>0</v>
      </c>
      <c r="AN862" s="302">
        <f t="shared" si="265"/>
        <v>0</v>
      </c>
      <c r="AO862" s="303">
        <f t="shared" si="265"/>
        <v>0</v>
      </c>
    </row>
    <row r="863" spans="1:41">
      <c r="A863" s="190"/>
      <c r="B863" s="191"/>
      <c r="C863" s="191"/>
      <c r="D863" s="215"/>
      <c r="E863" s="300" t="s">
        <v>3</v>
      </c>
      <c r="F863" s="301">
        <f t="shared" si="266"/>
        <v>0.52083333333333337</v>
      </c>
      <c r="G863" s="302">
        <f t="shared" si="265"/>
        <v>0.52083333333333337</v>
      </c>
      <c r="H863" s="302">
        <f t="shared" si="265"/>
        <v>0.52083333333333337</v>
      </c>
      <c r="I863" s="302">
        <f t="shared" si="265"/>
        <v>0.52083333333333337</v>
      </c>
      <c r="J863" s="302">
        <f t="shared" si="265"/>
        <v>0.52083333333333337</v>
      </c>
      <c r="K863" s="303">
        <f t="shared" si="265"/>
        <v>0.52083333333333337</v>
      </c>
      <c r="L863" s="301">
        <f t="shared" si="265"/>
        <v>0.52083333333333337</v>
      </c>
      <c r="M863" s="302">
        <f t="shared" si="265"/>
        <v>0.52083333333333337</v>
      </c>
      <c r="N863" s="302">
        <f t="shared" si="265"/>
        <v>0.52083333333333337</v>
      </c>
      <c r="O863" s="302">
        <f t="shared" si="265"/>
        <v>0.52083333333333337</v>
      </c>
      <c r="P863" s="302">
        <f t="shared" si="265"/>
        <v>0.52083333333333337</v>
      </c>
      <c r="Q863" s="303">
        <f t="shared" si="265"/>
        <v>0.52083333333333337</v>
      </c>
      <c r="R863" s="301">
        <f t="shared" si="265"/>
        <v>0.52083333333333337</v>
      </c>
      <c r="S863" s="302">
        <f t="shared" si="265"/>
        <v>0</v>
      </c>
      <c r="T863" s="302">
        <f t="shared" si="265"/>
        <v>0.52083333333333337</v>
      </c>
      <c r="U863" s="302">
        <f t="shared" si="265"/>
        <v>0</v>
      </c>
      <c r="V863" s="302">
        <f t="shared" si="265"/>
        <v>0.52083333333333337</v>
      </c>
      <c r="W863" s="303">
        <f t="shared" si="265"/>
        <v>0</v>
      </c>
      <c r="X863" s="301">
        <f t="shared" si="265"/>
        <v>0.52083333333333337</v>
      </c>
      <c r="Y863" s="302">
        <f t="shared" si="265"/>
        <v>0</v>
      </c>
      <c r="Z863" s="302">
        <f t="shared" si="265"/>
        <v>0.52083333333333337</v>
      </c>
      <c r="AA863" s="302">
        <f t="shared" si="265"/>
        <v>0</v>
      </c>
      <c r="AB863" s="302">
        <f t="shared" si="265"/>
        <v>0.52083333333333337</v>
      </c>
      <c r="AC863" s="303">
        <f t="shared" si="265"/>
        <v>0</v>
      </c>
      <c r="AD863" s="301">
        <f t="shared" si="265"/>
        <v>0.52083333333333337</v>
      </c>
      <c r="AE863" s="302">
        <f t="shared" si="265"/>
        <v>0</v>
      </c>
      <c r="AF863" s="302">
        <f t="shared" si="265"/>
        <v>0.52083333333333337</v>
      </c>
      <c r="AG863" s="302">
        <f t="shared" si="265"/>
        <v>0</v>
      </c>
      <c r="AH863" s="302">
        <f t="shared" si="265"/>
        <v>0.52083333333333337</v>
      </c>
      <c r="AI863" s="303">
        <f t="shared" si="265"/>
        <v>0</v>
      </c>
      <c r="AJ863" s="302">
        <f t="shared" si="265"/>
        <v>0.52083333333333337</v>
      </c>
      <c r="AK863" s="302">
        <f t="shared" si="265"/>
        <v>0</v>
      </c>
      <c r="AL863" s="302">
        <f t="shared" si="265"/>
        <v>0.52083333333333337</v>
      </c>
      <c r="AM863" s="302">
        <f t="shared" si="265"/>
        <v>0</v>
      </c>
      <c r="AN863" s="302">
        <f t="shared" si="265"/>
        <v>0.52083333333333337</v>
      </c>
      <c r="AO863" s="303">
        <f t="shared" si="265"/>
        <v>0</v>
      </c>
    </row>
    <row r="864" spans="1:41">
      <c r="A864" s="194"/>
      <c r="B864" s="195"/>
      <c r="C864" s="195"/>
      <c r="D864" s="216"/>
      <c r="E864" s="304" t="s">
        <v>4</v>
      </c>
      <c r="F864" s="305">
        <f t="shared" si="266"/>
        <v>0.52083333333333337</v>
      </c>
      <c r="G864" s="306">
        <f t="shared" si="265"/>
        <v>0.52083333333333337</v>
      </c>
      <c r="H864" s="306">
        <f t="shared" si="265"/>
        <v>0.52083333333333337</v>
      </c>
      <c r="I864" s="306">
        <f t="shared" si="265"/>
        <v>0.52083333333333337</v>
      </c>
      <c r="J864" s="306">
        <f t="shared" si="265"/>
        <v>0.52083333333333337</v>
      </c>
      <c r="K864" s="307">
        <f t="shared" si="265"/>
        <v>0.52083333333333337</v>
      </c>
      <c r="L864" s="305">
        <f t="shared" si="265"/>
        <v>0.52083333333333337</v>
      </c>
      <c r="M864" s="306">
        <f t="shared" si="265"/>
        <v>0.52083333333333337</v>
      </c>
      <c r="N864" s="306">
        <f t="shared" si="265"/>
        <v>0.52083333333333337</v>
      </c>
      <c r="O864" s="306">
        <f t="shared" si="265"/>
        <v>0.52083333333333337</v>
      </c>
      <c r="P864" s="306">
        <f t="shared" si="265"/>
        <v>0.52083333333333337</v>
      </c>
      <c r="Q864" s="307">
        <f t="shared" si="265"/>
        <v>0.52083333333333337</v>
      </c>
      <c r="R864" s="305">
        <f t="shared" si="265"/>
        <v>0.52083333333333337</v>
      </c>
      <c r="S864" s="306">
        <f t="shared" si="265"/>
        <v>0</v>
      </c>
      <c r="T864" s="306">
        <f t="shared" si="265"/>
        <v>0.52083333333333337</v>
      </c>
      <c r="U864" s="306">
        <f t="shared" si="265"/>
        <v>0</v>
      </c>
      <c r="V864" s="306">
        <f t="shared" si="265"/>
        <v>0.52083333333333337</v>
      </c>
      <c r="W864" s="307">
        <f t="shared" si="265"/>
        <v>0</v>
      </c>
      <c r="X864" s="305">
        <f t="shared" si="265"/>
        <v>0.52083333333333337</v>
      </c>
      <c r="Y864" s="306">
        <f t="shared" si="265"/>
        <v>0</v>
      </c>
      <c r="Z864" s="306">
        <f t="shared" si="265"/>
        <v>0.52083333333333337</v>
      </c>
      <c r="AA864" s="306">
        <f t="shared" si="265"/>
        <v>0</v>
      </c>
      <c r="AB864" s="306">
        <f t="shared" si="265"/>
        <v>0.52083333333333337</v>
      </c>
      <c r="AC864" s="307">
        <f t="shared" si="265"/>
        <v>0</v>
      </c>
      <c r="AD864" s="305">
        <f t="shared" si="265"/>
        <v>0.52083333333333337</v>
      </c>
      <c r="AE864" s="306">
        <f t="shared" si="265"/>
        <v>0</v>
      </c>
      <c r="AF864" s="306">
        <f t="shared" si="265"/>
        <v>0.52083333333333337</v>
      </c>
      <c r="AG864" s="306">
        <f t="shared" si="265"/>
        <v>0</v>
      </c>
      <c r="AH864" s="306">
        <f t="shared" si="265"/>
        <v>0.52083333333333337</v>
      </c>
      <c r="AI864" s="307">
        <f t="shared" si="265"/>
        <v>0</v>
      </c>
      <c r="AJ864" s="306">
        <f t="shared" si="265"/>
        <v>0.52083333333333337</v>
      </c>
      <c r="AK864" s="306">
        <f t="shared" si="265"/>
        <v>0</v>
      </c>
      <c r="AL864" s="306">
        <f t="shared" si="265"/>
        <v>0.52083333333333337</v>
      </c>
      <c r="AM864" s="306">
        <f t="shared" si="265"/>
        <v>0</v>
      </c>
      <c r="AN864" s="306">
        <f t="shared" si="265"/>
        <v>0.52083333333333337</v>
      </c>
      <c r="AO864" s="307">
        <f t="shared" si="265"/>
        <v>0</v>
      </c>
    </row>
    <row r="865" spans="1:41">
      <c r="A865" s="207" t="s">
        <v>288</v>
      </c>
      <c r="B865" s="224">
        <v>63</v>
      </c>
      <c r="C865" s="220" t="s">
        <v>322</v>
      </c>
      <c r="D865" s="214">
        <f>Summary!$M$3*Calculations!D375</f>
        <v>0.52083333333333337</v>
      </c>
      <c r="E865" s="296" t="s">
        <v>334</v>
      </c>
      <c r="F865" s="297">
        <f>SUM(F866:F870)</f>
        <v>1.5625</v>
      </c>
      <c r="G865" s="298">
        <f t="shared" ref="G865:AO865" si="267">SUM(G866:G870)</f>
        <v>1.5625</v>
      </c>
      <c r="H865" s="298">
        <f t="shared" si="267"/>
        <v>1.5625</v>
      </c>
      <c r="I865" s="298">
        <f t="shared" si="267"/>
        <v>1.5625</v>
      </c>
      <c r="J865" s="298">
        <f t="shared" si="267"/>
        <v>1.5625</v>
      </c>
      <c r="K865" s="299">
        <f t="shared" si="267"/>
        <v>1.5625</v>
      </c>
      <c r="L865" s="297">
        <f t="shared" si="267"/>
        <v>1.5625</v>
      </c>
      <c r="M865" s="298">
        <f t="shared" si="267"/>
        <v>1.5625</v>
      </c>
      <c r="N865" s="298">
        <f t="shared" si="267"/>
        <v>1.5625</v>
      </c>
      <c r="O865" s="298">
        <f t="shared" si="267"/>
        <v>1.5625</v>
      </c>
      <c r="P865" s="298">
        <f t="shared" si="267"/>
        <v>1.5625</v>
      </c>
      <c r="Q865" s="299">
        <f t="shared" si="267"/>
        <v>1.5625</v>
      </c>
      <c r="R865" s="297">
        <f t="shared" si="267"/>
        <v>1.5625</v>
      </c>
      <c r="S865" s="298">
        <f t="shared" si="267"/>
        <v>1.5625</v>
      </c>
      <c r="T865" s="298">
        <f t="shared" si="267"/>
        <v>1.5625</v>
      </c>
      <c r="U865" s="298">
        <f t="shared" si="267"/>
        <v>1.5625</v>
      </c>
      <c r="V865" s="298">
        <f t="shared" si="267"/>
        <v>1.5625</v>
      </c>
      <c r="W865" s="299">
        <f t="shared" si="267"/>
        <v>1.5625</v>
      </c>
      <c r="X865" s="297">
        <f t="shared" si="267"/>
        <v>1.5625</v>
      </c>
      <c r="Y865" s="298">
        <f t="shared" si="267"/>
        <v>0</v>
      </c>
      <c r="Z865" s="298">
        <f t="shared" si="267"/>
        <v>1.5625</v>
      </c>
      <c r="AA865" s="298">
        <f t="shared" si="267"/>
        <v>0</v>
      </c>
      <c r="AB865" s="298">
        <f t="shared" si="267"/>
        <v>1.5625</v>
      </c>
      <c r="AC865" s="299">
        <f t="shared" si="267"/>
        <v>0</v>
      </c>
      <c r="AD865" s="297">
        <f t="shared" si="267"/>
        <v>1.5625</v>
      </c>
      <c r="AE865" s="298">
        <f t="shared" si="267"/>
        <v>0</v>
      </c>
      <c r="AF865" s="298">
        <f t="shared" si="267"/>
        <v>1.5625</v>
      </c>
      <c r="AG865" s="298">
        <f t="shared" si="267"/>
        <v>0</v>
      </c>
      <c r="AH865" s="298">
        <f t="shared" si="267"/>
        <v>1.5625</v>
      </c>
      <c r="AI865" s="299">
        <f t="shared" si="267"/>
        <v>0</v>
      </c>
      <c r="AJ865" s="298">
        <f t="shared" si="267"/>
        <v>1.5625</v>
      </c>
      <c r="AK865" s="298">
        <f t="shared" si="267"/>
        <v>0</v>
      </c>
      <c r="AL865" s="298">
        <f t="shared" si="267"/>
        <v>1.5625</v>
      </c>
      <c r="AM865" s="298">
        <f t="shared" si="267"/>
        <v>0</v>
      </c>
      <c r="AN865" s="298">
        <f t="shared" si="267"/>
        <v>1.5625</v>
      </c>
      <c r="AO865" s="299">
        <f t="shared" si="267"/>
        <v>0</v>
      </c>
    </row>
    <row r="866" spans="1:41">
      <c r="A866" s="190"/>
      <c r="B866" s="191"/>
      <c r="C866" s="191"/>
      <c r="D866" s="215"/>
      <c r="E866" s="300" t="s">
        <v>0</v>
      </c>
      <c r="F866" s="301">
        <f>$D$865*F376</f>
        <v>0</v>
      </c>
      <c r="G866" s="302">
        <f t="shared" ref="G866:AO870" si="268">$D$865*G376</f>
        <v>0</v>
      </c>
      <c r="H866" s="302">
        <f t="shared" si="268"/>
        <v>0</v>
      </c>
      <c r="I866" s="302">
        <f t="shared" si="268"/>
        <v>0</v>
      </c>
      <c r="J866" s="302">
        <f t="shared" si="268"/>
        <v>0</v>
      </c>
      <c r="K866" s="303">
        <f t="shared" si="268"/>
        <v>0</v>
      </c>
      <c r="L866" s="301">
        <f t="shared" si="268"/>
        <v>0</v>
      </c>
      <c r="M866" s="302">
        <f t="shared" si="268"/>
        <v>0</v>
      </c>
      <c r="N866" s="302">
        <f t="shared" si="268"/>
        <v>0</v>
      </c>
      <c r="O866" s="302">
        <f t="shared" si="268"/>
        <v>0</v>
      </c>
      <c r="P866" s="302">
        <f t="shared" si="268"/>
        <v>0</v>
      </c>
      <c r="Q866" s="303">
        <f t="shared" si="268"/>
        <v>0</v>
      </c>
      <c r="R866" s="301">
        <f t="shared" si="268"/>
        <v>0</v>
      </c>
      <c r="S866" s="302">
        <f t="shared" si="268"/>
        <v>0</v>
      </c>
      <c r="T866" s="302">
        <f t="shared" si="268"/>
        <v>0</v>
      </c>
      <c r="U866" s="302">
        <f t="shared" si="268"/>
        <v>0</v>
      </c>
      <c r="V866" s="302">
        <f t="shared" si="268"/>
        <v>0</v>
      </c>
      <c r="W866" s="303">
        <f t="shared" si="268"/>
        <v>0</v>
      </c>
      <c r="X866" s="301">
        <f t="shared" si="268"/>
        <v>0</v>
      </c>
      <c r="Y866" s="302">
        <f t="shared" si="268"/>
        <v>0</v>
      </c>
      <c r="Z866" s="302">
        <f t="shared" si="268"/>
        <v>0</v>
      </c>
      <c r="AA866" s="302">
        <f t="shared" si="268"/>
        <v>0</v>
      </c>
      <c r="AB866" s="302">
        <f t="shared" si="268"/>
        <v>0</v>
      </c>
      <c r="AC866" s="303">
        <f t="shared" si="268"/>
        <v>0</v>
      </c>
      <c r="AD866" s="301">
        <f t="shared" si="268"/>
        <v>0</v>
      </c>
      <c r="AE866" s="302">
        <f t="shared" si="268"/>
        <v>0</v>
      </c>
      <c r="AF866" s="302">
        <f t="shared" si="268"/>
        <v>0</v>
      </c>
      <c r="AG866" s="302">
        <f t="shared" si="268"/>
        <v>0</v>
      </c>
      <c r="AH866" s="302">
        <f t="shared" si="268"/>
        <v>0</v>
      </c>
      <c r="AI866" s="303">
        <f t="shared" si="268"/>
        <v>0</v>
      </c>
      <c r="AJ866" s="302">
        <f t="shared" si="268"/>
        <v>0</v>
      </c>
      <c r="AK866" s="302">
        <f t="shared" si="268"/>
        <v>0</v>
      </c>
      <c r="AL866" s="302">
        <f t="shared" si="268"/>
        <v>0</v>
      </c>
      <c r="AM866" s="302">
        <f t="shared" si="268"/>
        <v>0</v>
      </c>
      <c r="AN866" s="302">
        <f t="shared" si="268"/>
        <v>0</v>
      </c>
      <c r="AO866" s="303">
        <f t="shared" si="268"/>
        <v>0</v>
      </c>
    </row>
    <row r="867" spans="1:41">
      <c r="A867" s="190"/>
      <c r="B867" s="191"/>
      <c r="C867" s="191"/>
      <c r="D867" s="215"/>
      <c r="E867" s="300" t="s">
        <v>1</v>
      </c>
      <c r="F867" s="301">
        <f t="shared" ref="F867:U870" si="269">$D$865*F377</f>
        <v>0.52083333333333337</v>
      </c>
      <c r="G867" s="302">
        <f t="shared" si="269"/>
        <v>0.52083333333333337</v>
      </c>
      <c r="H867" s="302">
        <f t="shared" si="269"/>
        <v>0.52083333333333337</v>
      </c>
      <c r="I867" s="302">
        <f t="shared" si="269"/>
        <v>0.52083333333333337</v>
      </c>
      <c r="J867" s="302">
        <f t="shared" si="269"/>
        <v>0.52083333333333337</v>
      </c>
      <c r="K867" s="303">
        <f t="shared" si="269"/>
        <v>0.52083333333333337</v>
      </c>
      <c r="L867" s="301">
        <f t="shared" si="269"/>
        <v>0.52083333333333337</v>
      </c>
      <c r="M867" s="302">
        <f t="shared" si="269"/>
        <v>0.52083333333333337</v>
      </c>
      <c r="N867" s="302">
        <f t="shared" si="269"/>
        <v>0.52083333333333337</v>
      </c>
      <c r="O867" s="302">
        <f t="shared" si="269"/>
        <v>0.52083333333333337</v>
      </c>
      <c r="P867" s="302">
        <f t="shared" si="269"/>
        <v>0.52083333333333337</v>
      </c>
      <c r="Q867" s="303">
        <f t="shared" si="269"/>
        <v>0.52083333333333337</v>
      </c>
      <c r="R867" s="301">
        <f t="shared" si="269"/>
        <v>0.52083333333333337</v>
      </c>
      <c r="S867" s="302">
        <f t="shared" si="269"/>
        <v>0.52083333333333337</v>
      </c>
      <c r="T867" s="302">
        <f t="shared" si="269"/>
        <v>0.52083333333333337</v>
      </c>
      <c r="U867" s="302">
        <f t="shared" si="269"/>
        <v>0.52083333333333337</v>
      </c>
      <c r="V867" s="302">
        <f t="shared" si="268"/>
        <v>0.52083333333333337</v>
      </c>
      <c r="W867" s="303">
        <f t="shared" si="268"/>
        <v>0.52083333333333337</v>
      </c>
      <c r="X867" s="301">
        <f t="shared" si="268"/>
        <v>0.52083333333333337</v>
      </c>
      <c r="Y867" s="302">
        <f t="shared" si="268"/>
        <v>0</v>
      </c>
      <c r="Z867" s="302">
        <f t="shared" si="268"/>
        <v>0.52083333333333337</v>
      </c>
      <c r="AA867" s="302">
        <f t="shared" si="268"/>
        <v>0</v>
      </c>
      <c r="AB867" s="302">
        <f t="shared" si="268"/>
        <v>0.52083333333333337</v>
      </c>
      <c r="AC867" s="303">
        <f t="shared" si="268"/>
        <v>0</v>
      </c>
      <c r="AD867" s="301">
        <f t="shared" si="268"/>
        <v>0.52083333333333337</v>
      </c>
      <c r="AE867" s="302">
        <f t="shared" si="268"/>
        <v>0</v>
      </c>
      <c r="AF867" s="302">
        <f t="shared" si="268"/>
        <v>0.52083333333333337</v>
      </c>
      <c r="AG867" s="302">
        <f t="shared" si="268"/>
        <v>0</v>
      </c>
      <c r="AH867" s="302">
        <f t="shared" si="268"/>
        <v>0.52083333333333337</v>
      </c>
      <c r="AI867" s="303">
        <f t="shared" si="268"/>
        <v>0</v>
      </c>
      <c r="AJ867" s="302">
        <f t="shared" si="268"/>
        <v>0.52083333333333337</v>
      </c>
      <c r="AK867" s="302">
        <f t="shared" si="268"/>
        <v>0</v>
      </c>
      <c r="AL867" s="302">
        <f t="shared" si="268"/>
        <v>0.52083333333333337</v>
      </c>
      <c r="AM867" s="302">
        <f t="shared" si="268"/>
        <v>0</v>
      </c>
      <c r="AN867" s="302">
        <f t="shared" si="268"/>
        <v>0.52083333333333337</v>
      </c>
      <c r="AO867" s="303">
        <f t="shared" si="268"/>
        <v>0</v>
      </c>
    </row>
    <row r="868" spans="1:41">
      <c r="A868" s="190"/>
      <c r="B868" s="191"/>
      <c r="C868" s="191"/>
      <c r="D868" s="215"/>
      <c r="E868" s="300" t="s">
        <v>2</v>
      </c>
      <c r="F868" s="301">
        <f t="shared" si="269"/>
        <v>0</v>
      </c>
      <c r="G868" s="302">
        <f t="shared" si="268"/>
        <v>0</v>
      </c>
      <c r="H868" s="302">
        <f t="shared" si="268"/>
        <v>0</v>
      </c>
      <c r="I868" s="302">
        <f t="shared" si="268"/>
        <v>0</v>
      </c>
      <c r="J868" s="302">
        <f t="shared" si="268"/>
        <v>0</v>
      </c>
      <c r="K868" s="303">
        <f t="shared" si="268"/>
        <v>0</v>
      </c>
      <c r="L868" s="301">
        <f t="shared" si="268"/>
        <v>0</v>
      </c>
      <c r="M868" s="302">
        <f t="shared" si="268"/>
        <v>0</v>
      </c>
      <c r="N868" s="302">
        <f t="shared" si="268"/>
        <v>0</v>
      </c>
      <c r="O868" s="302">
        <f t="shared" si="268"/>
        <v>0</v>
      </c>
      <c r="P868" s="302">
        <f t="shared" si="268"/>
        <v>0</v>
      </c>
      <c r="Q868" s="303">
        <f t="shared" si="268"/>
        <v>0</v>
      </c>
      <c r="R868" s="301">
        <f t="shared" si="268"/>
        <v>0</v>
      </c>
      <c r="S868" s="302">
        <f t="shared" si="268"/>
        <v>0</v>
      </c>
      <c r="T868" s="302">
        <f t="shared" si="268"/>
        <v>0</v>
      </c>
      <c r="U868" s="302">
        <f t="shared" si="268"/>
        <v>0</v>
      </c>
      <c r="V868" s="302">
        <f t="shared" si="268"/>
        <v>0</v>
      </c>
      <c r="W868" s="303">
        <f t="shared" si="268"/>
        <v>0</v>
      </c>
      <c r="X868" s="301">
        <f t="shared" si="268"/>
        <v>0</v>
      </c>
      <c r="Y868" s="302">
        <f t="shared" si="268"/>
        <v>0</v>
      </c>
      <c r="Z868" s="302">
        <f t="shared" si="268"/>
        <v>0</v>
      </c>
      <c r="AA868" s="302">
        <f t="shared" si="268"/>
        <v>0</v>
      </c>
      <c r="AB868" s="302">
        <f t="shared" si="268"/>
        <v>0</v>
      </c>
      <c r="AC868" s="303">
        <f t="shared" si="268"/>
        <v>0</v>
      </c>
      <c r="AD868" s="301">
        <f t="shared" si="268"/>
        <v>0</v>
      </c>
      <c r="AE868" s="302">
        <f t="shared" si="268"/>
        <v>0</v>
      </c>
      <c r="AF868" s="302">
        <f t="shared" si="268"/>
        <v>0</v>
      </c>
      <c r="AG868" s="302">
        <f t="shared" si="268"/>
        <v>0</v>
      </c>
      <c r="AH868" s="302">
        <f t="shared" si="268"/>
        <v>0</v>
      </c>
      <c r="AI868" s="303">
        <f t="shared" si="268"/>
        <v>0</v>
      </c>
      <c r="AJ868" s="302">
        <f t="shared" si="268"/>
        <v>0</v>
      </c>
      <c r="AK868" s="302">
        <f t="shared" si="268"/>
        <v>0</v>
      </c>
      <c r="AL868" s="302">
        <f t="shared" si="268"/>
        <v>0</v>
      </c>
      <c r="AM868" s="302">
        <f t="shared" si="268"/>
        <v>0</v>
      </c>
      <c r="AN868" s="302">
        <f t="shared" si="268"/>
        <v>0</v>
      </c>
      <c r="AO868" s="303">
        <f t="shared" si="268"/>
        <v>0</v>
      </c>
    </row>
    <row r="869" spans="1:41">
      <c r="A869" s="190"/>
      <c r="B869" s="191"/>
      <c r="C869" s="191"/>
      <c r="D869" s="215"/>
      <c r="E869" s="300" t="s">
        <v>3</v>
      </c>
      <c r="F869" s="301">
        <f t="shared" si="269"/>
        <v>0.52083333333333337</v>
      </c>
      <c r="G869" s="302">
        <f t="shared" si="268"/>
        <v>0.52083333333333337</v>
      </c>
      <c r="H869" s="302">
        <f t="shared" si="268"/>
        <v>0.52083333333333337</v>
      </c>
      <c r="I869" s="302">
        <f t="shared" si="268"/>
        <v>0.52083333333333337</v>
      </c>
      <c r="J869" s="302">
        <f t="shared" si="268"/>
        <v>0.52083333333333337</v>
      </c>
      <c r="K869" s="303">
        <f t="shared" si="268"/>
        <v>0.52083333333333337</v>
      </c>
      <c r="L869" s="301">
        <f t="shared" si="268"/>
        <v>0.52083333333333337</v>
      </c>
      <c r="M869" s="302">
        <f t="shared" si="268"/>
        <v>0.52083333333333337</v>
      </c>
      <c r="N869" s="302">
        <f t="shared" si="268"/>
        <v>0.52083333333333337</v>
      </c>
      <c r="O869" s="302">
        <f t="shared" si="268"/>
        <v>0.52083333333333337</v>
      </c>
      <c r="P869" s="302">
        <f t="shared" si="268"/>
        <v>0.52083333333333337</v>
      </c>
      <c r="Q869" s="303">
        <f t="shared" si="268"/>
        <v>0.52083333333333337</v>
      </c>
      <c r="R869" s="301">
        <f t="shared" si="268"/>
        <v>0.52083333333333337</v>
      </c>
      <c r="S869" s="302">
        <f t="shared" si="268"/>
        <v>0.52083333333333337</v>
      </c>
      <c r="T869" s="302">
        <f t="shared" si="268"/>
        <v>0.52083333333333337</v>
      </c>
      <c r="U869" s="302">
        <f t="shared" si="268"/>
        <v>0.52083333333333337</v>
      </c>
      <c r="V869" s="302">
        <f t="shared" si="268"/>
        <v>0.52083333333333337</v>
      </c>
      <c r="W869" s="303">
        <f t="shared" si="268"/>
        <v>0.52083333333333337</v>
      </c>
      <c r="X869" s="301">
        <f t="shared" si="268"/>
        <v>0.52083333333333337</v>
      </c>
      <c r="Y869" s="302">
        <f t="shared" si="268"/>
        <v>0</v>
      </c>
      <c r="Z869" s="302">
        <f t="shared" si="268"/>
        <v>0.52083333333333337</v>
      </c>
      <c r="AA869" s="302">
        <f t="shared" si="268"/>
        <v>0</v>
      </c>
      <c r="AB869" s="302">
        <f t="shared" si="268"/>
        <v>0.52083333333333337</v>
      </c>
      <c r="AC869" s="303">
        <f t="shared" si="268"/>
        <v>0</v>
      </c>
      <c r="AD869" s="301">
        <f t="shared" si="268"/>
        <v>0.52083333333333337</v>
      </c>
      <c r="AE869" s="302">
        <f t="shared" si="268"/>
        <v>0</v>
      </c>
      <c r="AF869" s="302">
        <f t="shared" si="268"/>
        <v>0.52083333333333337</v>
      </c>
      <c r="AG869" s="302">
        <f t="shared" si="268"/>
        <v>0</v>
      </c>
      <c r="AH869" s="302">
        <f t="shared" si="268"/>
        <v>0.52083333333333337</v>
      </c>
      <c r="AI869" s="303">
        <f t="shared" si="268"/>
        <v>0</v>
      </c>
      <c r="AJ869" s="302">
        <f t="shared" si="268"/>
        <v>0.52083333333333337</v>
      </c>
      <c r="AK869" s="302">
        <f t="shared" si="268"/>
        <v>0</v>
      </c>
      <c r="AL869" s="302">
        <f t="shared" si="268"/>
        <v>0.52083333333333337</v>
      </c>
      <c r="AM869" s="302">
        <f t="shared" si="268"/>
        <v>0</v>
      </c>
      <c r="AN869" s="302">
        <f t="shared" si="268"/>
        <v>0.52083333333333337</v>
      </c>
      <c r="AO869" s="303">
        <f t="shared" si="268"/>
        <v>0</v>
      </c>
    </row>
    <row r="870" spans="1:41">
      <c r="A870" s="194"/>
      <c r="B870" s="195"/>
      <c r="C870" s="195"/>
      <c r="D870" s="216"/>
      <c r="E870" s="304" t="s">
        <v>4</v>
      </c>
      <c r="F870" s="305">
        <f t="shared" si="269"/>
        <v>0.52083333333333337</v>
      </c>
      <c r="G870" s="306">
        <f t="shared" si="268"/>
        <v>0.52083333333333337</v>
      </c>
      <c r="H870" s="306">
        <f t="shared" si="268"/>
        <v>0.52083333333333337</v>
      </c>
      <c r="I870" s="306">
        <f t="shared" si="268"/>
        <v>0.52083333333333337</v>
      </c>
      <c r="J870" s="306">
        <f t="shared" si="268"/>
        <v>0.52083333333333337</v>
      </c>
      <c r="K870" s="307">
        <f t="shared" si="268"/>
        <v>0.52083333333333337</v>
      </c>
      <c r="L870" s="305">
        <f t="shared" si="268"/>
        <v>0.52083333333333337</v>
      </c>
      <c r="M870" s="306">
        <f t="shared" si="268"/>
        <v>0.52083333333333337</v>
      </c>
      <c r="N870" s="306">
        <f t="shared" si="268"/>
        <v>0.52083333333333337</v>
      </c>
      <c r="O870" s="306">
        <f t="shared" si="268"/>
        <v>0.52083333333333337</v>
      </c>
      <c r="P870" s="306">
        <f t="shared" si="268"/>
        <v>0.52083333333333337</v>
      </c>
      <c r="Q870" s="307">
        <f t="shared" si="268"/>
        <v>0.52083333333333337</v>
      </c>
      <c r="R870" s="305">
        <f t="shared" si="268"/>
        <v>0.52083333333333337</v>
      </c>
      <c r="S870" s="306">
        <f t="shared" si="268"/>
        <v>0.52083333333333337</v>
      </c>
      <c r="T870" s="306">
        <f t="shared" si="268"/>
        <v>0.52083333333333337</v>
      </c>
      <c r="U870" s="306">
        <f t="shared" si="268"/>
        <v>0.52083333333333337</v>
      </c>
      <c r="V870" s="306">
        <f t="shared" si="268"/>
        <v>0.52083333333333337</v>
      </c>
      <c r="W870" s="307">
        <f t="shared" si="268"/>
        <v>0.52083333333333337</v>
      </c>
      <c r="X870" s="305">
        <f t="shared" si="268"/>
        <v>0.52083333333333337</v>
      </c>
      <c r="Y870" s="306">
        <f t="shared" si="268"/>
        <v>0</v>
      </c>
      <c r="Z870" s="306">
        <f t="shared" si="268"/>
        <v>0.52083333333333337</v>
      </c>
      <c r="AA870" s="306">
        <f t="shared" si="268"/>
        <v>0</v>
      </c>
      <c r="AB870" s="306">
        <f t="shared" si="268"/>
        <v>0.52083333333333337</v>
      </c>
      <c r="AC870" s="307">
        <f t="shared" si="268"/>
        <v>0</v>
      </c>
      <c r="AD870" s="305">
        <f t="shared" si="268"/>
        <v>0.52083333333333337</v>
      </c>
      <c r="AE870" s="306">
        <f t="shared" si="268"/>
        <v>0</v>
      </c>
      <c r="AF870" s="306">
        <f t="shared" si="268"/>
        <v>0.52083333333333337</v>
      </c>
      <c r="AG870" s="306">
        <f t="shared" si="268"/>
        <v>0</v>
      </c>
      <c r="AH870" s="306">
        <f t="shared" si="268"/>
        <v>0.52083333333333337</v>
      </c>
      <c r="AI870" s="307">
        <f t="shared" si="268"/>
        <v>0</v>
      </c>
      <c r="AJ870" s="306">
        <f t="shared" si="268"/>
        <v>0.52083333333333337</v>
      </c>
      <c r="AK870" s="306">
        <f t="shared" si="268"/>
        <v>0</v>
      </c>
      <c r="AL870" s="306">
        <f t="shared" si="268"/>
        <v>0.52083333333333337</v>
      </c>
      <c r="AM870" s="306">
        <f t="shared" si="268"/>
        <v>0</v>
      </c>
      <c r="AN870" s="306">
        <f t="shared" si="268"/>
        <v>0.52083333333333337</v>
      </c>
      <c r="AO870" s="307">
        <f t="shared" si="268"/>
        <v>0</v>
      </c>
    </row>
    <row r="871" spans="1:41">
      <c r="A871" s="207" t="s">
        <v>288</v>
      </c>
      <c r="B871" s="224">
        <v>64</v>
      </c>
      <c r="C871" s="220" t="s">
        <v>322</v>
      </c>
      <c r="D871" s="214">
        <f>Summary!$M$3*Calculations!D381</f>
        <v>0.52083333333333337</v>
      </c>
      <c r="E871" s="296" t="s">
        <v>334</v>
      </c>
      <c r="F871" s="297">
        <f>SUM(F872:F876)</f>
        <v>1.5625</v>
      </c>
      <c r="G871" s="298">
        <f t="shared" ref="G871:AO871" si="270">SUM(G872:G876)</f>
        <v>1.5625</v>
      </c>
      <c r="H871" s="298">
        <f t="shared" si="270"/>
        <v>1.5625</v>
      </c>
      <c r="I871" s="298">
        <f t="shared" si="270"/>
        <v>1.5625</v>
      </c>
      <c r="J871" s="298">
        <f t="shared" si="270"/>
        <v>1.5625</v>
      </c>
      <c r="K871" s="299">
        <f t="shared" si="270"/>
        <v>1.5625</v>
      </c>
      <c r="L871" s="297">
        <f t="shared" si="270"/>
        <v>1.5625</v>
      </c>
      <c r="M871" s="298">
        <f t="shared" si="270"/>
        <v>1.5625</v>
      </c>
      <c r="N871" s="298">
        <f t="shared" si="270"/>
        <v>1.5625</v>
      </c>
      <c r="O871" s="298">
        <f t="shared" si="270"/>
        <v>1.5625</v>
      </c>
      <c r="P871" s="298">
        <f t="shared" si="270"/>
        <v>1.5625</v>
      </c>
      <c r="Q871" s="299">
        <f t="shared" si="270"/>
        <v>1.5625</v>
      </c>
      <c r="R871" s="297">
        <f t="shared" si="270"/>
        <v>1.5625</v>
      </c>
      <c r="S871" s="298">
        <f t="shared" si="270"/>
        <v>1.5625</v>
      </c>
      <c r="T871" s="298">
        <f t="shared" si="270"/>
        <v>1.5625</v>
      </c>
      <c r="U871" s="298">
        <f t="shared" si="270"/>
        <v>1.5625</v>
      </c>
      <c r="V871" s="298">
        <f t="shared" si="270"/>
        <v>1.5625</v>
      </c>
      <c r="W871" s="299">
        <f t="shared" si="270"/>
        <v>1.5625</v>
      </c>
      <c r="X871" s="297">
        <f t="shared" si="270"/>
        <v>1.5625</v>
      </c>
      <c r="Y871" s="298">
        <f t="shared" si="270"/>
        <v>1.5625</v>
      </c>
      <c r="Z871" s="298">
        <f t="shared" si="270"/>
        <v>1.5625</v>
      </c>
      <c r="AA871" s="298">
        <f t="shared" si="270"/>
        <v>1.5625</v>
      </c>
      <c r="AB871" s="298">
        <f t="shared" si="270"/>
        <v>1.5625</v>
      </c>
      <c r="AC871" s="299">
        <f t="shared" si="270"/>
        <v>1.5625</v>
      </c>
      <c r="AD871" s="297">
        <f t="shared" si="270"/>
        <v>1.5625</v>
      </c>
      <c r="AE871" s="298">
        <f t="shared" si="270"/>
        <v>0</v>
      </c>
      <c r="AF871" s="298">
        <f t="shared" si="270"/>
        <v>1.5625</v>
      </c>
      <c r="AG871" s="298">
        <f t="shared" si="270"/>
        <v>0</v>
      </c>
      <c r="AH871" s="298">
        <f t="shared" si="270"/>
        <v>1.5625</v>
      </c>
      <c r="AI871" s="299">
        <f t="shared" si="270"/>
        <v>0</v>
      </c>
      <c r="AJ871" s="298">
        <f t="shared" si="270"/>
        <v>1.5625</v>
      </c>
      <c r="AK871" s="298">
        <f t="shared" si="270"/>
        <v>0</v>
      </c>
      <c r="AL871" s="298">
        <f t="shared" si="270"/>
        <v>1.5625</v>
      </c>
      <c r="AM871" s="298">
        <f t="shared" si="270"/>
        <v>0</v>
      </c>
      <c r="AN871" s="298">
        <f t="shared" si="270"/>
        <v>1.5625</v>
      </c>
      <c r="AO871" s="299">
        <f t="shared" si="270"/>
        <v>0</v>
      </c>
    </row>
    <row r="872" spans="1:41">
      <c r="A872" s="190"/>
      <c r="B872" s="191"/>
      <c r="C872" s="191"/>
      <c r="D872" s="215"/>
      <c r="E872" s="300" t="s">
        <v>0</v>
      </c>
      <c r="F872" s="301">
        <f>$D$871*F382</f>
        <v>0</v>
      </c>
      <c r="G872" s="302">
        <f t="shared" ref="G872:AO876" si="271">$D$871*G382</f>
        <v>0</v>
      </c>
      <c r="H872" s="302">
        <f t="shared" si="271"/>
        <v>0</v>
      </c>
      <c r="I872" s="302">
        <f t="shared" si="271"/>
        <v>0</v>
      </c>
      <c r="J872" s="302">
        <f t="shared" si="271"/>
        <v>0</v>
      </c>
      <c r="K872" s="303">
        <f t="shared" si="271"/>
        <v>0</v>
      </c>
      <c r="L872" s="301">
        <f t="shared" si="271"/>
        <v>0</v>
      </c>
      <c r="M872" s="302">
        <f t="shared" si="271"/>
        <v>0</v>
      </c>
      <c r="N872" s="302">
        <f t="shared" si="271"/>
        <v>0</v>
      </c>
      <c r="O872" s="302">
        <f t="shared" si="271"/>
        <v>0</v>
      </c>
      <c r="P872" s="302">
        <f t="shared" si="271"/>
        <v>0</v>
      </c>
      <c r="Q872" s="303">
        <f t="shared" si="271"/>
        <v>0</v>
      </c>
      <c r="R872" s="301">
        <f t="shared" si="271"/>
        <v>0</v>
      </c>
      <c r="S872" s="302">
        <f t="shared" si="271"/>
        <v>0</v>
      </c>
      <c r="T872" s="302">
        <f t="shared" si="271"/>
        <v>0</v>
      </c>
      <c r="U872" s="302">
        <f t="shared" si="271"/>
        <v>0</v>
      </c>
      <c r="V872" s="302">
        <f t="shared" si="271"/>
        <v>0</v>
      </c>
      <c r="W872" s="303">
        <f t="shared" si="271"/>
        <v>0</v>
      </c>
      <c r="X872" s="301">
        <f t="shared" si="271"/>
        <v>0</v>
      </c>
      <c r="Y872" s="302">
        <f t="shared" si="271"/>
        <v>0</v>
      </c>
      <c r="Z872" s="302">
        <f t="shared" si="271"/>
        <v>0</v>
      </c>
      <c r="AA872" s="302">
        <f t="shared" si="271"/>
        <v>0</v>
      </c>
      <c r="AB872" s="302">
        <f t="shared" si="271"/>
        <v>0</v>
      </c>
      <c r="AC872" s="303">
        <f t="shared" si="271"/>
        <v>0</v>
      </c>
      <c r="AD872" s="301">
        <f t="shared" si="271"/>
        <v>0</v>
      </c>
      <c r="AE872" s="302">
        <f t="shared" si="271"/>
        <v>0</v>
      </c>
      <c r="AF872" s="302">
        <f t="shared" si="271"/>
        <v>0</v>
      </c>
      <c r="AG872" s="302">
        <f t="shared" si="271"/>
        <v>0</v>
      </c>
      <c r="AH872" s="302">
        <f t="shared" si="271"/>
        <v>0</v>
      </c>
      <c r="AI872" s="303">
        <f t="shared" si="271"/>
        <v>0</v>
      </c>
      <c r="AJ872" s="302">
        <f t="shared" si="271"/>
        <v>0</v>
      </c>
      <c r="AK872" s="302">
        <f t="shared" si="271"/>
        <v>0</v>
      </c>
      <c r="AL872" s="302">
        <f t="shared" si="271"/>
        <v>0</v>
      </c>
      <c r="AM872" s="302">
        <f t="shared" si="271"/>
        <v>0</v>
      </c>
      <c r="AN872" s="302">
        <f t="shared" si="271"/>
        <v>0</v>
      </c>
      <c r="AO872" s="303">
        <f t="shared" si="271"/>
        <v>0</v>
      </c>
    </row>
    <row r="873" spans="1:41">
      <c r="A873" s="190"/>
      <c r="B873" s="191"/>
      <c r="C873" s="191"/>
      <c r="D873" s="215"/>
      <c r="E873" s="300" t="s">
        <v>1</v>
      </c>
      <c r="F873" s="301">
        <f t="shared" ref="F873:U876" si="272">$D$871*F383</f>
        <v>0.52083333333333337</v>
      </c>
      <c r="G873" s="302">
        <f t="shared" si="272"/>
        <v>0.52083333333333337</v>
      </c>
      <c r="H873" s="302">
        <f t="shared" si="272"/>
        <v>0.52083333333333337</v>
      </c>
      <c r="I873" s="302">
        <f t="shared" si="272"/>
        <v>0.52083333333333337</v>
      </c>
      <c r="J873" s="302">
        <f t="shared" si="272"/>
        <v>0.52083333333333337</v>
      </c>
      <c r="K873" s="303">
        <f t="shared" si="272"/>
        <v>0.52083333333333337</v>
      </c>
      <c r="L873" s="301">
        <f t="shared" si="272"/>
        <v>0.52083333333333337</v>
      </c>
      <c r="M873" s="302">
        <f t="shared" si="272"/>
        <v>0.52083333333333337</v>
      </c>
      <c r="N873" s="302">
        <f t="shared" si="272"/>
        <v>0.52083333333333337</v>
      </c>
      <c r="O873" s="302">
        <f t="shared" si="272"/>
        <v>0.52083333333333337</v>
      </c>
      <c r="P873" s="302">
        <f t="shared" si="272"/>
        <v>0.52083333333333337</v>
      </c>
      <c r="Q873" s="303">
        <f t="shared" si="272"/>
        <v>0.52083333333333337</v>
      </c>
      <c r="R873" s="301">
        <f t="shared" si="272"/>
        <v>0.52083333333333337</v>
      </c>
      <c r="S873" s="302">
        <f t="shared" si="272"/>
        <v>0.52083333333333337</v>
      </c>
      <c r="T873" s="302">
        <f t="shared" si="272"/>
        <v>0.52083333333333337</v>
      </c>
      <c r="U873" s="302">
        <f t="shared" si="272"/>
        <v>0.52083333333333337</v>
      </c>
      <c r="V873" s="302">
        <f t="shared" si="271"/>
        <v>0.52083333333333337</v>
      </c>
      <c r="W873" s="303">
        <f t="shared" si="271"/>
        <v>0.52083333333333337</v>
      </c>
      <c r="X873" s="301">
        <f t="shared" si="271"/>
        <v>0.52083333333333337</v>
      </c>
      <c r="Y873" s="302">
        <f t="shared" si="271"/>
        <v>0.52083333333333337</v>
      </c>
      <c r="Z873" s="302">
        <f t="shared" si="271"/>
        <v>0.52083333333333337</v>
      </c>
      <c r="AA873" s="302">
        <f t="shared" si="271"/>
        <v>0.52083333333333337</v>
      </c>
      <c r="AB873" s="302">
        <f t="shared" si="271"/>
        <v>0.52083333333333337</v>
      </c>
      <c r="AC873" s="303">
        <f t="shared" si="271"/>
        <v>0.52083333333333337</v>
      </c>
      <c r="AD873" s="301">
        <f t="shared" si="271"/>
        <v>0.52083333333333337</v>
      </c>
      <c r="AE873" s="302">
        <f t="shared" si="271"/>
        <v>0</v>
      </c>
      <c r="AF873" s="302">
        <f t="shared" si="271"/>
        <v>0.52083333333333337</v>
      </c>
      <c r="AG873" s="302">
        <f t="shared" si="271"/>
        <v>0</v>
      </c>
      <c r="AH873" s="302">
        <f t="shared" si="271"/>
        <v>0.52083333333333337</v>
      </c>
      <c r="AI873" s="303">
        <f t="shared" si="271"/>
        <v>0</v>
      </c>
      <c r="AJ873" s="302">
        <f t="shared" si="271"/>
        <v>0.52083333333333337</v>
      </c>
      <c r="AK873" s="302">
        <f t="shared" si="271"/>
        <v>0</v>
      </c>
      <c r="AL873" s="302">
        <f t="shared" si="271"/>
        <v>0.52083333333333337</v>
      </c>
      <c r="AM873" s="302">
        <f t="shared" si="271"/>
        <v>0</v>
      </c>
      <c r="AN873" s="302">
        <f t="shared" si="271"/>
        <v>0.52083333333333337</v>
      </c>
      <c r="AO873" s="303">
        <f t="shared" si="271"/>
        <v>0</v>
      </c>
    </row>
    <row r="874" spans="1:41">
      <c r="A874" s="190"/>
      <c r="B874" s="191"/>
      <c r="C874" s="191"/>
      <c r="D874" s="215"/>
      <c r="E874" s="300" t="s">
        <v>2</v>
      </c>
      <c r="F874" s="301">
        <f t="shared" si="272"/>
        <v>0</v>
      </c>
      <c r="G874" s="302">
        <f t="shared" si="271"/>
        <v>0</v>
      </c>
      <c r="H874" s="302">
        <f t="shared" si="271"/>
        <v>0</v>
      </c>
      <c r="I874" s="302">
        <f t="shared" si="271"/>
        <v>0</v>
      </c>
      <c r="J874" s="302">
        <f t="shared" si="271"/>
        <v>0</v>
      </c>
      <c r="K874" s="303">
        <f t="shared" si="271"/>
        <v>0</v>
      </c>
      <c r="L874" s="301">
        <f t="shared" si="271"/>
        <v>0</v>
      </c>
      <c r="M874" s="302">
        <f t="shared" si="271"/>
        <v>0</v>
      </c>
      <c r="N874" s="302">
        <f t="shared" si="271"/>
        <v>0</v>
      </c>
      <c r="O874" s="302">
        <f t="shared" si="271"/>
        <v>0</v>
      </c>
      <c r="P874" s="302">
        <f t="shared" si="271"/>
        <v>0</v>
      </c>
      <c r="Q874" s="303">
        <f t="shared" si="271"/>
        <v>0</v>
      </c>
      <c r="R874" s="301">
        <f t="shared" si="271"/>
        <v>0</v>
      </c>
      <c r="S874" s="302">
        <f t="shared" si="271"/>
        <v>0</v>
      </c>
      <c r="T874" s="302">
        <f t="shared" si="271"/>
        <v>0</v>
      </c>
      <c r="U874" s="302">
        <f t="shared" si="271"/>
        <v>0</v>
      </c>
      <c r="V874" s="302">
        <f t="shared" si="271"/>
        <v>0</v>
      </c>
      <c r="W874" s="303">
        <f t="shared" si="271"/>
        <v>0</v>
      </c>
      <c r="X874" s="301">
        <f t="shared" si="271"/>
        <v>0</v>
      </c>
      <c r="Y874" s="302">
        <f t="shared" si="271"/>
        <v>0</v>
      </c>
      <c r="Z874" s="302">
        <f t="shared" si="271"/>
        <v>0</v>
      </c>
      <c r="AA874" s="302">
        <f t="shared" si="271"/>
        <v>0</v>
      </c>
      <c r="AB874" s="302">
        <f t="shared" si="271"/>
        <v>0</v>
      </c>
      <c r="AC874" s="303">
        <f t="shared" si="271"/>
        <v>0</v>
      </c>
      <c r="AD874" s="301">
        <f t="shared" si="271"/>
        <v>0</v>
      </c>
      <c r="AE874" s="302">
        <f t="shared" si="271"/>
        <v>0</v>
      </c>
      <c r="AF874" s="302">
        <f t="shared" si="271"/>
        <v>0</v>
      </c>
      <c r="AG874" s="302">
        <f t="shared" si="271"/>
        <v>0</v>
      </c>
      <c r="AH874" s="302">
        <f t="shared" si="271"/>
        <v>0</v>
      </c>
      <c r="AI874" s="303">
        <f t="shared" si="271"/>
        <v>0</v>
      </c>
      <c r="AJ874" s="302">
        <f t="shared" si="271"/>
        <v>0</v>
      </c>
      <c r="AK874" s="302">
        <f t="shared" si="271"/>
        <v>0</v>
      </c>
      <c r="AL874" s="302">
        <f t="shared" si="271"/>
        <v>0</v>
      </c>
      <c r="AM874" s="302">
        <f t="shared" si="271"/>
        <v>0</v>
      </c>
      <c r="AN874" s="302">
        <f t="shared" si="271"/>
        <v>0</v>
      </c>
      <c r="AO874" s="303">
        <f t="shared" si="271"/>
        <v>0</v>
      </c>
    </row>
    <row r="875" spans="1:41">
      <c r="A875" s="190"/>
      <c r="B875" s="191"/>
      <c r="C875" s="191"/>
      <c r="D875" s="215"/>
      <c r="E875" s="300" t="s">
        <v>3</v>
      </c>
      <c r="F875" s="301">
        <f t="shared" si="272"/>
        <v>0.52083333333333337</v>
      </c>
      <c r="G875" s="302">
        <f t="shared" si="271"/>
        <v>0.52083333333333337</v>
      </c>
      <c r="H875" s="302">
        <f t="shared" si="271"/>
        <v>0.52083333333333337</v>
      </c>
      <c r="I875" s="302">
        <f t="shared" si="271"/>
        <v>0.52083333333333337</v>
      </c>
      <c r="J875" s="302">
        <f t="shared" si="271"/>
        <v>0.52083333333333337</v>
      </c>
      <c r="K875" s="303">
        <f t="shared" si="271"/>
        <v>0.52083333333333337</v>
      </c>
      <c r="L875" s="301">
        <f t="shared" si="271"/>
        <v>0.52083333333333337</v>
      </c>
      <c r="M875" s="302">
        <f t="shared" si="271"/>
        <v>0.52083333333333337</v>
      </c>
      <c r="N875" s="302">
        <f t="shared" si="271"/>
        <v>0.52083333333333337</v>
      </c>
      <c r="O875" s="302">
        <f t="shared" si="271"/>
        <v>0.52083333333333337</v>
      </c>
      <c r="P875" s="302">
        <f t="shared" si="271"/>
        <v>0.52083333333333337</v>
      </c>
      <c r="Q875" s="303">
        <f t="shared" si="271"/>
        <v>0.52083333333333337</v>
      </c>
      <c r="R875" s="301">
        <f t="shared" si="271"/>
        <v>0.52083333333333337</v>
      </c>
      <c r="S875" s="302">
        <f t="shared" si="271"/>
        <v>0.52083333333333337</v>
      </c>
      <c r="T875" s="302">
        <f t="shared" si="271"/>
        <v>0.52083333333333337</v>
      </c>
      <c r="U875" s="302">
        <f t="shared" si="271"/>
        <v>0.52083333333333337</v>
      </c>
      <c r="V875" s="302">
        <f t="shared" si="271"/>
        <v>0.52083333333333337</v>
      </c>
      <c r="W875" s="303">
        <f t="shared" si="271"/>
        <v>0.52083333333333337</v>
      </c>
      <c r="X875" s="301">
        <f t="shared" si="271"/>
        <v>0.52083333333333337</v>
      </c>
      <c r="Y875" s="302">
        <f t="shared" si="271"/>
        <v>0.52083333333333337</v>
      </c>
      <c r="Z875" s="302">
        <f t="shared" si="271"/>
        <v>0.52083333333333337</v>
      </c>
      <c r="AA875" s="302">
        <f t="shared" si="271"/>
        <v>0.52083333333333337</v>
      </c>
      <c r="AB875" s="302">
        <f t="shared" si="271"/>
        <v>0.52083333333333337</v>
      </c>
      <c r="AC875" s="303">
        <f t="shared" si="271"/>
        <v>0.52083333333333337</v>
      </c>
      <c r="AD875" s="301">
        <f t="shared" si="271"/>
        <v>0.52083333333333337</v>
      </c>
      <c r="AE875" s="302">
        <f t="shared" si="271"/>
        <v>0</v>
      </c>
      <c r="AF875" s="302">
        <f t="shared" si="271"/>
        <v>0.52083333333333337</v>
      </c>
      <c r="AG875" s="302">
        <f t="shared" si="271"/>
        <v>0</v>
      </c>
      <c r="AH875" s="302">
        <f t="shared" si="271"/>
        <v>0.52083333333333337</v>
      </c>
      <c r="AI875" s="303">
        <f t="shared" si="271"/>
        <v>0</v>
      </c>
      <c r="AJ875" s="302">
        <f t="shared" si="271"/>
        <v>0.52083333333333337</v>
      </c>
      <c r="AK875" s="302">
        <f t="shared" si="271"/>
        <v>0</v>
      </c>
      <c r="AL875" s="302">
        <f t="shared" si="271"/>
        <v>0.52083333333333337</v>
      </c>
      <c r="AM875" s="302">
        <f t="shared" si="271"/>
        <v>0</v>
      </c>
      <c r="AN875" s="302">
        <f t="shared" si="271"/>
        <v>0.52083333333333337</v>
      </c>
      <c r="AO875" s="303">
        <f t="shared" si="271"/>
        <v>0</v>
      </c>
    </row>
    <row r="876" spans="1:41">
      <c r="A876" s="194"/>
      <c r="B876" s="195"/>
      <c r="C876" s="195"/>
      <c r="D876" s="216"/>
      <c r="E876" s="304" t="s">
        <v>4</v>
      </c>
      <c r="F876" s="305">
        <f t="shared" si="272"/>
        <v>0.52083333333333337</v>
      </c>
      <c r="G876" s="306">
        <f t="shared" si="271"/>
        <v>0.52083333333333337</v>
      </c>
      <c r="H876" s="306">
        <f t="shared" si="271"/>
        <v>0.52083333333333337</v>
      </c>
      <c r="I876" s="306">
        <f t="shared" si="271"/>
        <v>0.52083333333333337</v>
      </c>
      <c r="J876" s="306">
        <f t="shared" si="271"/>
        <v>0.52083333333333337</v>
      </c>
      <c r="K876" s="307">
        <f t="shared" si="271"/>
        <v>0.52083333333333337</v>
      </c>
      <c r="L876" s="305">
        <f t="shared" si="271"/>
        <v>0.52083333333333337</v>
      </c>
      <c r="M876" s="306">
        <f t="shared" si="271"/>
        <v>0.52083333333333337</v>
      </c>
      <c r="N876" s="306">
        <f t="shared" si="271"/>
        <v>0.52083333333333337</v>
      </c>
      <c r="O876" s="306">
        <f t="shared" si="271"/>
        <v>0.52083333333333337</v>
      </c>
      <c r="P876" s="306">
        <f t="shared" si="271"/>
        <v>0.52083333333333337</v>
      </c>
      <c r="Q876" s="307">
        <f t="shared" si="271"/>
        <v>0.52083333333333337</v>
      </c>
      <c r="R876" s="305">
        <f t="shared" si="271"/>
        <v>0.52083333333333337</v>
      </c>
      <c r="S876" s="306">
        <f t="shared" si="271"/>
        <v>0.52083333333333337</v>
      </c>
      <c r="T876" s="306">
        <f t="shared" si="271"/>
        <v>0.52083333333333337</v>
      </c>
      <c r="U876" s="306">
        <f t="shared" si="271"/>
        <v>0.52083333333333337</v>
      </c>
      <c r="V876" s="306">
        <f t="shared" si="271"/>
        <v>0.52083333333333337</v>
      </c>
      <c r="W876" s="307">
        <f t="shared" si="271"/>
        <v>0.52083333333333337</v>
      </c>
      <c r="X876" s="305">
        <f t="shared" si="271"/>
        <v>0.52083333333333337</v>
      </c>
      <c r="Y876" s="306">
        <f t="shared" si="271"/>
        <v>0.52083333333333337</v>
      </c>
      <c r="Z876" s="306">
        <f t="shared" si="271"/>
        <v>0.52083333333333337</v>
      </c>
      <c r="AA876" s="306">
        <f t="shared" si="271"/>
        <v>0.52083333333333337</v>
      </c>
      <c r="AB876" s="306">
        <f t="shared" si="271"/>
        <v>0.52083333333333337</v>
      </c>
      <c r="AC876" s="307">
        <f t="shared" si="271"/>
        <v>0.52083333333333337</v>
      </c>
      <c r="AD876" s="305">
        <f t="shared" si="271"/>
        <v>0.52083333333333337</v>
      </c>
      <c r="AE876" s="306">
        <f t="shared" si="271"/>
        <v>0</v>
      </c>
      <c r="AF876" s="306">
        <f t="shared" si="271"/>
        <v>0.52083333333333337</v>
      </c>
      <c r="AG876" s="306">
        <f t="shared" si="271"/>
        <v>0</v>
      </c>
      <c r="AH876" s="306">
        <f t="shared" si="271"/>
        <v>0.52083333333333337</v>
      </c>
      <c r="AI876" s="307">
        <f t="shared" si="271"/>
        <v>0</v>
      </c>
      <c r="AJ876" s="306">
        <f t="shared" si="271"/>
        <v>0.52083333333333337</v>
      </c>
      <c r="AK876" s="306">
        <f t="shared" si="271"/>
        <v>0</v>
      </c>
      <c r="AL876" s="306">
        <f t="shared" si="271"/>
        <v>0.52083333333333337</v>
      </c>
      <c r="AM876" s="306">
        <f t="shared" si="271"/>
        <v>0</v>
      </c>
      <c r="AN876" s="306">
        <f t="shared" si="271"/>
        <v>0.52083333333333337</v>
      </c>
      <c r="AO876" s="307">
        <f t="shared" si="271"/>
        <v>0</v>
      </c>
    </row>
    <row r="877" spans="1:41">
      <c r="A877" s="207" t="s">
        <v>288</v>
      </c>
      <c r="B877" s="224">
        <v>65</v>
      </c>
      <c r="C877" s="220" t="s">
        <v>322</v>
      </c>
      <c r="D877" s="214">
        <f>Summary!$M$3*Calculations!D387</f>
        <v>0.52083333333333337</v>
      </c>
      <c r="E877" s="296" t="s">
        <v>334</v>
      </c>
      <c r="F877" s="297">
        <f>SUM(F878:F882)</f>
        <v>1.5625</v>
      </c>
      <c r="G877" s="298">
        <f t="shared" ref="G877:AO877" si="273">SUM(G878:G882)</f>
        <v>1.5625</v>
      </c>
      <c r="H877" s="298">
        <f t="shared" si="273"/>
        <v>1.5625</v>
      </c>
      <c r="I877" s="298">
        <f t="shared" si="273"/>
        <v>1.5625</v>
      </c>
      <c r="J877" s="298">
        <f t="shared" si="273"/>
        <v>1.5625</v>
      </c>
      <c r="K877" s="299">
        <f t="shared" si="273"/>
        <v>1.5625</v>
      </c>
      <c r="L877" s="297">
        <f t="shared" si="273"/>
        <v>1.5625</v>
      </c>
      <c r="M877" s="298">
        <f t="shared" si="273"/>
        <v>1.5625</v>
      </c>
      <c r="N877" s="298">
        <f t="shared" si="273"/>
        <v>1.5625</v>
      </c>
      <c r="O877" s="298">
        <f t="shared" si="273"/>
        <v>1.5625</v>
      </c>
      <c r="P877" s="298">
        <f t="shared" si="273"/>
        <v>1.5625</v>
      </c>
      <c r="Q877" s="299">
        <f t="shared" si="273"/>
        <v>1.5625</v>
      </c>
      <c r="R877" s="297">
        <f t="shared" si="273"/>
        <v>1.5625</v>
      </c>
      <c r="S877" s="298">
        <f t="shared" si="273"/>
        <v>1.5625</v>
      </c>
      <c r="T877" s="298">
        <f t="shared" si="273"/>
        <v>1.5625</v>
      </c>
      <c r="U877" s="298">
        <f t="shared" si="273"/>
        <v>1.5625</v>
      </c>
      <c r="V877" s="298">
        <f t="shared" si="273"/>
        <v>1.5625</v>
      </c>
      <c r="W877" s="299">
        <f t="shared" si="273"/>
        <v>1.5625</v>
      </c>
      <c r="X877" s="297">
        <f t="shared" si="273"/>
        <v>1.5625</v>
      </c>
      <c r="Y877" s="298">
        <f t="shared" si="273"/>
        <v>1.5625</v>
      </c>
      <c r="Z877" s="298">
        <f t="shared" si="273"/>
        <v>1.5625</v>
      </c>
      <c r="AA877" s="298">
        <f t="shared" si="273"/>
        <v>1.5625</v>
      </c>
      <c r="AB877" s="298">
        <f t="shared" si="273"/>
        <v>1.5625</v>
      </c>
      <c r="AC877" s="299">
        <f t="shared" si="273"/>
        <v>1.5625</v>
      </c>
      <c r="AD877" s="297">
        <f t="shared" si="273"/>
        <v>1.5625</v>
      </c>
      <c r="AE877" s="298">
        <f t="shared" si="273"/>
        <v>1.5625</v>
      </c>
      <c r="AF877" s="298">
        <f t="shared" si="273"/>
        <v>1.5625</v>
      </c>
      <c r="AG877" s="298">
        <f t="shared" si="273"/>
        <v>1.5625</v>
      </c>
      <c r="AH877" s="298">
        <f t="shared" si="273"/>
        <v>1.5625</v>
      </c>
      <c r="AI877" s="299">
        <f t="shared" si="273"/>
        <v>1.5625</v>
      </c>
      <c r="AJ877" s="298">
        <f t="shared" si="273"/>
        <v>1.5625</v>
      </c>
      <c r="AK877" s="298">
        <f t="shared" si="273"/>
        <v>0</v>
      </c>
      <c r="AL877" s="298">
        <f t="shared" si="273"/>
        <v>1.5625</v>
      </c>
      <c r="AM877" s="298">
        <f t="shared" si="273"/>
        <v>0</v>
      </c>
      <c r="AN877" s="298">
        <f t="shared" si="273"/>
        <v>1.5625</v>
      </c>
      <c r="AO877" s="299">
        <f t="shared" si="273"/>
        <v>0</v>
      </c>
    </row>
    <row r="878" spans="1:41">
      <c r="A878" s="190"/>
      <c r="B878" s="191"/>
      <c r="C878" s="191"/>
      <c r="D878" s="215"/>
      <c r="E878" s="300" t="s">
        <v>0</v>
      </c>
      <c r="F878" s="301">
        <f>$D$877*F388</f>
        <v>0</v>
      </c>
      <c r="G878" s="302">
        <f t="shared" ref="G878:AO882" si="274">$D$877*G388</f>
        <v>0</v>
      </c>
      <c r="H878" s="302">
        <f t="shared" si="274"/>
        <v>0</v>
      </c>
      <c r="I878" s="302">
        <f t="shared" si="274"/>
        <v>0</v>
      </c>
      <c r="J878" s="302">
        <f t="shared" si="274"/>
        <v>0</v>
      </c>
      <c r="K878" s="303">
        <f t="shared" si="274"/>
        <v>0</v>
      </c>
      <c r="L878" s="301">
        <f t="shared" si="274"/>
        <v>0</v>
      </c>
      <c r="M878" s="302">
        <f t="shared" si="274"/>
        <v>0</v>
      </c>
      <c r="N878" s="302">
        <f t="shared" si="274"/>
        <v>0</v>
      </c>
      <c r="O878" s="302">
        <f t="shared" si="274"/>
        <v>0</v>
      </c>
      <c r="P878" s="302">
        <f t="shared" si="274"/>
        <v>0</v>
      </c>
      <c r="Q878" s="303">
        <f t="shared" si="274"/>
        <v>0</v>
      </c>
      <c r="R878" s="301">
        <f t="shared" si="274"/>
        <v>0</v>
      </c>
      <c r="S878" s="302">
        <f t="shared" si="274"/>
        <v>0</v>
      </c>
      <c r="T878" s="302">
        <f t="shared" si="274"/>
        <v>0</v>
      </c>
      <c r="U878" s="302">
        <f t="shared" si="274"/>
        <v>0</v>
      </c>
      <c r="V878" s="302">
        <f t="shared" si="274"/>
        <v>0</v>
      </c>
      <c r="W878" s="303">
        <f t="shared" si="274"/>
        <v>0</v>
      </c>
      <c r="X878" s="301">
        <f t="shared" si="274"/>
        <v>0</v>
      </c>
      <c r="Y878" s="302">
        <f t="shared" si="274"/>
        <v>0</v>
      </c>
      <c r="Z878" s="302">
        <f t="shared" si="274"/>
        <v>0</v>
      </c>
      <c r="AA878" s="302">
        <f t="shared" si="274"/>
        <v>0</v>
      </c>
      <c r="AB878" s="302">
        <f t="shared" si="274"/>
        <v>0</v>
      </c>
      <c r="AC878" s="303">
        <f t="shared" si="274"/>
        <v>0</v>
      </c>
      <c r="AD878" s="301">
        <f t="shared" si="274"/>
        <v>0</v>
      </c>
      <c r="AE878" s="302">
        <f t="shared" si="274"/>
        <v>0</v>
      </c>
      <c r="AF878" s="302">
        <f t="shared" si="274"/>
        <v>0</v>
      </c>
      <c r="AG878" s="302">
        <f t="shared" si="274"/>
        <v>0</v>
      </c>
      <c r="AH878" s="302">
        <f t="shared" si="274"/>
        <v>0</v>
      </c>
      <c r="AI878" s="303">
        <f t="shared" si="274"/>
        <v>0</v>
      </c>
      <c r="AJ878" s="302">
        <f t="shared" si="274"/>
        <v>0</v>
      </c>
      <c r="AK878" s="302">
        <f t="shared" si="274"/>
        <v>0</v>
      </c>
      <c r="AL878" s="302">
        <f t="shared" si="274"/>
        <v>0</v>
      </c>
      <c r="AM878" s="302">
        <f t="shared" si="274"/>
        <v>0</v>
      </c>
      <c r="AN878" s="302">
        <f t="shared" si="274"/>
        <v>0</v>
      </c>
      <c r="AO878" s="303">
        <f t="shared" si="274"/>
        <v>0</v>
      </c>
    </row>
    <row r="879" spans="1:41">
      <c r="A879" s="190"/>
      <c r="B879" s="191"/>
      <c r="C879" s="191"/>
      <c r="D879" s="215"/>
      <c r="E879" s="300" t="s">
        <v>1</v>
      </c>
      <c r="F879" s="301">
        <f t="shared" ref="F879:U882" si="275">$D$877*F389</f>
        <v>0.52083333333333337</v>
      </c>
      <c r="G879" s="302">
        <f t="shared" si="275"/>
        <v>0.52083333333333337</v>
      </c>
      <c r="H879" s="302">
        <f t="shared" si="275"/>
        <v>0.52083333333333337</v>
      </c>
      <c r="I879" s="302">
        <f t="shared" si="275"/>
        <v>0.52083333333333337</v>
      </c>
      <c r="J879" s="302">
        <f t="shared" si="275"/>
        <v>0.52083333333333337</v>
      </c>
      <c r="K879" s="303">
        <f t="shared" si="275"/>
        <v>0.52083333333333337</v>
      </c>
      <c r="L879" s="301">
        <f t="shared" si="275"/>
        <v>0.52083333333333337</v>
      </c>
      <c r="M879" s="302">
        <f t="shared" si="275"/>
        <v>0.52083333333333337</v>
      </c>
      <c r="N879" s="302">
        <f t="shared" si="275"/>
        <v>0.52083333333333337</v>
      </c>
      <c r="O879" s="302">
        <f t="shared" si="275"/>
        <v>0.52083333333333337</v>
      </c>
      <c r="P879" s="302">
        <f t="shared" si="275"/>
        <v>0.52083333333333337</v>
      </c>
      <c r="Q879" s="303">
        <f t="shared" si="275"/>
        <v>0.52083333333333337</v>
      </c>
      <c r="R879" s="301">
        <f t="shared" si="275"/>
        <v>0.52083333333333337</v>
      </c>
      <c r="S879" s="302">
        <f t="shared" si="275"/>
        <v>0.52083333333333337</v>
      </c>
      <c r="T879" s="302">
        <f t="shared" si="275"/>
        <v>0.52083333333333337</v>
      </c>
      <c r="U879" s="302">
        <f t="shared" si="275"/>
        <v>0.52083333333333337</v>
      </c>
      <c r="V879" s="302">
        <f t="shared" si="274"/>
        <v>0.52083333333333337</v>
      </c>
      <c r="W879" s="303">
        <f t="shared" si="274"/>
        <v>0.52083333333333337</v>
      </c>
      <c r="X879" s="301">
        <f t="shared" si="274"/>
        <v>0.52083333333333337</v>
      </c>
      <c r="Y879" s="302">
        <f t="shared" si="274"/>
        <v>0.52083333333333337</v>
      </c>
      <c r="Z879" s="302">
        <f t="shared" si="274"/>
        <v>0.52083333333333337</v>
      </c>
      <c r="AA879" s="302">
        <f t="shared" si="274"/>
        <v>0.52083333333333337</v>
      </c>
      <c r="AB879" s="302">
        <f t="shared" si="274"/>
        <v>0.52083333333333337</v>
      </c>
      <c r="AC879" s="303">
        <f t="shared" si="274"/>
        <v>0.52083333333333337</v>
      </c>
      <c r="AD879" s="301">
        <f t="shared" si="274"/>
        <v>0.52083333333333337</v>
      </c>
      <c r="AE879" s="302">
        <f t="shared" si="274"/>
        <v>0.52083333333333337</v>
      </c>
      <c r="AF879" s="302">
        <f t="shared" si="274"/>
        <v>0.52083333333333337</v>
      </c>
      <c r="AG879" s="302">
        <f t="shared" si="274"/>
        <v>0.52083333333333337</v>
      </c>
      <c r="AH879" s="302">
        <f t="shared" si="274"/>
        <v>0.52083333333333337</v>
      </c>
      <c r="AI879" s="303">
        <f t="shared" si="274"/>
        <v>0.52083333333333337</v>
      </c>
      <c r="AJ879" s="302">
        <f t="shared" si="274"/>
        <v>0.52083333333333337</v>
      </c>
      <c r="AK879" s="302">
        <f t="shared" si="274"/>
        <v>0</v>
      </c>
      <c r="AL879" s="302">
        <f t="shared" si="274"/>
        <v>0.52083333333333337</v>
      </c>
      <c r="AM879" s="302">
        <f t="shared" si="274"/>
        <v>0</v>
      </c>
      <c r="AN879" s="302">
        <f t="shared" si="274"/>
        <v>0.52083333333333337</v>
      </c>
      <c r="AO879" s="303">
        <f t="shared" si="274"/>
        <v>0</v>
      </c>
    </row>
    <row r="880" spans="1:41">
      <c r="A880" s="190"/>
      <c r="B880" s="191"/>
      <c r="C880" s="191"/>
      <c r="D880" s="215"/>
      <c r="E880" s="300" t="s">
        <v>2</v>
      </c>
      <c r="F880" s="301">
        <f t="shared" si="275"/>
        <v>0</v>
      </c>
      <c r="G880" s="302">
        <f t="shared" si="274"/>
        <v>0</v>
      </c>
      <c r="H880" s="302">
        <f t="shared" si="274"/>
        <v>0</v>
      </c>
      <c r="I880" s="302">
        <f t="shared" si="274"/>
        <v>0</v>
      </c>
      <c r="J880" s="302">
        <f t="shared" si="274"/>
        <v>0</v>
      </c>
      <c r="K880" s="303">
        <f t="shared" si="274"/>
        <v>0</v>
      </c>
      <c r="L880" s="301">
        <f t="shared" si="274"/>
        <v>0</v>
      </c>
      <c r="M880" s="302">
        <f t="shared" si="274"/>
        <v>0</v>
      </c>
      <c r="N880" s="302">
        <f t="shared" si="274"/>
        <v>0</v>
      </c>
      <c r="O880" s="302">
        <f t="shared" si="274"/>
        <v>0</v>
      </c>
      <c r="P880" s="302">
        <f t="shared" si="274"/>
        <v>0</v>
      </c>
      <c r="Q880" s="303">
        <f t="shared" si="274"/>
        <v>0</v>
      </c>
      <c r="R880" s="301">
        <f t="shared" si="274"/>
        <v>0</v>
      </c>
      <c r="S880" s="302">
        <f t="shared" si="274"/>
        <v>0</v>
      </c>
      <c r="T880" s="302">
        <f t="shared" si="274"/>
        <v>0</v>
      </c>
      <c r="U880" s="302">
        <f t="shared" si="274"/>
        <v>0</v>
      </c>
      <c r="V880" s="302">
        <f t="shared" si="274"/>
        <v>0</v>
      </c>
      <c r="W880" s="303">
        <f t="shared" si="274"/>
        <v>0</v>
      </c>
      <c r="X880" s="301">
        <f t="shared" si="274"/>
        <v>0</v>
      </c>
      <c r="Y880" s="302">
        <f t="shared" si="274"/>
        <v>0</v>
      </c>
      <c r="Z880" s="302">
        <f t="shared" si="274"/>
        <v>0</v>
      </c>
      <c r="AA880" s="302">
        <f t="shared" si="274"/>
        <v>0</v>
      </c>
      <c r="AB880" s="302">
        <f t="shared" si="274"/>
        <v>0</v>
      </c>
      <c r="AC880" s="303">
        <f t="shared" si="274"/>
        <v>0</v>
      </c>
      <c r="AD880" s="301">
        <f t="shared" si="274"/>
        <v>0</v>
      </c>
      <c r="AE880" s="302">
        <f t="shared" si="274"/>
        <v>0</v>
      </c>
      <c r="AF880" s="302">
        <f t="shared" si="274"/>
        <v>0</v>
      </c>
      <c r="AG880" s="302">
        <f t="shared" si="274"/>
        <v>0</v>
      </c>
      <c r="AH880" s="302">
        <f t="shared" si="274"/>
        <v>0</v>
      </c>
      <c r="AI880" s="303">
        <f t="shared" si="274"/>
        <v>0</v>
      </c>
      <c r="AJ880" s="302">
        <f t="shared" si="274"/>
        <v>0</v>
      </c>
      <c r="AK880" s="302">
        <f t="shared" si="274"/>
        <v>0</v>
      </c>
      <c r="AL880" s="302">
        <f t="shared" si="274"/>
        <v>0</v>
      </c>
      <c r="AM880" s="302">
        <f t="shared" si="274"/>
        <v>0</v>
      </c>
      <c r="AN880" s="302">
        <f t="shared" si="274"/>
        <v>0</v>
      </c>
      <c r="AO880" s="303">
        <f t="shared" si="274"/>
        <v>0</v>
      </c>
    </row>
    <row r="881" spans="1:41">
      <c r="A881" s="190"/>
      <c r="B881" s="191"/>
      <c r="C881" s="191"/>
      <c r="D881" s="215"/>
      <c r="E881" s="300" t="s">
        <v>3</v>
      </c>
      <c r="F881" s="301">
        <f t="shared" si="275"/>
        <v>0.52083333333333337</v>
      </c>
      <c r="G881" s="302">
        <f t="shared" si="274"/>
        <v>0.52083333333333337</v>
      </c>
      <c r="H881" s="302">
        <f t="shared" si="274"/>
        <v>0.52083333333333337</v>
      </c>
      <c r="I881" s="302">
        <f t="shared" si="274"/>
        <v>0.52083333333333337</v>
      </c>
      <c r="J881" s="302">
        <f t="shared" si="274"/>
        <v>0.52083333333333337</v>
      </c>
      <c r="K881" s="303">
        <f t="shared" si="274"/>
        <v>0.52083333333333337</v>
      </c>
      <c r="L881" s="301">
        <f t="shared" si="274"/>
        <v>0.52083333333333337</v>
      </c>
      <c r="M881" s="302">
        <f t="shared" si="274"/>
        <v>0.52083333333333337</v>
      </c>
      <c r="N881" s="302">
        <f t="shared" si="274"/>
        <v>0.52083333333333337</v>
      </c>
      <c r="O881" s="302">
        <f t="shared" si="274"/>
        <v>0.52083333333333337</v>
      </c>
      <c r="P881" s="302">
        <f t="shared" si="274"/>
        <v>0.52083333333333337</v>
      </c>
      <c r="Q881" s="303">
        <f t="shared" si="274"/>
        <v>0.52083333333333337</v>
      </c>
      <c r="R881" s="301">
        <f t="shared" si="274"/>
        <v>0.52083333333333337</v>
      </c>
      <c r="S881" s="302">
        <f t="shared" si="274"/>
        <v>0.52083333333333337</v>
      </c>
      <c r="T881" s="302">
        <f t="shared" si="274"/>
        <v>0.52083333333333337</v>
      </c>
      <c r="U881" s="302">
        <f t="shared" si="274"/>
        <v>0.52083333333333337</v>
      </c>
      <c r="V881" s="302">
        <f t="shared" si="274"/>
        <v>0.52083333333333337</v>
      </c>
      <c r="W881" s="303">
        <f t="shared" si="274"/>
        <v>0.52083333333333337</v>
      </c>
      <c r="X881" s="301">
        <f t="shared" si="274"/>
        <v>0.52083333333333337</v>
      </c>
      <c r="Y881" s="302">
        <f t="shared" si="274"/>
        <v>0.52083333333333337</v>
      </c>
      <c r="Z881" s="302">
        <f t="shared" si="274"/>
        <v>0.52083333333333337</v>
      </c>
      <c r="AA881" s="302">
        <f t="shared" si="274"/>
        <v>0.52083333333333337</v>
      </c>
      <c r="AB881" s="302">
        <f t="shared" si="274"/>
        <v>0.52083333333333337</v>
      </c>
      <c r="AC881" s="303">
        <f t="shared" si="274"/>
        <v>0.52083333333333337</v>
      </c>
      <c r="AD881" s="301">
        <f t="shared" si="274"/>
        <v>0.52083333333333337</v>
      </c>
      <c r="AE881" s="302">
        <f t="shared" si="274"/>
        <v>0.52083333333333337</v>
      </c>
      <c r="AF881" s="302">
        <f t="shared" si="274"/>
        <v>0.52083333333333337</v>
      </c>
      <c r="AG881" s="302">
        <f t="shared" si="274"/>
        <v>0.52083333333333337</v>
      </c>
      <c r="AH881" s="302">
        <f t="shared" si="274"/>
        <v>0.52083333333333337</v>
      </c>
      <c r="AI881" s="303">
        <f t="shared" si="274"/>
        <v>0.52083333333333337</v>
      </c>
      <c r="AJ881" s="302">
        <f t="shared" si="274"/>
        <v>0.52083333333333337</v>
      </c>
      <c r="AK881" s="302">
        <f t="shared" si="274"/>
        <v>0</v>
      </c>
      <c r="AL881" s="302">
        <f t="shared" si="274"/>
        <v>0.52083333333333337</v>
      </c>
      <c r="AM881" s="302">
        <f t="shared" si="274"/>
        <v>0</v>
      </c>
      <c r="AN881" s="302">
        <f t="shared" si="274"/>
        <v>0.52083333333333337</v>
      </c>
      <c r="AO881" s="303">
        <f t="shared" si="274"/>
        <v>0</v>
      </c>
    </row>
    <row r="882" spans="1:41">
      <c r="A882" s="194"/>
      <c r="B882" s="195"/>
      <c r="C882" s="195"/>
      <c r="D882" s="216"/>
      <c r="E882" s="304" t="s">
        <v>4</v>
      </c>
      <c r="F882" s="305">
        <f t="shared" si="275"/>
        <v>0.52083333333333337</v>
      </c>
      <c r="G882" s="306">
        <f t="shared" si="274"/>
        <v>0.52083333333333337</v>
      </c>
      <c r="H882" s="306">
        <f t="shared" si="274"/>
        <v>0.52083333333333337</v>
      </c>
      <c r="I882" s="306">
        <f t="shared" si="274"/>
        <v>0.52083333333333337</v>
      </c>
      <c r="J882" s="306">
        <f t="shared" si="274"/>
        <v>0.52083333333333337</v>
      </c>
      <c r="K882" s="307">
        <f t="shared" si="274"/>
        <v>0.52083333333333337</v>
      </c>
      <c r="L882" s="305">
        <f t="shared" si="274"/>
        <v>0.52083333333333337</v>
      </c>
      <c r="M882" s="306">
        <f t="shared" si="274"/>
        <v>0.52083333333333337</v>
      </c>
      <c r="N882" s="306">
        <f t="shared" si="274"/>
        <v>0.52083333333333337</v>
      </c>
      <c r="O882" s="306">
        <f t="shared" si="274"/>
        <v>0.52083333333333337</v>
      </c>
      <c r="P882" s="306">
        <f t="shared" si="274"/>
        <v>0.52083333333333337</v>
      </c>
      <c r="Q882" s="307">
        <f t="shared" si="274"/>
        <v>0.52083333333333337</v>
      </c>
      <c r="R882" s="305">
        <f t="shared" si="274"/>
        <v>0.52083333333333337</v>
      </c>
      <c r="S882" s="306">
        <f t="shared" si="274"/>
        <v>0.52083333333333337</v>
      </c>
      <c r="T882" s="306">
        <f t="shared" si="274"/>
        <v>0.52083333333333337</v>
      </c>
      <c r="U882" s="306">
        <f t="shared" si="274"/>
        <v>0.52083333333333337</v>
      </c>
      <c r="V882" s="306">
        <f t="shared" si="274"/>
        <v>0.52083333333333337</v>
      </c>
      <c r="W882" s="307">
        <f t="shared" si="274"/>
        <v>0.52083333333333337</v>
      </c>
      <c r="X882" s="305">
        <f t="shared" si="274"/>
        <v>0.52083333333333337</v>
      </c>
      <c r="Y882" s="306">
        <f t="shared" si="274"/>
        <v>0.52083333333333337</v>
      </c>
      <c r="Z882" s="306">
        <f t="shared" si="274"/>
        <v>0.52083333333333337</v>
      </c>
      <c r="AA882" s="306">
        <f t="shared" si="274"/>
        <v>0.52083333333333337</v>
      </c>
      <c r="AB882" s="306">
        <f t="shared" si="274"/>
        <v>0.52083333333333337</v>
      </c>
      <c r="AC882" s="307">
        <f t="shared" si="274"/>
        <v>0.52083333333333337</v>
      </c>
      <c r="AD882" s="305">
        <f t="shared" si="274"/>
        <v>0.52083333333333337</v>
      </c>
      <c r="AE882" s="306">
        <f t="shared" si="274"/>
        <v>0.52083333333333337</v>
      </c>
      <c r="AF882" s="306">
        <f t="shared" si="274"/>
        <v>0.52083333333333337</v>
      </c>
      <c r="AG882" s="306">
        <f t="shared" si="274"/>
        <v>0.52083333333333337</v>
      </c>
      <c r="AH882" s="306">
        <f t="shared" si="274"/>
        <v>0.52083333333333337</v>
      </c>
      <c r="AI882" s="307">
        <f t="shared" si="274"/>
        <v>0.52083333333333337</v>
      </c>
      <c r="AJ882" s="306">
        <f t="shared" si="274"/>
        <v>0.52083333333333337</v>
      </c>
      <c r="AK882" s="306">
        <f t="shared" si="274"/>
        <v>0</v>
      </c>
      <c r="AL882" s="306">
        <f t="shared" si="274"/>
        <v>0.52083333333333337</v>
      </c>
      <c r="AM882" s="306">
        <f t="shared" si="274"/>
        <v>0</v>
      </c>
      <c r="AN882" s="306">
        <f t="shared" si="274"/>
        <v>0.52083333333333337</v>
      </c>
      <c r="AO882" s="307">
        <f t="shared" si="274"/>
        <v>0</v>
      </c>
    </row>
    <row r="883" spans="1:41">
      <c r="A883" s="207" t="s">
        <v>288</v>
      </c>
      <c r="B883" s="224">
        <v>66</v>
      </c>
      <c r="C883" s="220" t="s">
        <v>317</v>
      </c>
      <c r="D883" s="214">
        <f>Summary!$M$3*Calculations!D393</f>
        <v>0.52083333333333337</v>
      </c>
      <c r="E883" s="296" t="s">
        <v>334</v>
      </c>
      <c r="F883" s="297">
        <f>SUM(F884:F888)</f>
        <v>1.5625</v>
      </c>
      <c r="G883" s="298">
        <f t="shared" ref="G883:AO883" si="276">SUM(G884:G888)</f>
        <v>1.5625</v>
      </c>
      <c r="H883" s="298">
        <f t="shared" si="276"/>
        <v>1.5625</v>
      </c>
      <c r="I883" s="298">
        <f t="shared" si="276"/>
        <v>1.5625</v>
      </c>
      <c r="J883" s="298">
        <f t="shared" si="276"/>
        <v>1.5625</v>
      </c>
      <c r="K883" s="299">
        <f t="shared" si="276"/>
        <v>1.5625</v>
      </c>
      <c r="L883" s="297">
        <f t="shared" si="276"/>
        <v>1.5625</v>
      </c>
      <c r="M883" s="298">
        <f t="shared" si="276"/>
        <v>0</v>
      </c>
      <c r="N883" s="298">
        <f t="shared" si="276"/>
        <v>1.5625</v>
      </c>
      <c r="O883" s="298">
        <f t="shared" si="276"/>
        <v>0</v>
      </c>
      <c r="P883" s="298">
        <f t="shared" si="276"/>
        <v>1.5625</v>
      </c>
      <c r="Q883" s="299">
        <f t="shared" si="276"/>
        <v>0</v>
      </c>
      <c r="R883" s="297">
        <f t="shared" si="276"/>
        <v>1.5625</v>
      </c>
      <c r="S883" s="298">
        <f t="shared" si="276"/>
        <v>0</v>
      </c>
      <c r="T883" s="298">
        <f t="shared" si="276"/>
        <v>1.5625</v>
      </c>
      <c r="U883" s="298">
        <f t="shared" si="276"/>
        <v>0</v>
      </c>
      <c r="V883" s="298">
        <f t="shared" si="276"/>
        <v>1.5625</v>
      </c>
      <c r="W883" s="299">
        <f t="shared" si="276"/>
        <v>0</v>
      </c>
      <c r="X883" s="297">
        <f t="shared" si="276"/>
        <v>1.5625</v>
      </c>
      <c r="Y883" s="298">
        <f t="shared" si="276"/>
        <v>0</v>
      </c>
      <c r="Z883" s="298">
        <f t="shared" si="276"/>
        <v>1.5625</v>
      </c>
      <c r="AA883" s="298">
        <f t="shared" si="276"/>
        <v>0</v>
      </c>
      <c r="AB883" s="298">
        <f t="shared" si="276"/>
        <v>1.5625</v>
      </c>
      <c r="AC883" s="299">
        <f t="shared" si="276"/>
        <v>0</v>
      </c>
      <c r="AD883" s="297">
        <f t="shared" si="276"/>
        <v>1.5625</v>
      </c>
      <c r="AE883" s="298">
        <f t="shared" si="276"/>
        <v>0</v>
      </c>
      <c r="AF883" s="298">
        <f t="shared" si="276"/>
        <v>1.5625</v>
      </c>
      <c r="AG883" s="298">
        <f t="shared" si="276"/>
        <v>0</v>
      </c>
      <c r="AH883" s="298">
        <f t="shared" si="276"/>
        <v>1.5625</v>
      </c>
      <c r="AI883" s="299">
        <f t="shared" si="276"/>
        <v>0</v>
      </c>
      <c r="AJ883" s="298">
        <f t="shared" si="276"/>
        <v>1.5625</v>
      </c>
      <c r="AK883" s="298">
        <f t="shared" si="276"/>
        <v>0</v>
      </c>
      <c r="AL883" s="298">
        <f t="shared" si="276"/>
        <v>1.5625</v>
      </c>
      <c r="AM883" s="298">
        <f t="shared" si="276"/>
        <v>0</v>
      </c>
      <c r="AN883" s="298">
        <f t="shared" si="276"/>
        <v>1.5625</v>
      </c>
      <c r="AO883" s="299">
        <f t="shared" si="276"/>
        <v>0</v>
      </c>
    </row>
    <row r="884" spans="1:41">
      <c r="A884" s="190"/>
      <c r="B884" s="191"/>
      <c r="C884" s="191"/>
      <c r="D884" s="215"/>
      <c r="E884" s="300" t="s">
        <v>0</v>
      </c>
      <c r="F884" s="301">
        <f>$D$883*F394</f>
        <v>0</v>
      </c>
      <c r="G884" s="302">
        <f t="shared" ref="G884:AO888" si="277">$D$883*G394</f>
        <v>0</v>
      </c>
      <c r="H884" s="302">
        <f t="shared" si="277"/>
        <v>0</v>
      </c>
      <c r="I884" s="302">
        <f t="shared" si="277"/>
        <v>0</v>
      </c>
      <c r="J884" s="302">
        <f t="shared" si="277"/>
        <v>0</v>
      </c>
      <c r="K884" s="303">
        <f t="shared" si="277"/>
        <v>0</v>
      </c>
      <c r="L884" s="301">
        <f t="shared" si="277"/>
        <v>0</v>
      </c>
      <c r="M884" s="302">
        <f t="shared" si="277"/>
        <v>0</v>
      </c>
      <c r="N884" s="302">
        <f t="shared" si="277"/>
        <v>0</v>
      </c>
      <c r="O884" s="302">
        <f t="shared" si="277"/>
        <v>0</v>
      </c>
      <c r="P884" s="302">
        <f t="shared" si="277"/>
        <v>0</v>
      </c>
      <c r="Q884" s="303">
        <f t="shared" si="277"/>
        <v>0</v>
      </c>
      <c r="R884" s="301">
        <f t="shared" si="277"/>
        <v>0</v>
      </c>
      <c r="S884" s="302">
        <f t="shared" si="277"/>
        <v>0</v>
      </c>
      <c r="T884" s="302">
        <f t="shared" si="277"/>
        <v>0</v>
      </c>
      <c r="U884" s="302">
        <f t="shared" si="277"/>
        <v>0</v>
      </c>
      <c r="V884" s="302">
        <f t="shared" si="277"/>
        <v>0</v>
      </c>
      <c r="W884" s="303">
        <f t="shared" si="277"/>
        <v>0</v>
      </c>
      <c r="X884" s="301">
        <f t="shared" si="277"/>
        <v>0</v>
      </c>
      <c r="Y884" s="302">
        <f t="shared" si="277"/>
        <v>0</v>
      </c>
      <c r="Z884" s="302">
        <f t="shared" si="277"/>
        <v>0</v>
      </c>
      <c r="AA884" s="302">
        <f t="shared" si="277"/>
        <v>0</v>
      </c>
      <c r="AB884" s="302">
        <f t="shared" si="277"/>
        <v>0</v>
      </c>
      <c r="AC884" s="303">
        <f t="shared" si="277"/>
        <v>0</v>
      </c>
      <c r="AD884" s="301">
        <f t="shared" si="277"/>
        <v>0</v>
      </c>
      <c r="AE884" s="302">
        <f t="shared" si="277"/>
        <v>0</v>
      </c>
      <c r="AF884" s="302">
        <f t="shared" si="277"/>
        <v>0</v>
      </c>
      <c r="AG884" s="302">
        <f t="shared" si="277"/>
        <v>0</v>
      </c>
      <c r="AH884" s="302">
        <f t="shared" si="277"/>
        <v>0</v>
      </c>
      <c r="AI884" s="303">
        <f t="shared" si="277"/>
        <v>0</v>
      </c>
      <c r="AJ884" s="302">
        <f t="shared" si="277"/>
        <v>0</v>
      </c>
      <c r="AK884" s="302">
        <f t="shared" si="277"/>
        <v>0</v>
      </c>
      <c r="AL884" s="302">
        <f t="shared" si="277"/>
        <v>0</v>
      </c>
      <c r="AM884" s="302">
        <f t="shared" si="277"/>
        <v>0</v>
      </c>
      <c r="AN884" s="302">
        <f t="shared" si="277"/>
        <v>0</v>
      </c>
      <c r="AO884" s="303">
        <f t="shared" si="277"/>
        <v>0</v>
      </c>
    </row>
    <row r="885" spans="1:41">
      <c r="A885" s="190"/>
      <c r="B885" s="191"/>
      <c r="C885" s="191"/>
      <c r="D885" s="215"/>
      <c r="E885" s="300" t="s">
        <v>1</v>
      </c>
      <c r="F885" s="301">
        <f t="shared" ref="F885:U888" si="278">$D$883*F395</f>
        <v>0.52083333333333337</v>
      </c>
      <c r="G885" s="302">
        <f t="shared" si="278"/>
        <v>0.52083333333333337</v>
      </c>
      <c r="H885" s="302">
        <f t="shared" si="278"/>
        <v>0.52083333333333337</v>
      </c>
      <c r="I885" s="302">
        <f t="shared" si="278"/>
        <v>0.52083333333333337</v>
      </c>
      <c r="J885" s="302">
        <f t="shared" si="278"/>
        <v>0.52083333333333337</v>
      </c>
      <c r="K885" s="303">
        <f t="shared" si="278"/>
        <v>0.52083333333333337</v>
      </c>
      <c r="L885" s="301">
        <f t="shared" si="278"/>
        <v>0</v>
      </c>
      <c r="M885" s="302">
        <f t="shared" si="278"/>
        <v>0</v>
      </c>
      <c r="N885" s="302">
        <f t="shared" si="278"/>
        <v>0</v>
      </c>
      <c r="O885" s="302">
        <f t="shared" si="278"/>
        <v>0</v>
      </c>
      <c r="P885" s="302">
        <f t="shared" si="278"/>
        <v>0</v>
      </c>
      <c r="Q885" s="303">
        <f t="shared" si="278"/>
        <v>0</v>
      </c>
      <c r="R885" s="301">
        <f t="shared" si="278"/>
        <v>0</v>
      </c>
      <c r="S885" s="302">
        <f t="shared" si="278"/>
        <v>0</v>
      </c>
      <c r="T885" s="302">
        <f t="shared" si="278"/>
        <v>0</v>
      </c>
      <c r="U885" s="302">
        <f t="shared" si="278"/>
        <v>0</v>
      </c>
      <c r="V885" s="302">
        <f t="shared" si="277"/>
        <v>0</v>
      </c>
      <c r="W885" s="303">
        <f t="shared" si="277"/>
        <v>0</v>
      </c>
      <c r="X885" s="301">
        <f t="shared" si="277"/>
        <v>0</v>
      </c>
      <c r="Y885" s="302">
        <f t="shared" si="277"/>
        <v>0</v>
      </c>
      <c r="Z885" s="302">
        <f t="shared" si="277"/>
        <v>0</v>
      </c>
      <c r="AA885" s="302">
        <f t="shared" si="277"/>
        <v>0</v>
      </c>
      <c r="AB885" s="302">
        <f t="shared" si="277"/>
        <v>0</v>
      </c>
      <c r="AC885" s="303">
        <f t="shared" si="277"/>
        <v>0</v>
      </c>
      <c r="AD885" s="301">
        <f t="shared" si="277"/>
        <v>0</v>
      </c>
      <c r="AE885" s="302">
        <f t="shared" si="277"/>
        <v>0</v>
      </c>
      <c r="AF885" s="302">
        <f t="shared" si="277"/>
        <v>0</v>
      </c>
      <c r="AG885" s="302">
        <f t="shared" si="277"/>
        <v>0</v>
      </c>
      <c r="AH885" s="302">
        <f t="shared" si="277"/>
        <v>0</v>
      </c>
      <c r="AI885" s="303">
        <f t="shared" si="277"/>
        <v>0</v>
      </c>
      <c r="AJ885" s="302">
        <f t="shared" si="277"/>
        <v>0</v>
      </c>
      <c r="AK885" s="302">
        <f t="shared" si="277"/>
        <v>0</v>
      </c>
      <c r="AL885" s="302">
        <f t="shared" si="277"/>
        <v>0</v>
      </c>
      <c r="AM885" s="302">
        <f t="shared" si="277"/>
        <v>0</v>
      </c>
      <c r="AN885" s="302">
        <f t="shared" si="277"/>
        <v>0</v>
      </c>
      <c r="AO885" s="303">
        <f t="shared" si="277"/>
        <v>0</v>
      </c>
    </row>
    <row r="886" spans="1:41">
      <c r="A886" s="190"/>
      <c r="B886" s="191"/>
      <c r="C886" s="191"/>
      <c r="D886" s="215"/>
      <c r="E886" s="300" t="s">
        <v>2</v>
      </c>
      <c r="F886" s="301">
        <f t="shared" si="278"/>
        <v>0</v>
      </c>
      <c r="G886" s="302">
        <f t="shared" si="277"/>
        <v>0</v>
      </c>
      <c r="H886" s="302">
        <f t="shared" si="277"/>
        <v>0</v>
      </c>
      <c r="I886" s="302">
        <f t="shared" si="277"/>
        <v>0</v>
      </c>
      <c r="J886" s="302">
        <f t="shared" si="277"/>
        <v>0</v>
      </c>
      <c r="K886" s="303">
        <f t="shared" si="277"/>
        <v>0</v>
      </c>
      <c r="L886" s="301">
        <f t="shared" si="277"/>
        <v>0.52083333333333337</v>
      </c>
      <c r="M886" s="302">
        <f t="shared" si="277"/>
        <v>0</v>
      </c>
      <c r="N886" s="302">
        <f t="shared" si="277"/>
        <v>0.52083333333333337</v>
      </c>
      <c r="O886" s="302">
        <f t="shared" si="277"/>
        <v>0</v>
      </c>
      <c r="P886" s="302">
        <f t="shared" si="277"/>
        <v>0.52083333333333337</v>
      </c>
      <c r="Q886" s="303">
        <f t="shared" si="277"/>
        <v>0</v>
      </c>
      <c r="R886" s="301">
        <f t="shared" si="277"/>
        <v>0.52083333333333337</v>
      </c>
      <c r="S886" s="302">
        <f t="shared" si="277"/>
        <v>0</v>
      </c>
      <c r="T886" s="302">
        <f t="shared" si="277"/>
        <v>0.52083333333333337</v>
      </c>
      <c r="U886" s="302">
        <f t="shared" si="277"/>
        <v>0</v>
      </c>
      <c r="V886" s="302">
        <f t="shared" si="277"/>
        <v>0.52083333333333337</v>
      </c>
      <c r="W886" s="303">
        <f t="shared" si="277"/>
        <v>0</v>
      </c>
      <c r="X886" s="301">
        <f t="shared" si="277"/>
        <v>0.52083333333333337</v>
      </c>
      <c r="Y886" s="302">
        <f t="shared" si="277"/>
        <v>0</v>
      </c>
      <c r="Z886" s="302">
        <f t="shared" si="277"/>
        <v>0.52083333333333337</v>
      </c>
      <c r="AA886" s="302">
        <f t="shared" si="277"/>
        <v>0</v>
      </c>
      <c r="AB886" s="302">
        <f t="shared" si="277"/>
        <v>0.52083333333333337</v>
      </c>
      <c r="AC886" s="303">
        <f t="shared" si="277"/>
        <v>0</v>
      </c>
      <c r="AD886" s="301">
        <f t="shared" si="277"/>
        <v>0.52083333333333337</v>
      </c>
      <c r="AE886" s="302">
        <f t="shared" si="277"/>
        <v>0</v>
      </c>
      <c r="AF886" s="302">
        <f t="shared" si="277"/>
        <v>0.52083333333333337</v>
      </c>
      <c r="AG886" s="302">
        <f t="shared" si="277"/>
        <v>0</v>
      </c>
      <c r="AH886" s="302">
        <f t="shared" si="277"/>
        <v>0.52083333333333337</v>
      </c>
      <c r="AI886" s="303">
        <f t="shared" si="277"/>
        <v>0</v>
      </c>
      <c r="AJ886" s="302">
        <f t="shared" si="277"/>
        <v>0.52083333333333337</v>
      </c>
      <c r="AK886" s="302">
        <f t="shared" si="277"/>
        <v>0</v>
      </c>
      <c r="AL886" s="302">
        <f t="shared" si="277"/>
        <v>0.52083333333333337</v>
      </c>
      <c r="AM886" s="302">
        <f t="shared" si="277"/>
        <v>0</v>
      </c>
      <c r="AN886" s="302">
        <f t="shared" si="277"/>
        <v>0.52083333333333337</v>
      </c>
      <c r="AO886" s="303">
        <f t="shared" si="277"/>
        <v>0</v>
      </c>
    </row>
    <row r="887" spans="1:41">
      <c r="A887" s="190"/>
      <c r="B887" s="191"/>
      <c r="C887" s="191"/>
      <c r="D887" s="215"/>
      <c r="E887" s="300" t="s">
        <v>3</v>
      </c>
      <c r="F887" s="301">
        <f t="shared" si="278"/>
        <v>0.52083333333333337</v>
      </c>
      <c r="G887" s="302">
        <f t="shared" si="277"/>
        <v>0.52083333333333337</v>
      </c>
      <c r="H887" s="302">
        <f t="shared" si="277"/>
        <v>0.52083333333333337</v>
      </c>
      <c r="I887" s="302">
        <f t="shared" si="277"/>
        <v>0.52083333333333337</v>
      </c>
      <c r="J887" s="302">
        <f t="shared" si="277"/>
        <v>0.52083333333333337</v>
      </c>
      <c r="K887" s="303">
        <f t="shared" si="277"/>
        <v>0.52083333333333337</v>
      </c>
      <c r="L887" s="301">
        <f t="shared" si="277"/>
        <v>0.52083333333333337</v>
      </c>
      <c r="M887" s="302">
        <f t="shared" si="277"/>
        <v>0</v>
      </c>
      <c r="N887" s="302">
        <f t="shared" si="277"/>
        <v>0.52083333333333337</v>
      </c>
      <c r="O887" s="302">
        <f t="shared" si="277"/>
        <v>0</v>
      </c>
      <c r="P887" s="302">
        <f t="shared" si="277"/>
        <v>0.52083333333333337</v>
      </c>
      <c r="Q887" s="303">
        <f t="shared" si="277"/>
        <v>0</v>
      </c>
      <c r="R887" s="301">
        <f t="shared" si="277"/>
        <v>0.52083333333333337</v>
      </c>
      <c r="S887" s="302">
        <f t="shared" si="277"/>
        <v>0</v>
      </c>
      <c r="T887" s="302">
        <f t="shared" si="277"/>
        <v>0.52083333333333337</v>
      </c>
      <c r="U887" s="302">
        <f t="shared" si="277"/>
        <v>0</v>
      </c>
      <c r="V887" s="302">
        <f t="shared" si="277"/>
        <v>0.52083333333333337</v>
      </c>
      <c r="W887" s="303">
        <f t="shared" si="277"/>
        <v>0</v>
      </c>
      <c r="X887" s="301">
        <f t="shared" si="277"/>
        <v>0.52083333333333337</v>
      </c>
      <c r="Y887" s="302">
        <f t="shared" si="277"/>
        <v>0</v>
      </c>
      <c r="Z887" s="302">
        <f t="shared" si="277"/>
        <v>0.52083333333333337</v>
      </c>
      <c r="AA887" s="302">
        <f t="shared" si="277"/>
        <v>0</v>
      </c>
      <c r="AB887" s="302">
        <f t="shared" si="277"/>
        <v>0.52083333333333337</v>
      </c>
      <c r="AC887" s="303">
        <f t="shared" si="277"/>
        <v>0</v>
      </c>
      <c r="AD887" s="301">
        <f t="shared" si="277"/>
        <v>0.52083333333333337</v>
      </c>
      <c r="AE887" s="302">
        <f t="shared" si="277"/>
        <v>0</v>
      </c>
      <c r="AF887" s="302">
        <f t="shared" si="277"/>
        <v>0.52083333333333337</v>
      </c>
      <c r="AG887" s="302">
        <f t="shared" si="277"/>
        <v>0</v>
      </c>
      <c r="AH887" s="302">
        <f t="shared" si="277"/>
        <v>0.52083333333333337</v>
      </c>
      <c r="AI887" s="303">
        <f t="shared" si="277"/>
        <v>0</v>
      </c>
      <c r="AJ887" s="302">
        <f t="shared" si="277"/>
        <v>0.52083333333333337</v>
      </c>
      <c r="AK887" s="302">
        <f t="shared" si="277"/>
        <v>0</v>
      </c>
      <c r="AL887" s="302">
        <f t="shared" si="277"/>
        <v>0.52083333333333337</v>
      </c>
      <c r="AM887" s="302">
        <f t="shared" si="277"/>
        <v>0</v>
      </c>
      <c r="AN887" s="302">
        <f t="shared" si="277"/>
        <v>0.52083333333333337</v>
      </c>
      <c r="AO887" s="303">
        <f t="shared" si="277"/>
        <v>0</v>
      </c>
    </row>
    <row r="888" spans="1:41">
      <c r="A888" s="194"/>
      <c r="B888" s="195"/>
      <c r="C888" s="195"/>
      <c r="D888" s="216"/>
      <c r="E888" s="304" t="s">
        <v>4</v>
      </c>
      <c r="F888" s="305">
        <f t="shared" si="278"/>
        <v>0.52083333333333337</v>
      </c>
      <c r="G888" s="306">
        <f t="shared" si="277"/>
        <v>0.52083333333333337</v>
      </c>
      <c r="H888" s="306">
        <f t="shared" si="277"/>
        <v>0.52083333333333337</v>
      </c>
      <c r="I888" s="306">
        <f t="shared" si="277"/>
        <v>0.52083333333333337</v>
      </c>
      <c r="J888" s="306">
        <f t="shared" si="277"/>
        <v>0.52083333333333337</v>
      </c>
      <c r="K888" s="307">
        <f t="shared" si="277"/>
        <v>0.52083333333333337</v>
      </c>
      <c r="L888" s="305">
        <f t="shared" si="277"/>
        <v>0.52083333333333337</v>
      </c>
      <c r="M888" s="306">
        <f t="shared" si="277"/>
        <v>0</v>
      </c>
      <c r="N888" s="306">
        <f t="shared" si="277"/>
        <v>0.52083333333333337</v>
      </c>
      <c r="O888" s="306">
        <f t="shared" si="277"/>
        <v>0</v>
      </c>
      <c r="P888" s="306">
        <f t="shared" si="277"/>
        <v>0.52083333333333337</v>
      </c>
      <c r="Q888" s="307">
        <f t="shared" si="277"/>
        <v>0</v>
      </c>
      <c r="R888" s="305">
        <f t="shared" si="277"/>
        <v>0.52083333333333337</v>
      </c>
      <c r="S888" s="306">
        <f t="shared" si="277"/>
        <v>0</v>
      </c>
      <c r="T888" s="306">
        <f t="shared" si="277"/>
        <v>0.52083333333333337</v>
      </c>
      <c r="U888" s="306">
        <f t="shared" si="277"/>
        <v>0</v>
      </c>
      <c r="V888" s="306">
        <f t="shared" si="277"/>
        <v>0.52083333333333337</v>
      </c>
      <c r="W888" s="307">
        <f t="shared" si="277"/>
        <v>0</v>
      </c>
      <c r="X888" s="305">
        <f t="shared" si="277"/>
        <v>0.52083333333333337</v>
      </c>
      <c r="Y888" s="306">
        <f t="shared" si="277"/>
        <v>0</v>
      </c>
      <c r="Z888" s="306">
        <f t="shared" si="277"/>
        <v>0.52083333333333337</v>
      </c>
      <c r="AA888" s="306">
        <f t="shared" si="277"/>
        <v>0</v>
      </c>
      <c r="AB888" s="306">
        <f t="shared" si="277"/>
        <v>0.52083333333333337</v>
      </c>
      <c r="AC888" s="307">
        <f t="shared" si="277"/>
        <v>0</v>
      </c>
      <c r="AD888" s="305">
        <f t="shared" si="277"/>
        <v>0.52083333333333337</v>
      </c>
      <c r="AE888" s="306">
        <f t="shared" si="277"/>
        <v>0</v>
      </c>
      <c r="AF888" s="306">
        <f t="shared" si="277"/>
        <v>0.52083333333333337</v>
      </c>
      <c r="AG888" s="306">
        <f t="shared" si="277"/>
        <v>0</v>
      </c>
      <c r="AH888" s="306">
        <f t="shared" si="277"/>
        <v>0.52083333333333337</v>
      </c>
      <c r="AI888" s="307">
        <f t="shared" si="277"/>
        <v>0</v>
      </c>
      <c r="AJ888" s="306">
        <f t="shared" si="277"/>
        <v>0.52083333333333337</v>
      </c>
      <c r="AK888" s="306">
        <f t="shared" si="277"/>
        <v>0</v>
      </c>
      <c r="AL888" s="306">
        <f t="shared" si="277"/>
        <v>0.52083333333333337</v>
      </c>
      <c r="AM888" s="306">
        <f t="shared" si="277"/>
        <v>0</v>
      </c>
      <c r="AN888" s="306">
        <f t="shared" si="277"/>
        <v>0.52083333333333337</v>
      </c>
      <c r="AO888" s="307">
        <f t="shared" si="277"/>
        <v>0</v>
      </c>
    </row>
    <row r="889" spans="1:41">
      <c r="A889" s="207" t="s">
        <v>288</v>
      </c>
      <c r="B889" s="224">
        <v>67</v>
      </c>
      <c r="C889" s="220" t="s">
        <v>317</v>
      </c>
      <c r="D889" s="214">
        <f>Summary!$M$3*Calculations!D399</f>
        <v>0.52083333333333337</v>
      </c>
      <c r="E889" s="296" t="s">
        <v>334</v>
      </c>
      <c r="F889" s="297">
        <f>SUM(F890:F894)</f>
        <v>1.5625</v>
      </c>
      <c r="G889" s="298">
        <f t="shared" ref="G889:AO889" si="279">SUM(G890:G894)</f>
        <v>1.5625</v>
      </c>
      <c r="H889" s="298">
        <f t="shared" si="279"/>
        <v>1.5625</v>
      </c>
      <c r="I889" s="298">
        <f t="shared" si="279"/>
        <v>1.5625</v>
      </c>
      <c r="J889" s="298">
        <f t="shared" si="279"/>
        <v>1.5625</v>
      </c>
      <c r="K889" s="299">
        <f t="shared" si="279"/>
        <v>1.5625</v>
      </c>
      <c r="L889" s="297">
        <f t="shared" si="279"/>
        <v>1.5625</v>
      </c>
      <c r="M889" s="298">
        <f t="shared" si="279"/>
        <v>1.5625</v>
      </c>
      <c r="N889" s="298">
        <f t="shared" si="279"/>
        <v>1.5625</v>
      </c>
      <c r="O889" s="298">
        <f t="shared" si="279"/>
        <v>1.5625</v>
      </c>
      <c r="P889" s="298">
        <f t="shared" si="279"/>
        <v>1.5625</v>
      </c>
      <c r="Q889" s="299">
        <f t="shared" si="279"/>
        <v>1.5625</v>
      </c>
      <c r="R889" s="297">
        <f t="shared" si="279"/>
        <v>1.5625</v>
      </c>
      <c r="S889" s="298">
        <f t="shared" si="279"/>
        <v>0</v>
      </c>
      <c r="T889" s="298">
        <f t="shared" si="279"/>
        <v>1.5625</v>
      </c>
      <c r="U889" s="298">
        <f t="shared" si="279"/>
        <v>0</v>
      </c>
      <c r="V889" s="298">
        <f t="shared" si="279"/>
        <v>1.5625</v>
      </c>
      <c r="W889" s="299">
        <f t="shared" si="279"/>
        <v>0</v>
      </c>
      <c r="X889" s="297">
        <f t="shared" si="279"/>
        <v>1.5625</v>
      </c>
      <c r="Y889" s="298">
        <f t="shared" si="279"/>
        <v>0</v>
      </c>
      <c r="Z889" s="298">
        <f t="shared" si="279"/>
        <v>1.5625</v>
      </c>
      <c r="AA889" s="298">
        <f t="shared" si="279"/>
        <v>0</v>
      </c>
      <c r="AB889" s="298">
        <f t="shared" si="279"/>
        <v>1.5625</v>
      </c>
      <c r="AC889" s="299">
        <f t="shared" si="279"/>
        <v>0</v>
      </c>
      <c r="AD889" s="297">
        <f t="shared" si="279"/>
        <v>1.5625</v>
      </c>
      <c r="AE889" s="298">
        <f t="shared" si="279"/>
        <v>0</v>
      </c>
      <c r="AF889" s="298">
        <f t="shared" si="279"/>
        <v>1.5625</v>
      </c>
      <c r="AG889" s="298">
        <f t="shared" si="279"/>
        <v>0</v>
      </c>
      <c r="AH889" s="298">
        <f t="shared" si="279"/>
        <v>1.5625</v>
      </c>
      <c r="AI889" s="299">
        <f t="shared" si="279"/>
        <v>0</v>
      </c>
      <c r="AJ889" s="298">
        <f t="shared" si="279"/>
        <v>1.5625</v>
      </c>
      <c r="AK889" s="298">
        <f t="shared" si="279"/>
        <v>0</v>
      </c>
      <c r="AL889" s="298">
        <f t="shared" si="279"/>
        <v>1.5625</v>
      </c>
      <c r="AM889" s="298">
        <f t="shared" si="279"/>
        <v>0</v>
      </c>
      <c r="AN889" s="298">
        <f t="shared" si="279"/>
        <v>1.5625</v>
      </c>
      <c r="AO889" s="299">
        <f t="shared" si="279"/>
        <v>0</v>
      </c>
    </row>
    <row r="890" spans="1:41">
      <c r="A890" s="190"/>
      <c r="B890" s="191"/>
      <c r="C890" s="191"/>
      <c r="D890" s="215"/>
      <c r="E890" s="300" t="s">
        <v>0</v>
      </c>
      <c r="F890" s="301">
        <f>$D$889*F400</f>
        <v>0</v>
      </c>
      <c r="G890" s="302">
        <f t="shared" ref="G890:AO894" si="280">$D$889*G400</f>
        <v>0</v>
      </c>
      <c r="H890" s="302">
        <f t="shared" si="280"/>
        <v>0</v>
      </c>
      <c r="I890" s="302">
        <f t="shared" si="280"/>
        <v>0</v>
      </c>
      <c r="J890" s="302">
        <f t="shared" si="280"/>
        <v>0</v>
      </c>
      <c r="K890" s="303">
        <f t="shared" si="280"/>
        <v>0</v>
      </c>
      <c r="L890" s="301">
        <f t="shared" si="280"/>
        <v>0</v>
      </c>
      <c r="M890" s="302">
        <f t="shared" si="280"/>
        <v>0</v>
      </c>
      <c r="N890" s="302">
        <f t="shared" si="280"/>
        <v>0</v>
      </c>
      <c r="O890" s="302">
        <f t="shared" si="280"/>
        <v>0</v>
      </c>
      <c r="P890" s="302">
        <f t="shared" si="280"/>
        <v>0</v>
      </c>
      <c r="Q890" s="303">
        <f t="shared" si="280"/>
        <v>0</v>
      </c>
      <c r="R890" s="301">
        <f t="shared" si="280"/>
        <v>0</v>
      </c>
      <c r="S890" s="302">
        <f t="shared" si="280"/>
        <v>0</v>
      </c>
      <c r="T890" s="302">
        <f t="shared" si="280"/>
        <v>0</v>
      </c>
      <c r="U890" s="302">
        <f t="shared" si="280"/>
        <v>0</v>
      </c>
      <c r="V890" s="302">
        <f t="shared" si="280"/>
        <v>0</v>
      </c>
      <c r="W890" s="303">
        <f t="shared" si="280"/>
        <v>0</v>
      </c>
      <c r="X890" s="301">
        <f t="shared" si="280"/>
        <v>0</v>
      </c>
      <c r="Y890" s="302">
        <f t="shared" si="280"/>
        <v>0</v>
      </c>
      <c r="Z890" s="302">
        <f t="shared" si="280"/>
        <v>0</v>
      </c>
      <c r="AA890" s="302">
        <f t="shared" si="280"/>
        <v>0</v>
      </c>
      <c r="AB890" s="302">
        <f t="shared" si="280"/>
        <v>0</v>
      </c>
      <c r="AC890" s="303">
        <f t="shared" si="280"/>
        <v>0</v>
      </c>
      <c r="AD890" s="301">
        <f t="shared" si="280"/>
        <v>0</v>
      </c>
      <c r="AE890" s="302">
        <f t="shared" si="280"/>
        <v>0</v>
      </c>
      <c r="AF890" s="302">
        <f t="shared" si="280"/>
        <v>0</v>
      </c>
      <c r="AG890" s="302">
        <f t="shared" si="280"/>
        <v>0</v>
      </c>
      <c r="AH890" s="302">
        <f t="shared" si="280"/>
        <v>0</v>
      </c>
      <c r="AI890" s="303">
        <f t="shared" si="280"/>
        <v>0</v>
      </c>
      <c r="AJ890" s="302">
        <f t="shared" si="280"/>
        <v>0</v>
      </c>
      <c r="AK890" s="302">
        <f t="shared" si="280"/>
        <v>0</v>
      </c>
      <c r="AL890" s="302">
        <f t="shared" si="280"/>
        <v>0</v>
      </c>
      <c r="AM890" s="302">
        <f t="shared" si="280"/>
        <v>0</v>
      </c>
      <c r="AN890" s="302">
        <f t="shared" si="280"/>
        <v>0</v>
      </c>
      <c r="AO890" s="303">
        <f t="shared" si="280"/>
        <v>0</v>
      </c>
    </row>
    <row r="891" spans="1:41">
      <c r="A891" s="190"/>
      <c r="B891" s="191"/>
      <c r="C891" s="191"/>
      <c r="D891" s="215"/>
      <c r="E891" s="300" t="s">
        <v>1</v>
      </c>
      <c r="F891" s="301">
        <f t="shared" ref="F891:U894" si="281">$D$889*F401</f>
        <v>0.52083333333333337</v>
      </c>
      <c r="G891" s="302">
        <f t="shared" si="281"/>
        <v>0.52083333333333337</v>
      </c>
      <c r="H891" s="302">
        <f t="shared" si="281"/>
        <v>0.52083333333333337</v>
      </c>
      <c r="I891" s="302">
        <f t="shared" si="281"/>
        <v>0.52083333333333337</v>
      </c>
      <c r="J891" s="302">
        <f t="shared" si="281"/>
        <v>0.52083333333333337</v>
      </c>
      <c r="K891" s="303">
        <f t="shared" si="281"/>
        <v>0.52083333333333337</v>
      </c>
      <c r="L891" s="301">
        <f t="shared" si="281"/>
        <v>0.52083333333333337</v>
      </c>
      <c r="M891" s="302">
        <f t="shared" si="281"/>
        <v>0.52083333333333337</v>
      </c>
      <c r="N891" s="302">
        <f t="shared" si="281"/>
        <v>0.52083333333333337</v>
      </c>
      <c r="O891" s="302">
        <f t="shared" si="281"/>
        <v>0.52083333333333337</v>
      </c>
      <c r="P891" s="302">
        <f t="shared" si="281"/>
        <v>0.52083333333333337</v>
      </c>
      <c r="Q891" s="303">
        <f t="shared" si="281"/>
        <v>0.52083333333333337</v>
      </c>
      <c r="R891" s="301">
        <f t="shared" si="281"/>
        <v>0</v>
      </c>
      <c r="S891" s="302">
        <f t="shared" si="281"/>
        <v>0</v>
      </c>
      <c r="T891" s="302">
        <f t="shared" si="281"/>
        <v>0</v>
      </c>
      <c r="U891" s="302">
        <f t="shared" si="281"/>
        <v>0</v>
      </c>
      <c r="V891" s="302">
        <f t="shared" si="280"/>
        <v>0</v>
      </c>
      <c r="W891" s="303">
        <f t="shared" si="280"/>
        <v>0</v>
      </c>
      <c r="X891" s="301">
        <f t="shared" si="280"/>
        <v>0</v>
      </c>
      <c r="Y891" s="302">
        <f t="shared" si="280"/>
        <v>0</v>
      </c>
      <c r="Z891" s="302">
        <f t="shared" si="280"/>
        <v>0</v>
      </c>
      <c r="AA891" s="302">
        <f t="shared" si="280"/>
        <v>0</v>
      </c>
      <c r="AB891" s="302">
        <f t="shared" si="280"/>
        <v>0</v>
      </c>
      <c r="AC891" s="303">
        <f t="shared" si="280"/>
        <v>0</v>
      </c>
      <c r="AD891" s="301">
        <f t="shared" si="280"/>
        <v>0</v>
      </c>
      <c r="AE891" s="302">
        <f t="shared" si="280"/>
        <v>0</v>
      </c>
      <c r="AF891" s="302">
        <f t="shared" si="280"/>
        <v>0</v>
      </c>
      <c r="AG891" s="302">
        <f t="shared" si="280"/>
        <v>0</v>
      </c>
      <c r="AH891" s="302">
        <f t="shared" si="280"/>
        <v>0</v>
      </c>
      <c r="AI891" s="303">
        <f t="shared" si="280"/>
        <v>0</v>
      </c>
      <c r="AJ891" s="302">
        <f t="shared" si="280"/>
        <v>0</v>
      </c>
      <c r="AK891" s="302">
        <f t="shared" si="280"/>
        <v>0</v>
      </c>
      <c r="AL891" s="302">
        <f t="shared" si="280"/>
        <v>0</v>
      </c>
      <c r="AM891" s="302">
        <f t="shared" si="280"/>
        <v>0</v>
      </c>
      <c r="AN891" s="302">
        <f t="shared" si="280"/>
        <v>0</v>
      </c>
      <c r="AO891" s="303">
        <f t="shared" si="280"/>
        <v>0</v>
      </c>
    </row>
    <row r="892" spans="1:41">
      <c r="A892" s="190"/>
      <c r="B892" s="191"/>
      <c r="C892" s="191"/>
      <c r="D892" s="215"/>
      <c r="E892" s="300" t="s">
        <v>2</v>
      </c>
      <c r="F892" s="301">
        <f t="shared" si="281"/>
        <v>0</v>
      </c>
      <c r="G892" s="302">
        <f t="shared" si="280"/>
        <v>0</v>
      </c>
      <c r="H892" s="302">
        <f t="shared" si="280"/>
        <v>0</v>
      </c>
      <c r="I892" s="302">
        <f t="shared" si="280"/>
        <v>0</v>
      </c>
      <c r="J892" s="302">
        <f t="shared" si="280"/>
        <v>0</v>
      </c>
      <c r="K892" s="303">
        <f t="shared" si="280"/>
        <v>0</v>
      </c>
      <c r="L892" s="301">
        <f t="shared" si="280"/>
        <v>0</v>
      </c>
      <c r="M892" s="302">
        <f t="shared" si="280"/>
        <v>0</v>
      </c>
      <c r="N892" s="302">
        <f t="shared" si="280"/>
        <v>0</v>
      </c>
      <c r="O892" s="302">
        <f t="shared" si="280"/>
        <v>0</v>
      </c>
      <c r="P892" s="302">
        <f t="shared" si="280"/>
        <v>0</v>
      </c>
      <c r="Q892" s="303">
        <f t="shared" si="280"/>
        <v>0</v>
      </c>
      <c r="R892" s="301">
        <f t="shared" si="280"/>
        <v>0.52083333333333337</v>
      </c>
      <c r="S892" s="302">
        <f t="shared" si="280"/>
        <v>0</v>
      </c>
      <c r="T892" s="302">
        <f t="shared" si="280"/>
        <v>0.52083333333333337</v>
      </c>
      <c r="U892" s="302">
        <f t="shared" si="280"/>
        <v>0</v>
      </c>
      <c r="V892" s="302">
        <f t="shared" si="280"/>
        <v>0.52083333333333337</v>
      </c>
      <c r="W892" s="303">
        <f t="shared" si="280"/>
        <v>0</v>
      </c>
      <c r="X892" s="301">
        <f t="shared" si="280"/>
        <v>0.52083333333333337</v>
      </c>
      <c r="Y892" s="302">
        <f t="shared" si="280"/>
        <v>0</v>
      </c>
      <c r="Z892" s="302">
        <f t="shared" si="280"/>
        <v>0.52083333333333337</v>
      </c>
      <c r="AA892" s="302">
        <f t="shared" si="280"/>
        <v>0</v>
      </c>
      <c r="AB892" s="302">
        <f t="shared" si="280"/>
        <v>0.52083333333333337</v>
      </c>
      <c r="AC892" s="303">
        <f t="shared" si="280"/>
        <v>0</v>
      </c>
      <c r="AD892" s="301">
        <f t="shared" si="280"/>
        <v>0.52083333333333337</v>
      </c>
      <c r="AE892" s="302">
        <f t="shared" si="280"/>
        <v>0</v>
      </c>
      <c r="AF892" s="302">
        <f t="shared" si="280"/>
        <v>0.52083333333333337</v>
      </c>
      <c r="AG892" s="302">
        <f t="shared" si="280"/>
        <v>0</v>
      </c>
      <c r="AH892" s="302">
        <f t="shared" si="280"/>
        <v>0.52083333333333337</v>
      </c>
      <c r="AI892" s="303">
        <f t="shared" si="280"/>
        <v>0</v>
      </c>
      <c r="AJ892" s="302">
        <f t="shared" si="280"/>
        <v>0.52083333333333337</v>
      </c>
      <c r="AK892" s="302">
        <f t="shared" si="280"/>
        <v>0</v>
      </c>
      <c r="AL892" s="302">
        <f t="shared" si="280"/>
        <v>0.52083333333333337</v>
      </c>
      <c r="AM892" s="302">
        <f t="shared" si="280"/>
        <v>0</v>
      </c>
      <c r="AN892" s="302">
        <f t="shared" si="280"/>
        <v>0.52083333333333337</v>
      </c>
      <c r="AO892" s="303">
        <f t="shared" si="280"/>
        <v>0</v>
      </c>
    </row>
    <row r="893" spans="1:41">
      <c r="A893" s="190"/>
      <c r="B893" s="191"/>
      <c r="C893" s="191"/>
      <c r="D893" s="215"/>
      <c r="E893" s="300" t="s">
        <v>3</v>
      </c>
      <c r="F893" s="301">
        <f t="shared" si="281"/>
        <v>0.52083333333333337</v>
      </c>
      <c r="G893" s="302">
        <f t="shared" si="280"/>
        <v>0.52083333333333337</v>
      </c>
      <c r="H893" s="302">
        <f t="shared" si="280"/>
        <v>0.52083333333333337</v>
      </c>
      <c r="I893" s="302">
        <f t="shared" si="280"/>
        <v>0.52083333333333337</v>
      </c>
      <c r="J893" s="302">
        <f t="shared" si="280"/>
        <v>0.52083333333333337</v>
      </c>
      <c r="K893" s="303">
        <f t="shared" si="280"/>
        <v>0.52083333333333337</v>
      </c>
      <c r="L893" s="301">
        <f t="shared" si="280"/>
        <v>0.52083333333333337</v>
      </c>
      <c r="M893" s="302">
        <f t="shared" si="280"/>
        <v>0.52083333333333337</v>
      </c>
      <c r="N893" s="302">
        <f t="shared" si="280"/>
        <v>0.52083333333333337</v>
      </c>
      <c r="O893" s="302">
        <f t="shared" si="280"/>
        <v>0.52083333333333337</v>
      </c>
      <c r="P893" s="302">
        <f t="shared" si="280"/>
        <v>0.52083333333333337</v>
      </c>
      <c r="Q893" s="303">
        <f t="shared" si="280"/>
        <v>0.52083333333333337</v>
      </c>
      <c r="R893" s="301">
        <f t="shared" si="280"/>
        <v>0.52083333333333337</v>
      </c>
      <c r="S893" s="302">
        <f t="shared" si="280"/>
        <v>0</v>
      </c>
      <c r="T893" s="302">
        <f t="shared" si="280"/>
        <v>0.52083333333333337</v>
      </c>
      <c r="U893" s="302">
        <f t="shared" si="280"/>
        <v>0</v>
      </c>
      <c r="V893" s="302">
        <f t="shared" si="280"/>
        <v>0.52083333333333337</v>
      </c>
      <c r="W893" s="303">
        <f t="shared" si="280"/>
        <v>0</v>
      </c>
      <c r="X893" s="301">
        <f t="shared" si="280"/>
        <v>0.52083333333333337</v>
      </c>
      <c r="Y893" s="302">
        <f t="shared" si="280"/>
        <v>0</v>
      </c>
      <c r="Z893" s="302">
        <f t="shared" si="280"/>
        <v>0.52083333333333337</v>
      </c>
      <c r="AA893" s="302">
        <f t="shared" si="280"/>
        <v>0</v>
      </c>
      <c r="AB893" s="302">
        <f t="shared" si="280"/>
        <v>0.52083333333333337</v>
      </c>
      <c r="AC893" s="303">
        <f t="shared" si="280"/>
        <v>0</v>
      </c>
      <c r="AD893" s="301">
        <f t="shared" si="280"/>
        <v>0.52083333333333337</v>
      </c>
      <c r="AE893" s="302">
        <f t="shared" si="280"/>
        <v>0</v>
      </c>
      <c r="AF893" s="302">
        <f t="shared" si="280"/>
        <v>0.52083333333333337</v>
      </c>
      <c r="AG893" s="302">
        <f t="shared" si="280"/>
        <v>0</v>
      </c>
      <c r="AH893" s="302">
        <f t="shared" si="280"/>
        <v>0.52083333333333337</v>
      </c>
      <c r="AI893" s="303">
        <f t="shared" si="280"/>
        <v>0</v>
      </c>
      <c r="AJ893" s="302">
        <f t="shared" si="280"/>
        <v>0.52083333333333337</v>
      </c>
      <c r="AK893" s="302">
        <f t="shared" si="280"/>
        <v>0</v>
      </c>
      <c r="AL893" s="302">
        <f t="shared" si="280"/>
        <v>0.52083333333333337</v>
      </c>
      <c r="AM893" s="302">
        <f t="shared" si="280"/>
        <v>0</v>
      </c>
      <c r="AN893" s="302">
        <f t="shared" si="280"/>
        <v>0.52083333333333337</v>
      </c>
      <c r="AO893" s="303">
        <f t="shared" si="280"/>
        <v>0</v>
      </c>
    </row>
    <row r="894" spans="1:41">
      <c r="A894" s="194"/>
      <c r="B894" s="195"/>
      <c r="C894" s="195"/>
      <c r="D894" s="216"/>
      <c r="E894" s="304" t="s">
        <v>4</v>
      </c>
      <c r="F894" s="305">
        <f t="shared" si="281"/>
        <v>0.52083333333333337</v>
      </c>
      <c r="G894" s="306">
        <f t="shared" si="280"/>
        <v>0.52083333333333337</v>
      </c>
      <c r="H894" s="306">
        <f t="shared" si="280"/>
        <v>0.52083333333333337</v>
      </c>
      <c r="I894" s="306">
        <f t="shared" si="280"/>
        <v>0.52083333333333337</v>
      </c>
      <c r="J894" s="306">
        <f t="shared" si="280"/>
        <v>0.52083333333333337</v>
      </c>
      <c r="K894" s="307">
        <f t="shared" si="280"/>
        <v>0.52083333333333337</v>
      </c>
      <c r="L894" s="305">
        <f t="shared" si="280"/>
        <v>0.52083333333333337</v>
      </c>
      <c r="M894" s="306">
        <f t="shared" si="280"/>
        <v>0.52083333333333337</v>
      </c>
      <c r="N894" s="306">
        <f t="shared" si="280"/>
        <v>0.52083333333333337</v>
      </c>
      <c r="O894" s="306">
        <f t="shared" si="280"/>
        <v>0.52083333333333337</v>
      </c>
      <c r="P894" s="306">
        <f t="shared" si="280"/>
        <v>0.52083333333333337</v>
      </c>
      <c r="Q894" s="307">
        <f t="shared" si="280"/>
        <v>0.52083333333333337</v>
      </c>
      <c r="R894" s="305">
        <f t="shared" si="280"/>
        <v>0.52083333333333337</v>
      </c>
      <c r="S894" s="306">
        <f t="shared" si="280"/>
        <v>0</v>
      </c>
      <c r="T894" s="306">
        <f t="shared" si="280"/>
        <v>0.52083333333333337</v>
      </c>
      <c r="U894" s="306">
        <f t="shared" si="280"/>
        <v>0</v>
      </c>
      <c r="V894" s="306">
        <f t="shared" si="280"/>
        <v>0.52083333333333337</v>
      </c>
      <c r="W894" s="307">
        <f t="shared" si="280"/>
        <v>0</v>
      </c>
      <c r="X894" s="305">
        <f t="shared" si="280"/>
        <v>0.52083333333333337</v>
      </c>
      <c r="Y894" s="306">
        <f t="shared" si="280"/>
        <v>0</v>
      </c>
      <c r="Z894" s="306">
        <f t="shared" si="280"/>
        <v>0.52083333333333337</v>
      </c>
      <c r="AA894" s="306">
        <f t="shared" si="280"/>
        <v>0</v>
      </c>
      <c r="AB894" s="306">
        <f t="shared" si="280"/>
        <v>0.52083333333333337</v>
      </c>
      <c r="AC894" s="307">
        <f t="shared" si="280"/>
        <v>0</v>
      </c>
      <c r="AD894" s="305">
        <f t="shared" si="280"/>
        <v>0.52083333333333337</v>
      </c>
      <c r="AE894" s="306">
        <f t="shared" si="280"/>
        <v>0</v>
      </c>
      <c r="AF894" s="306">
        <f t="shared" si="280"/>
        <v>0.52083333333333337</v>
      </c>
      <c r="AG894" s="306">
        <f t="shared" si="280"/>
        <v>0</v>
      </c>
      <c r="AH894" s="306">
        <f t="shared" si="280"/>
        <v>0.52083333333333337</v>
      </c>
      <c r="AI894" s="307">
        <f t="shared" si="280"/>
        <v>0</v>
      </c>
      <c r="AJ894" s="306">
        <f t="shared" si="280"/>
        <v>0.52083333333333337</v>
      </c>
      <c r="AK894" s="306">
        <f t="shared" si="280"/>
        <v>0</v>
      </c>
      <c r="AL894" s="306">
        <f t="shared" si="280"/>
        <v>0.52083333333333337</v>
      </c>
      <c r="AM894" s="306">
        <f t="shared" si="280"/>
        <v>0</v>
      </c>
      <c r="AN894" s="306">
        <f t="shared" si="280"/>
        <v>0.52083333333333337</v>
      </c>
      <c r="AO894" s="307">
        <f t="shared" si="280"/>
        <v>0</v>
      </c>
    </row>
    <row r="895" spans="1:41">
      <c r="A895" s="207" t="s">
        <v>288</v>
      </c>
      <c r="B895" s="224">
        <v>68</v>
      </c>
      <c r="C895" s="220" t="s">
        <v>317</v>
      </c>
      <c r="D895" s="214">
        <f>Summary!$M$3*Calculations!D405</f>
        <v>0.52083333333333337</v>
      </c>
      <c r="E895" s="296" t="s">
        <v>334</v>
      </c>
      <c r="F895" s="297">
        <f>SUM(F896:F900)</f>
        <v>1.5625</v>
      </c>
      <c r="G895" s="298">
        <f t="shared" ref="G895:AO895" si="282">SUM(G896:G900)</f>
        <v>1.5625</v>
      </c>
      <c r="H895" s="298">
        <f t="shared" si="282"/>
        <v>1.5625</v>
      </c>
      <c r="I895" s="298">
        <f t="shared" si="282"/>
        <v>1.5625</v>
      </c>
      <c r="J895" s="298">
        <f t="shared" si="282"/>
        <v>1.5625</v>
      </c>
      <c r="K895" s="299">
        <f t="shared" si="282"/>
        <v>1.5625</v>
      </c>
      <c r="L895" s="297">
        <f t="shared" si="282"/>
        <v>1.5625</v>
      </c>
      <c r="M895" s="298">
        <f t="shared" si="282"/>
        <v>1.5625</v>
      </c>
      <c r="N895" s="298">
        <f t="shared" si="282"/>
        <v>1.5625</v>
      </c>
      <c r="O895" s="298">
        <f t="shared" si="282"/>
        <v>1.5625</v>
      </c>
      <c r="P895" s="298">
        <f t="shared" si="282"/>
        <v>1.5625</v>
      </c>
      <c r="Q895" s="299">
        <f t="shared" si="282"/>
        <v>1.5625</v>
      </c>
      <c r="R895" s="297">
        <f t="shared" si="282"/>
        <v>1.5625</v>
      </c>
      <c r="S895" s="298">
        <f t="shared" si="282"/>
        <v>1.5625</v>
      </c>
      <c r="T895" s="298">
        <f t="shared" si="282"/>
        <v>1.5625</v>
      </c>
      <c r="U895" s="298">
        <f t="shared" si="282"/>
        <v>1.5625</v>
      </c>
      <c r="V895" s="298">
        <f t="shared" si="282"/>
        <v>1.5625</v>
      </c>
      <c r="W895" s="299">
        <f t="shared" si="282"/>
        <v>1.5625</v>
      </c>
      <c r="X895" s="297">
        <f t="shared" si="282"/>
        <v>1.5625</v>
      </c>
      <c r="Y895" s="298">
        <f t="shared" si="282"/>
        <v>0</v>
      </c>
      <c r="Z895" s="298">
        <f t="shared" si="282"/>
        <v>1.5625</v>
      </c>
      <c r="AA895" s="298">
        <f t="shared" si="282"/>
        <v>0</v>
      </c>
      <c r="AB895" s="298">
        <f t="shared" si="282"/>
        <v>1.5625</v>
      </c>
      <c r="AC895" s="299">
        <f t="shared" si="282"/>
        <v>0</v>
      </c>
      <c r="AD895" s="297">
        <f t="shared" si="282"/>
        <v>1.5625</v>
      </c>
      <c r="AE895" s="298">
        <f t="shared" si="282"/>
        <v>0</v>
      </c>
      <c r="AF895" s="298">
        <f t="shared" si="282"/>
        <v>1.5625</v>
      </c>
      <c r="AG895" s="298">
        <f t="shared" si="282"/>
        <v>0</v>
      </c>
      <c r="AH895" s="298">
        <f t="shared" si="282"/>
        <v>1.5625</v>
      </c>
      <c r="AI895" s="299">
        <f t="shared" si="282"/>
        <v>0</v>
      </c>
      <c r="AJ895" s="298">
        <f t="shared" si="282"/>
        <v>1.5625</v>
      </c>
      <c r="AK895" s="298">
        <f t="shared" si="282"/>
        <v>0</v>
      </c>
      <c r="AL895" s="298">
        <f t="shared" si="282"/>
        <v>1.5625</v>
      </c>
      <c r="AM895" s="298">
        <f t="shared" si="282"/>
        <v>0</v>
      </c>
      <c r="AN895" s="298">
        <f t="shared" si="282"/>
        <v>1.5625</v>
      </c>
      <c r="AO895" s="299">
        <f t="shared" si="282"/>
        <v>0</v>
      </c>
    </row>
    <row r="896" spans="1:41">
      <c r="A896" s="190"/>
      <c r="B896" s="191"/>
      <c r="C896" s="191"/>
      <c r="D896" s="215"/>
      <c r="E896" s="300" t="s">
        <v>0</v>
      </c>
      <c r="F896" s="301">
        <f>$D$895*F406</f>
        <v>0</v>
      </c>
      <c r="G896" s="302">
        <f t="shared" ref="G896:AO900" si="283">$D$895*G406</f>
        <v>0</v>
      </c>
      <c r="H896" s="302">
        <f t="shared" si="283"/>
        <v>0</v>
      </c>
      <c r="I896" s="302">
        <f t="shared" si="283"/>
        <v>0</v>
      </c>
      <c r="J896" s="302">
        <f t="shared" si="283"/>
        <v>0</v>
      </c>
      <c r="K896" s="303">
        <f t="shared" si="283"/>
        <v>0</v>
      </c>
      <c r="L896" s="301">
        <f t="shared" si="283"/>
        <v>0</v>
      </c>
      <c r="M896" s="302">
        <f t="shared" si="283"/>
        <v>0</v>
      </c>
      <c r="N896" s="302">
        <f t="shared" si="283"/>
        <v>0</v>
      </c>
      <c r="O896" s="302">
        <f t="shared" si="283"/>
        <v>0</v>
      </c>
      <c r="P896" s="302">
        <f t="shared" si="283"/>
        <v>0</v>
      </c>
      <c r="Q896" s="303">
        <f t="shared" si="283"/>
        <v>0</v>
      </c>
      <c r="R896" s="301">
        <f t="shared" si="283"/>
        <v>0</v>
      </c>
      <c r="S896" s="302">
        <f t="shared" si="283"/>
        <v>0</v>
      </c>
      <c r="T896" s="302">
        <f t="shared" si="283"/>
        <v>0</v>
      </c>
      <c r="U896" s="302">
        <f t="shared" si="283"/>
        <v>0</v>
      </c>
      <c r="V896" s="302">
        <f t="shared" si="283"/>
        <v>0</v>
      </c>
      <c r="W896" s="303">
        <f t="shared" si="283"/>
        <v>0</v>
      </c>
      <c r="X896" s="301">
        <f t="shared" si="283"/>
        <v>0</v>
      </c>
      <c r="Y896" s="302">
        <f t="shared" si="283"/>
        <v>0</v>
      </c>
      <c r="Z896" s="302">
        <f t="shared" si="283"/>
        <v>0</v>
      </c>
      <c r="AA896" s="302">
        <f t="shared" si="283"/>
        <v>0</v>
      </c>
      <c r="AB896" s="302">
        <f t="shared" si="283"/>
        <v>0</v>
      </c>
      <c r="AC896" s="303">
        <f t="shared" si="283"/>
        <v>0</v>
      </c>
      <c r="AD896" s="301">
        <f t="shared" si="283"/>
        <v>0</v>
      </c>
      <c r="AE896" s="302">
        <f t="shared" si="283"/>
        <v>0</v>
      </c>
      <c r="AF896" s="302">
        <f t="shared" si="283"/>
        <v>0</v>
      </c>
      <c r="AG896" s="302">
        <f t="shared" si="283"/>
        <v>0</v>
      </c>
      <c r="AH896" s="302">
        <f t="shared" si="283"/>
        <v>0</v>
      </c>
      <c r="AI896" s="303">
        <f t="shared" si="283"/>
        <v>0</v>
      </c>
      <c r="AJ896" s="302">
        <f t="shared" si="283"/>
        <v>0</v>
      </c>
      <c r="AK896" s="302">
        <f t="shared" si="283"/>
        <v>0</v>
      </c>
      <c r="AL896" s="302">
        <f t="shared" si="283"/>
        <v>0</v>
      </c>
      <c r="AM896" s="302">
        <f t="shared" si="283"/>
        <v>0</v>
      </c>
      <c r="AN896" s="302">
        <f t="shared" si="283"/>
        <v>0</v>
      </c>
      <c r="AO896" s="303">
        <f t="shared" si="283"/>
        <v>0</v>
      </c>
    </row>
    <row r="897" spans="1:41">
      <c r="A897" s="190"/>
      <c r="B897" s="191"/>
      <c r="C897" s="191"/>
      <c r="D897" s="215"/>
      <c r="E897" s="300" t="s">
        <v>1</v>
      </c>
      <c r="F897" s="301">
        <f t="shared" ref="F897:U900" si="284">$D$895*F407</f>
        <v>0.52083333333333337</v>
      </c>
      <c r="G897" s="302">
        <f t="shared" si="284"/>
        <v>0.52083333333333337</v>
      </c>
      <c r="H897" s="302">
        <f t="shared" si="284"/>
        <v>0.52083333333333337</v>
      </c>
      <c r="I897" s="302">
        <f t="shared" si="284"/>
        <v>0.52083333333333337</v>
      </c>
      <c r="J897" s="302">
        <f t="shared" si="284"/>
        <v>0.52083333333333337</v>
      </c>
      <c r="K897" s="303">
        <f t="shared" si="284"/>
        <v>0.52083333333333337</v>
      </c>
      <c r="L897" s="301">
        <f t="shared" si="284"/>
        <v>0.52083333333333337</v>
      </c>
      <c r="M897" s="302">
        <f t="shared" si="284"/>
        <v>0.52083333333333337</v>
      </c>
      <c r="N897" s="302">
        <f t="shared" si="284"/>
        <v>0.52083333333333337</v>
      </c>
      <c r="O897" s="302">
        <f t="shared" si="284"/>
        <v>0.52083333333333337</v>
      </c>
      <c r="P897" s="302">
        <f t="shared" si="284"/>
        <v>0.52083333333333337</v>
      </c>
      <c r="Q897" s="303">
        <f t="shared" si="284"/>
        <v>0.52083333333333337</v>
      </c>
      <c r="R897" s="301">
        <f t="shared" si="284"/>
        <v>0.52083333333333337</v>
      </c>
      <c r="S897" s="302">
        <f t="shared" si="284"/>
        <v>0.52083333333333337</v>
      </c>
      <c r="T897" s="302">
        <f t="shared" si="284"/>
        <v>0.52083333333333337</v>
      </c>
      <c r="U897" s="302">
        <f t="shared" si="284"/>
        <v>0.52083333333333337</v>
      </c>
      <c r="V897" s="302">
        <f t="shared" si="283"/>
        <v>0.52083333333333337</v>
      </c>
      <c r="W897" s="303">
        <f t="shared" si="283"/>
        <v>0.52083333333333337</v>
      </c>
      <c r="X897" s="301">
        <f t="shared" si="283"/>
        <v>0</v>
      </c>
      <c r="Y897" s="302">
        <f t="shared" si="283"/>
        <v>0</v>
      </c>
      <c r="Z897" s="302">
        <f t="shared" si="283"/>
        <v>0</v>
      </c>
      <c r="AA897" s="302">
        <f t="shared" si="283"/>
        <v>0</v>
      </c>
      <c r="AB897" s="302">
        <f t="shared" si="283"/>
        <v>0</v>
      </c>
      <c r="AC897" s="303">
        <f t="shared" si="283"/>
        <v>0</v>
      </c>
      <c r="AD897" s="301">
        <f t="shared" si="283"/>
        <v>0</v>
      </c>
      <c r="AE897" s="302">
        <f t="shared" si="283"/>
        <v>0</v>
      </c>
      <c r="AF897" s="302">
        <f t="shared" si="283"/>
        <v>0</v>
      </c>
      <c r="AG897" s="302">
        <f t="shared" si="283"/>
        <v>0</v>
      </c>
      <c r="AH897" s="302">
        <f t="shared" si="283"/>
        <v>0</v>
      </c>
      <c r="AI897" s="303">
        <f t="shared" si="283"/>
        <v>0</v>
      </c>
      <c r="AJ897" s="302">
        <f t="shared" si="283"/>
        <v>0</v>
      </c>
      <c r="AK897" s="302">
        <f t="shared" si="283"/>
        <v>0</v>
      </c>
      <c r="AL897" s="302">
        <f t="shared" si="283"/>
        <v>0</v>
      </c>
      <c r="AM897" s="302">
        <f t="shared" si="283"/>
        <v>0</v>
      </c>
      <c r="AN897" s="302">
        <f t="shared" si="283"/>
        <v>0</v>
      </c>
      <c r="AO897" s="303">
        <f t="shared" si="283"/>
        <v>0</v>
      </c>
    </row>
    <row r="898" spans="1:41">
      <c r="A898" s="190"/>
      <c r="B898" s="191"/>
      <c r="C898" s="191"/>
      <c r="D898" s="215"/>
      <c r="E898" s="300" t="s">
        <v>2</v>
      </c>
      <c r="F898" s="301">
        <f t="shared" si="284"/>
        <v>0</v>
      </c>
      <c r="G898" s="302">
        <f t="shared" si="283"/>
        <v>0</v>
      </c>
      <c r="H898" s="302">
        <f t="shared" si="283"/>
        <v>0</v>
      </c>
      <c r="I898" s="302">
        <f t="shared" si="283"/>
        <v>0</v>
      </c>
      <c r="J898" s="302">
        <f t="shared" si="283"/>
        <v>0</v>
      </c>
      <c r="K898" s="303">
        <f t="shared" si="283"/>
        <v>0</v>
      </c>
      <c r="L898" s="301">
        <f t="shared" si="283"/>
        <v>0</v>
      </c>
      <c r="M898" s="302">
        <f t="shared" si="283"/>
        <v>0</v>
      </c>
      <c r="N898" s="302">
        <f t="shared" si="283"/>
        <v>0</v>
      </c>
      <c r="O898" s="302">
        <f t="shared" si="283"/>
        <v>0</v>
      </c>
      <c r="P898" s="302">
        <f t="shared" si="283"/>
        <v>0</v>
      </c>
      <c r="Q898" s="303">
        <f t="shared" si="283"/>
        <v>0</v>
      </c>
      <c r="R898" s="301">
        <f t="shared" si="283"/>
        <v>0</v>
      </c>
      <c r="S898" s="302">
        <f t="shared" si="283"/>
        <v>0</v>
      </c>
      <c r="T898" s="302">
        <f t="shared" si="283"/>
        <v>0</v>
      </c>
      <c r="U898" s="302">
        <f t="shared" si="283"/>
        <v>0</v>
      </c>
      <c r="V898" s="302">
        <f t="shared" si="283"/>
        <v>0</v>
      </c>
      <c r="W898" s="303">
        <f t="shared" si="283"/>
        <v>0</v>
      </c>
      <c r="X898" s="301">
        <f t="shared" si="283"/>
        <v>0.52083333333333337</v>
      </c>
      <c r="Y898" s="302">
        <f t="shared" si="283"/>
        <v>0</v>
      </c>
      <c r="Z898" s="302">
        <f t="shared" si="283"/>
        <v>0.52083333333333337</v>
      </c>
      <c r="AA898" s="302">
        <f t="shared" si="283"/>
        <v>0</v>
      </c>
      <c r="AB898" s="302">
        <f t="shared" si="283"/>
        <v>0.52083333333333337</v>
      </c>
      <c r="AC898" s="303">
        <f t="shared" si="283"/>
        <v>0</v>
      </c>
      <c r="AD898" s="301">
        <f t="shared" si="283"/>
        <v>0.52083333333333337</v>
      </c>
      <c r="AE898" s="302">
        <f t="shared" si="283"/>
        <v>0</v>
      </c>
      <c r="AF898" s="302">
        <f t="shared" si="283"/>
        <v>0.52083333333333337</v>
      </c>
      <c r="AG898" s="302">
        <f t="shared" si="283"/>
        <v>0</v>
      </c>
      <c r="AH898" s="302">
        <f t="shared" si="283"/>
        <v>0.52083333333333337</v>
      </c>
      <c r="AI898" s="303">
        <f t="shared" si="283"/>
        <v>0</v>
      </c>
      <c r="AJ898" s="302">
        <f t="shared" si="283"/>
        <v>0.52083333333333337</v>
      </c>
      <c r="AK898" s="302">
        <f t="shared" si="283"/>
        <v>0</v>
      </c>
      <c r="AL898" s="302">
        <f t="shared" si="283"/>
        <v>0.52083333333333337</v>
      </c>
      <c r="AM898" s="302">
        <f t="shared" si="283"/>
        <v>0</v>
      </c>
      <c r="AN898" s="302">
        <f t="shared" si="283"/>
        <v>0.52083333333333337</v>
      </c>
      <c r="AO898" s="303">
        <f t="shared" si="283"/>
        <v>0</v>
      </c>
    </row>
    <row r="899" spans="1:41">
      <c r="A899" s="190"/>
      <c r="B899" s="191"/>
      <c r="C899" s="191"/>
      <c r="D899" s="215"/>
      <c r="E899" s="300" t="s">
        <v>3</v>
      </c>
      <c r="F899" s="301">
        <f t="shared" si="284"/>
        <v>0.52083333333333337</v>
      </c>
      <c r="G899" s="302">
        <f t="shared" si="283"/>
        <v>0.52083333333333337</v>
      </c>
      <c r="H899" s="302">
        <f t="shared" si="283"/>
        <v>0.52083333333333337</v>
      </c>
      <c r="I899" s="302">
        <f t="shared" si="283"/>
        <v>0.52083333333333337</v>
      </c>
      <c r="J899" s="302">
        <f t="shared" si="283"/>
        <v>0.52083333333333337</v>
      </c>
      <c r="K899" s="303">
        <f t="shared" si="283"/>
        <v>0.52083333333333337</v>
      </c>
      <c r="L899" s="301">
        <f t="shared" si="283"/>
        <v>0.52083333333333337</v>
      </c>
      <c r="M899" s="302">
        <f t="shared" si="283"/>
        <v>0.52083333333333337</v>
      </c>
      <c r="N899" s="302">
        <f t="shared" si="283"/>
        <v>0.52083333333333337</v>
      </c>
      <c r="O899" s="302">
        <f t="shared" si="283"/>
        <v>0.52083333333333337</v>
      </c>
      <c r="P899" s="302">
        <f t="shared" si="283"/>
        <v>0.52083333333333337</v>
      </c>
      <c r="Q899" s="303">
        <f t="shared" si="283"/>
        <v>0.52083333333333337</v>
      </c>
      <c r="R899" s="301">
        <f t="shared" si="283"/>
        <v>0.52083333333333337</v>
      </c>
      <c r="S899" s="302">
        <f t="shared" si="283"/>
        <v>0.52083333333333337</v>
      </c>
      <c r="T899" s="302">
        <f t="shared" si="283"/>
        <v>0.52083333333333337</v>
      </c>
      <c r="U899" s="302">
        <f t="shared" si="283"/>
        <v>0.52083333333333337</v>
      </c>
      <c r="V899" s="302">
        <f t="shared" si="283"/>
        <v>0.52083333333333337</v>
      </c>
      <c r="W899" s="303">
        <f t="shared" si="283"/>
        <v>0.52083333333333337</v>
      </c>
      <c r="X899" s="301">
        <f t="shared" si="283"/>
        <v>0.52083333333333337</v>
      </c>
      <c r="Y899" s="302">
        <f t="shared" si="283"/>
        <v>0</v>
      </c>
      <c r="Z899" s="302">
        <f t="shared" si="283"/>
        <v>0.52083333333333337</v>
      </c>
      <c r="AA899" s="302">
        <f t="shared" si="283"/>
        <v>0</v>
      </c>
      <c r="AB899" s="302">
        <f t="shared" si="283"/>
        <v>0.52083333333333337</v>
      </c>
      <c r="AC899" s="303">
        <f t="shared" si="283"/>
        <v>0</v>
      </c>
      <c r="AD899" s="301">
        <f t="shared" si="283"/>
        <v>0.52083333333333337</v>
      </c>
      <c r="AE899" s="302">
        <f t="shared" si="283"/>
        <v>0</v>
      </c>
      <c r="AF899" s="302">
        <f t="shared" si="283"/>
        <v>0.52083333333333337</v>
      </c>
      <c r="AG899" s="302">
        <f t="shared" si="283"/>
        <v>0</v>
      </c>
      <c r="AH899" s="302">
        <f t="shared" si="283"/>
        <v>0.52083333333333337</v>
      </c>
      <c r="AI899" s="303">
        <f t="shared" si="283"/>
        <v>0</v>
      </c>
      <c r="AJ899" s="302">
        <f t="shared" si="283"/>
        <v>0.52083333333333337</v>
      </c>
      <c r="AK899" s="302">
        <f t="shared" si="283"/>
        <v>0</v>
      </c>
      <c r="AL899" s="302">
        <f t="shared" si="283"/>
        <v>0.52083333333333337</v>
      </c>
      <c r="AM899" s="302">
        <f t="shared" si="283"/>
        <v>0</v>
      </c>
      <c r="AN899" s="302">
        <f t="shared" si="283"/>
        <v>0.52083333333333337</v>
      </c>
      <c r="AO899" s="303">
        <f t="shared" si="283"/>
        <v>0</v>
      </c>
    </row>
    <row r="900" spans="1:41">
      <c r="A900" s="194"/>
      <c r="B900" s="195"/>
      <c r="C900" s="195"/>
      <c r="D900" s="216"/>
      <c r="E900" s="304" t="s">
        <v>4</v>
      </c>
      <c r="F900" s="305">
        <f t="shared" si="284"/>
        <v>0.52083333333333337</v>
      </c>
      <c r="G900" s="306">
        <f t="shared" si="283"/>
        <v>0.52083333333333337</v>
      </c>
      <c r="H900" s="306">
        <f t="shared" si="283"/>
        <v>0.52083333333333337</v>
      </c>
      <c r="I900" s="306">
        <f t="shared" si="283"/>
        <v>0.52083333333333337</v>
      </c>
      <c r="J900" s="306">
        <f t="shared" si="283"/>
        <v>0.52083333333333337</v>
      </c>
      <c r="K900" s="307">
        <f t="shared" si="283"/>
        <v>0.52083333333333337</v>
      </c>
      <c r="L900" s="305">
        <f t="shared" si="283"/>
        <v>0.52083333333333337</v>
      </c>
      <c r="M900" s="306">
        <f t="shared" si="283"/>
        <v>0.52083333333333337</v>
      </c>
      <c r="N900" s="306">
        <f t="shared" si="283"/>
        <v>0.52083333333333337</v>
      </c>
      <c r="O900" s="306">
        <f t="shared" si="283"/>
        <v>0.52083333333333337</v>
      </c>
      <c r="P900" s="306">
        <f t="shared" si="283"/>
        <v>0.52083333333333337</v>
      </c>
      <c r="Q900" s="307">
        <f t="shared" si="283"/>
        <v>0.52083333333333337</v>
      </c>
      <c r="R900" s="305">
        <f t="shared" si="283"/>
        <v>0.52083333333333337</v>
      </c>
      <c r="S900" s="306">
        <f t="shared" si="283"/>
        <v>0.52083333333333337</v>
      </c>
      <c r="T900" s="306">
        <f t="shared" si="283"/>
        <v>0.52083333333333337</v>
      </c>
      <c r="U900" s="306">
        <f t="shared" si="283"/>
        <v>0.52083333333333337</v>
      </c>
      <c r="V900" s="306">
        <f t="shared" si="283"/>
        <v>0.52083333333333337</v>
      </c>
      <c r="W900" s="307">
        <f t="shared" si="283"/>
        <v>0.52083333333333337</v>
      </c>
      <c r="X900" s="305">
        <f t="shared" si="283"/>
        <v>0.52083333333333337</v>
      </c>
      <c r="Y900" s="306">
        <f t="shared" si="283"/>
        <v>0</v>
      </c>
      <c r="Z900" s="306">
        <f t="shared" si="283"/>
        <v>0.52083333333333337</v>
      </c>
      <c r="AA900" s="306">
        <f t="shared" si="283"/>
        <v>0</v>
      </c>
      <c r="AB900" s="306">
        <f t="shared" si="283"/>
        <v>0.52083333333333337</v>
      </c>
      <c r="AC900" s="307">
        <f t="shared" si="283"/>
        <v>0</v>
      </c>
      <c r="AD900" s="305">
        <f t="shared" si="283"/>
        <v>0.52083333333333337</v>
      </c>
      <c r="AE900" s="306">
        <f t="shared" si="283"/>
        <v>0</v>
      </c>
      <c r="AF900" s="306">
        <f t="shared" si="283"/>
        <v>0.52083333333333337</v>
      </c>
      <c r="AG900" s="306">
        <f t="shared" si="283"/>
        <v>0</v>
      </c>
      <c r="AH900" s="306">
        <f t="shared" si="283"/>
        <v>0.52083333333333337</v>
      </c>
      <c r="AI900" s="307">
        <f t="shared" si="283"/>
        <v>0</v>
      </c>
      <c r="AJ900" s="306">
        <f t="shared" si="283"/>
        <v>0.52083333333333337</v>
      </c>
      <c r="AK900" s="306">
        <f t="shared" si="283"/>
        <v>0</v>
      </c>
      <c r="AL900" s="306">
        <f t="shared" si="283"/>
        <v>0.52083333333333337</v>
      </c>
      <c r="AM900" s="306">
        <f t="shared" si="283"/>
        <v>0</v>
      </c>
      <c r="AN900" s="306">
        <f t="shared" si="283"/>
        <v>0.52083333333333337</v>
      </c>
      <c r="AO900" s="307">
        <f t="shared" si="283"/>
        <v>0</v>
      </c>
    </row>
    <row r="901" spans="1:41">
      <c r="A901" s="207" t="s">
        <v>288</v>
      </c>
      <c r="B901" s="224">
        <v>69</v>
      </c>
      <c r="C901" s="220" t="s">
        <v>317</v>
      </c>
      <c r="D901" s="214">
        <f>Summary!$M$3*Calculations!D411</f>
        <v>0.52083333333333337</v>
      </c>
      <c r="E901" s="296" t="s">
        <v>334</v>
      </c>
      <c r="F901" s="297">
        <f>SUM(F902:F906)</f>
        <v>1.5625</v>
      </c>
      <c r="G901" s="298">
        <f t="shared" ref="G901:AO901" si="285">SUM(G902:G906)</f>
        <v>1.5625</v>
      </c>
      <c r="H901" s="298">
        <f t="shared" si="285"/>
        <v>1.5625</v>
      </c>
      <c r="I901" s="298">
        <f t="shared" si="285"/>
        <v>1.5625</v>
      </c>
      <c r="J901" s="298">
        <f t="shared" si="285"/>
        <v>1.5625</v>
      </c>
      <c r="K901" s="299">
        <f t="shared" si="285"/>
        <v>1.5625</v>
      </c>
      <c r="L901" s="297">
        <f t="shared" si="285"/>
        <v>1.5625</v>
      </c>
      <c r="M901" s="298">
        <f t="shared" si="285"/>
        <v>1.5625</v>
      </c>
      <c r="N901" s="298">
        <f t="shared" si="285"/>
        <v>1.5625</v>
      </c>
      <c r="O901" s="298">
        <f t="shared" si="285"/>
        <v>1.5625</v>
      </c>
      <c r="P901" s="298">
        <f t="shared" si="285"/>
        <v>1.5625</v>
      </c>
      <c r="Q901" s="299">
        <f t="shared" si="285"/>
        <v>1.5625</v>
      </c>
      <c r="R901" s="297">
        <f t="shared" si="285"/>
        <v>1.5625</v>
      </c>
      <c r="S901" s="298">
        <f t="shared" si="285"/>
        <v>1.5625</v>
      </c>
      <c r="T901" s="298">
        <f t="shared" si="285"/>
        <v>1.5625</v>
      </c>
      <c r="U901" s="298">
        <f t="shared" si="285"/>
        <v>1.5625</v>
      </c>
      <c r="V901" s="298">
        <f t="shared" si="285"/>
        <v>1.5625</v>
      </c>
      <c r="W901" s="299">
        <f t="shared" si="285"/>
        <v>1.5625</v>
      </c>
      <c r="X901" s="297">
        <f t="shared" si="285"/>
        <v>1.5625</v>
      </c>
      <c r="Y901" s="298">
        <f t="shared" si="285"/>
        <v>1.5625</v>
      </c>
      <c r="Z901" s="298">
        <f t="shared" si="285"/>
        <v>1.5625</v>
      </c>
      <c r="AA901" s="298">
        <f t="shared" si="285"/>
        <v>1.5625</v>
      </c>
      <c r="AB901" s="298">
        <f t="shared" si="285"/>
        <v>1.5625</v>
      </c>
      <c r="AC901" s="299">
        <f t="shared" si="285"/>
        <v>1.5625</v>
      </c>
      <c r="AD901" s="297">
        <f t="shared" si="285"/>
        <v>1.5625</v>
      </c>
      <c r="AE901" s="298">
        <f t="shared" si="285"/>
        <v>0</v>
      </c>
      <c r="AF901" s="298">
        <f t="shared" si="285"/>
        <v>1.5625</v>
      </c>
      <c r="AG901" s="298">
        <f t="shared" si="285"/>
        <v>0</v>
      </c>
      <c r="AH901" s="298">
        <f t="shared" si="285"/>
        <v>1.5625</v>
      </c>
      <c r="AI901" s="299">
        <f t="shared" si="285"/>
        <v>0</v>
      </c>
      <c r="AJ901" s="298">
        <f t="shared" si="285"/>
        <v>1.5625</v>
      </c>
      <c r="AK901" s="298">
        <f t="shared" si="285"/>
        <v>0</v>
      </c>
      <c r="AL901" s="298">
        <f t="shared" si="285"/>
        <v>1.5625</v>
      </c>
      <c r="AM901" s="298">
        <f t="shared" si="285"/>
        <v>0</v>
      </c>
      <c r="AN901" s="298">
        <f t="shared" si="285"/>
        <v>1.5625</v>
      </c>
      <c r="AO901" s="299">
        <f t="shared" si="285"/>
        <v>0</v>
      </c>
    </row>
    <row r="902" spans="1:41">
      <c r="A902" s="190"/>
      <c r="B902" s="191"/>
      <c r="C902" s="191"/>
      <c r="D902" s="215"/>
      <c r="E902" s="300" t="s">
        <v>0</v>
      </c>
      <c r="F902" s="301">
        <f>$D$901*F412</f>
        <v>0</v>
      </c>
      <c r="G902" s="302">
        <f t="shared" ref="G902:AO906" si="286">$D$901*G412</f>
        <v>0</v>
      </c>
      <c r="H902" s="302">
        <f t="shared" si="286"/>
        <v>0</v>
      </c>
      <c r="I902" s="302">
        <f t="shared" si="286"/>
        <v>0</v>
      </c>
      <c r="J902" s="302">
        <f t="shared" si="286"/>
        <v>0</v>
      </c>
      <c r="K902" s="303">
        <f t="shared" si="286"/>
        <v>0</v>
      </c>
      <c r="L902" s="301">
        <f t="shared" si="286"/>
        <v>0</v>
      </c>
      <c r="M902" s="302">
        <f t="shared" si="286"/>
        <v>0</v>
      </c>
      <c r="N902" s="302">
        <f t="shared" si="286"/>
        <v>0</v>
      </c>
      <c r="O902" s="302">
        <f t="shared" si="286"/>
        <v>0</v>
      </c>
      <c r="P902" s="302">
        <f t="shared" si="286"/>
        <v>0</v>
      </c>
      <c r="Q902" s="303">
        <f t="shared" si="286"/>
        <v>0</v>
      </c>
      <c r="R902" s="301">
        <f t="shared" si="286"/>
        <v>0</v>
      </c>
      <c r="S902" s="302">
        <f t="shared" si="286"/>
        <v>0</v>
      </c>
      <c r="T902" s="302">
        <f t="shared" si="286"/>
        <v>0</v>
      </c>
      <c r="U902" s="302">
        <f t="shared" si="286"/>
        <v>0</v>
      </c>
      <c r="V902" s="302">
        <f t="shared" si="286"/>
        <v>0</v>
      </c>
      <c r="W902" s="303">
        <f t="shared" si="286"/>
        <v>0</v>
      </c>
      <c r="X902" s="301">
        <f t="shared" si="286"/>
        <v>0</v>
      </c>
      <c r="Y902" s="302">
        <f t="shared" si="286"/>
        <v>0</v>
      </c>
      <c r="Z902" s="302">
        <f t="shared" si="286"/>
        <v>0</v>
      </c>
      <c r="AA902" s="302">
        <f t="shared" si="286"/>
        <v>0</v>
      </c>
      <c r="AB902" s="302">
        <f t="shared" si="286"/>
        <v>0</v>
      </c>
      <c r="AC902" s="303">
        <f t="shared" si="286"/>
        <v>0</v>
      </c>
      <c r="AD902" s="301">
        <f t="shared" si="286"/>
        <v>0</v>
      </c>
      <c r="AE902" s="302">
        <f t="shared" si="286"/>
        <v>0</v>
      </c>
      <c r="AF902" s="302">
        <f t="shared" si="286"/>
        <v>0</v>
      </c>
      <c r="AG902" s="302">
        <f t="shared" si="286"/>
        <v>0</v>
      </c>
      <c r="AH902" s="302">
        <f t="shared" si="286"/>
        <v>0</v>
      </c>
      <c r="AI902" s="303">
        <f t="shared" si="286"/>
        <v>0</v>
      </c>
      <c r="AJ902" s="302">
        <f t="shared" si="286"/>
        <v>0</v>
      </c>
      <c r="AK902" s="302">
        <f t="shared" si="286"/>
        <v>0</v>
      </c>
      <c r="AL902" s="302">
        <f t="shared" si="286"/>
        <v>0</v>
      </c>
      <c r="AM902" s="302">
        <f t="shared" si="286"/>
        <v>0</v>
      </c>
      <c r="AN902" s="302">
        <f t="shared" si="286"/>
        <v>0</v>
      </c>
      <c r="AO902" s="303">
        <f t="shared" si="286"/>
        <v>0</v>
      </c>
    </row>
    <row r="903" spans="1:41">
      <c r="A903" s="190"/>
      <c r="B903" s="191"/>
      <c r="C903" s="191"/>
      <c r="D903" s="215"/>
      <c r="E903" s="300" t="s">
        <v>1</v>
      </c>
      <c r="F903" s="301">
        <f t="shared" ref="F903:U906" si="287">$D$901*F413</f>
        <v>0.52083333333333337</v>
      </c>
      <c r="G903" s="302">
        <f t="shared" si="287"/>
        <v>0.52083333333333337</v>
      </c>
      <c r="H903" s="302">
        <f t="shared" si="287"/>
        <v>0.52083333333333337</v>
      </c>
      <c r="I903" s="302">
        <f t="shared" si="287"/>
        <v>0.52083333333333337</v>
      </c>
      <c r="J903" s="302">
        <f t="shared" si="287"/>
        <v>0.52083333333333337</v>
      </c>
      <c r="K903" s="303">
        <f t="shared" si="287"/>
        <v>0.52083333333333337</v>
      </c>
      <c r="L903" s="301">
        <f t="shared" si="287"/>
        <v>0.52083333333333337</v>
      </c>
      <c r="M903" s="302">
        <f t="shared" si="287"/>
        <v>0.52083333333333337</v>
      </c>
      <c r="N903" s="302">
        <f t="shared" si="287"/>
        <v>0.52083333333333337</v>
      </c>
      <c r="O903" s="302">
        <f t="shared" si="287"/>
        <v>0.52083333333333337</v>
      </c>
      <c r="P903" s="302">
        <f t="shared" si="287"/>
        <v>0.52083333333333337</v>
      </c>
      <c r="Q903" s="303">
        <f t="shared" si="287"/>
        <v>0.52083333333333337</v>
      </c>
      <c r="R903" s="301">
        <f t="shared" si="287"/>
        <v>0.52083333333333337</v>
      </c>
      <c r="S903" s="302">
        <f t="shared" si="287"/>
        <v>0.52083333333333337</v>
      </c>
      <c r="T903" s="302">
        <f t="shared" si="287"/>
        <v>0.52083333333333337</v>
      </c>
      <c r="U903" s="302">
        <f t="shared" si="287"/>
        <v>0.52083333333333337</v>
      </c>
      <c r="V903" s="302">
        <f t="shared" si="286"/>
        <v>0.52083333333333337</v>
      </c>
      <c r="W903" s="303">
        <f t="shared" si="286"/>
        <v>0.52083333333333337</v>
      </c>
      <c r="X903" s="301">
        <f t="shared" si="286"/>
        <v>0.52083333333333337</v>
      </c>
      <c r="Y903" s="302">
        <f t="shared" si="286"/>
        <v>0.52083333333333337</v>
      </c>
      <c r="Z903" s="302">
        <f t="shared" si="286"/>
        <v>0.52083333333333337</v>
      </c>
      <c r="AA903" s="302">
        <f t="shared" si="286"/>
        <v>0.52083333333333337</v>
      </c>
      <c r="AB903" s="302">
        <f t="shared" si="286"/>
        <v>0.52083333333333337</v>
      </c>
      <c r="AC903" s="303">
        <f t="shared" si="286"/>
        <v>0.52083333333333337</v>
      </c>
      <c r="AD903" s="301">
        <f t="shared" si="286"/>
        <v>0</v>
      </c>
      <c r="AE903" s="302">
        <f t="shared" si="286"/>
        <v>0</v>
      </c>
      <c r="AF903" s="302">
        <f t="shared" si="286"/>
        <v>0</v>
      </c>
      <c r="AG903" s="302">
        <f t="shared" si="286"/>
        <v>0</v>
      </c>
      <c r="AH903" s="302">
        <f t="shared" si="286"/>
        <v>0</v>
      </c>
      <c r="AI903" s="303">
        <f t="shared" si="286"/>
        <v>0</v>
      </c>
      <c r="AJ903" s="302">
        <f t="shared" si="286"/>
        <v>0</v>
      </c>
      <c r="AK903" s="302">
        <f t="shared" si="286"/>
        <v>0</v>
      </c>
      <c r="AL903" s="302">
        <f t="shared" si="286"/>
        <v>0</v>
      </c>
      <c r="AM903" s="302">
        <f t="shared" si="286"/>
        <v>0</v>
      </c>
      <c r="AN903" s="302">
        <f t="shared" si="286"/>
        <v>0</v>
      </c>
      <c r="AO903" s="303">
        <f t="shared" si="286"/>
        <v>0</v>
      </c>
    </row>
    <row r="904" spans="1:41">
      <c r="A904" s="190"/>
      <c r="B904" s="191"/>
      <c r="C904" s="191"/>
      <c r="D904" s="215"/>
      <c r="E904" s="300" t="s">
        <v>2</v>
      </c>
      <c r="F904" s="301">
        <f t="shared" si="287"/>
        <v>0</v>
      </c>
      <c r="G904" s="302">
        <f t="shared" si="286"/>
        <v>0</v>
      </c>
      <c r="H904" s="302">
        <f t="shared" si="286"/>
        <v>0</v>
      </c>
      <c r="I904" s="302">
        <f t="shared" si="286"/>
        <v>0</v>
      </c>
      <c r="J904" s="302">
        <f t="shared" si="286"/>
        <v>0</v>
      </c>
      <c r="K904" s="303">
        <f t="shared" si="286"/>
        <v>0</v>
      </c>
      <c r="L904" s="301">
        <f t="shared" si="286"/>
        <v>0</v>
      </c>
      <c r="M904" s="302">
        <f t="shared" si="286"/>
        <v>0</v>
      </c>
      <c r="N904" s="302">
        <f t="shared" si="286"/>
        <v>0</v>
      </c>
      <c r="O904" s="302">
        <f t="shared" si="286"/>
        <v>0</v>
      </c>
      <c r="P904" s="302">
        <f t="shared" si="286"/>
        <v>0</v>
      </c>
      <c r="Q904" s="303">
        <f t="shared" si="286"/>
        <v>0</v>
      </c>
      <c r="R904" s="301">
        <f t="shared" si="286"/>
        <v>0</v>
      </c>
      <c r="S904" s="302">
        <f t="shared" si="286"/>
        <v>0</v>
      </c>
      <c r="T904" s="302">
        <f t="shared" si="286"/>
        <v>0</v>
      </c>
      <c r="U904" s="302">
        <f t="shared" si="286"/>
        <v>0</v>
      </c>
      <c r="V904" s="302">
        <f t="shared" si="286"/>
        <v>0</v>
      </c>
      <c r="W904" s="303">
        <f t="shared" si="286"/>
        <v>0</v>
      </c>
      <c r="X904" s="301">
        <f t="shared" si="286"/>
        <v>0</v>
      </c>
      <c r="Y904" s="302">
        <f t="shared" si="286"/>
        <v>0</v>
      </c>
      <c r="Z904" s="302">
        <f t="shared" si="286"/>
        <v>0</v>
      </c>
      <c r="AA904" s="302">
        <f t="shared" si="286"/>
        <v>0</v>
      </c>
      <c r="AB904" s="302">
        <f t="shared" si="286"/>
        <v>0</v>
      </c>
      <c r="AC904" s="303">
        <f t="shared" si="286"/>
        <v>0</v>
      </c>
      <c r="AD904" s="301">
        <f t="shared" si="286"/>
        <v>0.52083333333333337</v>
      </c>
      <c r="AE904" s="302">
        <f t="shared" si="286"/>
        <v>0</v>
      </c>
      <c r="AF904" s="302">
        <f t="shared" si="286"/>
        <v>0.52083333333333337</v>
      </c>
      <c r="AG904" s="302">
        <f t="shared" si="286"/>
        <v>0</v>
      </c>
      <c r="AH904" s="302">
        <f t="shared" si="286"/>
        <v>0.52083333333333337</v>
      </c>
      <c r="AI904" s="303">
        <f t="shared" si="286"/>
        <v>0</v>
      </c>
      <c r="AJ904" s="302">
        <f t="shared" si="286"/>
        <v>0.52083333333333337</v>
      </c>
      <c r="AK904" s="302">
        <f t="shared" si="286"/>
        <v>0</v>
      </c>
      <c r="AL904" s="302">
        <f t="shared" si="286"/>
        <v>0.52083333333333337</v>
      </c>
      <c r="AM904" s="302">
        <f t="shared" si="286"/>
        <v>0</v>
      </c>
      <c r="AN904" s="302">
        <f t="shared" si="286"/>
        <v>0.52083333333333337</v>
      </c>
      <c r="AO904" s="303">
        <f t="shared" si="286"/>
        <v>0</v>
      </c>
    </row>
    <row r="905" spans="1:41">
      <c r="A905" s="190"/>
      <c r="B905" s="191"/>
      <c r="C905" s="191"/>
      <c r="D905" s="215"/>
      <c r="E905" s="300" t="s">
        <v>3</v>
      </c>
      <c r="F905" s="301">
        <f t="shared" si="287"/>
        <v>0.52083333333333337</v>
      </c>
      <c r="G905" s="302">
        <f t="shared" si="286"/>
        <v>0.52083333333333337</v>
      </c>
      <c r="H905" s="302">
        <f t="shared" si="286"/>
        <v>0.52083333333333337</v>
      </c>
      <c r="I905" s="302">
        <f t="shared" si="286"/>
        <v>0.52083333333333337</v>
      </c>
      <c r="J905" s="302">
        <f t="shared" si="286"/>
        <v>0.52083333333333337</v>
      </c>
      <c r="K905" s="303">
        <f t="shared" si="286"/>
        <v>0.52083333333333337</v>
      </c>
      <c r="L905" s="301">
        <f t="shared" si="286"/>
        <v>0.52083333333333337</v>
      </c>
      <c r="M905" s="302">
        <f t="shared" si="286"/>
        <v>0.52083333333333337</v>
      </c>
      <c r="N905" s="302">
        <f t="shared" si="286"/>
        <v>0.52083333333333337</v>
      </c>
      <c r="O905" s="302">
        <f t="shared" si="286"/>
        <v>0.52083333333333337</v>
      </c>
      <c r="P905" s="302">
        <f t="shared" si="286"/>
        <v>0.52083333333333337</v>
      </c>
      <c r="Q905" s="303">
        <f t="shared" si="286"/>
        <v>0.52083333333333337</v>
      </c>
      <c r="R905" s="301">
        <f t="shared" si="286"/>
        <v>0.52083333333333337</v>
      </c>
      <c r="S905" s="302">
        <f t="shared" si="286"/>
        <v>0.52083333333333337</v>
      </c>
      <c r="T905" s="302">
        <f t="shared" si="286"/>
        <v>0.52083333333333337</v>
      </c>
      <c r="U905" s="302">
        <f t="shared" si="286"/>
        <v>0.52083333333333337</v>
      </c>
      <c r="V905" s="302">
        <f t="shared" si="286"/>
        <v>0.52083333333333337</v>
      </c>
      <c r="W905" s="303">
        <f t="shared" si="286"/>
        <v>0.52083333333333337</v>
      </c>
      <c r="X905" s="301">
        <f t="shared" si="286"/>
        <v>0.52083333333333337</v>
      </c>
      <c r="Y905" s="302">
        <f t="shared" si="286"/>
        <v>0.52083333333333337</v>
      </c>
      <c r="Z905" s="302">
        <f t="shared" si="286"/>
        <v>0.52083333333333337</v>
      </c>
      <c r="AA905" s="302">
        <f t="shared" si="286"/>
        <v>0.52083333333333337</v>
      </c>
      <c r="AB905" s="302">
        <f t="shared" si="286"/>
        <v>0.52083333333333337</v>
      </c>
      <c r="AC905" s="303">
        <f t="shared" si="286"/>
        <v>0.52083333333333337</v>
      </c>
      <c r="AD905" s="301">
        <f t="shared" si="286"/>
        <v>0.52083333333333337</v>
      </c>
      <c r="AE905" s="302">
        <f t="shared" si="286"/>
        <v>0</v>
      </c>
      <c r="AF905" s="302">
        <f t="shared" si="286"/>
        <v>0.52083333333333337</v>
      </c>
      <c r="AG905" s="302">
        <f t="shared" si="286"/>
        <v>0</v>
      </c>
      <c r="AH905" s="302">
        <f t="shared" si="286"/>
        <v>0.52083333333333337</v>
      </c>
      <c r="AI905" s="303">
        <f t="shared" si="286"/>
        <v>0</v>
      </c>
      <c r="AJ905" s="302">
        <f t="shared" si="286"/>
        <v>0.52083333333333337</v>
      </c>
      <c r="AK905" s="302">
        <f t="shared" si="286"/>
        <v>0</v>
      </c>
      <c r="AL905" s="302">
        <f t="shared" si="286"/>
        <v>0.52083333333333337</v>
      </c>
      <c r="AM905" s="302">
        <f t="shared" si="286"/>
        <v>0</v>
      </c>
      <c r="AN905" s="302">
        <f t="shared" si="286"/>
        <v>0.52083333333333337</v>
      </c>
      <c r="AO905" s="303">
        <f t="shared" si="286"/>
        <v>0</v>
      </c>
    </row>
    <row r="906" spans="1:41">
      <c r="A906" s="194"/>
      <c r="B906" s="195"/>
      <c r="C906" s="195"/>
      <c r="D906" s="216"/>
      <c r="E906" s="304" t="s">
        <v>4</v>
      </c>
      <c r="F906" s="305">
        <f t="shared" si="287"/>
        <v>0.52083333333333337</v>
      </c>
      <c r="G906" s="306">
        <f t="shared" si="286"/>
        <v>0.52083333333333337</v>
      </c>
      <c r="H906" s="306">
        <f t="shared" si="286"/>
        <v>0.52083333333333337</v>
      </c>
      <c r="I906" s="306">
        <f t="shared" si="286"/>
        <v>0.52083333333333337</v>
      </c>
      <c r="J906" s="306">
        <f t="shared" si="286"/>
        <v>0.52083333333333337</v>
      </c>
      <c r="K906" s="307">
        <f t="shared" si="286"/>
        <v>0.52083333333333337</v>
      </c>
      <c r="L906" s="305">
        <f t="shared" si="286"/>
        <v>0.52083333333333337</v>
      </c>
      <c r="M906" s="306">
        <f t="shared" si="286"/>
        <v>0.52083333333333337</v>
      </c>
      <c r="N906" s="306">
        <f t="shared" si="286"/>
        <v>0.52083333333333337</v>
      </c>
      <c r="O906" s="306">
        <f t="shared" si="286"/>
        <v>0.52083333333333337</v>
      </c>
      <c r="P906" s="306">
        <f t="shared" si="286"/>
        <v>0.52083333333333337</v>
      </c>
      <c r="Q906" s="307">
        <f t="shared" si="286"/>
        <v>0.52083333333333337</v>
      </c>
      <c r="R906" s="305">
        <f t="shared" si="286"/>
        <v>0.52083333333333337</v>
      </c>
      <c r="S906" s="306">
        <f t="shared" si="286"/>
        <v>0.52083333333333337</v>
      </c>
      <c r="T906" s="306">
        <f t="shared" si="286"/>
        <v>0.52083333333333337</v>
      </c>
      <c r="U906" s="306">
        <f t="shared" si="286"/>
        <v>0.52083333333333337</v>
      </c>
      <c r="V906" s="306">
        <f t="shared" si="286"/>
        <v>0.52083333333333337</v>
      </c>
      <c r="W906" s="307">
        <f t="shared" si="286"/>
        <v>0.52083333333333337</v>
      </c>
      <c r="X906" s="305">
        <f t="shared" si="286"/>
        <v>0.52083333333333337</v>
      </c>
      <c r="Y906" s="306">
        <f t="shared" si="286"/>
        <v>0.52083333333333337</v>
      </c>
      <c r="Z906" s="306">
        <f t="shared" si="286"/>
        <v>0.52083333333333337</v>
      </c>
      <c r="AA906" s="306">
        <f t="shared" si="286"/>
        <v>0.52083333333333337</v>
      </c>
      <c r="AB906" s="306">
        <f t="shared" si="286"/>
        <v>0.52083333333333337</v>
      </c>
      <c r="AC906" s="307">
        <f t="shared" si="286"/>
        <v>0.52083333333333337</v>
      </c>
      <c r="AD906" s="305">
        <f t="shared" si="286"/>
        <v>0.52083333333333337</v>
      </c>
      <c r="AE906" s="306">
        <f t="shared" si="286"/>
        <v>0</v>
      </c>
      <c r="AF906" s="306">
        <f t="shared" si="286"/>
        <v>0.52083333333333337</v>
      </c>
      <c r="AG906" s="306">
        <f t="shared" si="286"/>
        <v>0</v>
      </c>
      <c r="AH906" s="306">
        <f t="shared" si="286"/>
        <v>0.52083333333333337</v>
      </c>
      <c r="AI906" s="307">
        <f t="shared" si="286"/>
        <v>0</v>
      </c>
      <c r="AJ906" s="306">
        <f t="shared" si="286"/>
        <v>0.52083333333333337</v>
      </c>
      <c r="AK906" s="306">
        <f t="shared" si="286"/>
        <v>0</v>
      </c>
      <c r="AL906" s="306">
        <f t="shared" si="286"/>
        <v>0.52083333333333337</v>
      </c>
      <c r="AM906" s="306">
        <f t="shared" si="286"/>
        <v>0</v>
      </c>
      <c r="AN906" s="306">
        <f t="shared" si="286"/>
        <v>0.52083333333333337</v>
      </c>
      <c r="AO906" s="307">
        <f t="shared" si="286"/>
        <v>0</v>
      </c>
    </row>
    <row r="907" spans="1:41">
      <c r="A907" s="207" t="s">
        <v>288</v>
      </c>
      <c r="B907" s="224">
        <v>70</v>
      </c>
      <c r="C907" s="220" t="s">
        <v>317</v>
      </c>
      <c r="D907" s="214">
        <f>Summary!$M$3*Calculations!D417</f>
        <v>0.52083333333333337</v>
      </c>
      <c r="E907" s="296" t="s">
        <v>334</v>
      </c>
      <c r="F907" s="297">
        <f>SUM(F908:F912)</f>
        <v>1.5625</v>
      </c>
      <c r="G907" s="298">
        <f t="shared" ref="G907:AO907" si="288">SUM(G908:G912)</f>
        <v>1.5625</v>
      </c>
      <c r="H907" s="298">
        <f t="shared" si="288"/>
        <v>1.5625</v>
      </c>
      <c r="I907" s="298">
        <f t="shared" si="288"/>
        <v>1.5625</v>
      </c>
      <c r="J907" s="298">
        <f t="shared" si="288"/>
        <v>1.5625</v>
      </c>
      <c r="K907" s="299">
        <f t="shared" si="288"/>
        <v>1.5625</v>
      </c>
      <c r="L907" s="297">
        <f t="shared" si="288"/>
        <v>1.5625</v>
      </c>
      <c r="M907" s="298">
        <f t="shared" si="288"/>
        <v>1.5625</v>
      </c>
      <c r="N907" s="298">
        <f t="shared" si="288"/>
        <v>1.5625</v>
      </c>
      <c r="O907" s="298">
        <f t="shared" si="288"/>
        <v>1.5625</v>
      </c>
      <c r="P907" s="298">
        <f t="shared" si="288"/>
        <v>1.5625</v>
      </c>
      <c r="Q907" s="299">
        <f t="shared" si="288"/>
        <v>1.5625</v>
      </c>
      <c r="R907" s="297">
        <f t="shared" si="288"/>
        <v>1.5625</v>
      </c>
      <c r="S907" s="298">
        <f t="shared" si="288"/>
        <v>1.5625</v>
      </c>
      <c r="T907" s="298">
        <f t="shared" si="288"/>
        <v>1.5625</v>
      </c>
      <c r="U907" s="298">
        <f t="shared" si="288"/>
        <v>1.5625</v>
      </c>
      <c r="V907" s="298">
        <f t="shared" si="288"/>
        <v>1.5625</v>
      </c>
      <c r="W907" s="299">
        <f t="shared" si="288"/>
        <v>1.5625</v>
      </c>
      <c r="X907" s="297">
        <f t="shared" si="288"/>
        <v>1.5625</v>
      </c>
      <c r="Y907" s="298">
        <f t="shared" si="288"/>
        <v>1.5625</v>
      </c>
      <c r="Z907" s="298">
        <f t="shared" si="288"/>
        <v>1.5625</v>
      </c>
      <c r="AA907" s="298">
        <f t="shared" si="288"/>
        <v>1.5625</v>
      </c>
      <c r="AB907" s="298">
        <f t="shared" si="288"/>
        <v>1.5625</v>
      </c>
      <c r="AC907" s="299">
        <f t="shared" si="288"/>
        <v>1.5625</v>
      </c>
      <c r="AD907" s="297">
        <f t="shared" si="288"/>
        <v>1.5625</v>
      </c>
      <c r="AE907" s="298">
        <f t="shared" si="288"/>
        <v>1.5625</v>
      </c>
      <c r="AF907" s="298">
        <f t="shared" si="288"/>
        <v>1.5625</v>
      </c>
      <c r="AG907" s="298">
        <f t="shared" si="288"/>
        <v>1.5625</v>
      </c>
      <c r="AH907" s="298">
        <f t="shared" si="288"/>
        <v>1.5625</v>
      </c>
      <c r="AI907" s="299">
        <f t="shared" si="288"/>
        <v>1.5625</v>
      </c>
      <c r="AJ907" s="298">
        <f t="shared" si="288"/>
        <v>1.5625</v>
      </c>
      <c r="AK907" s="298">
        <f t="shared" si="288"/>
        <v>0</v>
      </c>
      <c r="AL907" s="298">
        <f t="shared" si="288"/>
        <v>1.5625</v>
      </c>
      <c r="AM907" s="298">
        <f t="shared" si="288"/>
        <v>0</v>
      </c>
      <c r="AN907" s="298">
        <f t="shared" si="288"/>
        <v>1.5625</v>
      </c>
      <c r="AO907" s="299">
        <f t="shared" si="288"/>
        <v>0</v>
      </c>
    </row>
    <row r="908" spans="1:41">
      <c r="A908" s="190"/>
      <c r="B908" s="191"/>
      <c r="C908" s="191"/>
      <c r="D908" s="215"/>
      <c r="E908" s="300" t="s">
        <v>0</v>
      </c>
      <c r="F908" s="301">
        <f>$D$907*F418</f>
        <v>0</v>
      </c>
      <c r="G908" s="302">
        <f t="shared" ref="G908:AO912" si="289">$D$907*G418</f>
        <v>0</v>
      </c>
      <c r="H908" s="302">
        <f t="shared" si="289"/>
        <v>0</v>
      </c>
      <c r="I908" s="302">
        <f t="shared" si="289"/>
        <v>0</v>
      </c>
      <c r="J908" s="302">
        <f t="shared" si="289"/>
        <v>0</v>
      </c>
      <c r="K908" s="303">
        <f t="shared" si="289"/>
        <v>0</v>
      </c>
      <c r="L908" s="301">
        <f t="shared" si="289"/>
        <v>0</v>
      </c>
      <c r="M908" s="302">
        <f t="shared" si="289"/>
        <v>0</v>
      </c>
      <c r="N908" s="302">
        <f t="shared" si="289"/>
        <v>0</v>
      </c>
      <c r="O908" s="302">
        <f t="shared" si="289"/>
        <v>0</v>
      </c>
      <c r="P908" s="302">
        <f t="shared" si="289"/>
        <v>0</v>
      </c>
      <c r="Q908" s="303">
        <f t="shared" si="289"/>
        <v>0</v>
      </c>
      <c r="R908" s="301">
        <f t="shared" si="289"/>
        <v>0</v>
      </c>
      <c r="S908" s="302">
        <f t="shared" si="289"/>
        <v>0</v>
      </c>
      <c r="T908" s="302">
        <f t="shared" si="289"/>
        <v>0</v>
      </c>
      <c r="U908" s="302">
        <f t="shared" si="289"/>
        <v>0</v>
      </c>
      <c r="V908" s="302">
        <f t="shared" si="289"/>
        <v>0</v>
      </c>
      <c r="W908" s="303">
        <f t="shared" si="289"/>
        <v>0</v>
      </c>
      <c r="X908" s="301">
        <f t="shared" si="289"/>
        <v>0</v>
      </c>
      <c r="Y908" s="302">
        <f t="shared" si="289"/>
        <v>0</v>
      </c>
      <c r="Z908" s="302">
        <f t="shared" si="289"/>
        <v>0</v>
      </c>
      <c r="AA908" s="302">
        <f t="shared" si="289"/>
        <v>0</v>
      </c>
      <c r="AB908" s="302">
        <f t="shared" si="289"/>
        <v>0</v>
      </c>
      <c r="AC908" s="303">
        <f t="shared" si="289"/>
        <v>0</v>
      </c>
      <c r="AD908" s="301">
        <f t="shared" si="289"/>
        <v>0</v>
      </c>
      <c r="AE908" s="302">
        <f t="shared" si="289"/>
        <v>0</v>
      </c>
      <c r="AF908" s="302">
        <f t="shared" si="289"/>
        <v>0</v>
      </c>
      <c r="AG908" s="302">
        <f t="shared" si="289"/>
        <v>0</v>
      </c>
      <c r="AH908" s="302">
        <f t="shared" si="289"/>
        <v>0</v>
      </c>
      <c r="AI908" s="303">
        <f t="shared" si="289"/>
        <v>0</v>
      </c>
      <c r="AJ908" s="302">
        <f t="shared" si="289"/>
        <v>0</v>
      </c>
      <c r="AK908" s="302">
        <f t="shared" si="289"/>
        <v>0</v>
      </c>
      <c r="AL908" s="302">
        <f t="shared" si="289"/>
        <v>0</v>
      </c>
      <c r="AM908" s="302">
        <f t="shared" si="289"/>
        <v>0</v>
      </c>
      <c r="AN908" s="302">
        <f t="shared" si="289"/>
        <v>0</v>
      </c>
      <c r="AO908" s="303">
        <f t="shared" si="289"/>
        <v>0</v>
      </c>
    </row>
    <row r="909" spans="1:41">
      <c r="A909" s="190"/>
      <c r="B909" s="191"/>
      <c r="C909" s="191"/>
      <c r="D909" s="215"/>
      <c r="E909" s="300" t="s">
        <v>1</v>
      </c>
      <c r="F909" s="301">
        <f t="shared" ref="F909:U912" si="290">$D$907*F419</f>
        <v>0.52083333333333337</v>
      </c>
      <c r="G909" s="302">
        <f t="shared" si="290"/>
        <v>0.52083333333333337</v>
      </c>
      <c r="H909" s="302">
        <f t="shared" si="290"/>
        <v>0.52083333333333337</v>
      </c>
      <c r="I909" s="302">
        <f t="shared" si="290"/>
        <v>0.52083333333333337</v>
      </c>
      <c r="J909" s="302">
        <f t="shared" si="290"/>
        <v>0.52083333333333337</v>
      </c>
      <c r="K909" s="303">
        <f t="shared" si="290"/>
        <v>0.52083333333333337</v>
      </c>
      <c r="L909" s="301">
        <f t="shared" si="290"/>
        <v>0.52083333333333337</v>
      </c>
      <c r="M909" s="302">
        <f t="shared" si="290"/>
        <v>0.52083333333333337</v>
      </c>
      <c r="N909" s="302">
        <f t="shared" si="290"/>
        <v>0.52083333333333337</v>
      </c>
      <c r="O909" s="302">
        <f t="shared" si="290"/>
        <v>0.52083333333333337</v>
      </c>
      <c r="P909" s="302">
        <f t="shared" si="290"/>
        <v>0.52083333333333337</v>
      </c>
      <c r="Q909" s="303">
        <f t="shared" si="290"/>
        <v>0.52083333333333337</v>
      </c>
      <c r="R909" s="301">
        <f t="shared" si="290"/>
        <v>0.52083333333333337</v>
      </c>
      <c r="S909" s="302">
        <f t="shared" si="290"/>
        <v>0.52083333333333337</v>
      </c>
      <c r="T909" s="302">
        <f t="shared" si="290"/>
        <v>0.52083333333333337</v>
      </c>
      <c r="U909" s="302">
        <f t="shared" si="290"/>
        <v>0.52083333333333337</v>
      </c>
      <c r="V909" s="302">
        <f t="shared" si="289"/>
        <v>0.52083333333333337</v>
      </c>
      <c r="W909" s="303">
        <f t="shared" si="289"/>
        <v>0.52083333333333337</v>
      </c>
      <c r="X909" s="301">
        <f t="shared" si="289"/>
        <v>0.52083333333333337</v>
      </c>
      <c r="Y909" s="302">
        <f t="shared" si="289"/>
        <v>0.52083333333333337</v>
      </c>
      <c r="Z909" s="302">
        <f t="shared" si="289"/>
        <v>0.52083333333333337</v>
      </c>
      <c r="AA909" s="302">
        <f t="shared" si="289"/>
        <v>0.52083333333333337</v>
      </c>
      <c r="AB909" s="302">
        <f t="shared" si="289"/>
        <v>0.52083333333333337</v>
      </c>
      <c r="AC909" s="303">
        <f t="shared" si="289"/>
        <v>0.52083333333333337</v>
      </c>
      <c r="AD909" s="301">
        <f t="shared" si="289"/>
        <v>0.52083333333333337</v>
      </c>
      <c r="AE909" s="302">
        <f t="shared" si="289"/>
        <v>0.52083333333333337</v>
      </c>
      <c r="AF909" s="302">
        <f t="shared" si="289"/>
        <v>0.52083333333333337</v>
      </c>
      <c r="AG909" s="302">
        <f t="shared" si="289"/>
        <v>0.52083333333333337</v>
      </c>
      <c r="AH909" s="302">
        <f t="shared" si="289"/>
        <v>0.52083333333333337</v>
      </c>
      <c r="AI909" s="303">
        <f t="shared" si="289"/>
        <v>0.52083333333333337</v>
      </c>
      <c r="AJ909" s="302">
        <f t="shared" si="289"/>
        <v>0</v>
      </c>
      <c r="AK909" s="302">
        <f t="shared" si="289"/>
        <v>0</v>
      </c>
      <c r="AL909" s="302">
        <f t="shared" si="289"/>
        <v>0</v>
      </c>
      <c r="AM909" s="302">
        <f t="shared" si="289"/>
        <v>0</v>
      </c>
      <c r="AN909" s="302">
        <f t="shared" si="289"/>
        <v>0</v>
      </c>
      <c r="AO909" s="303">
        <f t="shared" si="289"/>
        <v>0</v>
      </c>
    </row>
    <row r="910" spans="1:41">
      <c r="A910" s="190"/>
      <c r="B910" s="191"/>
      <c r="C910" s="191"/>
      <c r="D910" s="215"/>
      <c r="E910" s="300" t="s">
        <v>2</v>
      </c>
      <c r="F910" s="301">
        <f t="shared" si="290"/>
        <v>0</v>
      </c>
      <c r="G910" s="302">
        <f t="shared" si="289"/>
        <v>0</v>
      </c>
      <c r="H910" s="302">
        <f t="shared" si="289"/>
        <v>0</v>
      </c>
      <c r="I910" s="302">
        <f t="shared" si="289"/>
        <v>0</v>
      </c>
      <c r="J910" s="302">
        <f t="shared" si="289"/>
        <v>0</v>
      </c>
      <c r="K910" s="303">
        <f t="shared" si="289"/>
        <v>0</v>
      </c>
      <c r="L910" s="301">
        <f t="shared" si="289"/>
        <v>0</v>
      </c>
      <c r="M910" s="302">
        <f t="shared" si="289"/>
        <v>0</v>
      </c>
      <c r="N910" s="302">
        <f t="shared" si="289"/>
        <v>0</v>
      </c>
      <c r="O910" s="302">
        <f t="shared" si="289"/>
        <v>0</v>
      </c>
      <c r="P910" s="302">
        <f t="shared" si="289"/>
        <v>0</v>
      </c>
      <c r="Q910" s="303">
        <f t="shared" si="289"/>
        <v>0</v>
      </c>
      <c r="R910" s="301">
        <f t="shared" si="289"/>
        <v>0</v>
      </c>
      <c r="S910" s="302">
        <f t="shared" si="289"/>
        <v>0</v>
      </c>
      <c r="T910" s="302">
        <f t="shared" si="289"/>
        <v>0</v>
      </c>
      <c r="U910" s="302">
        <f t="shared" si="289"/>
        <v>0</v>
      </c>
      <c r="V910" s="302">
        <f t="shared" si="289"/>
        <v>0</v>
      </c>
      <c r="W910" s="303">
        <f t="shared" si="289"/>
        <v>0</v>
      </c>
      <c r="X910" s="301">
        <f t="shared" si="289"/>
        <v>0</v>
      </c>
      <c r="Y910" s="302">
        <f t="shared" si="289"/>
        <v>0</v>
      </c>
      <c r="Z910" s="302">
        <f t="shared" si="289"/>
        <v>0</v>
      </c>
      <c r="AA910" s="302">
        <f t="shared" si="289"/>
        <v>0</v>
      </c>
      <c r="AB910" s="302">
        <f t="shared" si="289"/>
        <v>0</v>
      </c>
      <c r="AC910" s="303">
        <f t="shared" si="289"/>
        <v>0</v>
      </c>
      <c r="AD910" s="301">
        <f t="shared" si="289"/>
        <v>0</v>
      </c>
      <c r="AE910" s="302">
        <f t="shared" si="289"/>
        <v>0</v>
      </c>
      <c r="AF910" s="302">
        <f t="shared" si="289"/>
        <v>0</v>
      </c>
      <c r="AG910" s="302">
        <f t="shared" si="289"/>
        <v>0</v>
      </c>
      <c r="AH910" s="302">
        <f t="shared" si="289"/>
        <v>0</v>
      </c>
      <c r="AI910" s="303">
        <f t="shared" si="289"/>
        <v>0</v>
      </c>
      <c r="AJ910" s="302">
        <f t="shared" si="289"/>
        <v>0.52083333333333337</v>
      </c>
      <c r="AK910" s="302">
        <f t="shared" si="289"/>
        <v>0</v>
      </c>
      <c r="AL910" s="302">
        <f t="shared" si="289"/>
        <v>0.52083333333333337</v>
      </c>
      <c r="AM910" s="302">
        <f t="shared" si="289"/>
        <v>0</v>
      </c>
      <c r="AN910" s="302">
        <f t="shared" si="289"/>
        <v>0.52083333333333337</v>
      </c>
      <c r="AO910" s="303">
        <f t="shared" si="289"/>
        <v>0</v>
      </c>
    </row>
    <row r="911" spans="1:41">
      <c r="A911" s="190"/>
      <c r="B911" s="191"/>
      <c r="C911" s="191"/>
      <c r="D911" s="215"/>
      <c r="E911" s="300" t="s">
        <v>3</v>
      </c>
      <c r="F911" s="301">
        <f t="shared" si="290"/>
        <v>0.52083333333333337</v>
      </c>
      <c r="G911" s="302">
        <f t="shared" si="289"/>
        <v>0.52083333333333337</v>
      </c>
      <c r="H911" s="302">
        <f t="shared" si="289"/>
        <v>0.52083333333333337</v>
      </c>
      <c r="I911" s="302">
        <f t="shared" si="289"/>
        <v>0.52083333333333337</v>
      </c>
      <c r="J911" s="302">
        <f t="shared" si="289"/>
        <v>0.52083333333333337</v>
      </c>
      <c r="K911" s="303">
        <f t="shared" si="289"/>
        <v>0.52083333333333337</v>
      </c>
      <c r="L911" s="301">
        <f t="shared" si="289"/>
        <v>0.52083333333333337</v>
      </c>
      <c r="M911" s="302">
        <f t="shared" si="289"/>
        <v>0.52083333333333337</v>
      </c>
      <c r="N911" s="302">
        <f t="shared" si="289"/>
        <v>0.52083333333333337</v>
      </c>
      <c r="O911" s="302">
        <f t="shared" si="289"/>
        <v>0.52083333333333337</v>
      </c>
      <c r="P911" s="302">
        <f t="shared" si="289"/>
        <v>0.52083333333333337</v>
      </c>
      <c r="Q911" s="303">
        <f t="shared" si="289"/>
        <v>0.52083333333333337</v>
      </c>
      <c r="R911" s="301">
        <f t="shared" si="289"/>
        <v>0.52083333333333337</v>
      </c>
      <c r="S911" s="302">
        <f t="shared" si="289"/>
        <v>0.52083333333333337</v>
      </c>
      <c r="T911" s="302">
        <f t="shared" si="289"/>
        <v>0.52083333333333337</v>
      </c>
      <c r="U911" s="302">
        <f t="shared" si="289"/>
        <v>0.52083333333333337</v>
      </c>
      <c r="V911" s="302">
        <f t="shared" si="289"/>
        <v>0.52083333333333337</v>
      </c>
      <c r="W911" s="303">
        <f t="shared" si="289"/>
        <v>0.52083333333333337</v>
      </c>
      <c r="X911" s="301">
        <f t="shared" si="289"/>
        <v>0.52083333333333337</v>
      </c>
      <c r="Y911" s="302">
        <f t="shared" si="289"/>
        <v>0.52083333333333337</v>
      </c>
      <c r="Z911" s="302">
        <f t="shared" si="289"/>
        <v>0.52083333333333337</v>
      </c>
      <c r="AA911" s="302">
        <f t="shared" si="289"/>
        <v>0.52083333333333337</v>
      </c>
      <c r="AB911" s="302">
        <f t="shared" si="289"/>
        <v>0.52083333333333337</v>
      </c>
      <c r="AC911" s="303">
        <f t="shared" si="289"/>
        <v>0.52083333333333337</v>
      </c>
      <c r="AD911" s="301">
        <f t="shared" si="289"/>
        <v>0.52083333333333337</v>
      </c>
      <c r="AE911" s="302">
        <f t="shared" si="289"/>
        <v>0.52083333333333337</v>
      </c>
      <c r="AF911" s="302">
        <f t="shared" si="289"/>
        <v>0.52083333333333337</v>
      </c>
      <c r="AG911" s="302">
        <f t="shared" si="289"/>
        <v>0.52083333333333337</v>
      </c>
      <c r="AH911" s="302">
        <f t="shared" si="289"/>
        <v>0.52083333333333337</v>
      </c>
      <c r="AI911" s="303">
        <f t="shared" si="289"/>
        <v>0.52083333333333337</v>
      </c>
      <c r="AJ911" s="302">
        <f t="shared" si="289"/>
        <v>0.52083333333333337</v>
      </c>
      <c r="AK911" s="302">
        <f t="shared" si="289"/>
        <v>0</v>
      </c>
      <c r="AL911" s="302">
        <f t="shared" si="289"/>
        <v>0.52083333333333337</v>
      </c>
      <c r="AM911" s="302">
        <f t="shared" si="289"/>
        <v>0</v>
      </c>
      <c r="AN911" s="302">
        <f t="shared" si="289"/>
        <v>0.52083333333333337</v>
      </c>
      <c r="AO911" s="303">
        <f t="shared" si="289"/>
        <v>0</v>
      </c>
    </row>
    <row r="912" spans="1:41">
      <c r="A912" s="194"/>
      <c r="B912" s="195"/>
      <c r="C912" s="195"/>
      <c r="D912" s="216"/>
      <c r="E912" s="304" t="s">
        <v>4</v>
      </c>
      <c r="F912" s="305">
        <f t="shared" si="290"/>
        <v>0.52083333333333337</v>
      </c>
      <c r="G912" s="306">
        <f t="shared" si="289"/>
        <v>0.52083333333333337</v>
      </c>
      <c r="H912" s="306">
        <f t="shared" si="289"/>
        <v>0.52083333333333337</v>
      </c>
      <c r="I912" s="306">
        <f t="shared" si="289"/>
        <v>0.52083333333333337</v>
      </c>
      <c r="J912" s="306">
        <f t="shared" si="289"/>
        <v>0.52083333333333337</v>
      </c>
      <c r="K912" s="307">
        <f t="shared" si="289"/>
        <v>0.52083333333333337</v>
      </c>
      <c r="L912" s="305">
        <f t="shared" si="289"/>
        <v>0.52083333333333337</v>
      </c>
      <c r="M912" s="306">
        <f t="shared" si="289"/>
        <v>0.52083333333333337</v>
      </c>
      <c r="N912" s="306">
        <f t="shared" si="289"/>
        <v>0.52083333333333337</v>
      </c>
      <c r="O912" s="306">
        <f t="shared" si="289"/>
        <v>0.52083333333333337</v>
      </c>
      <c r="P912" s="306">
        <f t="shared" si="289"/>
        <v>0.52083333333333337</v>
      </c>
      <c r="Q912" s="307">
        <f t="shared" si="289"/>
        <v>0.52083333333333337</v>
      </c>
      <c r="R912" s="305">
        <f t="shared" si="289"/>
        <v>0.52083333333333337</v>
      </c>
      <c r="S912" s="306">
        <f t="shared" si="289"/>
        <v>0.52083333333333337</v>
      </c>
      <c r="T912" s="306">
        <f t="shared" si="289"/>
        <v>0.52083333333333337</v>
      </c>
      <c r="U912" s="306">
        <f t="shared" si="289"/>
        <v>0.52083333333333337</v>
      </c>
      <c r="V912" s="306">
        <f t="shared" si="289"/>
        <v>0.52083333333333337</v>
      </c>
      <c r="W912" s="307">
        <f t="shared" si="289"/>
        <v>0.52083333333333337</v>
      </c>
      <c r="X912" s="305">
        <f t="shared" si="289"/>
        <v>0.52083333333333337</v>
      </c>
      <c r="Y912" s="306">
        <f t="shared" si="289"/>
        <v>0.52083333333333337</v>
      </c>
      <c r="Z912" s="306">
        <f t="shared" si="289"/>
        <v>0.52083333333333337</v>
      </c>
      <c r="AA912" s="306">
        <f t="shared" si="289"/>
        <v>0.52083333333333337</v>
      </c>
      <c r="AB912" s="306">
        <f t="shared" si="289"/>
        <v>0.52083333333333337</v>
      </c>
      <c r="AC912" s="307">
        <f t="shared" si="289"/>
        <v>0.52083333333333337</v>
      </c>
      <c r="AD912" s="305">
        <f t="shared" si="289"/>
        <v>0.52083333333333337</v>
      </c>
      <c r="AE912" s="306">
        <f t="shared" si="289"/>
        <v>0.52083333333333337</v>
      </c>
      <c r="AF912" s="306">
        <f t="shared" si="289"/>
        <v>0.52083333333333337</v>
      </c>
      <c r="AG912" s="306">
        <f t="shared" si="289"/>
        <v>0.52083333333333337</v>
      </c>
      <c r="AH912" s="306">
        <f t="shared" si="289"/>
        <v>0.52083333333333337</v>
      </c>
      <c r="AI912" s="307">
        <f t="shared" si="289"/>
        <v>0.52083333333333337</v>
      </c>
      <c r="AJ912" s="306">
        <f t="shared" si="289"/>
        <v>0.52083333333333337</v>
      </c>
      <c r="AK912" s="306">
        <f t="shared" si="289"/>
        <v>0</v>
      </c>
      <c r="AL912" s="306">
        <f t="shared" si="289"/>
        <v>0.52083333333333337</v>
      </c>
      <c r="AM912" s="306">
        <f t="shared" si="289"/>
        <v>0</v>
      </c>
      <c r="AN912" s="306">
        <f t="shared" si="289"/>
        <v>0.52083333333333337</v>
      </c>
      <c r="AO912" s="307">
        <f t="shared" si="289"/>
        <v>0</v>
      </c>
    </row>
    <row r="913" spans="1:41">
      <c r="A913" s="207" t="s">
        <v>288</v>
      </c>
      <c r="B913" s="224">
        <v>71</v>
      </c>
      <c r="C913" s="220" t="s">
        <v>321</v>
      </c>
      <c r="D913" s="214">
        <f>Summary!$M$3*Calculations!D423</f>
        <v>0.52083333333333337</v>
      </c>
      <c r="E913" s="296" t="s">
        <v>334</v>
      </c>
      <c r="F913" s="297">
        <f>SUM(F914:F918)</f>
        <v>1.5625</v>
      </c>
      <c r="G913" s="298">
        <f t="shared" ref="G913:AO913" si="291">SUM(G914:G918)</f>
        <v>1.5625</v>
      </c>
      <c r="H913" s="298">
        <f t="shared" si="291"/>
        <v>1.5625</v>
      </c>
      <c r="I913" s="298">
        <f t="shared" si="291"/>
        <v>1.5625</v>
      </c>
      <c r="J913" s="298">
        <f t="shared" si="291"/>
        <v>1.5625</v>
      </c>
      <c r="K913" s="299">
        <f t="shared" si="291"/>
        <v>1.5625</v>
      </c>
      <c r="L913" s="297">
        <f t="shared" si="291"/>
        <v>1.5625</v>
      </c>
      <c r="M913" s="298">
        <f t="shared" si="291"/>
        <v>1.5625</v>
      </c>
      <c r="N913" s="298">
        <f t="shared" si="291"/>
        <v>1.5625</v>
      </c>
      <c r="O913" s="298">
        <f t="shared" si="291"/>
        <v>1.5625</v>
      </c>
      <c r="P913" s="298">
        <f t="shared" si="291"/>
        <v>1.5625</v>
      </c>
      <c r="Q913" s="299">
        <f t="shared" si="291"/>
        <v>1.5625</v>
      </c>
      <c r="R913" s="297">
        <f t="shared" si="291"/>
        <v>1.5625</v>
      </c>
      <c r="S913" s="298">
        <f t="shared" si="291"/>
        <v>1.5625</v>
      </c>
      <c r="T913" s="298">
        <f t="shared" si="291"/>
        <v>1.5625</v>
      </c>
      <c r="U913" s="298">
        <f t="shared" si="291"/>
        <v>1.5625</v>
      </c>
      <c r="V913" s="298">
        <f t="shared" si="291"/>
        <v>1.5625</v>
      </c>
      <c r="W913" s="299">
        <f t="shared" si="291"/>
        <v>1.5625</v>
      </c>
      <c r="X913" s="297">
        <f t="shared" si="291"/>
        <v>1.5625</v>
      </c>
      <c r="Y913" s="298">
        <f t="shared" si="291"/>
        <v>1.5625</v>
      </c>
      <c r="Z913" s="298">
        <f t="shared" si="291"/>
        <v>1.5625</v>
      </c>
      <c r="AA913" s="298">
        <f t="shared" si="291"/>
        <v>1.5625</v>
      </c>
      <c r="AB913" s="298">
        <f t="shared" si="291"/>
        <v>1.5625</v>
      </c>
      <c r="AC913" s="299">
        <f t="shared" si="291"/>
        <v>1.5625</v>
      </c>
      <c r="AD913" s="297">
        <f t="shared" si="291"/>
        <v>1.5625</v>
      </c>
      <c r="AE913" s="298">
        <f t="shared" si="291"/>
        <v>1.5625</v>
      </c>
      <c r="AF913" s="298">
        <f t="shared" si="291"/>
        <v>1.5625</v>
      </c>
      <c r="AG913" s="298">
        <f t="shared" si="291"/>
        <v>1.5625</v>
      </c>
      <c r="AH913" s="298">
        <f t="shared" si="291"/>
        <v>1.5625</v>
      </c>
      <c r="AI913" s="299">
        <f t="shared" si="291"/>
        <v>1.5625</v>
      </c>
      <c r="AJ913" s="298">
        <f t="shared" si="291"/>
        <v>1.5625</v>
      </c>
      <c r="AK913" s="298">
        <f t="shared" si="291"/>
        <v>1.5625</v>
      </c>
      <c r="AL913" s="298">
        <f t="shared" si="291"/>
        <v>1.5625</v>
      </c>
      <c r="AM913" s="298">
        <f t="shared" si="291"/>
        <v>1.5625</v>
      </c>
      <c r="AN913" s="298">
        <f t="shared" si="291"/>
        <v>1.5625</v>
      </c>
      <c r="AO913" s="299">
        <f t="shared" si="291"/>
        <v>1.5625</v>
      </c>
    </row>
    <row r="914" spans="1:41">
      <c r="A914" s="190"/>
      <c r="B914" s="191"/>
      <c r="C914" s="191"/>
      <c r="D914" s="215"/>
      <c r="E914" s="300" t="s">
        <v>0</v>
      </c>
      <c r="F914" s="301">
        <f>$D$913*F424</f>
        <v>0</v>
      </c>
      <c r="G914" s="302">
        <f t="shared" ref="G914:AO918" si="292">$D$913*G424</f>
        <v>0</v>
      </c>
      <c r="H914" s="302">
        <f t="shared" si="292"/>
        <v>0</v>
      </c>
      <c r="I914" s="302">
        <f t="shared" si="292"/>
        <v>0</v>
      </c>
      <c r="J914" s="302">
        <f t="shared" si="292"/>
        <v>0</v>
      </c>
      <c r="K914" s="303">
        <f t="shared" si="292"/>
        <v>0</v>
      </c>
      <c r="L914" s="301">
        <f t="shared" si="292"/>
        <v>0.52083333333333337</v>
      </c>
      <c r="M914" s="302">
        <f t="shared" si="292"/>
        <v>0.52083333333333337</v>
      </c>
      <c r="N914" s="302">
        <f t="shared" si="292"/>
        <v>0.52083333333333337</v>
      </c>
      <c r="O914" s="302">
        <f t="shared" si="292"/>
        <v>0.52083333333333337</v>
      </c>
      <c r="P914" s="302">
        <f t="shared" si="292"/>
        <v>0.52083333333333337</v>
      </c>
      <c r="Q914" s="303">
        <f t="shared" si="292"/>
        <v>0.52083333333333337</v>
      </c>
      <c r="R914" s="301">
        <f t="shared" si="292"/>
        <v>0</v>
      </c>
      <c r="S914" s="302">
        <f t="shared" si="292"/>
        <v>0</v>
      </c>
      <c r="T914" s="302">
        <f t="shared" si="292"/>
        <v>0</v>
      </c>
      <c r="U914" s="302">
        <f t="shared" si="292"/>
        <v>0</v>
      </c>
      <c r="V914" s="302">
        <f t="shared" si="292"/>
        <v>0</v>
      </c>
      <c r="W914" s="303">
        <f t="shared" si="292"/>
        <v>0</v>
      </c>
      <c r="X914" s="301">
        <f t="shared" si="292"/>
        <v>0</v>
      </c>
      <c r="Y914" s="302">
        <f t="shared" si="292"/>
        <v>0</v>
      </c>
      <c r="Z914" s="302">
        <f t="shared" si="292"/>
        <v>0</v>
      </c>
      <c r="AA914" s="302">
        <f t="shared" si="292"/>
        <v>0</v>
      </c>
      <c r="AB914" s="302">
        <f t="shared" si="292"/>
        <v>0</v>
      </c>
      <c r="AC914" s="303">
        <f t="shared" si="292"/>
        <v>0</v>
      </c>
      <c r="AD914" s="301">
        <f t="shared" si="292"/>
        <v>0</v>
      </c>
      <c r="AE914" s="302">
        <f t="shared" si="292"/>
        <v>0</v>
      </c>
      <c r="AF914" s="302">
        <f t="shared" si="292"/>
        <v>0</v>
      </c>
      <c r="AG914" s="302">
        <f t="shared" si="292"/>
        <v>0</v>
      </c>
      <c r="AH914" s="302">
        <f t="shared" si="292"/>
        <v>0</v>
      </c>
      <c r="AI914" s="303">
        <f t="shared" si="292"/>
        <v>0</v>
      </c>
      <c r="AJ914" s="302">
        <f t="shared" si="292"/>
        <v>0</v>
      </c>
      <c r="AK914" s="302">
        <f t="shared" si="292"/>
        <v>0</v>
      </c>
      <c r="AL914" s="302">
        <f t="shared" si="292"/>
        <v>0</v>
      </c>
      <c r="AM914" s="302">
        <f t="shared" si="292"/>
        <v>0</v>
      </c>
      <c r="AN914" s="302">
        <f t="shared" si="292"/>
        <v>0</v>
      </c>
      <c r="AO914" s="303">
        <f t="shared" si="292"/>
        <v>0</v>
      </c>
    </row>
    <row r="915" spans="1:41">
      <c r="A915" s="190"/>
      <c r="B915" s="191"/>
      <c r="C915" s="191"/>
      <c r="D915" s="215"/>
      <c r="E915" s="300" t="s">
        <v>1</v>
      </c>
      <c r="F915" s="301">
        <f t="shared" ref="F915:U918" si="293">$D$913*F425</f>
        <v>0.52083333333333337</v>
      </c>
      <c r="G915" s="302">
        <f t="shared" si="293"/>
        <v>0.52083333333333337</v>
      </c>
      <c r="H915" s="302">
        <f t="shared" si="293"/>
        <v>0.52083333333333337</v>
      </c>
      <c r="I915" s="302">
        <f t="shared" si="293"/>
        <v>0.52083333333333337</v>
      </c>
      <c r="J915" s="302">
        <f t="shared" si="293"/>
        <v>0.52083333333333337</v>
      </c>
      <c r="K915" s="303">
        <f t="shared" si="293"/>
        <v>0.52083333333333337</v>
      </c>
      <c r="L915" s="301">
        <f t="shared" si="293"/>
        <v>0</v>
      </c>
      <c r="M915" s="302">
        <f t="shared" si="293"/>
        <v>0</v>
      </c>
      <c r="N915" s="302">
        <f t="shared" si="293"/>
        <v>0</v>
      </c>
      <c r="O915" s="302">
        <f t="shared" si="293"/>
        <v>0</v>
      </c>
      <c r="P915" s="302">
        <f t="shared" si="293"/>
        <v>0</v>
      </c>
      <c r="Q915" s="303">
        <f t="shared" si="293"/>
        <v>0</v>
      </c>
      <c r="R915" s="301">
        <f t="shared" si="293"/>
        <v>0.52083333333333337</v>
      </c>
      <c r="S915" s="302">
        <f t="shared" si="293"/>
        <v>0.52083333333333337</v>
      </c>
      <c r="T915" s="302">
        <f t="shared" si="293"/>
        <v>0.52083333333333337</v>
      </c>
      <c r="U915" s="302">
        <f t="shared" si="293"/>
        <v>0.52083333333333337</v>
      </c>
      <c r="V915" s="302">
        <f t="shared" si="292"/>
        <v>0.52083333333333337</v>
      </c>
      <c r="W915" s="303">
        <f t="shared" si="292"/>
        <v>0.52083333333333337</v>
      </c>
      <c r="X915" s="301">
        <f t="shared" si="292"/>
        <v>0.52083333333333337</v>
      </c>
      <c r="Y915" s="302">
        <f t="shared" si="292"/>
        <v>0.52083333333333337</v>
      </c>
      <c r="Z915" s="302">
        <f t="shared" si="292"/>
        <v>0.52083333333333337</v>
      </c>
      <c r="AA915" s="302">
        <f t="shared" si="292"/>
        <v>0.52083333333333337</v>
      </c>
      <c r="AB915" s="302">
        <f t="shared" si="292"/>
        <v>0.52083333333333337</v>
      </c>
      <c r="AC915" s="303">
        <f t="shared" si="292"/>
        <v>0.52083333333333337</v>
      </c>
      <c r="AD915" s="301">
        <f t="shared" si="292"/>
        <v>0.52083333333333337</v>
      </c>
      <c r="AE915" s="302">
        <f t="shared" si="292"/>
        <v>0.52083333333333337</v>
      </c>
      <c r="AF915" s="302">
        <f t="shared" si="292"/>
        <v>0.52083333333333337</v>
      </c>
      <c r="AG915" s="302">
        <f t="shared" si="292"/>
        <v>0.52083333333333337</v>
      </c>
      <c r="AH915" s="302">
        <f t="shared" si="292"/>
        <v>0.52083333333333337</v>
      </c>
      <c r="AI915" s="303">
        <f t="shared" si="292"/>
        <v>0.52083333333333337</v>
      </c>
      <c r="AJ915" s="302">
        <f t="shared" si="292"/>
        <v>0.52083333333333337</v>
      </c>
      <c r="AK915" s="302">
        <f t="shared" si="292"/>
        <v>0.52083333333333337</v>
      </c>
      <c r="AL915" s="302">
        <f t="shared" si="292"/>
        <v>0.52083333333333337</v>
      </c>
      <c r="AM915" s="302">
        <f t="shared" si="292"/>
        <v>0.52083333333333337</v>
      </c>
      <c r="AN915" s="302">
        <f t="shared" si="292"/>
        <v>0.52083333333333337</v>
      </c>
      <c r="AO915" s="303">
        <f t="shared" si="292"/>
        <v>0.52083333333333337</v>
      </c>
    </row>
    <row r="916" spans="1:41">
      <c r="A916" s="190"/>
      <c r="B916" s="191"/>
      <c r="C916" s="191"/>
      <c r="D916" s="215"/>
      <c r="E916" s="300" t="s">
        <v>2</v>
      </c>
      <c r="F916" s="301">
        <f t="shared" si="293"/>
        <v>0</v>
      </c>
      <c r="G916" s="302">
        <f t="shared" si="292"/>
        <v>0</v>
      </c>
      <c r="H916" s="302">
        <f t="shared" si="292"/>
        <v>0</v>
      </c>
      <c r="I916" s="302">
        <f t="shared" si="292"/>
        <v>0</v>
      </c>
      <c r="J916" s="302">
        <f t="shared" si="292"/>
        <v>0</v>
      </c>
      <c r="K916" s="303">
        <f t="shared" si="292"/>
        <v>0</v>
      </c>
      <c r="L916" s="301">
        <f t="shared" si="292"/>
        <v>0</v>
      </c>
      <c r="M916" s="302">
        <f t="shared" si="292"/>
        <v>0</v>
      </c>
      <c r="N916" s="302">
        <f t="shared" si="292"/>
        <v>0</v>
      </c>
      <c r="O916" s="302">
        <f t="shared" si="292"/>
        <v>0</v>
      </c>
      <c r="P916" s="302">
        <f t="shared" si="292"/>
        <v>0</v>
      </c>
      <c r="Q916" s="303">
        <f t="shared" si="292"/>
        <v>0</v>
      </c>
      <c r="R916" s="301">
        <f t="shared" si="292"/>
        <v>0</v>
      </c>
      <c r="S916" s="302">
        <f t="shared" si="292"/>
        <v>0</v>
      </c>
      <c r="T916" s="302">
        <f t="shared" si="292"/>
        <v>0</v>
      </c>
      <c r="U916" s="302">
        <f t="shared" si="292"/>
        <v>0</v>
      </c>
      <c r="V916" s="302">
        <f t="shared" si="292"/>
        <v>0</v>
      </c>
      <c r="W916" s="303">
        <f t="shared" si="292"/>
        <v>0</v>
      </c>
      <c r="X916" s="301">
        <f t="shared" si="292"/>
        <v>0</v>
      </c>
      <c r="Y916" s="302">
        <f t="shared" si="292"/>
        <v>0</v>
      </c>
      <c r="Z916" s="302">
        <f t="shared" si="292"/>
        <v>0</v>
      </c>
      <c r="AA916" s="302">
        <f t="shared" si="292"/>
        <v>0</v>
      </c>
      <c r="AB916" s="302">
        <f t="shared" si="292"/>
        <v>0</v>
      </c>
      <c r="AC916" s="303">
        <f t="shared" si="292"/>
        <v>0</v>
      </c>
      <c r="AD916" s="301">
        <f t="shared" si="292"/>
        <v>0</v>
      </c>
      <c r="AE916" s="302">
        <f t="shared" si="292"/>
        <v>0</v>
      </c>
      <c r="AF916" s="302">
        <f t="shared" si="292"/>
        <v>0</v>
      </c>
      <c r="AG916" s="302">
        <f t="shared" si="292"/>
        <v>0</v>
      </c>
      <c r="AH916" s="302">
        <f t="shared" si="292"/>
        <v>0</v>
      </c>
      <c r="AI916" s="303">
        <f t="shared" si="292"/>
        <v>0</v>
      </c>
      <c r="AJ916" s="302">
        <f t="shared" si="292"/>
        <v>0</v>
      </c>
      <c r="AK916" s="302">
        <f t="shared" si="292"/>
        <v>0</v>
      </c>
      <c r="AL916" s="302">
        <f t="shared" si="292"/>
        <v>0</v>
      </c>
      <c r="AM916" s="302">
        <f t="shared" si="292"/>
        <v>0</v>
      </c>
      <c r="AN916" s="302">
        <f t="shared" si="292"/>
        <v>0</v>
      </c>
      <c r="AO916" s="303">
        <f t="shared" si="292"/>
        <v>0</v>
      </c>
    </row>
    <row r="917" spans="1:41">
      <c r="A917" s="190"/>
      <c r="B917" s="191"/>
      <c r="C917" s="191"/>
      <c r="D917" s="215"/>
      <c r="E917" s="300" t="s">
        <v>3</v>
      </c>
      <c r="F917" s="301">
        <f t="shared" si="293"/>
        <v>0.52083333333333337</v>
      </c>
      <c r="G917" s="302">
        <f t="shared" si="292"/>
        <v>0.52083333333333337</v>
      </c>
      <c r="H917" s="302">
        <f t="shared" si="292"/>
        <v>0.52083333333333337</v>
      </c>
      <c r="I917" s="302">
        <f t="shared" si="292"/>
        <v>0.52083333333333337</v>
      </c>
      <c r="J917" s="302">
        <f t="shared" si="292"/>
        <v>0.52083333333333337</v>
      </c>
      <c r="K917" s="303">
        <f t="shared" si="292"/>
        <v>0.52083333333333337</v>
      </c>
      <c r="L917" s="301">
        <f t="shared" si="292"/>
        <v>0.52083333333333337</v>
      </c>
      <c r="M917" s="302">
        <f t="shared" si="292"/>
        <v>0.52083333333333337</v>
      </c>
      <c r="N917" s="302">
        <f t="shared" si="292"/>
        <v>0.52083333333333337</v>
      </c>
      <c r="O917" s="302">
        <f t="shared" si="292"/>
        <v>0.52083333333333337</v>
      </c>
      <c r="P917" s="302">
        <f t="shared" si="292"/>
        <v>0.52083333333333337</v>
      </c>
      <c r="Q917" s="303">
        <f t="shared" si="292"/>
        <v>0.52083333333333337</v>
      </c>
      <c r="R917" s="301">
        <f t="shared" si="292"/>
        <v>0.52083333333333337</v>
      </c>
      <c r="S917" s="302">
        <f t="shared" si="292"/>
        <v>0.52083333333333337</v>
      </c>
      <c r="T917" s="302">
        <f t="shared" si="292"/>
        <v>0.52083333333333337</v>
      </c>
      <c r="U917" s="302">
        <f t="shared" si="292"/>
        <v>0.52083333333333337</v>
      </c>
      <c r="V917" s="302">
        <f t="shared" si="292"/>
        <v>0.52083333333333337</v>
      </c>
      <c r="W917" s="303">
        <f t="shared" si="292"/>
        <v>0.52083333333333337</v>
      </c>
      <c r="X917" s="301">
        <f t="shared" si="292"/>
        <v>0.52083333333333337</v>
      </c>
      <c r="Y917" s="302">
        <f t="shared" si="292"/>
        <v>0.52083333333333337</v>
      </c>
      <c r="Z917" s="302">
        <f t="shared" si="292"/>
        <v>0.52083333333333337</v>
      </c>
      <c r="AA917" s="302">
        <f t="shared" si="292"/>
        <v>0.52083333333333337</v>
      </c>
      <c r="AB917" s="302">
        <f t="shared" si="292"/>
        <v>0.52083333333333337</v>
      </c>
      <c r="AC917" s="303">
        <f t="shared" si="292"/>
        <v>0.52083333333333337</v>
      </c>
      <c r="AD917" s="301">
        <f t="shared" si="292"/>
        <v>0.52083333333333337</v>
      </c>
      <c r="AE917" s="302">
        <f t="shared" si="292"/>
        <v>0.52083333333333337</v>
      </c>
      <c r="AF917" s="302">
        <f t="shared" si="292"/>
        <v>0.52083333333333337</v>
      </c>
      <c r="AG917" s="302">
        <f t="shared" si="292"/>
        <v>0.52083333333333337</v>
      </c>
      <c r="AH917" s="302">
        <f t="shared" si="292"/>
        <v>0.52083333333333337</v>
      </c>
      <c r="AI917" s="303">
        <f t="shared" si="292"/>
        <v>0.52083333333333337</v>
      </c>
      <c r="AJ917" s="302">
        <f t="shared" si="292"/>
        <v>0.52083333333333337</v>
      </c>
      <c r="AK917" s="302">
        <f t="shared" si="292"/>
        <v>0.52083333333333337</v>
      </c>
      <c r="AL917" s="302">
        <f t="shared" si="292"/>
        <v>0.52083333333333337</v>
      </c>
      <c r="AM917" s="302">
        <f t="shared" si="292"/>
        <v>0.52083333333333337</v>
      </c>
      <c r="AN917" s="302">
        <f t="shared" si="292"/>
        <v>0.52083333333333337</v>
      </c>
      <c r="AO917" s="303">
        <f t="shared" si="292"/>
        <v>0.52083333333333337</v>
      </c>
    </row>
    <row r="918" spans="1:41">
      <c r="A918" s="194"/>
      <c r="B918" s="195"/>
      <c r="C918" s="195"/>
      <c r="D918" s="216"/>
      <c r="E918" s="304" t="s">
        <v>4</v>
      </c>
      <c r="F918" s="305">
        <f t="shared" si="293"/>
        <v>0.52083333333333337</v>
      </c>
      <c r="G918" s="306">
        <f t="shared" si="292"/>
        <v>0.52083333333333337</v>
      </c>
      <c r="H918" s="306">
        <f t="shared" si="292"/>
        <v>0.52083333333333337</v>
      </c>
      <c r="I918" s="306">
        <f t="shared" si="292"/>
        <v>0.52083333333333337</v>
      </c>
      <c r="J918" s="306">
        <f t="shared" si="292"/>
        <v>0.52083333333333337</v>
      </c>
      <c r="K918" s="307">
        <f t="shared" si="292"/>
        <v>0.52083333333333337</v>
      </c>
      <c r="L918" s="305">
        <f t="shared" si="292"/>
        <v>0.52083333333333337</v>
      </c>
      <c r="M918" s="306">
        <f t="shared" si="292"/>
        <v>0.52083333333333337</v>
      </c>
      <c r="N918" s="306">
        <f t="shared" si="292"/>
        <v>0.52083333333333337</v>
      </c>
      <c r="O918" s="306">
        <f t="shared" si="292"/>
        <v>0.52083333333333337</v>
      </c>
      <c r="P918" s="306">
        <f t="shared" si="292"/>
        <v>0.52083333333333337</v>
      </c>
      <c r="Q918" s="307">
        <f t="shared" si="292"/>
        <v>0.52083333333333337</v>
      </c>
      <c r="R918" s="305">
        <f t="shared" si="292"/>
        <v>0.52083333333333337</v>
      </c>
      <c r="S918" s="306">
        <f t="shared" si="292"/>
        <v>0.52083333333333337</v>
      </c>
      <c r="T918" s="306">
        <f t="shared" si="292"/>
        <v>0.52083333333333337</v>
      </c>
      <c r="U918" s="306">
        <f t="shared" si="292"/>
        <v>0.52083333333333337</v>
      </c>
      <c r="V918" s="306">
        <f t="shared" si="292"/>
        <v>0.52083333333333337</v>
      </c>
      <c r="W918" s="307">
        <f t="shared" si="292"/>
        <v>0.52083333333333337</v>
      </c>
      <c r="X918" s="305">
        <f t="shared" si="292"/>
        <v>0.52083333333333337</v>
      </c>
      <c r="Y918" s="306">
        <f t="shared" si="292"/>
        <v>0.52083333333333337</v>
      </c>
      <c r="Z918" s="306">
        <f t="shared" si="292"/>
        <v>0.52083333333333337</v>
      </c>
      <c r="AA918" s="306">
        <f t="shared" si="292"/>
        <v>0.52083333333333337</v>
      </c>
      <c r="AB918" s="306">
        <f t="shared" si="292"/>
        <v>0.52083333333333337</v>
      </c>
      <c r="AC918" s="307">
        <f t="shared" si="292"/>
        <v>0.52083333333333337</v>
      </c>
      <c r="AD918" s="305">
        <f t="shared" si="292"/>
        <v>0.52083333333333337</v>
      </c>
      <c r="AE918" s="306">
        <f t="shared" si="292"/>
        <v>0.52083333333333337</v>
      </c>
      <c r="AF918" s="306">
        <f t="shared" si="292"/>
        <v>0.52083333333333337</v>
      </c>
      <c r="AG918" s="306">
        <f t="shared" si="292"/>
        <v>0.52083333333333337</v>
      </c>
      <c r="AH918" s="306">
        <f t="shared" si="292"/>
        <v>0.52083333333333337</v>
      </c>
      <c r="AI918" s="307">
        <f t="shared" si="292"/>
        <v>0.52083333333333337</v>
      </c>
      <c r="AJ918" s="306">
        <f t="shared" si="292"/>
        <v>0.52083333333333337</v>
      </c>
      <c r="AK918" s="306">
        <f t="shared" si="292"/>
        <v>0.52083333333333337</v>
      </c>
      <c r="AL918" s="306">
        <f t="shared" si="292"/>
        <v>0.52083333333333337</v>
      </c>
      <c r="AM918" s="306">
        <f t="shared" si="292"/>
        <v>0.52083333333333337</v>
      </c>
      <c r="AN918" s="306">
        <f t="shared" si="292"/>
        <v>0.52083333333333337</v>
      </c>
      <c r="AO918" s="307">
        <f t="shared" si="292"/>
        <v>0.52083333333333337</v>
      </c>
    </row>
    <row r="919" spans="1:41">
      <c r="A919" s="207" t="s">
        <v>288</v>
      </c>
      <c r="B919" s="224">
        <v>72</v>
      </c>
      <c r="C919" s="220" t="s">
        <v>321</v>
      </c>
      <c r="D919" s="214">
        <f>Summary!$M$3*Calculations!D429</f>
        <v>0.52083333333333337</v>
      </c>
      <c r="E919" s="296" t="s">
        <v>334</v>
      </c>
      <c r="F919" s="297">
        <f>SUM(F920:F924)</f>
        <v>1.5625</v>
      </c>
      <c r="G919" s="298">
        <f t="shared" ref="G919:AO919" si="294">SUM(G920:G924)</f>
        <v>1.5625</v>
      </c>
      <c r="H919" s="298">
        <f t="shared" si="294"/>
        <v>1.5625</v>
      </c>
      <c r="I919" s="298">
        <f t="shared" si="294"/>
        <v>1.5625</v>
      </c>
      <c r="J919" s="298">
        <f t="shared" si="294"/>
        <v>1.5625</v>
      </c>
      <c r="K919" s="299">
        <f t="shared" si="294"/>
        <v>1.5625</v>
      </c>
      <c r="L919" s="297">
        <f t="shared" si="294"/>
        <v>1.5625</v>
      </c>
      <c r="M919" s="298">
        <f t="shared" si="294"/>
        <v>1.5625</v>
      </c>
      <c r="N919" s="298">
        <f t="shared" si="294"/>
        <v>1.5625</v>
      </c>
      <c r="O919" s="298">
        <f t="shared" si="294"/>
        <v>1.5625</v>
      </c>
      <c r="P919" s="298">
        <f t="shared" si="294"/>
        <v>1.5625</v>
      </c>
      <c r="Q919" s="299">
        <f t="shared" si="294"/>
        <v>1.5625</v>
      </c>
      <c r="R919" s="297">
        <f t="shared" si="294"/>
        <v>1.5625</v>
      </c>
      <c r="S919" s="298">
        <f t="shared" si="294"/>
        <v>1.5625</v>
      </c>
      <c r="T919" s="298">
        <f t="shared" si="294"/>
        <v>1.5625</v>
      </c>
      <c r="U919" s="298">
        <f t="shared" si="294"/>
        <v>1.5625</v>
      </c>
      <c r="V919" s="298">
        <f t="shared" si="294"/>
        <v>1.5625</v>
      </c>
      <c r="W919" s="299">
        <f t="shared" si="294"/>
        <v>1.5625</v>
      </c>
      <c r="X919" s="297">
        <f t="shared" si="294"/>
        <v>1.5625</v>
      </c>
      <c r="Y919" s="298">
        <f t="shared" si="294"/>
        <v>1.5625</v>
      </c>
      <c r="Z919" s="298">
        <f t="shared" si="294"/>
        <v>1.5625</v>
      </c>
      <c r="AA919" s="298">
        <f t="shared" si="294"/>
        <v>1.5625</v>
      </c>
      <c r="AB919" s="298">
        <f t="shared" si="294"/>
        <v>1.5625</v>
      </c>
      <c r="AC919" s="299">
        <f t="shared" si="294"/>
        <v>1.5625</v>
      </c>
      <c r="AD919" s="297">
        <f t="shared" si="294"/>
        <v>1.5625</v>
      </c>
      <c r="AE919" s="298">
        <f t="shared" si="294"/>
        <v>1.5625</v>
      </c>
      <c r="AF919" s="298">
        <f t="shared" si="294"/>
        <v>1.5625</v>
      </c>
      <c r="AG919" s="298">
        <f t="shared" si="294"/>
        <v>1.5625</v>
      </c>
      <c r="AH919" s="298">
        <f t="shared" si="294"/>
        <v>1.5625</v>
      </c>
      <c r="AI919" s="299">
        <f t="shared" si="294"/>
        <v>1.5625</v>
      </c>
      <c r="AJ919" s="298">
        <f t="shared" si="294"/>
        <v>1.5625</v>
      </c>
      <c r="AK919" s="298">
        <f t="shared" si="294"/>
        <v>1.5625</v>
      </c>
      <c r="AL919" s="298">
        <f t="shared" si="294"/>
        <v>1.5625</v>
      </c>
      <c r="AM919" s="298">
        <f t="shared" si="294"/>
        <v>1.5625</v>
      </c>
      <c r="AN919" s="298">
        <f t="shared" si="294"/>
        <v>1.5625</v>
      </c>
      <c r="AO919" s="299">
        <f t="shared" si="294"/>
        <v>1.5625</v>
      </c>
    </row>
    <row r="920" spans="1:41">
      <c r="A920" s="190"/>
      <c r="B920" s="191"/>
      <c r="C920" s="191"/>
      <c r="D920" s="215"/>
      <c r="E920" s="300" t="s">
        <v>0</v>
      </c>
      <c r="F920" s="301">
        <f>$D$919*F430</f>
        <v>0</v>
      </c>
      <c r="G920" s="302">
        <f t="shared" ref="G920:AO924" si="295">$D$919*G430</f>
        <v>0</v>
      </c>
      <c r="H920" s="302">
        <f t="shared" si="295"/>
        <v>0</v>
      </c>
      <c r="I920" s="302">
        <f t="shared" si="295"/>
        <v>0</v>
      </c>
      <c r="J920" s="302">
        <f t="shared" si="295"/>
        <v>0</v>
      </c>
      <c r="K920" s="303">
        <f t="shared" si="295"/>
        <v>0</v>
      </c>
      <c r="L920" s="301">
        <f t="shared" si="295"/>
        <v>0</v>
      </c>
      <c r="M920" s="302">
        <f t="shared" si="295"/>
        <v>0</v>
      </c>
      <c r="N920" s="302">
        <f t="shared" si="295"/>
        <v>0</v>
      </c>
      <c r="O920" s="302">
        <f t="shared" si="295"/>
        <v>0</v>
      </c>
      <c r="P920" s="302">
        <f t="shared" si="295"/>
        <v>0</v>
      </c>
      <c r="Q920" s="303">
        <f t="shared" si="295"/>
        <v>0</v>
      </c>
      <c r="R920" s="301">
        <f t="shared" si="295"/>
        <v>0.52083333333333337</v>
      </c>
      <c r="S920" s="302">
        <f t="shared" si="295"/>
        <v>0.52083333333333337</v>
      </c>
      <c r="T920" s="302">
        <f t="shared" si="295"/>
        <v>0.52083333333333337</v>
      </c>
      <c r="U920" s="302">
        <f t="shared" si="295"/>
        <v>0.52083333333333337</v>
      </c>
      <c r="V920" s="302">
        <f t="shared" si="295"/>
        <v>0.52083333333333337</v>
      </c>
      <c r="W920" s="303">
        <f t="shared" si="295"/>
        <v>0.52083333333333337</v>
      </c>
      <c r="X920" s="301">
        <f t="shared" si="295"/>
        <v>0</v>
      </c>
      <c r="Y920" s="302">
        <f t="shared" si="295"/>
        <v>0</v>
      </c>
      <c r="Z920" s="302">
        <f t="shared" si="295"/>
        <v>0</v>
      </c>
      <c r="AA920" s="302">
        <f t="shared" si="295"/>
        <v>0</v>
      </c>
      <c r="AB920" s="302">
        <f t="shared" si="295"/>
        <v>0</v>
      </c>
      <c r="AC920" s="303">
        <f t="shared" si="295"/>
        <v>0</v>
      </c>
      <c r="AD920" s="301">
        <f t="shared" si="295"/>
        <v>0</v>
      </c>
      <c r="AE920" s="302">
        <f t="shared" si="295"/>
        <v>0</v>
      </c>
      <c r="AF920" s="302">
        <f t="shared" si="295"/>
        <v>0</v>
      </c>
      <c r="AG920" s="302">
        <f t="shared" si="295"/>
        <v>0</v>
      </c>
      <c r="AH920" s="302">
        <f t="shared" si="295"/>
        <v>0</v>
      </c>
      <c r="AI920" s="303">
        <f t="shared" si="295"/>
        <v>0</v>
      </c>
      <c r="AJ920" s="302">
        <f t="shared" si="295"/>
        <v>0</v>
      </c>
      <c r="AK920" s="302">
        <f t="shared" si="295"/>
        <v>0</v>
      </c>
      <c r="AL920" s="302">
        <f t="shared" si="295"/>
        <v>0</v>
      </c>
      <c r="AM920" s="302">
        <f t="shared" si="295"/>
        <v>0</v>
      </c>
      <c r="AN920" s="302">
        <f t="shared" si="295"/>
        <v>0</v>
      </c>
      <c r="AO920" s="303">
        <f t="shared" si="295"/>
        <v>0</v>
      </c>
    </row>
    <row r="921" spans="1:41">
      <c r="A921" s="190"/>
      <c r="B921" s="191"/>
      <c r="C921" s="191"/>
      <c r="D921" s="215"/>
      <c r="E921" s="300" t="s">
        <v>1</v>
      </c>
      <c r="F921" s="301">
        <f t="shared" ref="F921:U924" si="296">$D$919*F431</f>
        <v>0.52083333333333337</v>
      </c>
      <c r="G921" s="302">
        <f t="shared" si="296"/>
        <v>0.52083333333333337</v>
      </c>
      <c r="H921" s="302">
        <f t="shared" si="296"/>
        <v>0.52083333333333337</v>
      </c>
      <c r="I921" s="302">
        <f t="shared" si="296"/>
        <v>0.52083333333333337</v>
      </c>
      <c r="J921" s="302">
        <f t="shared" si="296"/>
        <v>0.52083333333333337</v>
      </c>
      <c r="K921" s="303">
        <f t="shared" si="296"/>
        <v>0.52083333333333337</v>
      </c>
      <c r="L921" s="301">
        <f t="shared" si="296"/>
        <v>0.52083333333333337</v>
      </c>
      <c r="M921" s="302">
        <f t="shared" si="296"/>
        <v>0.52083333333333337</v>
      </c>
      <c r="N921" s="302">
        <f t="shared" si="296"/>
        <v>0.52083333333333337</v>
      </c>
      <c r="O921" s="302">
        <f t="shared" si="296"/>
        <v>0.52083333333333337</v>
      </c>
      <c r="P921" s="302">
        <f t="shared" si="296"/>
        <v>0.52083333333333337</v>
      </c>
      <c r="Q921" s="303">
        <f t="shared" si="296"/>
        <v>0.52083333333333337</v>
      </c>
      <c r="R921" s="301">
        <f t="shared" si="296"/>
        <v>0</v>
      </c>
      <c r="S921" s="302">
        <f t="shared" si="296"/>
        <v>0</v>
      </c>
      <c r="T921" s="302">
        <f t="shared" si="296"/>
        <v>0</v>
      </c>
      <c r="U921" s="302">
        <f t="shared" si="296"/>
        <v>0</v>
      </c>
      <c r="V921" s="302">
        <f t="shared" si="295"/>
        <v>0</v>
      </c>
      <c r="W921" s="303">
        <f t="shared" si="295"/>
        <v>0</v>
      </c>
      <c r="X921" s="301">
        <f t="shared" si="295"/>
        <v>0.52083333333333337</v>
      </c>
      <c r="Y921" s="302">
        <f t="shared" si="295"/>
        <v>0.52083333333333337</v>
      </c>
      <c r="Z921" s="302">
        <f t="shared" si="295"/>
        <v>0.52083333333333337</v>
      </c>
      <c r="AA921" s="302">
        <f t="shared" si="295"/>
        <v>0.52083333333333337</v>
      </c>
      <c r="AB921" s="302">
        <f t="shared" si="295"/>
        <v>0.52083333333333337</v>
      </c>
      <c r="AC921" s="303">
        <f t="shared" si="295"/>
        <v>0.52083333333333337</v>
      </c>
      <c r="AD921" s="301">
        <f t="shared" si="295"/>
        <v>0.52083333333333337</v>
      </c>
      <c r="AE921" s="302">
        <f t="shared" si="295"/>
        <v>0.52083333333333337</v>
      </c>
      <c r="AF921" s="302">
        <f t="shared" si="295"/>
        <v>0.52083333333333337</v>
      </c>
      <c r="AG921" s="302">
        <f t="shared" si="295"/>
        <v>0.52083333333333337</v>
      </c>
      <c r="AH921" s="302">
        <f t="shared" si="295"/>
        <v>0.52083333333333337</v>
      </c>
      <c r="AI921" s="303">
        <f t="shared" si="295"/>
        <v>0.52083333333333337</v>
      </c>
      <c r="AJ921" s="302">
        <f t="shared" si="295"/>
        <v>0.52083333333333337</v>
      </c>
      <c r="AK921" s="302">
        <f t="shared" si="295"/>
        <v>0.52083333333333337</v>
      </c>
      <c r="AL921" s="302">
        <f t="shared" si="295"/>
        <v>0.52083333333333337</v>
      </c>
      <c r="AM921" s="302">
        <f t="shared" si="295"/>
        <v>0.52083333333333337</v>
      </c>
      <c r="AN921" s="302">
        <f t="shared" si="295"/>
        <v>0.52083333333333337</v>
      </c>
      <c r="AO921" s="303">
        <f t="shared" si="295"/>
        <v>0.52083333333333337</v>
      </c>
    </row>
    <row r="922" spans="1:41">
      <c r="A922" s="190"/>
      <c r="B922" s="191"/>
      <c r="C922" s="191"/>
      <c r="D922" s="215"/>
      <c r="E922" s="300" t="s">
        <v>2</v>
      </c>
      <c r="F922" s="301">
        <f t="shared" si="296"/>
        <v>0</v>
      </c>
      <c r="G922" s="302">
        <f t="shared" si="295"/>
        <v>0</v>
      </c>
      <c r="H922" s="302">
        <f t="shared" si="295"/>
        <v>0</v>
      </c>
      <c r="I922" s="302">
        <f t="shared" si="295"/>
        <v>0</v>
      </c>
      <c r="J922" s="302">
        <f t="shared" si="295"/>
        <v>0</v>
      </c>
      <c r="K922" s="303">
        <f t="shared" si="295"/>
        <v>0</v>
      </c>
      <c r="L922" s="301">
        <f t="shared" si="295"/>
        <v>0</v>
      </c>
      <c r="M922" s="302">
        <f t="shared" si="295"/>
        <v>0</v>
      </c>
      <c r="N922" s="302">
        <f t="shared" si="295"/>
        <v>0</v>
      </c>
      <c r="O922" s="302">
        <f t="shared" si="295"/>
        <v>0</v>
      </c>
      <c r="P922" s="302">
        <f t="shared" si="295"/>
        <v>0</v>
      </c>
      <c r="Q922" s="303">
        <f t="shared" si="295"/>
        <v>0</v>
      </c>
      <c r="R922" s="301">
        <f t="shared" si="295"/>
        <v>0</v>
      </c>
      <c r="S922" s="302">
        <f t="shared" si="295"/>
        <v>0</v>
      </c>
      <c r="T922" s="302">
        <f t="shared" si="295"/>
        <v>0</v>
      </c>
      <c r="U922" s="302">
        <f t="shared" si="295"/>
        <v>0</v>
      </c>
      <c r="V922" s="302">
        <f t="shared" si="295"/>
        <v>0</v>
      </c>
      <c r="W922" s="303">
        <f t="shared" si="295"/>
        <v>0</v>
      </c>
      <c r="X922" s="301">
        <f t="shared" si="295"/>
        <v>0</v>
      </c>
      <c r="Y922" s="302">
        <f t="shared" si="295"/>
        <v>0</v>
      </c>
      <c r="Z922" s="302">
        <f t="shared" si="295"/>
        <v>0</v>
      </c>
      <c r="AA922" s="302">
        <f t="shared" si="295"/>
        <v>0</v>
      </c>
      <c r="AB922" s="302">
        <f t="shared" si="295"/>
        <v>0</v>
      </c>
      <c r="AC922" s="303">
        <f t="shared" si="295"/>
        <v>0</v>
      </c>
      <c r="AD922" s="301">
        <f t="shared" si="295"/>
        <v>0</v>
      </c>
      <c r="AE922" s="302">
        <f t="shared" si="295"/>
        <v>0</v>
      </c>
      <c r="AF922" s="302">
        <f t="shared" si="295"/>
        <v>0</v>
      </c>
      <c r="AG922" s="302">
        <f t="shared" si="295"/>
        <v>0</v>
      </c>
      <c r="AH922" s="302">
        <f t="shared" si="295"/>
        <v>0</v>
      </c>
      <c r="AI922" s="303">
        <f t="shared" si="295"/>
        <v>0</v>
      </c>
      <c r="AJ922" s="302">
        <f t="shared" si="295"/>
        <v>0</v>
      </c>
      <c r="AK922" s="302">
        <f t="shared" si="295"/>
        <v>0</v>
      </c>
      <c r="AL922" s="302">
        <f t="shared" si="295"/>
        <v>0</v>
      </c>
      <c r="AM922" s="302">
        <f t="shared" si="295"/>
        <v>0</v>
      </c>
      <c r="AN922" s="302">
        <f t="shared" si="295"/>
        <v>0</v>
      </c>
      <c r="AO922" s="303">
        <f t="shared" si="295"/>
        <v>0</v>
      </c>
    </row>
    <row r="923" spans="1:41">
      <c r="A923" s="190"/>
      <c r="B923" s="191"/>
      <c r="C923" s="191"/>
      <c r="D923" s="215"/>
      <c r="E923" s="300" t="s">
        <v>3</v>
      </c>
      <c r="F923" s="301">
        <f t="shared" si="296"/>
        <v>0.52083333333333337</v>
      </c>
      <c r="G923" s="302">
        <f t="shared" si="295"/>
        <v>0.52083333333333337</v>
      </c>
      <c r="H923" s="302">
        <f t="shared" si="295"/>
        <v>0.52083333333333337</v>
      </c>
      <c r="I923" s="302">
        <f t="shared" si="295"/>
        <v>0.52083333333333337</v>
      </c>
      <c r="J923" s="302">
        <f t="shared" si="295"/>
        <v>0.52083333333333337</v>
      </c>
      <c r="K923" s="303">
        <f t="shared" si="295"/>
        <v>0.52083333333333337</v>
      </c>
      <c r="L923" s="301">
        <f t="shared" si="295"/>
        <v>0.52083333333333337</v>
      </c>
      <c r="M923" s="302">
        <f t="shared" si="295"/>
        <v>0.52083333333333337</v>
      </c>
      <c r="N923" s="302">
        <f t="shared" si="295"/>
        <v>0.52083333333333337</v>
      </c>
      <c r="O923" s="302">
        <f t="shared" si="295"/>
        <v>0.52083333333333337</v>
      </c>
      <c r="P923" s="302">
        <f t="shared" si="295"/>
        <v>0.52083333333333337</v>
      </c>
      <c r="Q923" s="303">
        <f t="shared" si="295"/>
        <v>0.52083333333333337</v>
      </c>
      <c r="R923" s="301">
        <f t="shared" si="295"/>
        <v>0.52083333333333337</v>
      </c>
      <c r="S923" s="302">
        <f t="shared" si="295"/>
        <v>0.52083333333333337</v>
      </c>
      <c r="T923" s="302">
        <f t="shared" si="295"/>
        <v>0.52083333333333337</v>
      </c>
      <c r="U923" s="302">
        <f t="shared" si="295"/>
        <v>0.52083333333333337</v>
      </c>
      <c r="V923" s="302">
        <f t="shared" si="295"/>
        <v>0.52083333333333337</v>
      </c>
      <c r="W923" s="303">
        <f t="shared" si="295"/>
        <v>0.52083333333333337</v>
      </c>
      <c r="X923" s="301">
        <f t="shared" si="295"/>
        <v>0.52083333333333337</v>
      </c>
      <c r="Y923" s="302">
        <f t="shared" si="295"/>
        <v>0.52083333333333337</v>
      </c>
      <c r="Z923" s="302">
        <f t="shared" si="295"/>
        <v>0.52083333333333337</v>
      </c>
      <c r="AA923" s="302">
        <f t="shared" si="295"/>
        <v>0.52083333333333337</v>
      </c>
      <c r="AB923" s="302">
        <f t="shared" si="295"/>
        <v>0.52083333333333337</v>
      </c>
      <c r="AC923" s="303">
        <f t="shared" si="295"/>
        <v>0.52083333333333337</v>
      </c>
      <c r="AD923" s="301">
        <f t="shared" si="295"/>
        <v>0.52083333333333337</v>
      </c>
      <c r="AE923" s="302">
        <f t="shared" si="295"/>
        <v>0.52083333333333337</v>
      </c>
      <c r="AF923" s="302">
        <f t="shared" si="295"/>
        <v>0.52083333333333337</v>
      </c>
      <c r="AG923" s="302">
        <f t="shared" si="295"/>
        <v>0.52083333333333337</v>
      </c>
      <c r="AH923" s="302">
        <f t="shared" si="295"/>
        <v>0.52083333333333337</v>
      </c>
      <c r="AI923" s="303">
        <f t="shared" si="295"/>
        <v>0.52083333333333337</v>
      </c>
      <c r="AJ923" s="302">
        <f t="shared" si="295"/>
        <v>0.52083333333333337</v>
      </c>
      <c r="AK923" s="302">
        <f t="shared" si="295"/>
        <v>0.52083333333333337</v>
      </c>
      <c r="AL923" s="302">
        <f t="shared" si="295"/>
        <v>0.52083333333333337</v>
      </c>
      <c r="AM923" s="302">
        <f t="shared" si="295"/>
        <v>0.52083333333333337</v>
      </c>
      <c r="AN923" s="302">
        <f t="shared" si="295"/>
        <v>0.52083333333333337</v>
      </c>
      <c r="AO923" s="303">
        <f t="shared" si="295"/>
        <v>0.52083333333333337</v>
      </c>
    </row>
    <row r="924" spans="1:41">
      <c r="A924" s="194"/>
      <c r="B924" s="195"/>
      <c r="C924" s="195"/>
      <c r="D924" s="216"/>
      <c r="E924" s="304" t="s">
        <v>4</v>
      </c>
      <c r="F924" s="305">
        <f t="shared" si="296"/>
        <v>0.52083333333333337</v>
      </c>
      <c r="G924" s="306">
        <f t="shared" si="295"/>
        <v>0.52083333333333337</v>
      </c>
      <c r="H924" s="306">
        <f t="shared" si="295"/>
        <v>0.52083333333333337</v>
      </c>
      <c r="I924" s="306">
        <f t="shared" si="295"/>
        <v>0.52083333333333337</v>
      </c>
      <c r="J924" s="306">
        <f t="shared" si="295"/>
        <v>0.52083333333333337</v>
      </c>
      <c r="K924" s="307">
        <f t="shared" si="295"/>
        <v>0.52083333333333337</v>
      </c>
      <c r="L924" s="305">
        <f t="shared" si="295"/>
        <v>0.52083333333333337</v>
      </c>
      <c r="M924" s="306">
        <f t="shared" si="295"/>
        <v>0.52083333333333337</v>
      </c>
      <c r="N924" s="306">
        <f t="shared" si="295"/>
        <v>0.52083333333333337</v>
      </c>
      <c r="O924" s="306">
        <f t="shared" si="295"/>
        <v>0.52083333333333337</v>
      </c>
      <c r="P924" s="306">
        <f t="shared" si="295"/>
        <v>0.52083333333333337</v>
      </c>
      <c r="Q924" s="307">
        <f t="shared" si="295"/>
        <v>0.52083333333333337</v>
      </c>
      <c r="R924" s="305">
        <f t="shared" si="295"/>
        <v>0.52083333333333337</v>
      </c>
      <c r="S924" s="306">
        <f t="shared" si="295"/>
        <v>0.52083333333333337</v>
      </c>
      <c r="T924" s="306">
        <f t="shared" si="295"/>
        <v>0.52083333333333337</v>
      </c>
      <c r="U924" s="306">
        <f t="shared" si="295"/>
        <v>0.52083333333333337</v>
      </c>
      <c r="V924" s="306">
        <f t="shared" si="295"/>
        <v>0.52083333333333337</v>
      </c>
      <c r="W924" s="307">
        <f t="shared" si="295"/>
        <v>0.52083333333333337</v>
      </c>
      <c r="X924" s="305">
        <f t="shared" si="295"/>
        <v>0.52083333333333337</v>
      </c>
      <c r="Y924" s="306">
        <f t="shared" si="295"/>
        <v>0.52083333333333337</v>
      </c>
      <c r="Z924" s="306">
        <f t="shared" si="295"/>
        <v>0.52083333333333337</v>
      </c>
      <c r="AA924" s="306">
        <f t="shared" si="295"/>
        <v>0.52083333333333337</v>
      </c>
      <c r="AB924" s="306">
        <f t="shared" si="295"/>
        <v>0.52083333333333337</v>
      </c>
      <c r="AC924" s="307">
        <f t="shared" si="295"/>
        <v>0.52083333333333337</v>
      </c>
      <c r="AD924" s="305">
        <f t="shared" si="295"/>
        <v>0.52083333333333337</v>
      </c>
      <c r="AE924" s="306">
        <f t="shared" si="295"/>
        <v>0.52083333333333337</v>
      </c>
      <c r="AF924" s="306">
        <f t="shared" si="295"/>
        <v>0.52083333333333337</v>
      </c>
      <c r="AG924" s="306">
        <f t="shared" si="295"/>
        <v>0.52083333333333337</v>
      </c>
      <c r="AH924" s="306">
        <f t="shared" si="295"/>
        <v>0.52083333333333337</v>
      </c>
      <c r="AI924" s="307">
        <f t="shared" si="295"/>
        <v>0.52083333333333337</v>
      </c>
      <c r="AJ924" s="306">
        <f t="shared" si="295"/>
        <v>0.52083333333333337</v>
      </c>
      <c r="AK924" s="306">
        <f t="shared" si="295"/>
        <v>0.52083333333333337</v>
      </c>
      <c r="AL924" s="306">
        <f t="shared" si="295"/>
        <v>0.52083333333333337</v>
      </c>
      <c r="AM924" s="306">
        <f t="shared" si="295"/>
        <v>0.52083333333333337</v>
      </c>
      <c r="AN924" s="306">
        <f t="shared" si="295"/>
        <v>0.52083333333333337</v>
      </c>
      <c r="AO924" s="307">
        <f t="shared" si="295"/>
        <v>0.52083333333333337</v>
      </c>
    </row>
    <row r="925" spans="1:41">
      <c r="A925" s="207" t="s">
        <v>288</v>
      </c>
      <c r="B925" s="224">
        <v>73</v>
      </c>
      <c r="C925" s="220" t="s">
        <v>321</v>
      </c>
      <c r="D925" s="214">
        <f>Summary!$M$3*Calculations!D435</f>
        <v>0.52083333333333337</v>
      </c>
      <c r="E925" s="296" t="s">
        <v>334</v>
      </c>
      <c r="F925" s="297">
        <f>SUM(F926:F930)</f>
        <v>1.5625</v>
      </c>
      <c r="G925" s="298">
        <f t="shared" ref="G925:AO925" si="297">SUM(G926:G930)</f>
        <v>1.5625</v>
      </c>
      <c r="H925" s="298">
        <f t="shared" si="297"/>
        <v>1.5625</v>
      </c>
      <c r="I925" s="298">
        <f t="shared" si="297"/>
        <v>1.5625</v>
      </c>
      <c r="J925" s="298">
        <f t="shared" si="297"/>
        <v>1.5625</v>
      </c>
      <c r="K925" s="299">
        <f t="shared" si="297"/>
        <v>1.5625</v>
      </c>
      <c r="L925" s="297">
        <f t="shared" si="297"/>
        <v>1.5625</v>
      </c>
      <c r="M925" s="298">
        <f t="shared" si="297"/>
        <v>1.5625</v>
      </c>
      <c r="N925" s="298">
        <f t="shared" si="297"/>
        <v>1.5625</v>
      </c>
      <c r="O925" s="298">
        <f t="shared" si="297"/>
        <v>1.5625</v>
      </c>
      <c r="P925" s="298">
        <f t="shared" si="297"/>
        <v>1.5625</v>
      </c>
      <c r="Q925" s="299">
        <f t="shared" si="297"/>
        <v>1.5625</v>
      </c>
      <c r="R925" s="297">
        <f t="shared" si="297"/>
        <v>1.5625</v>
      </c>
      <c r="S925" s="298">
        <f t="shared" si="297"/>
        <v>1.5625</v>
      </c>
      <c r="T925" s="298">
        <f t="shared" si="297"/>
        <v>1.5625</v>
      </c>
      <c r="U925" s="298">
        <f t="shared" si="297"/>
        <v>1.5625</v>
      </c>
      <c r="V925" s="298">
        <f t="shared" si="297"/>
        <v>1.5625</v>
      </c>
      <c r="W925" s="299">
        <f t="shared" si="297"/>
        <v>1.5625</v>
      </c>
      <c r="X925" s="297">
        <f t="shared" si="297"/>
        <v>1.5625</v>
      </c>
      <c r="Y925" s="298">
        <f t="shared" si="297"/>
        <v>1.5625</v>
      </c>
      <c r="Z925" s="298">
        <f t="shared" si="297"/>
        <v>1.5625</v>
      </c>
      <c r="AA925" s="298">
        <f t="shared" si="297"/>
        <v>1.5625</v>
      </c>
      <c r="AB925" s="298">
        <f t="shared" si="297"/>
        <v>1.5625</v>
      </c>
      <c r="AC925" s="299">
        <f t="shared" si="297"/>
        <v>1.5625</v>
      </c>
      <c r="AD925" s="297">
        <f t="shared" si="297"/>
        <v>1.5625</v>
      </c>
      <c r="AE925" s="298">
        <f t="shared" si="297"/>
        <v>1.5625</v>
      </c>
      <c r="AF925" s="298">
        <f t="shared" si="297"/>
        <v>1.5625</v>
      </c>
      <c r="AG925" s="298">
        <f t="shared" si="297"/>
        <v>1.5625</v>
      </c>
      <c r="AH925" s="298">
        <f t="shared" si="297"/>
        <v>1.5625</v>
      </c>
      <c r="AI925" s="299">
        <f t="shared" si="297"/>
        <v>1.5625</v>
      </c>
      <c r="AJ925" s="298">
        <f t="shared" si="297"/>
        <v>1.5625</v>
      </c>
      <c r="AK925" s="298">
        <f t="shared" si="297"/>
        <v>1.5625</v>
      </c>
      <c r="AL925" s="298">
        <f t="shared" si="297"/>
        <v>1.5625</v>
      </c>
      <c r="AM925" s="298">
        <f t="shared" si="297"/>
        <v>1.5625</v>
      </c>
      <c r="AN925" s="298">
        <f t="shared" si="297"/>
        <v>1.5625</v>
      </c>
      <c r="AO925" s="299">
        <f t="shared" si="297"/>
        <v>1.5625</v>
      </c>
    </row>
    <row r="926" spans="1:41">
      <c r="A926" s="190"/>
      <c r="B926" s="191"/>
      <c r="C926" s="191"/>
      <c r="D926" s="215"/>
      <c r="E926" s="300" t="s">
        <v>0</v>
      </c>
      <c r="F926" s="301">
        <f>$D$925*F436</f>
        <v>0</v>
      </c>
      <c r="G926" s="302">
        <f t="shared" ref="G926:AO930" si="298">$D$925*G436</f>
        <v>0</v>
      </c>
      <c r="H926" s="302">
        <f t="shared" si="298"/>
        <v>0</v>
      </c>
      <c r="I926" s="302">
        <f t="shared" si="298"/>
        <v>0</v>
      </c>
      <c r="J926" s="302">
        <f t="shared" si="298"/>
        <v>0</v>
      </c>
      <c r="K926" s="303">
        <f t="shared" si="298"/>
        <v>0</v>
      </c>
      <c r="L926" s="301">
        <f t="shared" si="298"/>
        <v>0</v>
      </c>
      <c r="M926" s="302">
        <f t="shared" si="298"/>
        <v>0</v>
      </c>
      <c r="N926" s="302">
        <f t="shared" si="298"/>
        <v>0</v>
      </c>
      <c r="O926" s="302">
        <f t="shared" si="298"/>
        <v>0</v>
      </c>
      <c r="P926" s="302">
        <f t="shared" si="298"/>
        <v>0</v>
      </c>
      <c r="Q926" s="303">
        <f t="shared" si="298"/>
        <v>0</v>
      </c>
      <c r="R926" s="301">
        <f t="shared" si="298"/>
        <v>0</v>
      </c>
      <c r="S926" s="302">
        <f t="shared" si="298"/>
        <v>0</v>
      </c>
      <c r="T926" s="302">
        <f t="shared" si="298"/>
        <v>0</v>
      </c>
      <c r="U926" s="302">
        <f t="shared" si="298"/>
        <v>0</v>
      </c>
      <c r="V926" s="302">
        <f t="shared" si="298"/>
        <v>0</v>
      </c>
      <c r="W926" s="303">
        <f t="shared" si="298"/>
        <v>0</v>
      </c>
      <c r="X926" s="301">
        <f t="shared" si="298"/>
        <v>0.52083333333333337</v>
      </c>
      <c r="Y926" s="302">
        <f t="shared" si="298"/>
        <v>0.52083333333333337</v>
      </c>
      <c r="Z926" s="302">
        <f t="shared" si="298"/>
        <v>0.52083333333333337</v>
      </c>
      <c r="AA926" s="302">
        <f t="shared" si="298"/>
        <v>0.52083333333333337</v>
      </c>
      <c r="AB926" s="302">
        <f t="shared" si="298"/>
        <v>0.52083333333333337</v>
      </c>
      <c r="AC926" s="303">
        <f t="shared" si="298"/>
        <v>0.52083333333333337</v>
      </c>
      <c r="AD926" s="301">
        <f t="shared" si="298"/>
        <v>0</v>
      </c>
      <c r="AE926" s="302">
        <f t="shared" si="298"/>
        <v>0</v>
      </c>
      <c r="AF926" s="302">
        <f t="shared" si="298"/>
        <v>0</v>
      </c>
      <c r="AG926" s="302">
        <f t="shared" si="298"/>
        <v>0</v>
      </c>
      <c r="AH926" s="302">
        <f t="shared" si="298"/>
        <v>0</v>
      </c>
      <c r="AI926" s="303">
        <f t="shared" si="298"/>
        <v>0</v>
      </c>
      <c r="AJ926" s="302">
        <f t="shared" si="298"/>
        <v>0</v>
      </c>
      <c r="AK926" s="302">
        <f t="shared" si="298"/>
        <v>0</v>
      </c>
      <c r="AL926" s="302">
        <f t="shared" si="298"/>
        <v>0</v>
      </c>
      <c r="AM926" s="302">
        <f t="shared" si="298"/>
        <v>0</v>
      </c>
      <c r="AN926" s="302">
        <f t="shared" si="298"/>
        <v>0</v>
      </c>
      <c r="AO926" s="303">
        <f t="shared" si="298"/>
        <v>0</v>
      </c>
    </row>
    <row r="927" spans="1:41">
      <c r="A927" s="190"/>
      <c r="B927" s="191"/>
      <c r="C927" s="191"/>
      <c r="D927" s="215"/>
      <c r="E927" s="300" t="s">
        <v>1</v>
      </c>
      <c r="F927" s="301">
        <f t="shared" ref="F927:U930" si="299">$D$925*F437</f>
        <v>0.52083333333333337</v>
      </c>
      <c r="G927" s="302">
        <f t="shared" si="299"/>
        <v>0.52083333333333337</v>
      </c>
      <c r="H927" s="302">
        <f t="shared" si="299"/>
        <v>0.52083333333333337</v>
      </c>
      <c r="I927" s="302">
        <f t="shared" si="299"/>
        <v>0.52083333333333337</v>
      </c>
      <c r="J927" s="302">
        <f t="shared" si="299"/>
        <v>0.52083333333333337</v>
      </c>
      <c r="K927" s="303">
        <f t="shared" si="299"/>
        <v>0.52083333333333337</v>
      </c>
      <c r="L927" s="301">
        <f t="shared" si="299"/>
        <v>0.52083333333333337</v>
      </c>
      <c r="M927" s="302">
        <f t="shared" si="299"/>
        <v>0.52083333333333337</v>
      </c>
      <c r="N927" s="302">
        <f t="shared" si="299"/>
        <v>0.52083333333333337</v>
      </c>
      <c r="O927" s="302">
        <f t="shared" si="299"/>
        <v>0.52083333333333337</v>
      </c>
      <c r="P927" s="302">
        <f t="shared" si="299"/>
        <v>0.52083333333333337</v>
      </c>
      <c r="Q927" s="303">
        <f t="shared" si="299"/>
        <v>0.52083333333333337</v>
      </c>
      <c r="R927" s="301">
        <f t="shared" si="299"/>
        <v>0.52083333333333337</v>
      </c>
      <c r="S927" s="302">
        <f t="shared" si="299"/>
        <v>0.52083333333333337</v>
      </c>
      <c r="T927" s="302">
        <f t="shared" si="299"/>
        <v>0.52083333333333337</v>
      </c>
      <c r="U927" s="302">
        <f t="shared" si="299"/>
        <v>0.52083333333333337</v>
      </c>
      <c r="V927" s="302">
        <f t="shared" si="298"/>
        <v>0.52083333333333337</v>
      </c>
      <c r="W927" s="303">
        <f t="shared" si="298"/>
        <v>0.52083333333333337</v>
      </c>
      <c r="X927" s="301">
        <f t="shared" si="298"/>
        <v>0</v>
      </c>
      <c r="Y927" s="302">
        <f t="shared" si="298"/>
        <v>0</v>
      </c>
      <c r="Z927" s="302">
        <f t="shared" si="298"/>
        <v>0</v>
      </c>
      <c r="AA927" s="302">
        <f t="shared" si="298"/>
        <v>0</v>
      </c>
      <c r="AB927" s="302">
        <f t="shared" si="298"/>
        <v>0</v>
      </c>
      <c r="AC927" s="303">
        <f t="shared" si="298"/>
        <v>0</v>
      </c>
      <c r="AD927" s="301">
        <f t="shared" si="298"/>
        <v>0.52083333333333337</v>
      </c>
      <c r="AE927" s="302">
        <f t="shared" si="298"/>
        <v>0.52083333333333337</v>
      </c>
      <c r="AF927" s="302">
        <f t="shared" si="298"/>
        <v>0.52083333333333337</v>
      </c>
      <c r="AG927" s="302">
        <f t="shared" si="298"/>
        <v>0.52083333333333337</v>
      </c>
      <c r="AH927" s="302">
        <f t="shared" si="298"/>
        <v>0.52083333333333337</v>
      </c>
      <c r="AI927" s="303">
        <f t="shared" si="298"/>
        <v>0.52083333333333337</v>
      </c>
      <c r="AJ927" s="302">
        <f t="shared" si="298"/>
        <v>0.52083333333333337</v>
      </c>
      <c r="AK927" s="302">
        <f t="shared" si="298"/>
        <v>0.52083333333333337</v>
      </c>
      <c r="AL927" s="302">
        <f t="shared" si="298"/>
        <v>0.52083333333333337</v>
      </c>
      <c r="AM927" s="302">
        <f t="shared" si="298"/>
        <v>0.52083333333333337</v>
      </c>
      <c r="AN927" s="302">
        <f t="shared" si="298"/>
        <v>0.52083333333333337</v>
      </c>
      <c r="AO927" s="303">
        <f t="shared" si="298"/>
        <v>0.52083333333333337</v>
      </c>
    </row>
    <row r="928" spans="1:41">
      <c r="A928" s="190"/>
      <c r="B928" s="191"/>
      <c r="C928" s="191"/>
      <c r="D928" s="215"/>
      <c r="E928" s="300" t="s">
        <v>2</v>
      </c>
      <c r="F928" s="301">
        <f t="shared" si="299"/>
        <v>0</v>
      </c>
      <c r="G928" s="302">
        <f t="shared" si="298"/>
        <v>0</v>
      </c>
      <c r="H928" s="302">
        <f t="shared" si="298"/>
        <v>0</v>
      </c>
      <c r="I928" s="302">
        <f t="shared" si="298"/>
        <v>0</v>
      </c>
      <c r="J928" s="302">
        <f t="shared" si="298"/>
        <v>0</v>
      </c>
      <c r="K928" s="303">
        <f t="shared" si="298"/>
        <v>0</v>
      </c>
      <c r="L928" s="301">
        <f t="shared" si="298"/>
        <v>0</v>
      </c>
      <c r="M928" s="302">
        <f t="shared" si="298"/>
        <v>0</v>
      </c>
      <c r="N928" s="302">
        <f t="shared" si="298"/>
        <v>0</v>
      </c>
      <c r="O928" s="302">
        <f t="shared" si="298"/>
        <v>0</v>
      </c>
      <c r="P928" s="302">
        <f t="shared" si="298"/>
        <v>0</v>
      </c>
      <c r="Q928" s="303">
        <f t="shared" si="298"/>
        <v>0</v>
      </c>
      <c r="R928" s="301">
        <f t="shared" si="298"/>
        <v>0</v>
      </c>
      <c r="S928" s="302">
        <f t="shared" si="298"/>
        <v>0</v>
      </c>
      <c r="T928" s="302">
        <f t="shared" si="298"/>
        <v>0</v>
      </c>
      <c r="U928" s="302">
        <f t="shared" si="298"/>
        <v>0</v>
      </c>
      <c r="V928" s="302">
        <f t="shared" si="298"/>
        <v>0</v>
      </c>
      <c r="W928" s="303">
        <f t="shared" si="298"/>
        <v>0</v>
      </c>
      <c r="X928" s="301">
        <f t="shared" si="298"/>
        <v>0</v>
      </c>
      <c r="Y928" s="302">
        <f t="shared" si="298"/>
        <v>0</v>
      </c>
      <c r="Z928" s="302">
        <f t="shared" si="298"/>
        <v>0</v>
      </c>
      <c r="AA928" s="302">
        <f t="shared" si="298"/>
        <v>0</v>
      </c>
      <c r="AB928" s="302">
        <f t="shared" si="298"/>
        <v>0</v>
      </c>
      <c r="AC928" s="303">
        <f t="shared" si="298"/>
        <v>0</v>
      </c>
      <c r="AD928" s="301">
        <f t="shared" si="298"/>
        <v>0</v>
      </c>
      <c r="AE928" s="302">
        <f t="shared" si="298"/>
        <v>0</v>
      </c>
      <c r="AF928" s="302">
        <f t="shared" si="298"/>
        <v>0</v>
      </c>
      <c r="AG928" s="302">
        <f t="shared" si="298"/>
        <v>0</v>
      </c>
      <c r="AH928" s="302">
        <f t="shared" si="298"/>
        <v>0</v>
      </c>
      <c r="AI928" s="303">
        <f t="shared" si="298"/>
        <v>0</v>
      </c>
      <c r="AJ928" s="302">
        <f t="shared" si="298"/>
        <v>0</v>
      </c>
      <c r="AK928" s="302">
        <f t="shared" si="298"/>
        <v>0</v>
      </c>
      <c r="AL928" s="302">
        <f t="shared" si="298"/>
        <v>0</v>
      </c>
      <c r="AM928" s="302">
        <f t="shared" si="298"/>
        <v>0</v>
      </c>
      <c r="AN928" s="302">
        <f t="shared" si="298"/>
        <v>0</v>
      </c>
      <c r="AO928" s="303">
        <f t="shared" si="298"/>
        <v>0</v>
      </c>
    </row>
    <row r="929" spans="1:41">
      <c r="A929" s="190"/>
      <c r="B929" s="191"/>
      <c r="C929" s="191"/>
      <c r="D929" s="215"/>
      <c r="E929" s="300" t="s">
        <v>3</v>
      </c>
      <c r="F929" s="301">
        <f t="shared" si="299"/>
        <v>0.52083333333333337</v>
      </c>
      <c r="G929" s="302">
        <f t="shared" si="298"/>
        <v>0.52083333333333337</v>
      </c>
      <c r="H929" s="302">
        <f t="shared" si="298"/>
        <v>0.52083333333333337</v>
      </c>
      <c r="I929" s="302">
        <f t="shared" si="298"/>
        <v>0.52083333333333337</v>
      </c>
      <c r="J929" s="302">
        <f t="shared" si="298"/>
        <v>0.52083333333333337</v>
      </c>
      <c r="K929" s="303">
        <f t="shared" si="298"/>
        <v>0.52083333333333337</v>
      </c>
      <c r="L929" s="301">
        <f t="shared" si="298"/>
        <v>0.52083333333333337</v>
      </c>
      <c r="M929" s="302">
        <f t="shared" si="298"/>
        <v>0.52083333333333337</v>
      </c>
      <c r="N929" s="302">
        <f t="shared" si="298"/>
        <v>0.52083333333333337</v>
      </c>
      <c r="O929" s="302">
        <f t="shared" si="298"/>
        <v>0.52083333333333337</v>
      </c>
      <c r="P929" s="302">
        <f t="shared" si="298"/>
        <v>0.52083333333333337</v>
      </c>
      <c r="Q929" s="303">
        <f t="shared" si="298"/>
        <v>0.52083333333333337</v>
      </c>
      <c r="R929" s="301">
        <f t="shared" si="298"/>
        <v>0.52083333333333337</v>
      </c>
      <c r="S929" s="302">
        <f t="shared" si="298"/>
        <v>0.52083333333333337</v>
      </c>
      <c r="T929" s="302">
        <f t="shared" si="298"/>
        <v>0.52083333333333337</v>
      </c>
      <c r="U929" s="302">
        <f t="shared" si="298"/>
        <v>0.52083333333333337</v>
      </c>
      <c r="V929" s="302">
        <f t="shared" si="298"/>
        <v>0.52083333333333337</v>
      </c>
      <c r="W929" s="303">
        <f t="shared" si="298"/>
        <v>0.52083333333333337</v>
      </c>
      <c r="X929" s="301">
        <f t="shared" si="298"/>
        <v>0.52083333333333337</v>
      </c>
      <c r="Y929" s="302">
        <f t="shared" si="298"/>
        <v>0.52083333333333337</v>
      </c>
      <c r="Z929" s="302">
        <f t="shared" si="298"/>
        <v>0.52083333333333337</v>
      </c>
      <c r="AA929" s="302">
        <f t="shared" si="298"/>
        <v>0.52083333333333337</v>
      </c>
      <c r="AB929" s="302">
        <f t="shared" si="298"/>
        <v>0.52083333333333337</v>
      </c>
      <c r="AC929" s="303">
        <f t="shared" si="298"/>
        <v>0.52083333333333337</v>
      </c>
      <c r="AD929" s="301">
        <f t="shared" si="298"/>
        <v>0.52083333333333337</v>
      </c>
      <c r="AE929" s="302">
        <f t="shared" si="298"/>
        <v>0.52083333333333337</v>
      </c>
      <c r="AF929" s="302">
        <f t="shared" si="298"/>
        <v>0.52083333333333337</v>
      </c>
      <c r="AG929" s="302">
        <f t="shared" si="298"/>
        <v>0.52083333333333337</v>
      </c>
      <c r="AH929" s="302">
        <f t="shared" si="298"/>
        <v>0.52083333333333337</v>
      </c>
      <c r="AI929" s="303">
        <f t="shared" si="298"/>
        <v>0.52083333333333337</v>
      </c>
      <c r="AJ929" s="302">
        <f t="shared" si="298"/>
        <v>0.52083333333333337</v>
      </c>
      <c r="AK929" s="302">
        <f t="shared" si="298"/>
        <v>0.52083333333333337</v>
      </c>
      <c r="AL929" s="302">
        <f t="shared" si="298"/>
        <v>0.52083333333333337</v>
      </c>
      <c r="AM929" s="302">
        <f t="shared" si="298"/>
        <v>0.52083333333333337</v>
      </c>
      <c r="AN929" s="302">
        <f t="shared" si="298"/>
        <v>0.52083333333333337</v>
      </c>
      <c r="AO929" s="303">
        <f t="shared" si="298"/>
        <v>0.52083333333333337</v>
      </c>
    </row>
    <row r="930" spans="1:41">
      <c r="A930" s="194"/>
      <c r="B930" s="195"/>
      <c r="C930" s="195"/>
      <c r="D930" s="216"/>
      <c r="E930" s="304" t="s">
        <v>4</v>
      </c>
      <c r="F930" s="305">
        <f t="shared" si="299"/>
        <v>0.52083333333333337</v>
      </c>
      <c r="G930" s="306">
        <f t="shared" si="298"/>
        <v>0.52083333333333337</v>
      </c>
      <c r="H930" s="306">
        <f t="shared" si="298"/>
        <v>0.52083333333333337</v>
      </c>
      <c r="I930" s="306">
        <f t="shared" si="298"/>
        <v>0.52083333333333337</v>
      </c>
      <c r="J930" s="306">
        <f t="shared" si="298"/>
        <v>0.52083333333333337</v>
      </c>
      <c r="K930" s="307">
        <f t="shared" si="298"/>
        <v>0.52083333333333337</v>
      </c>
      <c r="L930" s="305">
        <f t="shared" si="298"/>
        <v>0.52083333333333337</v>
      </c>
      <c r="M930" s="306">
        <f t="shared" si="298"/>
        <v>0.52083333333333337</v>
      </c>
      <c r="N930" s="306">
        <f t="shared" si="298"/>
        <v>0.52083333333333337</v>
      </c>
      <c r="O930" s="306">
        <f t="shared" si="298"/>
        <v>0.52083333333333337</v>
      </c>
      <c r="P930" s="306">
        <f t="shared" si="298"/>
        <v>0.52083333333333337</v>
      </c>
      <c r="Q930" s="307">
        <f t="shared" si="298"/>
        <v>0.52083333333333337</v>
      </c>
      <c r="R930" s="305">
        <f t="shared" si="298"/>
        <v>0.52083333333333337</v>
      </c>
      <c r="S930" s="306">
        <f t="shared" si="298"/>
        <v>0.52083333333333337</v>
      </c>
      <c r="T930" s="306">
        <f t="shared" si="298"/>
        <v>0.52083333333333337</v>
      </c>
      <c r="U930" s="306">
        <f t="shared" si="298"/>
        <v>0.52083333333333337</v>
      </c>
      <c r="V930" s="306">
        <f t="shared" si="298"/>
        <v>0.52083333333333337</v>
      </c>
      <c r="W930" s="307">
        <f t="shared" si="298"/>
        <v>0.52083333333333337</v>
      </c>
      <c r="X930" s="305">
        <f t="shared" si="298"/>
        <v>0.52083333333333337</v>
      </c>
      <c r="Y930" s="306">
        <f t="shared" si="298"/>
        <v>0.52083333333333337</v>
      </c>
      <c r="Z930" s="306">
        <f t="shared" si="298"/>
        <v>0.52083333333333337</v>
      </c>
      <c r="AA930" s="306">
        <f t="shared" si="298"/>
        <v>0.52083333333333337</v>
      </c>
      <c r="AB930" s="306">
        <f t="shared" si="298"/>
        <v>0.52083333333333337</v>
      </c>
      <c r="AC930" s="307">
        <f t="shared" si="298"/>
        <v>0.52083333333333337</v>
      </c>
      <c r="AD930" s="305">
        <f t="shared" si="298"/>
        <v>0.52083333333333337</v>
      </c>
      <c r="AE930" s="306">
        <f t="shared" si="298"/>
        <v>0.52083333333333337</v>
      </c>
      <c r="AF930" s="306">
        <f t="shared" si="298"/>
        <v>0.52083333333333337</v>
      </c>
      <c r="AG930" s="306">
        <f t="shared" si="298"/>
        <v>0.52083333333333337</v>
      </c>
      <c r="AH930" s="306">
        <f t="shared" si="298"/>
        <v>0.52083333333333337</v>
      </c>
      <c r="AI930" s="307">
        <f t="shared" si="298"/>
        <v>0.52083333333333337</v>
      </c>
      <c r="AJ930" s="306">
        <f t="shared" si="298"/>
        <v>0.52083333333333337</v>
      </c>
      <c r="AK930" s="306">
        <f t="shared" si="298"/>
        <v>0.52083333333333337</v>
      </c>
      <c r="AL930" s="306">
        <f t="shared" si="298"/>
        <v>0.52083333333333337</v>
      </c>
      <c r="AM930" s="306">
        <f t="shared" si="298"/>
        <v>0.52083333333333337</v>
      </c>
      <c r="AN930" s="306">
        <f t="shared" si="298"/>
        <v>0.52083333333333337</v>
      </c>
      <c r="AO930" s="307">
        <f t="shared" si="298"/>
        <v>0.52083333333333337</v>
      </c>
    </row>
    <row r="931" spans="1:41">
      <c r="A931" s="207" t="s">
        <v>288</v>
      </c>
      <c r="B931" s="224">
        <v>74</v>
      </c>
      <c r="C931" s="220" t="s">
        <v>321</v>
      </c>
      <c r="D931" s="214">
        <f>Summary!$M$3*Calculations!D441</f>
        <v>0.52083333333333337</v>
      </c>
      <c r="E931" s="296" t="s">
        <v>334</v>
      </c>
      <c r="F931" s="297">
        <f>SUM(F932:F936)</f>
        <v>1.5625</v>
      </c>
      <c r="G931" s="298">
        <f t="shared" ref="G931:AO931" si="300">SUM(G932:G936)</f>
        <v>1.5625</v>
      </c>
      <c r="H931" s="298">
        <f t="shared" si="300"/>
        <v>1.5625</v>
      </c>
      <c r="I931" s="298">
        <f t="shared" si="300"/>
        <v>1.5625</v>
      </c>
      <c r="J931" s="298">
        <f t="shared" si="300"/>
        <v>1.5625</v>
      </c>
      <c r="K931" s="299">
        <f t="shared" si="300"/>
        <v>1.5625</v>
      </c>
      <c r="L931" s="297">
        <f t="shared" si="300"/>
        <v>1.5625</v>
      </c>
      <c r="M931" s="298">
        <f t="shared" si="300"/>
        <v>1.5625</v>
      </c>
      <c r="N931" s="298">
        <f t="shared" si="300"/>
        <v>1.5625</v>
      </c>
      <c r="O931" s="298">
        <f t="shared" si="300"/>
        <v>1.5625</v>
      </c>
      <c r="P931" s="298">
        <f t="shared" si="300"/>
        <v>1.5625</v>
      </c>
      <c r="Q931" s="299">
        <f t="shared" si="300"/>
        <v>1.5625</v>
      </c>
      <c r="R931" s="297">
        <f t="shared" si="300"/>
        <v>1.5625</v>
      </c>
      <c r="S931" s="298">
        <f t="shared" si="300"/>
        <v>1.5625</v>
      </c>
      <c r="T931" s="298">
        <f t="shared" si="300"/>
        <v>1.5625</v>
      </c>
      <c r="U931" s="298">
        <f t="shared" si="300"/>
        <v>1.5625</v>
      </c>
      <c r="V931" s="298">
        <f t="shared" si="300"/>
        <v>1.5625</v>
      </c>
      <c r="W931" s="299">
        <f t="shared" si="300"/>
        <v>1.5625</v>
      </c>
      <c r="X931" s="297">
        <f t="shared" si="300"/>
        <v>1.5625</v>
      </c>
      <c r="Y931" s="298">
        <f t="shared" si="300"/>
        <v>1.5625</v>
      </c>
      <c r="Z931" s="298">
        <f t="shared" si="300"/>
        <v>1.5625</v>
      </c>
      <c r="AA931" s="298">
        <f t="shared" si="300"/>
        <v>1.5625</v>
      </c>
      <c r="AB931" s="298">
        <f t="shared" si="300"/>
        <v>1.5625</v>
      </c>
      <c r="AC931" s="299">
        <f t="shared" si="300"/>
        <v>1.5625</v>
      </c>
      <c r="AD931" s="297">
        <f t="shared" si="300"/>
        <v>1.5625</v>
      </c>
      <c r="AE931" s="298">
        <f t="shared" si="300"/>
        <v>1.5625</v>
      </c>
      <c r="AF931" s="298">
        <f t="shared" si="300"/>
        <v>1.5625</v>
      </c>
      <c r="AG931" s="298">
        <f t="shared" si="300"/>
        <v>1.5625</v>
      </c>
      <c r="AH931" s="298">
        <f t="shared" si="300"/>
        <v>1.5625</v>
      </c>
      <c r="AI931" s="299">
        <f t="shared" si="300"/>
        <v>1.5625</v>
      </c>
      <c r="AJ931" s="298">
        <f t="shared" si="300"/>
        <v>1.5625</v>
      </c>
      <c r="AK931" s="298">
        <f t="shared" si="300"/>
        <v>1.5625</v>
      </c>
      <c r="AL931" s="298">
        <f t="shared" si="300"/>
        <v>1.5625</v>
      </c>
      <c r="AM931" s="298">
        <f t="shared" si="300"/>
        <v>1.5625</v>
      </c>
      <c r="AN931" s="298">
        <f t="shared" si="300"/>
        <v>1.5625</v>
      </c>
      <c r="AO931" s="299">
        <f t="shared" si="300"/>
        <v>1.5625</v>
      </c>
    </row>
    <row r="932" spans="1:41">
      <c r="A932" s="190"/>
      <c r="B932" s="191"/>
      <c r="C932" s="191"/>
      <c r="D932" s="215"/>
      <c r="E932" s="300" t="s">
        <v>0</v>
      </c>
      <c r="F932" s="301">
        <f>$D$931*F442</f>
        <v>0</v>
      </c>
      <c r="G932" s="302">
        <f t="shared" ref="G932:AO936" si="301">$D$931*G442</f>
        <v>0</v>
      </c>
      <c r="H932" s="302">
        <f t="shared" si="301"/>
        <v>0</v>
      </c>
      <c r="I932" s="302">
        <f t="shared" si="301"/>
        <v>0</v>
      </c>
      <c r="J932" s="302">
        <f t="shared" si="301"/>
        <v>0</v>
      </c>
      <c r="K932" s="303">
        <f t="shared" si="301"/>
        <v>0</v>
      </c>
      <c r="L932" s="301">
        <f t="shared" si="301"/>
        <v>0</v>
      </c>
      <c r="M932" s="302">
        <f t="shared" si="301"/>
        <v>0</v>
      </c>
      <c r="N932" s="302">
        <f t="shared" si="301"/>
        <v>0</v>
      </c>
      <c r="O932" s="302">
        <f t="shared" si="301"/>
        <v>0</v>
      </c>
      <c r="P932" s="302">
        <f t="shared" si="301"/>
        <v>0</v>
      </c>
      <c r="Q932" s="303">
        <f t="shared" si="301"/>
        <v>0</v>
      </c>
      <c r="R932" s="301">
        <f t="shared" si="301"/>
        <v>0</v>
      </c>
      <c r="S932" s="302">
        <f t="shared" si="301"/>
        <v>0</v>
      </c>
      <c r="T932" s="302">
        <f t="shared" si="301"/>
        <v>0</v>
      </c>
      <c r="U932" s="302">
        <f t="shared" si="301"/>
        <v>0</v>
      </c>
      <c r="V932" s="302">
        <f t="shared" si="301"/>
        <v>0</v>
      </c>
      <c r="W932" s="303">
        <f t="shared" si="301"/>
        <v>0</v>
      </c>
      <c r="X932" s="301">
        <f t="shared" si="301"/>
        <v>0</v>
      </c>
      <c r="Y932" s="302">
        <f t="shared" si="301"/>
        <v>0</v>
      </c>
      <c r="Z932" s="302">
        <f t="shared" si="301"/>
        <v>0</v>
      </c>
      <c r="AA932" s="302">
        <f t="shared" si="301"/>
        <v>0</v>
      </c>
      <c r="AB932" s="302">
        <f t="shared" si="301"/>
        <v>0</v>
      </c>
      <c r="AC932" s="303">
        <f t="shared" si="301"/>
        <v>0</v>
      </c>
      <c r="AD932" s="301">
        <f t="shared" si="301"/>
        <v>0.52083333333333337</v>
      </c>
      <c r="AE932" s="302">
        <f t="shared" si="301"/>
        <v>0.52083333333333337</v>
      </c>
      <c r="AF932" s="302">
        <f t="shared" si="301"/>
        <v>0.52083333333333337</v>
      </c>
      <c r="AG932" s="302">
        <f t="shared" si="301"/>
        <v>0.52083333333333337</v>
      </c>
      <c r="AH932" s="302">
        <f t="shared" si="301"/>
        <v>0.52083333333333337</v>
      </c>
      <c r="AI932" s="303">
        <f t="shared" si="301"/>
        <v>0.52083333333333337</v>
      </c>
      <c r="AJ932" s="302">
        <f t="shared" si="301"/>
        <v>0</v>
      </c>
      <c r="AK932" s="302">
        <f t="shared" si="301"/>
        <v>0</v>
      </c>
      <c r="AL932" s="302">
        <f t="shared" si="301"/>
        <v>0</v>
      </c>
      <c r="AM932" s="302">
        <f t="shared" si="301"/>
        <v>0</v>
      </c>
      <c r="AN932" s="302">
        <f t="shared" si="301"/>
        <v>0</v>
      </c>
      <c r="AO932" s="303">
        <f t="shared" si="301"/>
        <v>0</v>
      </c>
    </row>
    <row r="933" spans="1:41">
      <c r="A933" s="190"/>
      <c r="B933" s="191"/>
      <c r="C933" s="191"/>
      <c r="D933" s="215"/>
      <c r="E933" s="300" t="s">
        <v>1</v>
      </c>
      <c r="F933" s="301">
        <f t="shared" ref="F933:U936" si="302">$D$931*F443</f>
        <v>0.52083333333333337</v>
      </c>
      <c r="G933" s="302">
        <f t="shared" si="302"/>
        <v>0.52083333333333337</v>
      </c>
      <c r="H933" s="302">
        <f t="shared" si="302"/>
        <v>0.52083333333333337</v>
      </c>
      <c r="I933" s="302">
        <f t="shared" si="302"/>
        <v>0.52083333333333337</v>
      </c>
      <c r="J933" s="302">
        <f t="shared" si="302"/>
        <v>0.52083333333333337</v>
      </c>
      <c r="K933" s="303">
        <f t="shared" si="302"/>
        <v>0.52083333333333337</v>
      </c>
      <c r="L933" s="301">
        <f t="shared" si="302"/>
        <v>0.52083333333333337</v>
      </c>
      <c r="M933" s="302">
        <f t="shared" si="302"/>
        <v>0.52083333333333337</v>
      </c>
      <c r="N933" s="302">
        <f t="shared" si="302"/>
        <v>0.52083333333333337</v>
      </c>
      <c r="O933" s="302">
        <f t="shared" si="302"/>
        <v>0.52083333333333337</v>
      </c>
      <c r="P933" s="302">
        <f t="shared" si="302"/>
        <v>0.52083333333333337</v>
      </c>
      <c r="Q933" s="303">
        <f t="shared" si="302"/>
        <v>0.52083333333333337</v>
      </c>
      <c r="R933" s="301">
        <f t="shared" si="302"/>
        <v>0.52083333333333337</v>
      </c>
      <c r="S933" s="302">
        <f t="shared" si="302"/>
        <v>0.52083333333333337</v>
      </c>
      <c r="T933" s="302">
        <f t="shared" si="302"/>
        <v>0.52083333333333337</v>
      </c>
      <c r="U933" s="302">
        <f t="shared" si="302"/>
        <v>0.52083333333333337</v>
      </c>
      <c r="V933" s="302">
        <f t="shared" si="301"/>
        <v>0.52083333333333337</v>
      </c>
      <c r="W933" s="303">
        <f t="shared" si="301"/>
        <v>0.52083333333333337</v>
      </c>
      <c r="X933" s="301">
        <f t="shared" si="301"/>
        <v>0.52083333333333337</v>
      </c>
      <c r="Y933" s="302">
        <f t="shared" si="301"/>
        <v>0.52083333333333337</v>
      </c>
      <c r="Z933" s="302">
        <f t="shared" si="301"/>
        <v>0.52083333333333337</v>
      </c>
      <c r="AA933" s="302">
        <f t="shared" si="301"/>
        <v>0.52083333333333337</v>
      </c>
      <c r="AB933" s="302">
        <f t="shared" si="301"/>
        <v>0.52083333333333337</v>
      </c>
      <c r="AC933" s="303">
        <f t="shared" si="301"/>
        <v>0.52083333333333337</v>
      </c>
      <c r="AD933" s="301">
        <f t="shared" si="301"/>
        <v>0</v>
      </c>
      <c r="AE933" s="302">
        <f t="shared" si="301"/>
        <v>0</v>
      </c>
      <c r="AF933" s="302">
        <f t="shared" si="301"/>
        <v>0</v>
      </c>
      <c r="AG933" s="302">
        <f t="shared" si="301"/>
        <v>0</v>
      </c>
      <c r="AH933" s="302">
        <f t="shared" si="301"/>
        <v>0</v>
      </c>
      <c r="AI933" s="303">
        <f t="shared" si="301"/>
        <v>0</v>
      </c>
      <c r="AJ933" s="302">
        <f t="shared" si="301"/>
        <v>0.52083333333333337</v>
      </c>
      <c r="AK933" s="302">
        <f t="shared" si="301"/>
        <v>0.52083333333333337</v>
      </c>
      <c r="AL933" s="302">
        <f t="shared" si="301"/>
        <v>0.52083333333333337</v>
      </c>
      <c r="AM933" s="302">
        <f t="shared" si="301"/>
        <v>0.52083333333333337</v>
      </c>
      <c r="AN933" s="302">
        <f t="shared" si="301"/>
        <v>0.52083333333333337</v>
      </c>
      <c r="AO933" s="303">
        <f t="shared" si="301"/>
        <v>0.52083333333333337</v>
      </c>
    </row>
    <row r="934" spans="1:41">
      <c r="A934" s="190"/>
      <c r="B934" s="191"/>
      <c r="C934" s="191"/>
      <c r="D934" s="215"/>
      <c r="E934" s="300" t="s">
        <v>2</v>
      </c>
      <c r="F934" s="301">
        <f t="shared" si="302"/>
        <v>0</v>
      </c>
      <c r="G934" s="302">
        <f t="shared" si="301"/>
        <v>0</v>
      </c>
      <c r="H934" s="302">
        <f t="shared" si="301"/>
        <v>0</v>
      </c>
      <c r="I934" s="302">
        <f t="shared" si="301"/>
        <v>0</v>
      </c>
      <c r="J934" s="302">
        <f t="shared" si="301"/>
        <v>0</v>
      </c>
      <c r="K934" s="303">
        <f t="shared" si="301"/>
        <v>0</v>
      </c>
      <c r="L934" s="301">
        <f t="shared" si="301"/>
        <v>0</v>
      </c>
      <c r="M934" s="302">
        <f t="shared" si="301"/>
        <v>0</v>
      </c>
      <c r="N934" s="302">
        <f t="shared" si="301"/>
        <v>0</v>
      </c>
      <c r="O934" s="302">
        <f t="shared" si="301"/>
        <v>0</v>
      </c>
      <c r="P934" s="302">
        <f t="shared" si="301"/>
        <v>0</v>
      </c>
      <c r="Q934" s="303">
        <f t="shared" si="301"/>
        <v>0</v>
      </c>
      <c r="R934" s="301">
        <f t="shared" si="301"/>
        <v>0</v>
      </c>
      <c r="S934" s="302">
        <f t="shared" si="301"/>
        <v>0</v>
      </c>
      <c r="T934" s="302">
        <f t="shared" si="301"/>
        <v>0</v>
      </c>
      <c r="U934" s="302">
        <f t="shared" si="301"/>
        <v>0</v>
      </c>
      <c r="V934" s="302">
        <f t="shared" si="301"/>
        <v>0</v>
      </c>
      <c r="W934" s="303">
        <f t="shared" si="301"/>
        <v>0</v>
      </c>
      <c r="X934" s="301">
        <f t="shared" si="301"/>
        <v>0</v>
      </c>
      <c r="Y934" s="302">
        <f t="shared" si="301"/>
        <v>0</v>
      </c>
      <c r="Z934" s="302">
        <f t="shared" si="301"/>
        <v>0</v>
      </c>
      <c r="AA934" s="302">
        <f t="shared" si="301"/>
        <v>0</v>
      </c>
      <c r="AB934" s="302">
        <f t="shared" si="301"/>
        <v>0</v>
      </c>
      <c r="AC934" s="303">
        <f t="shared" si="301"/>
        <v>0</v>
      </c>
      <c r="AD934" s="301">
        <f t="shared" si="301"/>
        <v>0</v>
      </c>
      <c r="AE934" s="302">
        <f t="shared" si="301"/>
        <v>0</v>
      </c>
      <c r="AF934" s="302">
        <f t="shared" si="301"/>
        <v>0</v>
      </c>
      <c r="AG934" s="302">
        <f t="shared" si="301"/>
        <v>0</v>
      </c>
      <c r="AH934" s="302">
        <f t="shared" si="301"/>
        <v>0</v>
      </c>
      <c r="AI934" s="303">
        <f t="shared" si="301"/>
        <v>0</v>
      </c>
      <c r="AJ934" s="302">
        <f t="shared" si="301"/>
        <v>0</v>
      </c>
      <c r="AK934" s="302">
        <f t="shared" si="301"/>
        <v>0</v>
      </c>
      <c r="AL934" s="302">
        <f t="shared" si="301"/>
        <v>0</v>
      </c>
      <c r="AM934" s="302">
        <f t="shared" si="301"/>
        <v>0</v>
      </c>
      <c r="AN934" s="302">
        <f t="shared" si="301"/>
        <v>0</v>
      </c>
      <c r="AO934" s="303">
        <f t="shared" si="301"/>
        <v>0</v>
      </c>
    </row>
    <row r="935" spans="1:41">
      <c r="A935" s="190"/>
      <c r="B935" s="191"/>
      <c r="C935" s="191"/>
      <c r="D935" s="215"/>
      <c r="E935" s="300" t="s">
        <v>3</v>
      </c>
      <c r="F935" s="301">
        <f t="shared" si="302"/>
        <v>0.52083333333333337</v>
      </c>
      <c r="G935" s="302">
        <f t="shared" si="301"/>
        <v>0.52083333333333337</v>
      </c>
      <c r="H935" s="302">
        <f t="shared" si="301"/>
        <v>0.52083333333333337</v>
      </c>
      <c r="I935" s="302">
        <f t="shared" si="301"/>
        <v>0.52083333333333337</v>
      </c>
      <c r="J935" s="302">
        <f t="shared" si="301"/>
        <v>0.52083333333333337</v>
      </c>
      <c r="K935" s="303">
        <f t="shared" si="301"/>
        <v>0.52083333333333337</v>
      </c>
      <c r="L935" s="301">
        <f t="shared" si="301"/>
        <v>0.52083333333333337</v>
      </c>
      <c r="M935" s="302">
        <f t="shared" si="301"/>
        <v>0.52083333333333337</v>
      </c>
      <c r="N935" s="302">
        <f t="shared" si="301"/>
        <v>0.52083333333333337</v>
      </c>
      <c r="O935" s="302">
        <f t="shared" si="301"/>
        <v>0.52083333333333337</v>
      </c>
      <c r="P935" s="302">
        <f t="shared" si="301"/>
        <v>0.52083333333333337</v>
      </c>
      <c r="Q935" s="303">
        <f t="shared" si="301"/>
        <v>0.52083333333333337</v>
      </c>
      <c r="R935" s="301">
        <f t="shared" si="301"/>
        <v>0.52083333333333337</v>
      </c>
      <c r="S935" s="302">
        <f t="shared" si="301"/>
        <v>0.52083333333333337</v>
      </c>
      <c r="T935" s="302">
        <f t="shared" si="301"/>
        <v>0.52083333333333337</v>
      </c>
      <c r="U935" s="302">
        <f t="shared" si="301"/>
        <v>0.52083333333333337</v>
      </c>
      <c r="V935" s="302">
        <f t="shared" si="301"/>
        <v>0.52083333333333337</v>
      </c>
      <c r="W935" s="303">
        <f t="shared" si="301"/>
        <v>0.52083333333333337</v>
      </c>
      <c r="X935" s="301">
        <f t="shared" si="301"/>
        <v>0.52083333333333337</v>
      </c>
      <c r="Y935" s="302">
        <f t="shared" si="301"/>
        <v>0.52083333333333337</v>
      </c>
      <c r="Z935" s="302">
        <f t="shared" si="301"/>
        <v>0.52083333333333337</v>
      </c>
      <c r="AA935" s="302">
        <f t="shared" si="301"/>
        <v>0.52083333333333337</v>
      </c>
      <c r="AB935" s="302">
        <f t="shared" si="301"/>
        <v>0.52083333333333337</v>
      </c>
      <c r="AC935" s="303">
        <f t="shared" si="301"/>
        <v>0.52083333333333337</v>
      </c>
      <c r="AD935" s="301">
        <f t="shared" si="301"/>
        <v>0.52083333333333337</v>
      </c>
      <c r="AE935" s="302">
        <f t="shared" si="301"/>
        <v>0.52083333333333337</v>
      </c>
      <c r="AF935" s="302">
        <f t="shared" si="301"/>
        <v>0.52083333333333337</v>
      </c>
      <c r="AG935" s="302">
        <f t="shared" si="301"/>
        <v>0.52083333333333337</v>
      </c>
      <c r="AH935" s="302">
        <f t="shared" si="301"/>
        <v>0.52083333333333337</v>
      </c>
      <c r="AI935" s="303">
        <f t="shared" si="301"/>
        <v>0.52083333333333337</v>
      </c>
      <c r="AJ935" s="302">
        <f t="shared" si="301"/>
        <v>0.52083333333333337</v>
      </c>
      <c r="AK935" s="302">
        <f t="shared" si="301"/>
        <v>0.52083333333333337</v>
      </c>
      <c r="AL935" s="302">
        <f t="shared" si="301"/>
        <v>0.52083333333333337</v>
      </c>
      <c r="AM935" s="302">
        <f t="shared" si="301"/>
        <v>0.52083333333333337</v>
      </c>
      <c r="AN935" s="302">
        <f t="shared" si="301"/>
        <v>0.52083333333333337</v>
      </c>
      <c r="AO935" s="303">
        <f t="shared" si="301"/>
        <v>0.52083333333333337</v>
      </c>
    </row>
    <row r="936" spans="1:41">
      <c r="A936" s="194"/>
      <c r="B936" s="195"/>
      <c r="C936" s="195"/>
      <c r="D936" s="216"/>
      <c r="E936" s="304" t="s">
        <v>4</v>
      </c>
      <c r="F936" s="305">
        <f t="shared" si="302"/>
        <v>0.52083333333333337</v>
      </c>
      <c r="G936" s="306">
        <f t="shared" si="301"/>
        <v>0.52083333333333337</v>
      </c>
      <c r="H936" s="306">
        <f t="shared" si="301"/>
        <v>0.52083333333333337</v>
      </c>
      <c r="I936" s="306">
        <f t="shared" si="301"/>
        <v>0.52083333333333337</v>
      </c>
      <c r="J936" s="306">
        <f t="shared" si="301"/>
        <v>0.52083333333333337</v>
      </c>
      <c r="K936" s="307">
        <f t="shared" si="301"/>
        <v>0.52083333333333337</v>
      </c>
      <c r="L936" s="305">
        <f t="shared" si="301"/>
        <v>0.52083333333333337</v>
      </c>
      <c r="M936" s="306">
        <f t="shared" si="301"/>
        <v>0.52083333333333337</v>
      </c>
      <c r="N936" s="306">
        <f t="shared" si="301"/>
        <v>0.52083333333333337</v>
      </c>
      <c r="O936" s="306">
        <f t="shared" si="301"/>
        <v>0.52083333333333337</v>
      </c>
      <c r="P936" s="306">
        <f t="shared" si="301"/>
        <v>0.52083333333333337</v>
      </c>
      <c r="Q936" s="307">
        <f t="shared" si="301"/>
        <v>0.52083333333333337</v>
      </c>
      <c r="R936" s="305">
        <f t="shared" si="301"/>
        <v>0.52083333333333337</v>
      </c>
      <c r="S936" s="306">
        <f t="shared" si="301"/>
        <v>0.52083333333333337</v>
      </c>
      <c r="T936" s="306">
        <f t="shared" si="301"/>
        <v>0.52083333333333337</v>
      </c>
      <c r="U936" s="306">
        <f t="shared" si="301"/>
        <v>0.52083333333333337</v>
      </c>
      <c r="V936" s="306">
        <f t="shared" si="301"/>
        <v>0.52083333333333337</v>
      </c>
      <c r="W936" s="307">
        <f t="shared" si="301"/>
        <v>0.52083333333333337</v>
      </c>
      <c r="X936" s="305">
        <f t="shared" si="301"/>
        <v>0.52083333333333337</v>
      </c>
      <c r="Y936" s="306">
        <f t="shared" si="301"/>
        <v>0.52083333333333337</v>
      </c>
      <c r="Z936" s="306">
        <f t="shared" si="301"/>
        <v>0.52083333333333337</v>
      </c>
      <c r="AA936" s="306">
        <f t="shared" si="301"/>
        <v>0.52083333333333337</v>
      </c>
      <c r="AB936" s="306">
        <f t="shared" si="301"/>
        <v>0.52083333333333337</v>
      </c>
      <c r="AC936" s="307">
        <f t="shared" si="301"/>
        <v>0.52083333333333337</v>
      </c>
      <c r="AD936" s="305">
        <f t="shared" si="301"/>
        <v>0.52083333333333337</v>
      </c>
      <c r="AE936" s="306">
        <f t="shared" si="301"/>
        <v>0.52083333333333337</v>
      </c>
      <c r="AF936" s="306">
        <f t="shared" si="301"/>
        <v>0.52083333333333337</v>
      </c>
      <c r="AG936" s="306">
        <f t="shared" si="301"/>
        <v>0.52083333333333337</v>
      </c>
      <c r="AH936" s="306">
        <f t="shared" si="301"/>
        <v>0.52083333333333337</v>
      </c>
      <c r="AI936" s="307">
        <f t="shared" si="301"/>
        <v>0.52083333333333337</v>
      </c>
      <c r="AJ936" s="306">
        <f t="shared" si="301"/>
        <v>0.52083333333333337</v>
      </c>
      <c r="AK936" s="306">
        <f t="shared" si="301"/>
        <v>0.52083333333333337</v>
      </c>
      <c r="AL936" s="306">
        <f t="shared" si="301"/>
        <v>0.52083333333333337</v>
      </c>
      <c r="AM936" s="306">
        <f t="shared" si="301"/>
        <v>0.52083333333333337</v>
      </c>
      <c r="AN936" s="306">
        <f t="shared" si="301"/>
        <v>0.52083333333333337</v>
      </c>
      <c r="AO936" s="307">
        <f t="shared" si="301"/>
        <v>0.52083333333333337</v>
      </c>
    </row>
    <row r="937" spans="1:41">
      <c r="A937" s="207" t="s">
        <v>288</v>
      </c>
      <c r="B937" s="224">
        <v>75</v>
      </c>
      <c r="C937" s="220" t="s">
        <v>321</v>
      </c>
      <c r="D937" s="214">
        <f>Summary!$M$3*Calculations!D447</f>
        <v>0.52083333333333337</v>
      </c>
      <c r="E937" s="296" t="s">
        <v>334</v>
      </c>
      <c r="F937" s="297">
        <f>SUM(F938:F942)</f>
        <v>1.5625</v>
      </c>
      <c r="G937" s="298">
        <f t="shared" ref="G937:AO937" si="303">SUM(G938:G942)</f>
        <v>1.5625</v>
      </c>
      <c r="H937" s="298">
        <f t="shared" si="303"/>
        <v>1.5625</v>
      </c>
      <c r="I937" s="298">
        <f t="shared" si="303"/>
        <v>1.5625</v>
      </c>
      <c r="J937" s="298">
        <f t="shared" si="303"/>
        <v>1.5625</v>
      </c>
      <c r="K937" s="299">
        <f t="shared" si="303"/>
        <v>1.5625</v>
      </c>
      <c r="L937" s="297">
        <f t="shared" si="303"/>
        <v>1.5625</v>
      </c>
      <c r="M937" s="298">
        <f t="shared" si="303"/>
        <v>1.5625</v>
      </c>
      <c r="N937" s="298">
        <f t="shared" si="303"/>
        <v>1.5625</v>
      </c>
      <c r="O937" s="298">
        <f t="shared" si="303"/>
        <v>1.5625</v>
      </c>
      <c r="P937" s="298">
        <f t="shared" si="303"/>
        <v>1.5625</v>
      </c>
      <c r="Q937" s="299">
        <f t="shared" si="303"/>
        <v>1.5625</v>
      </c>
      <c r="R937" s="297">
        <f t="shared" si="303"/>
        <v>1.5625</v>
      </c>
      <c r="S937" s="298">
        <f t="shared" si="303"/>
        <v>1.5625</v>
      </c>
      <c r="T937" s="298">
        <f t="shared" si="303"/>
        <v>1.5625</v>
      </c>
      <c r="U937" s="298">
        <f t="shared" si="303"/>
        <v>1.5625</v>
      </c>
      <c r="V937" s="298">
        <f t="shared" si="303"/>
        <v>1.5625</v>
      </c>
      <c r="W937" s="299">
        <f t="shared" si="303"/>
        <v>1.5625</v>
      </c>
      <c r="X937" s="297">
        <f t="shared" si="303"/>
        <v>1.5625</v>
      </c>
      <c r="Y937" s="298">
        <f t="shared" si="303"/>
        <v>1.5625</v>
      </c>
      <c r="Z937" s="298">
        <f t="shared" si="303"/>
        <v>1.5625</v>
      </c>
      <c r="AA937" s="298">
        <f t="shared" si="303"/>
        <v>1.5625</v>
      </c>
      <c r="AB937" s="298">
        <f t="shared" si="303"/>
        <v>1.5625</v>
      </c>
      <c r="AC937" s="299">
        <f t="shared" si="303"/>
        <v>1.5625</v>
      </c>
      <c r="AD937" s="297">
        <f t="shared" si="303"/>
        <v>1.5625</v>
      </c>
      <c r="AE937" s="298">
        <f t="shared" si="303"/>
        <v>1.5625</v>
      </c>
      <c r="AF937" s="298">
        <f t="shared" si="303"/>
        <v>1.5625</v>
      </c>
      <c r="AG937" s="298">
        <f t="shared" si="303"/>
        <v>1.5625</v>
      </c>
      <c r="AH937" s="298">
        <f t="shared" si="303"/>
        <v>1.5625</v>
      </c>
      <c r="AI937" s="299">
        <f t="shared" si="303"/>
        <v>1.5625</v>
      </c>
      <c r="AJ937" s="298">
        <f t="shared" si="303"/>
        <v>1.5625</v>
      </c>
      <c r="AK937" s="298">
        <f t="shared" si="303"/>
        <v>1.5625</v>
      </c>
      <c r="AL937" s="298">
        <f t="shared" si="303"/>
        <v>1.5625</v>
      </c>
      <c r="AM937" s="298">
        <f t="shared" si="303"/>
        <v>1.5625</v>
      </c>
      <c r="AN937" s="298">
        <f t="shared" si="303"/>
        <v>1.5625</v>
      </c>
      <c r="AO937" s="299">
        <f t="shared" si="303"/>
        <v>1.5625</v>
      </c>
    </row>
    <row r="938" spans="1:41">
      <c r="A938" s="190"/>
      <c r="B938" s="191"/>
      <c r="C938" s="191"/>
      <c r="D938" s="215"/>
      <c r="E938" s="300" t="s">
        <v>0</v>
      </c>
      <c r="F938" s="301">
        <f>$D$937*F448</f>
        <v>0</v>
      </c>
      <c r="G938" s="302">
        <f t="shared" ref="G938:AO942" si="304">$D$937*G448</f>
        <v>0</v>
      </c>
      <c r="H938" s="302">
        <f t="shared" si="304"/>
        <v>0</v>
      </c>
      <c r="I938" s="302">
        <f t="shared" si="304"/>
        <v>0</v>
      </c>
      <c r="J938" s="302">
        <f t="shared" si="304"/>
        <v>0</v>
      </c>
      <c r="K938" s="303">
        <f t="shared" si="304"/>
        <v>0</v>
      </c>
      <c r="L938" s="301">
        <f t="shared" si="304"/>
        <v>0</v>
      </c>
      <c r="M938" s="302">
        <f t="shared" si="304"/>
        <v>0</v>
      </c>
      <c r="N938" s="302">
        <f t="shared" si="304"/>
        <v>0</v>
      </c>
      <c r="O938" s="302">
        <f t="shared" si="304"/>
        <v>0</v>
      </c>
      <c r="P938" s="302">
        <f t="shared" si="304"/>
        <v>0</v>
      </c>
      <c r="Q938" s="303">
        <f t="shared" si="304"/>
        <v>0</v>
      </c>
      <c r="R938" s="301">
        <f t="shared" si="304"/>
        <v>0</v>
      </c>
      <c r="S938" s="302">
        <f t="shared" si="304"/>
        <v>0</v>
      </c>
      <c r="T938" s="302">
        <f t="shared" si="304"/>
        <v>0</v>
      </c>
      <c r="U938" s="302">
        <f t="shared" si="304"/>
        <v>0</v>
      </c>
      <c r="V938" s="302">
        <f t="shared" si="304"/>
        <v>0</v>
      </c>
      <c r="W938" s="303">
        <f t="shared" si="304"/>
        <v>0</v>
      </c>
      <c r="X938" s="301">
        <f t="shared" si="304"/>
        <v>0</v>
      </c>
      <c r="Y938" s="302">
        <f t="shared" si="304"/>
        <v>0</v>
      </c>
      <c r="Z938" s="302">
        <f t="shared" si="304"/>
        <v>0</v>
      </c>
      <c r="AA938" s="302">
        <f t="shared" si="304"/>
        <v>0</v>
      </c>
      <c r="AB938" s="302">
        <f t="shared" si="304"/>
        <v>0</v>
      </c>
      <c r="AC938" s="303">
        <f t="shared" si="304"/>
        <v>0</v>
      </c>
      <c r="AD938" s="301">
        <f t="shared" si="304"/>
        <v>0</v>
      </c>
      <c r="AE938" s="302">
        <f t="shared" si="304"/>
        <v>0</v>
      </c>
      <c r="AF938" s="302">
        <f t="shared" si="304"/>
        <v>0</v>
      </c>
      <c r="AG938" s="302">
        <f t="shared" si="304"/>
        <v>0</v>
      </c>
      <c r="AH938" s="302">
        <f t="shared" si="304"/>
        <v>0</v>
      </c>
      <c r="AI938" s="303">
        <f t="shared" si="304"/>
        <v>0</v>
      </c>
      <c r="AJ938" s="302">
        <f t="shared" si="304"/>
        <v>0.52083333333333337</v>
      </c>
      <c r="AK938" s="302">
        <f t="shared" si="304"/>
        <v>0.52083333333333337</v>
      </c>
      <c r="AL938" s="302">
        <f t="shared" si="304"/>
        <v>0.52083333333333337</v>
      </c>
      <c r="AM938" s="302">
        <f t="shared" si="304"/>
        <v>0.52083333333333337</v>
      </c>
      <c r="AN938" s="302">
        <f t="shared" si="304"/>
        <v>0.52083333333333337</v>
      </c>
      <c r="AO938" s="303">
        <f t="shared" si="304"/>
        <v>0.52083333333333337</v>
      </c>
    </row>
    <row r="939" spans="1:41">
      <c r="A939" s="190"/>
      <c r="B939" s="191"/>
      <c r="C939" s="191"/>
      <c r="D939" s="215"/>
      <c r="E939" s="300" t="s">
        <v>1</v>
      </c>
      <c r="F939" s="301">
        <f t="shared" ref="F939:U942" si="305">$D$937*F449</f>
        <v>0.52083333333333337</v>
      </c>
      <c r="G939" s="302">
        <f t="shared" si="305"/>
        <v>0.52083333333333337</v>
      </c>
      <c r="H939" s="302">
        <f t="shared" si="305"/>
        <v>0.52083333333333337</v>
      </c>
      <c r="I939" s="302">
        <f t="shared" si="305"/>
        <v>0.52083333333333337</v>
      </c>
      <c r="J939" s="302">
        <f t="shared" si="305"/>
        <v>0.52083333333333337</v>
      </c>
      <c r="K939" s="303">
        <f t="shared" si="305"/>
        <v>0.52083333333333337</v>
      </c>
      <c r="L939" s="301">
        <f t="shared" si="305"/>
        <v>0.52083333333333337</v>
      </c>
      <c r="M939" s="302">
        <f t="shared" si="305"/>
        <v>0.52083333333333337</v>
      </c>
      <c r="N939" s="302">
        <f t="shared" si="305"/>
        <v>0.52083333333333337</v>
      </c>
      <c r="O939" s="302">
        <f t="shared" si="305"/>
        <v>0.52083333333333337</v>
      </c>
      <c r="P939" s="302">
        <f t="shared" si="305"/>
        <v>0.52083333333333337</v>
      </c>
      <c r="Q939" s="303">
        <f t="shared" si="305"/>
        <v>0.52083333333333337</v>
      </c>
      <c r="R939" s="301">
        <f t="shared" si="305"/>
        <v>0.52083333333333337</v>
      </c>
      <c r="S939" s="302">
        <f t="shared" si="305"/>
        <v>0.52083333333333337</v>
      </c>
      <c r="T939" s="302">
        <f t="shared" si="305"/>
        <v>0.52083333333333337</v>
      </c>
      <c r="U939" s="302">
        <f t="shared" si="305"/>
        <v>0.52083333333333337</v>
      </c>
      <c r="V939" s="302">
        <f t="shared" si="304"/>
        <v>0.52083333333333337</v>
      </c>
      <c r="W939" s="303">
        <f t="shared" si="304"/>
        <v>0.52083333333333337</v>
      </c>
      <c r="X939" s="301">
        <f t="shared" si="304"/>
        <v>0.52083333333333337</v>
      </c>
      <c r="Y939" s="302">
        <f t="shared" si="304"/>
        <v>0.52083333333333337</v>
      </c>
      <c r="Z939" s="302">
        <f t="shared" si="304"/>
        <v>0.52083333333333337</v>
      </c>
      <c r="AA939" s="302">
        <f t="shared" si="304"/>
        <v>0.52083333333333337</v>
      </c>
      <c r="AB939" s="302">
        <f t="shared" si="304"/>
        <v>0.52083333333333337</v>
      </c>
      <c r="AC939" s="303">
        <f t="shared" si="304"/>
        <v>0.52083333333333337</v>
      </c>
      <c r="AD939" s="301">
        <f t="shared" si="304"/>
        <v>0.52083333333333337</v>
      </c>
      <c r="AE939" s="302">
        <f t="shared" si="304"/>
        <v>0.52083333333333337</v>
      </c>
      <c r="AF939" s="302">
        <f t="shared" si="304"/>
        <v>0.52083333333333337</v>
      </c>
      <c r="AG939" s="302">
        <f t="shared" si="304"/>
        <v>0.52083333333333337</v>
      </c>
      <c r="AH939" s="302">
        <f t="shared" si="304"/>
        <v>0.52083333333333337</v>
      </c>
      <c r="AI939" s="303">
        <f t="shared" si="304"/>
        <v>0.52083333333333337</v>
      </c>
      <c r="AJ939" s="302">
        <f t="shared" si="304"/>
        <v>0</v>
      </c>
      <c r="AK939" s="302">
        <f t="shared" si="304"/>
        <v>0</v>
      </c>
      <c r="AL939" s="302">
        <f t="shared" si="304"/>
        <v>0</v>
      </c>
      <c r="AM939" s="302">
        <f t="shared" si="304"/>
        <v>0</v>
      </c>
      <c r="AN939" s="302">
        <f t="shared" si="304"/>
        <v>0</v>
      </c>
      <c r="AO939" s="303">
        <f t="shared" si="304"/>
        <v>0</v>
      </c>
    </row>
    <row r="940" spans="1:41">
      <c r="A940" s="190"/>
      <c r="B940" s="191"/>
      <c r="C940" s="191"/>
      <c r="D940" s="215"/>
      <c r="E940" s="300" t="s">
        <v>2</v>
      </c>
      <c r="F940" s="301">
        <f t="shared" si="305"/>
        <v>0</v>
      </c>
      <c r="G940" s="302">
        <f t="shared" si="304"/>
        <v>0</v>
      </c>
      <c r="H940" s="302">
        <f t="shared" si="304"/>
        <v>0</v>
      </c>
      <c r="I940" s="302">
        <f t="shared" si="304"/>
        <v>0</v>
      </c>
      <c r="J940" s="302">
        <f t="shared" si="304"/>
        <v>0</v>
      </c>
      <c r="K940" s="303">
        <f t="shared" si="304"/>
        <v>0</v>
      </c>
      <c r="L940" s="301">
        <f t="shared" si="304"/>
        <v>0</v>
      </c>
      <c r="M940" s="302">
        <f t="shared" si="304"/>
        <v>0</v>
      </c>
      <c r="N940" s="302">
        <f t="shared" si="304"/>
        <v>0</v>
      </c>
      <c r="O940" s="302">
        <f t="shared" si="304"/>
        <v>0</v>
      </c>
      <c r="P940" s="302">
        <f t="shared" si="304"/>
        <v>0</v>
      </c>
      <c r="Q940" s="303">
        <f t="shared" si="304"/>
        <v>0</v>
      </c>
      <c r="R940" s="301">
        <f t="shared" si="304"/>
        <v>0</v>
      </c>
      <c r="S940" s="302">
        <f t="shared" si="304"/>
        <v>0</v>
      </c>
      <c r="T940" s="302">
        <f t="shared" si="304"/>
        <v>0</v>
      </c>
      <c r="U940" s="302">
        <f t="shared" si="304"/>
        <v>0</v>
      </c>
      <c r="V940" s="302">
        <f t="shared" si="304"/>
        <v>0</v>
      </c>
      <c r="W940" s="303">
        <f t="shared" si="304"/>
        <v>0</v>
      </c>
      <c r="X940" s="301">
        <f t="shared" si="304"/>
        <v>0</v>
      </c>
      <c r="Y940" s="302">
        <f t="shared" si="304"/>
        <v>0</v>
      </c>
      <c r="Z940" s="302">
        <f t="shared" si="304"/>
        <v>0</v>
      </c>
      <c r="AA940" s="302">
        <f t="shared" si="304"/>
        <v>0</v>
      </c>
      <c r="AB940" s="302">
        <f t="shared" si="304"/>
        <v>0</v>
      </c>
      <c r="AC940" s="303">
        <f t="shared" si="304"/>
        <v>0</v>
      </c>
      <c r="AD940" s="301">
        <f t="shared" si="304"/>
        <v>0</v>
      </c>
      <c r="AE940" s="302">
        <f t="shared" si="304"/>
        <v>0</v>
      </c>
      <c r="AF940" s="302">
        <f t="shared" si="304"/>
        <v>0</v>
      </c>
      <c r="AG940" s="302">
        <f t="shared" si="304"/>
        <v>0</v>
      </c>
      <c r="AH940" s="302">
        <f t="shared" si="304"/>
        <v>0</v>
      </c>
      <c r="AI940" s="303">
        <f t="shared" si="304"/>
        <v>0</v>
      </c>
      <c r="AJ940" s="302">
        <f t="shared" si="304"/>
        <v>0</v>
      </c>
      <c r="AK940" s="302">
        <f t="shared" si="304"/>
        <v>0</v>
      </c>
      <c r="AL940" s="302">
        <f t="shared" si="304"/>
        <v>0</v>
      </c>
      <c r="AM940" s="302">
        <f t="shared" si="304"/>
        <v>0</v>
      </c>
      <c r="AN940" s="302">
        <f t="shared" si="304"/>
        <v>0</v>
      </c>
      <c r="AO940" s="303">
        <f t="shared" si="304"/>
        <v>0</v>
      </c>
    </row>
    <row r="941" spans="1:41">
      <c r="A941" s="190"/>
      <c r="B941" s="191"/>
      <c r="C941" s="191"/>
      <c r="D941" s="215"/>
      <c r="E941" s="300" t="s">
        <v>3</v>
      </c>
      <c r="F941" s="301">
        <f t="shared" si="305"/>
        <v>0.52083333333333337</v>
      </c>
      <c r="G941" s="302">
        <f t="shared" si="304"/>
        <v>0.52083333333333337</v>
      </c>
      <c r="H941" s="302">
        <f t="shared" si="304"/>
        <v>0.52083333333333337</v>
      </c>
      <c r="I941" s="302">
        <f t="shared" si="304"/>
        <v>0.52083333333333337</v>
      </c>
      <c r="J941" s="302">
        <f t="shared" si="304"/>
        <v>0.52083333333333337</v>
      </c>
      <c r="K941" s="303">
        <f t="shared" si="304"/>
        <v>0.52083333333333337</v>
      </c>
      <c r="L941" s="301">
        <f t="shared" si="304"/>
        <v>0.52083333333333337</v>
      </c>
      <c r="M941" s="302">
        <f t="shared" si="304"/>
        <v>0.52083333333333337</v>
      </c>
      <c r="N941" s="302">
        <f t="shared" si="304"/>
        <v>0.52083333333333337</v>
      </c>
      <c r="O941" s="302">
        <f t="shared" si="304"/>
        <v>0.52083333333333337</v>
      </c>
      <c r="P941" s="302">
        <f t="shared" si="304"/>
        <v>0.52083333333333337</v>
      </c>
      <c r="Q941" s="303">
        <f t="shared" si="304"/>
        <v>0.52083333333333337</v>
      </c>
      <c r="R941" s="301">
        <f t="shared" si="304"/>
        <v>0.52083333333333337</v>
      </c>
      <c r="S941" s="302">
        <f t="shared" si="304"/>
        <v>0.52083333333333337</v>
      </c>
      <c r="T941" s="302">
        <f t="shared" si="304"/>
        <v>0.52083333333333337</v>
      </c>
      <c r="U941" s="302">
        <f t="shared" si="304"/>
        <v>0.52083333333333337</v>
      </c>
      <c r="V941" s="302">
        <f t="shared" si="304"/>
        <v>0.52083333333333337</v>
      </c>
      <c r="W941" s="303">
        <f t="shared" si="304"/>
        <v>0.52083333333333337</v>
      </c>
      <c r="X941" s="301">
        <f t="shared" si="304"/>
        <v>0.52083333333333337</v>
      </c>
      <c r="Y941" s="302">
        <f t="shared" si="304"/>
        <v>0.52083333333333337</v>
      </c>
      <c r="Z941" s="302">
        <f t="shared" si="304"/>
        <v>0.52083333333333337</v>
      </c>
      <c r="AA941" s="302">
        <f t="shared" si="304"/>
        <v>0.52083333333333337</v>
      </c>
      <c r="AB941" s="302">
        <f t="shared" si="304"/>
        <v>0.52083333333333337</v>
      </c>
      <c r="AC941" s="303">
        <f t="shared" si="304"/>
        <v>0.52083333333333337</v>
      </c>
      <c r="AD941" s="301">
        <f t="shared" si="304"/>
        <v>0.52083333333333337</v>
      </c>
      <c r="AE941" s="302">
        <f t="shared" si="304"/>
        <v>0.52083333333333337</v>
      </c>
      <c r="AF941" s="302">
        <f t="shared" si="304"/>
        <v>0.52083333333333337</v>
      </c>
      <c r="AG941" s="302">
        <f t="shared" si="304"/>
        <v>0.52083333333333337</v>
      </c>
      <c r="AH941" s="302">
        <f t="shared" si="304"/>
        <v>0.52083333333333337</v>
      </c>
      <c r="AI941" s="303">
        <f t="shared" si="304"/>
        <v>0.52083333333333337</v>
      </c>
      <c r="AJ941" s="302">
        <f t="shared" si="304"/>
        <v>0.52083333333333337</v>
      </c>
      <c r="AK941" s="302">
        <f t="shared" si="304"/>
        <v>0.52083333333333337</v>
      </c>
      <c r="AL941" s="302">
        <f t="shared" si="304"/>
        <v>0.52083333333333337</v>
      </c>
      <c r="AM941" s="302">
        <f t="shared" si="304"/>
        <v>0.52083333333333337</v>
      </c>
      <c r="AN941" s="302">
        <f t="shared" si="304"/>
        <v>0.52083333333333337</v>
      </c>
      <c r="AO941" s="303">
        <f t="shared" si="304"/>
        <v>0.52083333333333337</v>
      </c>
    </row>
    <row r="942" spans="1:41">
      <c r="A942" s="194"/>
      <c r="B942" s="195"/>
      <c r="C942" s="195"/>
      <c r="D942" s="216"/>
      <c r="E942" s="304" t="s">
        <v>4</v>
      </c>
      <c r="F942" s="305">
        <f t="shared" si="305"/>
        <v>0.52083333333333337</v>
      </c>
      <c r="G942" s="306">
        <f t="shared" si="304"/>
        <v>0.52083333333333337</v>
      </c>
      <c r="H942" s="306">
        <f t="shared" si="304"/>
        <v>0.52083333333333337</v>
      </c>
      <c r="I942" s="306">
        <f t="shared" si="304"/>
        <v>0.52083333333333337</v>
      </c>
      <c r="J942" s="306">
        <f t="shared" si="304"/>
        <v>0.52083333333333337</v>
      </c>
      <c r="K942" s="307">
        <f t="shared" si="304"/>
        <v>0.52083333333333337</v>
      </c>
      <c r="L942" s="305">
        <f t="shared" si="304"/>
        <v>0.52083333333333337</v>
      </c>
      <c r="M942" s="306">
        <f t="shared" si="304"/>
        <v>0.52083333333333337</v>
      </c>
      <c r="N942" s="306">
        <f t="shared" si="304"/>
        <v>0.52083333333333337</v>
      </c>
      <c r="O942" s="306">
        <f t="shared" si="304"/>
        <v>0.52083333333333337</v>
      </c>
      <c r="P942" s="306">
        <f t="shared" si="304"/>
        <v>0.52083333333333337</v>
      </c>
      <c r="Q942" s="307">
        <f t="shared" si="304"/>
        <v>0.52083333333333337</v>
      </c>
      <c r="R942" s="305">
        <f t="shared" si="304"/>
        <v>0.52083333333333337</v>
      </c>
      <c r="S942" s="306">
        <f t="shared" si="304"/>
        <v>0.52083333333333337</v>
      </c>
      <c r="T942" s="306">
        <f t="shared" si="304"/>
        <v>0.52083333333333337</v>
      </c>
      <c r="U942" s="306">
        <f t="shared" si="304"/>
        <v>0.52083333333333337</v>
      </c>
      <c r="V942" s="306">
        <f t="shared" si="304"/>
        <v>0.52083333333333337</v>
      </c>
      <c r="W942" s="307">
        <f t="shared" si="304"/>
        <v>0.52083333333333337</v>
      </c>
      <c r="X942" s="305">
        <f t="shared" si="304"/>
        <v>0.52083333333333337</v>
      </c>
      <c r="Y942" s="306">
        <f t="shared" si="304"/>
        <v>0.52083333333333337</v>
      </c>
      <c r="Z942" s="306">
        <f t="shared" si="304"/>
        <v>0.52083333333333337</v>
      </c>
      <c r="AA942" s="306">
        <f t="shared" si="304"/>
        <v>0.52083333333333337</v>
      </c>
      <c r="AB942" s="306">
        <f t="shared" si="304"/>
        <v>0.52083333333333337</v>
      </c>
      <c r="AC942" s="307">
        <f t="shared" si="304"/>
        <v>0.52083333333333337</v>
      </c>
      <c r="AD942" s="305">
        <f t="shared" si="304"/>
        <v>0.52083333333333337</v>
      </c>
      <c r="AE942" s="306">
        <f t="shared" si="304"/>
        <v>0.52083333333333337</v>
      </c>
      <c r="AF942" s="306">
        <f t="shared" si="304"/>
        <v>0.52083333333333337</v>
      </c>
      <c r="AG942" s="306">
        <f t="shared" si="304"/>
        <v>0.52083333333333337</v>
      </c>
      <c r="AH942" s="306">
        <f t="shared" si="304"/>
        <v>0.52083333333333337</v>
      </c>
      <c r="AI942" s="307">
        <f t="shared" si="304"/>
        <v>0.52083333333333337</v>
      </c>
      <c r="AJ942" s="306">
        <f t="shared" si="304"/>
        <v>0.52083333333333337</v>
      </c>
      <c r="AK942" s="306">
        <f t="shared" si="304"/>
        <v>0.52083333333333337</v>
      </c>
      <c r="AL942" s="306">
        <f t="shared" si="304"/>
        <v>0.52083333333333337</v>
      </c>
      <c r="AM942" s="306">
        <f t="shared" si="304"/>
        <v>0.52083333333333337</v>
      </c>
      <c r="AN942" s="306">
        <f t="shared" si="304"/>
        <v>0.52083333333333337</v>
      </c>
      <c r="AO942" s="307">
        <f t="shared" si="304"/>
        <v>0.52083333333333337</v>
      </c>
    </row>
    <row r="943" spans="1:41">
      <c r="A943" s="209" t="s">
        <v>294</v>
      </c>
      <c r="B943" s="225">
        <v>76</v>
      </c>
      <c r="C943" s="223" t="s">
        <v>323</v>
      </c>
      <c r="D943" s="214">
        <f>Summary!$M$3*Calculations!D453</f>
        <v>1.3888888888888888</v>
      </c>
      <c r="E943" s="296" t="s">
        <v>334</v>
      </c>
      <c r="F943" s="297">
        <f>SUM(F944:F948)</f>
        <v>4.1666666666666661</v>
      </c>
      <c r="G943" s="298">
        <f t="shared" ref="G943:AO943" si="306">SUM(G944:G948)</f>
        <v>4.1666666666666661</v>
      </c>
      <c r="H943" s="298">
        <f t="shared" si="306"/>
        <v>4.1666666666666661</v>
      </c>
      <c r="I943" s="298">
        <f t="shared" si="306"/>
        <v>4.1666666666666661</v>
      </c>
      <c r="J943" s="298">
        <f t="shared" si="306"/>
        <v>4.1666666666666661</v>
      </c>
      <c r="K943" s="299">
        <f t="shared" si="306"/>
        <v>4.1666666666666661</v>
      </c>
      <c r="L943" s="297">
        <f t="shared" si="306"/>
        <v>4.1666666666666661</v>
      </c>
      <c r="M943" s="298">
        <f t="shared" si="306"/>
        <v>4.1666666666666661</v>
      </c>
      <c r="N943" s="298">
        <f t="shared" si="306"/>
        <v>4.1666666666666661</v>
      </c>
      <c r="O943" s="298">
        <f t="shared" si="306"/>
        <v>4.1666666666666661</v>
      </c>
      <c r="P943" s="298">
        <f t="shared" si="306"/>
        <v>4.1666666666666661</v>
      </c>
      <c r="Q943" s="299">
        <f t="shared" si="306"/>
        <v>4.1666666666666661</v>
      </c>
      <c r="R943" s="297">
        <f t="shared" si="306"/>
        <v>4.1666666666666661</v>
      </c>
      <c r="S943" s="298">
        <f t="shared" si="306"/>
        <v>4.1666666666666661</v>
      </c>
      <c r="T943" s="298">
        <f t="shared" si="306"/>
        <v>4.1666666666666661</v>
      </c>
      <c r="U943" s="298">
        <f t="shared" si="306"/>
        <v>4.1666666666666661</v>
      </c>
      <c r="V943" s="298">
        <f t="shared" si="306"/>
        <v>4.1666666666666661</v>
      </c>
      <c r="W943" s="299">
        <f t="shared" si="306"/>
        <v>4.1666666666666661</v>
      </c>
      <c r="X943" s="297">
        <f t="shared" si="306"/>
        <v>4.1666666666666661</v>
      </c>
      <c r="Y943" s="298">
        <f t="shared" si="306"/>
        <v>4.1666666666666661</v>
      </c>
      <c r="Z943" s="298">
        <f t="shared" si="306"/>
        <v>4.1666666666666661</v>
      </c>
      <c r="AA943" s="298">
        <f t="shared" si="306"/>
        <v>4.1666666666666661</v>
      </c>
      <c r="AB943" s="298">
        <f t="shared" si="306"/>
        <v>4.1666666666666661</v>
      </c>
      <c r="AC943" s="299">
        <f t="shared" si="306"/>
        <v>4.1666666666666661</v>
      </c>
      <c r="AD943" s="297">
        <f t="shared" si="306"/>
        <v>4.1666666666666661</v>
      </c>
      <c r="AE943" s="298">
        <f t="shared" si="306"/>
        <v>4.1666666666666661</v>
      </c>
      <c r="AF943" s="298">
        <f t="shared" si="306"/>
        <v>4.1666666666666661</v>
      </c>
      <c r="AG943" s="298">
        <f t="shared" si="306"/>
        <v>4.1666666666666661</v>
      </c>
      <c r="AH943" s="298">
        <f t="shared" si="306"/>
        <v>4.1666666666666661</v>
      </c>
      <c r="AI943" s="299">
        <f t="shared" si="306"/>
        <v>4.1666666666666661</v>
      </c>
      <c r="AJ943" s="298">
        <f t="shared" si="306"/>
        <v>4.1666666666666661</v>
      </c>
      <c r="AK943" s="298">
        <f t="shared" si="306"/>
        <v>4.1666666666666661</v>
      </c>
      <c r="AL943" s="298">
        <f t="shared" si="306"/>
        <v>4.1666666666666661</v>
      </c>
      <c r="AM943" s="298">
        <f t="shared" si="306"/>
        <v>4.1666666666666661</v>
      </c>
      <c r="AN943" s="298">
        <f t="shared" si="306"/>
        <v>4.1666666666666661</v>
      </c>
      <c r="AO943" s="299">
        <f t="shared" si="306"/>
        <v>4.1666666666666661</v>
      </c>
    </row>
    <row r="944" spans="1:41">
      <c r="A944" s="190"/>
      <c r="B944" s="191"/>
      <c r="C944" s="191"/>
      <c r="D944" s="215"/>
      <c r="E944" s="300" t="s">
        <v>0</v>
      </c>
      <c r="F944" s="301">
        <f>$D$943*F454</f>
        <v>1.3888888888888888</v>
      </c>
      <c r="G944" s="302">
        <f t="shared" ref="G944:AO948" si="307">$D$943*G454</f>
        <v>1.3888888888888888</v>
      </c>
      <c r="H944" s="302">
        <f t="shared" si="307"/>
        <v>1.3888888888888888</v>
      </c>
      <c r="I944" s="302">
        <f t="shared" si="307"/>
        <v>1.3888888888888888</v>
      </c>
      <c r="J944" s="302">
        <f t="shared" si="307"/>
        <v>1.3888888888888888</v>
      </c>
      <c r="K944" s="303">
        <f t="shared" si="307"/>
        <v>1.3888888888888888</v>
      </c>
      <c r="L944" s="301">
        <f t="shared" si="307"/>
        <v>1.3888888888888888</v>
      </c>
      <c r="M944" s="302">
        <f t="shared" si="307"/>
        <v>1.3888888888888888</v>
      </c>
      <c r="N944" s="302">
        <f t="shared" si="307"/>
        <v>1.3888888888888888</v>
      </c>
      <c r="O944" s="302">
        <f t="shared" si="307"/>
        <v>1.3888888888888888</v>
      </c>
      <c r="P944" s="302">
        <f t="shared" si="307"/>
        <v>1.3888888888888888</v>
      </c>
      <c r="Q944" s="303">
        <f t="shared" si="307"/>
        <v>1.3888888888888888</v>
      </c>
      <c r="R944" s="301">
        <f t="shared" si="307"/>
        <v>1.3888888888888888</v>
      </c>
      <c r="S944" s="302">
        <f t="shared" si="307"/>
        <v>1.3888888888888888</v>
      </c>
      <c r="T944" s="302">
        <f t="shared" si="307"/>
        <v>1.3888888888888888</v>
      </c>
      <c r="U944" s="302">
        <f t="shared" si="307"/>
        <v>1.3888888888888888</v>
      </c>
      <c r="V944" s="302">
        <f t="shared" si="307"/>
        <v>1.3888888888888888</v>
      </c>
      <c r="W944" s="303">
        <f t="shared" si="307"/>
        <v>1.3888888888888888</v>
      </c>
      <c r="X944" s="301">
        <f t="shared" si="307"/>
        <v>1.3888888888888888</v>
      </c>
      <c r="Y944" s="302">
        <f t="shared" si="307"/>
        <v>1.3888888888888888</v>
      </c>
      <c r="Z944" s="302">
        <f t="shared" si="307"/>
        <v>1.3888888888888888</v>
      </c>
      <c r="AA944" s="302">
        <f t="shared" si="307"/>
        <v>1.3888888888888888</v>
      </c>
      <c r="AB944" s="302">
        <f t="shared" si="307"/>
        <v>1.3888888888888888</v>
      </c>
      <c r="AC944" s="303">
        <f t="shared" si="307"/>
        <v>1.3888888888888888</v>
      </c>
      <c r="AD944" s="301">
        <f t="shared" si="307"/>
        <v>1.3888888888888888</v>
      </c>
      <c r="AE944" s="302">
        <f t="shared" si="307"/>
        <v>1.3888888888888888</v>
      </c>
      <c r="AF944" s="302">
        <f t="shared" si="307"/>
        <v>1.3888888888888888</v>
      </c>
      <c r="AG944" s="302">
        <f t="shared" si="307"/>
        <v>1.3888888888888888</v>
      </c>
      <c r="AH944" s="302">
        <f t="shared" si="307"/>
        <v>1.3888888888888888</v>
      </c>
      <c r="AI944" s="303">
        <f t="shared" si="307"/>
        <v>1.3888888888888888</v>
      </c>
      <c r="AJ944" s="302">
        <f t="shared" si="307"/>
        <v>1.3888888888888888</v>
      </c>
      <c r="AK944" s="302">
        <f t="shared" si="307"/>
        <v>1.3888888888888888</v>
      </c>
      <c r="AL944" s="302">
        <f t="shared" si="307"/>
        <v>1.3888888888888888</v>
      </c>
      <c r="AM944" s="302">
        <f t="shared" si="307"/>
        <v>1.3888888888888888</v>
      </c>
      <c r="AN944" s="302">
        <f t="shared" si="307"/>
        <v>1.3888888888888888</v>
      </c>
      <c r="AO944" s="303">
        <f t="shared" si="307"/>
        <v>1.3888888888888888</v>
      </c>
    </row>
    <row r="945" spans="1:41">
      <c r="A945" s="190"/>
      <c r="B945" s="191"/>
      <c r="C945" s="191"/>
      <c r="D945" s="215"/>
      <c r="E945" s="300" t="s">
        <v>1</v>
      </c>
      <c r="F945" s="301">
        <f t="shared" ref="F945:U948" si="308">$D$943*F455</f>
        <v>0</v>
      </c>
      <c r="G945" s="302">
        <f t="shared" si="308"/>
        <v>0</v>
      </c>
      <c r="H945" s="302">
        <f t="shared" si="308"/>
        <v>0</v>
      </c>
      <c r="I945" s="302">
        <f t="shared" si="308"/>
        <v>0</v>
      </c>
      <c r="J945" s="302">
        <f t="shared" si="308"/>
        <v>0</v>
      </c>
      <c r="K945" s="303">
        <f t="shared" si="308"/>
        <v>0</v>
      </c>
      <c r="L945" s="301">
        <f t="shared" si="308"/>
        <v>0</v>
      </c>
      <c r="M945" s="302">
        <f t="shared" si="308"/>
        <v>0</v>
      </c>
      <c r="N945" s="302">
        <f t="shared" si="308"/>
        <v>0</v>
      </c>
      <c r="O945" s="302">
        <f t="shared" si="308"/>
        <v>0</v>
      </c>
      <c r="P945" s="302">
        <f t="shared" si="308"/>
        <v>0</v>
      </c>
      <c r="Q945" s="303">
        <f t="shared" si="308"/>
        <v>0</v>
      </c>
      <c r="R945" s="301">
        <f t="shared" si="308"/>
        <v>0</v>
      </c>
      <c r="S945" s="302">
        <f t="shared" si="308"/>
        <v>0</v>
      </c>
      <c r="T945" s="302">
        <f t="shared" si="308"/>
        <v>0</v>
      </c>
      <c r="U945" s="302">
        <f t="shared" si="308"/>
        <v>0</v>
      </c>
      <c r="V945" s="302">
        <f t="shared" si="307"/>
        <v>0</v>
      </c>
      <c r="W945" s="303">
        <f t="shared" si="307"/>
        <v>0</v>
      </c>
      <c r="X945" s="301">
        <f t="shared" si="307"/>
        <v>0</v>
      </c>
      <c r="Y945" s="302">
        <f t="shared" si="307"/>
        <v>0</v>
      </c>
      <c r="Z945" s="302">
        <f t="shared" si="307"/>
        <v>0</v>
      </c>
      <c r="AA945" s="302">
        <f t="shared" si="307"/>
        <v>0</v>
      </c>
      <c r="AB945" s="302">
        <f t="shared" si="307"/>
        <v>0</v>
      </c>
      <c r="AC945" s="303">
        <f t="shared" si="307"/>
        <v>0</v>
      </c>
      <c r="AD945" s="301">
        <f t="shared" si="307"/>
        <v>0</v>
      </c>
      <c r="AE945" s="302">
        <f t="shared" si="307"/>
        <v>0</v>
      </c>
      <c r="AF945" s="302">
        <f t="shared" si="307"/>
        <v>0</v>
      </c>
      <c r="AG945" s="302">
        <f t="shared" si="307"/>
        <v>0</v>
      </c>
      <c r="AH945" s="302">
        <f t="shared" si="307"/>
        <v>0</v>
      </c>
      <c r="AI945" s="303">
        <f t="shared" si="307"/>
        <v>0</v>
      </c>
      <c r="AJ945" s="302">
        <f t="shared" si="307"/>
        <v>0</v>
      </c>
      <c r="AK945" s="302">
        <f t="shared" si="307"/>
        <v>0</v>
      </c>
      <c r="AL945" s="302">
        <f t="shared" si="307"/>
        <v>0</v>
      </c>
      <c r="AM945" s="302">
        <f t="shared" si="307"/>
        <v>0</v>
      </c>
      <c r="AN945" s="302">
        <f t="shared" si="307"/>
        <v>0</v>
      </c>
      <c r="AO945" s="303">
        <f t="shared" si="307"/>
        <v>0</v>
      </c>
    </row>
    <row r="946" spans="1:41">
      <c r="A946" s="190"/>
      <c r="B946" s="191"/>
      <c r="C946" s="191"/>
      <c r="D946" s="215"/>
      <c r="E946" s="300" t="s">
        <v>2</v>
      </c>
      <c r="F946" s="301">
        <f t="shared" si="308"/>
        <v>0</v>
      </c>
      <c r="G946" s="302">
        <f t="shared" si="307"/>
        <v>0</v>
      </c>
      <c r="H946" s="302">
        <f t="shared" si="307"/>
        <v>0</v>
      </c>
      <c r="I946" s="302">
        <f t="shared" si="307"/>
        <v>0</v>
      </c>
      <c r="J946" s="302">
        <f t="shared" si="307"/>
        <v>0</v>
      </c>
      <c r="K946" s="303">
        <f t="shared" si="307"/>
        <v>0</v>
      </c>
      <c r="L946" s="301">
        <f t="shared" si="307"/>
        <v>0</v>
      </c>
      <c r="M946" s="302">
        <f t="shared" si="307"/>
        <v>0</v>
      </c>
      <c r="N946" s="302">
        <f t="shared" si="307"/>
        <v>0</v>
      </c>
      <c r="O946" s="302">
        <f t="shared" si="307"/>
        <v>0</v>
      </c>
      <c r="P946" s="302">
        <f t="shared" si="307"/>
        <v>0</v>
      </c>
      <c r="Q946" s="303">
        <f t="shared" si="307"/>
        <v>0</v>
      </c>
      <c r="R946" s="301">
        <f t="shared" si="307"/>
        <v>0</v>
      </c>
      <c r="S946" s="302">
        <f t="shared" si="307"/>
        <v>0</v>
      </c>
      <c r="T946" s="302">
        <f t="shared" si="307"/>
        <v>0</v>
      </c>
      <c r="U946" s="302">
        <f t="shared" si="307"/>
        <v>0</v>
      </c>
      <c r="V946" s="302">
        <f t="shared" si="307"/>
        <v>0</v>
      </c>
      <c r="W946" s="303">
        <f t="shared" si="307"/>
        <v>0</v>
      </c>
      <c r="X946" s="301">
        <f t="shared" si="307"/>
        <v>0</v>
      </c>
      <c r="Y946" s="302">
        <f t="shared" si="307"/>
        <v>0</v>
      </c>
      <c r="Z946" s="302">
        <f t="shared" si="307"/>
        <v>0</v>
      </c>
      <c r="AA946" s="302">
        <f t="shared" si="307"/>
        <v>0</v>
      </c>
      <c r="AB946" s="302">
        <f t="shared" si="307"/>
        <v>0</v>
      </c>
      <c r="AC946" s="303">
        <f t="shared" si="307"/>
        <v>0</v>
      </c>
      <c r="AD946" s="301">
        <f t="shared" si="307"/>
        <v>0</v>
      </c>
      <c r="AE946" s="302">
        <f t="shared" si="307"/>
        <v>0</v>
      </c>
      <c r="AF946" s="302">
        <f t="shared" si="307"/>
        <v>0</v>
      </c>
      <c r="AG946" s="302">
        <f t="shared" si="307"/>
        <v>0</v>
      </c>
      <c r="AH946" s="302">
        <f t="shared" si="307"/>
        <v>0</v>
      </c>
      <c r="AI946" s="303">
        <f t="shared" si="307"/>
        <v>0</v>
      </c>
      <c r="AJ946" s="302">
        <f t="shared" si="307"/>
        <v>0</v>
      </c>
      <c r="AK946" s="302">
        <f t="shared" si="307"/>
        <v>0</v>
      </c>
      <c r="AL946" s="302">
        <f t="shared" si="307"/>
        <v>0</v>
      </c>
      <c r="AM946" s="302">
        <f t="shared" si="307"/>
        <v>0</v>
      </c>
      <c r="AN946" s="302">
        <f t="shared" si="307"/>
        <v>0</v>
      </c>
      <c r="AO946" s="303">
        <f t="shared" si="307"/>
        <v>0</v>
      </c>
    </row>
    <row r="947" spans="1:41">
      <c r="A947" s="190"/>
      <c r="B947" s="191"/>
      <c r="C947" s="191"/>
      <c r="D947" s="215"/>
      <c r="E947" s="300" t="s">
        <v>3</v>
      </c>
      <c r="F947" s="301">
        <f t="shared" si="308"/>
        <v>1.3888888888888888</v>
      </c>
      <c r="G947" s="302">
        <f t="shared" si="307"/>
        <v>1.3888888888888888</v>
      </c>
      <c r="H947" s="302">
        <f t="shared" si="307"/>
        <v>1.3888888888888888</v>
      </c>
      <c r="I947" s="302">
        <f t="shared" si="307"/>
        <v>1.3888888888888888</v>
      </c>
      <c r="J947" s="302">
        <f t="shared" si="307"/>
        <v>1.3888888888888888</v>
      </c>
      <c r="K947" s="303">
        <f t="shared" si="307"/>
        <v>1.3888888888888888</v>
      </c>
      <c r="L947" s="301">
        <f t="shared" si="307"/>
        <v>1.3888888888888888</v>
      </c>
      <c r="M947" s="302">
        <f t="shared" si="307"/>
        <v>1.3888888888888888</v>
      </c>
      <c r="N947" s="302">
        <f t="shared" si="307"/>
        <v>1.3888888888888888</v>
      </c>
      <c r="O947" s="302">
        <f t="shared" si="307"/>
        <v>1.3888888888888888</v>
      </c>
      <c r="P947" s="302">
        <f t="shared" si="307"/>
        <v>1.3888888888888888</v>
      </c>
      <c r="Q947" s="303">
        <f t="shared" si="307"/>
        <v>1.3888888888888888</v>
      </c>
      <c r="R947" s="301">
        <f t="shared" si="307"/>
        <v>1.3888888888888888</v>
      </c>
      <c r="S947" s="302">
        <f t="shared" si="307"/>
        <v>1.3888888888888888</v>
      </c>
      <c r="T947" s="302">
        <f t="shared" si="307"/>
        <v>1.3888888888888888</v>
      </c>
      <c r="U947" s="302">
        <f t="shared" si="307"/>
        <v>1.3888888888888888</v>
      </c>
      <c r="V947" s="302">
        <f t="shared" si="307"/>
        <v>1.3888888888888888</v>
      </c>
      <c r="W947" s="303">
        <f t="shared" si="307"/>
        <v>1.3888888888888888</v>
      </c>
      <c r="X947" s="301">
        <f t="shared" si="307"/>
        <v>1.3888888888888888</v>
      </c>
      <c r="Y947" s="302">
        <f t="shared" si="307"/>
        <v>1.3888888888888888</v>
      </c>
      <c r="Z947" s="302">
        <f t="shared" si="307"/>
        <v>1.3888888888888888</v>
      </c>
      <c r="AA947" s="302">
        <f t="shared" si="307"/>
        <v>1.3888888888888888</v>
      </c>
      <c r="AB947" s="302">
        <f t="shared" si="307"/>
        <v>1.3888888888888888</v>
      </c>
      <c r="AC947" s="303">
        <f t="shared" si="307"/>
        <v>1.3888888888888888</v>
      </c>
      <c r="AD947" s="301">
        <f t="shared" si="307"/>
        <v>1.3888888888888888</v>
      </c>
      <c r="AE947" s="302">
        <f t="shared" si="307"/>
        <v>1.3888888888888888</v>
      </c>
      <c r="AF947" s="302">
        <f t="shared" si="307"/>
        <v>1.3888888888888888</v>
      </c>
      <c r="AG947" s="302">
        <f t="shared" si="307"/>
        <v>1.3888888888888888</v>
      </c>
      <c r="AH947" s="302">
        <f t="shared" si="307"/>
        <v>1.3888888888888888</v>
      </c>
      <c r="AI947" s="303">
        <f t="shared" si="307"/>
        <v>1.3888888888888888</v>
      </c>
      <c r="AJ947" s="302">
        <f t="shared" si="307"/>
        <v>1.3888888888888888</v>
      </c>
      <c r="AK947" s="302">
        <f t="shared" si="307"/>
        <v>1.3888888888888888</v>
      </c>
      <c r="AL947" s="302">
        <f t="shared" si="307"/>
        <v>1.3888888888888888</v>
      </c>
      <c r="AM947" s="302">
        <f t="shared" si="307"/>
        <v>1.3888888888888888</v>
      </c>
      <c r="AN947" s="302">
        <f t="shared" si="307"/>
        <v>1.3888888888888888</v>
      </c>
      <c r="AO947" s="303">
        <f t="shared" si="307"/>
        <v>1.3888888888888888</v>
      </c>
    </row>
    <row r="948" spans="1:41">
      <c r="A948" s="194"/>
      <c r="B948" s="195"/>
      <c r="C948" s="195"/>
      <c r="D948" s="216"/>
      <c r="E948" s="304" t="s">
        <v>4</v>
      </c>
      <c r="F948" s="305">
        <f t="shared" si="308"/>
        <v>1.3888888888888888</v>
      </c>
      <c r="G948" s="306">
        <f t="shared" si="307"/>
        <v>1.3888888888888888</v>
      </c>
      <c r="H948" s="306">
        <f t="shared" si="307"/>
        <v>1.3888888888888888</v>
      </c>
      <c r="I948" s="306">
        <f t="shared" si="307"/>
        <v>1.3888888888888888</v>
      </c>
      <c r="J948" s="306">
        <f t="shared" si="307"/>
        <v>1.3888888888888888</v>
      </c>
      <c r="K948" s="307">
        <f t="shared" si="307"/>
        <v>1.3888888888888888</v>
      </c>
      <c r="L948" s="305">
        <f t="shared" si="307"/>
        <v>1.3888888888888888</v>
      </c>
      <c r="M948" s="306">
        <f t="shared" si="307"/>
        <v>1.3888888888888888</v>
      </c>
      <c r="N948" s="306">
        <f t="shared" si="307"/>
        <v>1.3888888888888888</v>
      </c>
      <c r="O948" s="306">
        <f t="shared" si="307"/>
        <v>1.3888888888888888</v>
      </c>
      <c r="P948" s="306">
        <f t="shared" si="307"/>
        <v>1.3888888888888888</v>
      </c>
      <c r="Q948" s="307">
        <f t="shared" si="307"/>
        <v>1.3888888888888888</v>
      </c>
      <c r="R948" s="305">
        <f t="shared" si="307"/>
        <v>1.3888888888888888</v>
      </c>
      <c r="S948" s="306">
        <f t="shared" si="307"/>
        <v>1.3888888888888888</v>
      </c>
      <c r="T948" s="306">
        <f t="shared" si="307"/>
        <v>1.3888888888888888</v>
      </c>
      <c r="U948" s="306">
        <f t="shared" si="307"/>
        <v>1.3888888888888888</v>
      </c>
      <c r="V948" s="306">
        <f t="shared" si="307"/>
        <v>1.3888888888888888</v>
      </c>
      <c r="W948" s="307">
        <f t="shared" si="307"/>
        <v>1.3888888888888888</v>
      </c>
      <c r="X948" s="305">
        <f t="shared" si="307"/>
        <v>1.3888888888888888</v>
      </c>
      <c r="Y948" s="306">
        <f t="shared" si="307"/>
        <v>1.3888888888888888</v>
      </c>
      <c r="Z948" s="306">
        <f t="shared" si="307"/>
        <v>1.3888888888888888</v>
      </c>
      <c r="AA948" s="306">
        <f t="shared" si="307"/>
        <v>1.3888888888888888</v>
      </c>
      <c r="AB948" s="306">
        <f t="shared" si="307"/>
        <v>1.3888888888888888</v>
      </c>
      <c r="AC948" s="307">
        <f t="shared" si="307"/>
        <v>1.3888888888888888</v>
      </c>
      <c r="AD948" s="305">
        <f t="shared" si="307"/>
        <v>1.3888888888888888</v>
      </c>
      <c r="AE948" s="306">
        <f t="shared" si="307"/>
        <v>1.3888888888888888</v>
      </c>
      <c r="AF948" s="306">
        <f t="shared" si="307"/>
        <v>1.3888888888888888</v>
      </c>
      <c r="AG948" s="306">
        <f t="shared" si="307"/>
        <v>1.3888888888888888</v>
      </c>
      <c r="AH948" s="306">
        <f t="shared" si="307"/>
        <v>1.3888888888888888</v>
      </c>
      <c r="AI948" s="307">
        <f t="shared" si="307"/>
        <v>1.3888888888888888</v>
      </c>
      <c r="AJ948" s="306">
        <f t="shared" si="307"/>
        <v>1.3888888888888888</v>
      </c>
      <c r="AK948" s="306">
        <f t="shared" si="307"/>
        <v>1.3888888888888888</v>
      </c>
      <c r="AL948" s="306">
        <f t="shared" si="307"/>
        <v>1.3888888888888888</v>
      </c>
      <c r="AM948" s="306">
        <f t="shared" si="307"/>
        <v>1.3888888888888888</v>
      </c>
      <c r="AN948" s="306">
        <f t="shared" si="307"/>
        <v>1.3888888888888888</v>
      </c>
      <c r="AO948" s="307">
        <f t="shared" si="307"/>
        <v>1.3888888888888888</v>
      </c>
    </row>
    <row r="949" spans="1:41">
      <c r="A949" s="209" t="s">
        <v>294</v>
      </c>
      <c r="B949" s="225">
        <v>77</v>
      </c>
      <c r="C949" s="220" t="s">
        <v>324</v>
      </c>
      <c r="D949" s="214">
        <f>Summary!$M$3*Calculations!D459</f>
        <v>1.3888888888888888</v>
      </c>
      <c r="E949" s="296" t="s">
        <v>334</v>
      </c>
      <c r="F949" s="297">
        <f>SUM(F950:F954)</f>
        <v>4.1666666666666661</v>
      </c>
      <c r="G949" s="298">
        <f t="shared" ref="G949:AO949" si="309">SUM(G950:G954)</f>
        <v>4.1666666666666661</v>
      </c>
      <c r="H949" s="298">
        <f t="shared" si="309"/>
        <v>4.1666666666666661</v>
      </c>
      <c r="I949" s="298">
        <f t="shared" si="309"/>
        <v>4.1666666666666661</v>
      </c>
      <c r="J949" s="298">
        <f t="shared" si="309"/>
        <v>4.1666666666666661</v>
      </c>
      <c r="K949" s="299">
        <f t="shared" si="309"/>
        <v>4.1666666666666661</v>
      </c>
      <c r="L949" s="297">
        <f t="shared" si="309"/>
        <v>4.1666666666666661</v>
      </c>
      <c r="M949" s="298">
        <f t="shared" si="309"/>
        <v>4.1666666666666661</v>
      </c>
      <c r="N949" s="298">
        <f t="shared" si="309"/>
        <v>4.1666666666666661</v>
      </c>
      <c r="O949" s="298">
        <f t="shared" si="309"/>
        <v>4.1666666666666661</v>
      </c>
      <c r="P949" s="298">
        <f t="shared" si="309"/>
        <v>4.1666666666666661</v>
      </c>
      <c r="Q949" s="299">
        <f t="shared" si="309"/>
        <v>4.1666666666666661</v>
      </c>
      <c r="R949" s="297">
        <f t="shared" si="309"/>
        <v>4.1666666666666661</v>
      </c>
      <c r="S949" s="298">
        <f t="shared" si="309"/>
        <v>4.1666666666666661</v>
      </c>
      <c r="T949" s="298">
        <f t="shared" si="309"/>
        <v>4.1666666666666661</v>
      </c>
      <c r="U949" s="298">
        <f t="shared" si="309"/>
        <v>4.1666666666666661</v>
      </c>
      <c r="V949" s="298">
        <f t="shared" si="309"/>
        <v>4.1666666666666661</v>
      </c>
      <c r="W949" s="299">
        <f t="shared" si="309"/>
        <v>4.1666666666666661</v>
      </c>
      <c r="X949" s="297">
        <f t="shared" si="309"/>
        <v>4.1666666666666661</v>
      </c>
      <c r="Y949" s="298">
        <f t="shared" si="309"/>
        <v>4.1666666666666661</v>
      </c>
      <c r="Z949" s="298">
        <f t="shared" si="309"/>
        <v>4.1666666666666661</v>
      </c>
      <c r="AA949" s="298">
        <f t="shared" si="309"/>
        <v>4.1666666666666661</v>
      </c>
      <c r="AB949" s="298">
        <f t="shared" si="309"/>
        <v>4.1666666666666661</v>
      </c>
      <c r="AC949" s="299">
        <f t="shared" si="309"/>
        <v>4.1666666666666661</v>
      </c>
      <c r="AD949" s="297">
        <f t="shared" si="309"/>
        <v>4.1666666666666661</v>
      </c>
      <c r="AE949" s="298">
        <f t="shared" si="309"/>
        <v>4.1666666666666661</v>
      </c>
      <c r="AF949" s="298">
        <f t="shared" si="309"/>
        <v>4.1666666666666661</v>
      </c>
      <c r="AG949" s="298">
        <f t="shared" si="309"/>
        <v>4.1666666666666661</v>
      </c>
      <c r="AH949" s="298">
        <f t="shared" si="309"/>
        <v>4.1666666666666661</v>
      </c>
      <c r="AI949" s="299">
        <f t="shared" si="309"/>
        <v>4.1666666666666661</v>
      </c>
      <c r="AJ949" s="298">
        <f t="shared" si="309"/>
        <v>4.1666666666666661</v>
      </c>
      <c r="AK949" s="298">
        <f t="shared" si="309"/>
        <v>4.1666666666666661</v>
      </c>
      <c r="AL949" s="298">
        <f t="shared" si="309"/>
        <v>4.1666666666666661</v>
      </c>
      <c r="AM949" s="298">
        <f t="shared" si="309"/>
        <v>4.1666666666666661</v>
      </c>
      <c r="AN949" s="298">
        <f t="shared" si="309"/>
        <v>4.1666666666666661</v>
      </c>
      <c r="AO949" s="299">
        <f t="shared" si="309"/>
        <v>4.1666666666666661</v>
      </c>
    </row>
    <row r="950" spans="1:41">
      <c r="A950" s="190"/>
      <c r="B950" s="191"/>
      <c r="C950" s="191"/>
      <c r="D950" s="215"/>
      <c r="E950" s="300" t="s">
        <v>0</v>
      </c>
      <c r="F950" s="301">
        <f>$D$949*F460</f>
        <v>1.3888888888888888</v>
      </c>
      <c r="G950" s="302">
        <f t="shared" ref="G950:AO954" si="310">$D$949*G460</f>
        <v>1.3888888888888888</v>
      </c>
      <c r="H950" s="302">
        <f t="shared" si="310"/>
        <v>1.3888888888888888</v>
      </c>
      <c r="I950" s="302">
        <f t="shared" si="310"/>
        <v>1.3888888888888888</v>
      </c>
      <c r="J950" s="302">
        <f t="shared" si="310"/>
        <v>1.3888888888888888</v>
      </c>
      <c r="K950" s="303">
        <f t="shared" si="310"/>
        <v>1.3888888888888888</v>
      </c>
      <c r="L950" s="301">
        <f t="shared" si="310"/>
        <v>0</v>
      </c>
      <c r="M950" s="302">
        <f t="shared" si="310"/>
        <v>0</v>
      </c>
      <c r="N950" s="302">
        <f t="shared" si="310"/>
        <v>0</v>
      </c>
      <c r="O950" s="302">
        <f t="shared" si="310"/>
        <v>0</v>
      </c>
      <c r="P950" s="302">
        <f t="shared" si="310"/>
        <v>0</v>
      </c>
      <c r="Q950" s="303">
        <f t="shared" si="310"/>
        <v>0</v>
      </c>
      <c r="R950" s="301">
        <f t="shared" si="310"/>
        <v>0</v>
      </c>
      <c r="S950" s="302">
        <f t="shared" si="310"/>
        <v>0</v>
      </c>
      <c r="T950" s="302">
        <f t="shared" si="310"/>
        <v>0</v>
      </c>
      <c r="U950" s="302">
        <f t="shared" si="310"/>
        <v>0</v>
      </c>
      <c r="V950" s="302">
        <f t="shared" si="310"/>
        <v>0</v>
      </c>
      <c r="W950" s="303">
        <f t="shared" si="310"/>
        <v>0</v>
      </c>
      <c r="X950" s="301">
        <f t="shared" si="310"/>
        <v>0</v>
      </c>
      <c r="Y950" s="302">
        <f t="shared" si="310"/>
        <v>0</v>
      </c>
      <c r="Z950" s="302">
        <f t="shared" si="310"/>
        <v>0</v>
      </c>
      <c r="AA950" s="302">
        <f t="shared" si="310"/>
        <v>0</v>
      </c>
      <c r="AB950" s="302">
        <f t="shared" si="310"/>
        <v>0</v>
      </c>
      <c r="AC950" s="303">
        <f t="shared" si="310"/>
        <v>0</v>
      </c>
      <c r="AD950" s="301">
        <f t="shared" si="310"/>
        <v>0</v>
      </c>
      <c r="AE950" s="302">
        <f t="shared" si="310"/>
        <v>0</v>
      </c>
      <c r="AF950" s="302">
        <f t="shared" si="310"/>
        <v>0</v>
      </c>
      <c r="AG950" s="302">
        <f t="shared" si="310"/>
        <v>0</v>
      </c>
      <c r="AH950" s="302">
        <f t="shared" si="310"/>
        <v>0</v>
      </c>
      <c r="AI950" s="303">
        <f t="shared" si="310"/>
        <v>0</v>
      </c>
      <c r="AJ950" s="302">
        <f t="shared" si="310"/>
        <v>0</v>
      </c>
      <c r="AK950" s="302">
        <f t="shared" si="310"/>
        <v>0</v>
      </c>
      <c r="AL950" s="302">
        <f t="shared" si="310"/>
        <v>0</v>
      </c>
      <c r="AM950" s="302">
        <f t="shared" si="310"/>
        <v>0</v>
      </c>
      <c r="AN950" s="302">
        <f t="shared" si="310"/>
        <v>0</v>
      </c>
      <c r="AO950" s="303">
        <f t="shared" si="310"/>
        <v>0</v>
      </c>
    </row>
    <row r="951" spans="1:41">
      <c r="A951" s="190"/>
      <c r="B951" s="191"/>
      <c r="C951" s="191"/>
      <c r="D951" s="215"/>
      <c r="E951" s="300" t="s">
        <v>1</v>
      </c>
      <c r="F951" s="301">
        <f t="shared" ref="F951:U954" si="311">$D$949*F461</f>
        <v>0</v>
      </c>
      <c r="G951" s="302">
        <f t="shared" si="311"/>
        <v>0</v>
      </c>
      <c r="H951" s="302">
        <f t="shared" si="311"/>
        <v>0</v>
      </c>
      <c r="I951" s="302">
        <f t="shared" si="311"/>
        <v>0</v>
      </c>
      <c r="J951" s="302">
        <f t="shared" si="311"/>
        <v>0</v>
      </c>
      <c r="K951" s="303">
        <f t="shared" si="311"/>
        <v>0</v>
      </c>
      <c r="L951" s="301">
        <f t="shared" si="311"/>
        <v>1.3888888888888888</v>
      </c>
      <c r="M951" s="302">
        <f t="shared" si="311"/>
        <v>1.3888888888888888</v>
      </c>
      <c r="N951" s="302">
        <f t="shared" si="311"/>
        <v>1.3888888888888888</v>
      </c>
      <c r="O951" s="302">
        <f t="shared" si="311"/>
        <v>1.3888888888888888</v>
      </c>
      <c r="P951" s="302">
        <f t="shared" si="311"/>
        <v>1.3888888888888888</v>
      </c>
      <c r="Q951" s="303">
        <f t="shared" si="311"/>
        <v>1.3888888888888888</v>
      </c>
      <c r="R951" s="301">
        <f t="shared" si="311"/>
        <v>1.3888888888888888</v>
      </c>
      <c r="S951" s="302">
        <f t="shared" si="311"/>
        <v>1.3888888888888888</v>
      </c>
      <c r="T951" s="302">
        <f t="shared" si="311"/>
        <v>1.3888888888888888</v>
      </c>
      <c r="U951" s="302">
        <f t="shared" si="311"/>
        <v>1.3888888888888888</v>
      </c>
      <c r="V951" s="302">
        <f t="shared" si="310"/>
        <v>1.3888888888888888</v>
      </c>
      <c r="W951" s="303">
        <f t="shared" si="310"/>
        <v>1.3888888888888888</v>
      </c>
      <c r="X951" s="301">
        <f t="shared" si="310"/>
        <v>1.3888888888888888</v>
      </c>
      <c r="Y951" s="302">
        <f t="shared" si="310"/>
        <v>1.3888888888888888</v>
      </c>
      <c r="Z951" s="302">
        <f t="shared" si="310"/>
        <v>1.3888888888888888</v>
      </c>
      <c r="AA951" s="302">
        <f t="shared" si="310"/>
        <v>1.3888888888888888</v>
      </c>
      <c r="AB951" s="302">
        <f t="shared" si="310"/>
        <v>1.3888888888888888</v>
      </c>
      <c r="AC951" s="303">
        <f t="shared" si="310"/>
        <v>1.3888888888888888</v>
      </c>
      <c r="AD951" s="301">
        <f t="shared" si="310"/>
        <v>1.3888888888888888</v>
      </c>
      <c r="AE951" s="302">
        <f t="shared" si="310"/>
        <v>1.3888888888888888</v>
      </c>
      <c r="AF951" s="302">
        <f t="shared" si="310"/>
        <v>1.3888888888888888</v>
      </c>
      <c r="AG951" s="302">
        <f t="shared" si="310"/>
        <v>1.3888888888888888</v>
      </c>
      <c r="AH951" s="302">
        <f t="shared" si="310"/>
        <v>1.3888888888888888</v>
      </c>
      <c r="AI951" s="303">
        <f t="shared" si="310"/>
        <v>1.3888888888888888</v>
      </c>
      <c r="AJ951" s="302">
        <f t="shared" si="310"/>
        <v>1.3888888888888888</v>
      </c>
      <c r="AK951" s="302">
        <f t="shared" si="310"/>
        <v>1.3888888888888888</v>
      </c>
      <c r="AL951" s="302">
        <f t="shared" si="310"/>
        <v>1.3888888888888888</v>
      </c>
      <c r="AM951" s="302">
        <f t="shared" si="310"/>
        <v>1.3888888888888888</v>
      </c>
      <c r="AN951" s="302">
        <f t="shared" si="310"/>
        <v>1.3888888888888888</v>
      </c>
      <c r="AO951" s="303">
        <f t="shared" si="310"/>
        <v>1.3888888888888888</v>
      </c>
    </row>
    <row r="952" spans="1:41">
      <c r="A952" s="190"/>
      <c r="B952" s="191"/>
      <c r="C952" s="191"/>
      <c r="D952" s="215"/>
      <c r="E952" s="300" t="s">
        <v>2</v>
      </c>
      <c r="F952" s="301">
        <f t="shared" si="311"/>
        <v>0</v>
      </c>
      <c r="G952" s="302">
        <f t="shared" si="310"/>
        <v>0</v>
      </c>
      <c r="H952" s="302">
        <f t="shared" si="310"/>
        <v>0</v>
      </c>
      <c r="I952" s="302">
        <f t="shared" si="310"/>
        <v>0</v>
      </c>
      <c r="J952" s="302">
        <f t="shared" si="310"/>
        <v>0</v>
      </c>
      <c r="K952" s="303">
        <f t="shared" si="310"/>
        <v>0</v>
      </c>
      <c r="L952" s="301">
        <f t="shared" si="310"/>
        <v>0</v>
      </c>
      <c r="M952" s="302">
        <f t="shared" si="310"/>
        <v>0</v>
      </c>
      <c r="N952" s="302">
        <f t="shared" si="310"/>
        <v>0</v>
      </c>
      <c r="O952" s="302">
        <f t="shared" si="310"/>
        <v>0</v>
      </c>
      <c r="P952" s="302">
        <f t="shared" si="310"/>
        <v>0</v>
      </c>
      <c r="Q952" s="303">
        <f t="shared" si="310"/>
        <v>0</v>
      </c>
      <c r="R952" s="301">
        <f t="shared" si="310"/>
        <v>0</v>
      </c>
      <c r="S952" s="302">
        <f t="shared" si="310"/>
        <v>0</v>
      </c>
      <c r="T952" s="302">
        <f t="shared" si="310"/>
        <v>0</v>
      </c>
      <c r="U952" s="302">
        <f t="shared" si="310"/>
        <v>0</v>
      </c>
      <c r="V952" s="302">
        <f t="shared" si="310"/>
        <v>0</v>
      </c>
      <c r="W952" s="303">
        <f t="shared" si="310"/>
        <v>0</v>
      </c>
      <c r="X952" s="301">
        <f t="shared" si="310"/>
        <v>0</v>
      </c>
      <c r="Y952" s="302">
        <f t="shared" si="310"/>
        <v>0</v>
      </c>
      <c r="Z952" s="302">
        <f t="shared" si="310"/>
        <v>0</v>
      </c>
      <c r="AA952" s="302">
        <f t="shared" si="310"/>
        <v>0</v>
      </c>
      <c r="AB952" s="302">
        <f t="shared" si="310"/>
        <v>0</v>
      </c>
      <c r="AC952" s="303">
        <f t="shared" si="310"/>
        <v>0</v>
      </c>
      <c r="AD952" s="301">
        <f t="shared" si="310"/>
        <v>0</v>
      </c>
      <c r="AE952" s="302">
        <f t="shared" si="310"/>
        <v>0</v>
      </c>
      <c r="AF952" s="302">
        <f t="shared" si="310"/>
        <v>0</v>
      </c>
      <c r="AG952" s="302">
        <f t="shared" si="310"/>
        <v>0</v>
      </c>
      <c r="AH952" s="302">
        <f t="shared" si="310"/>
        <v>0</v>
      </c>
      <c r="AI952" s="303">
        <f t="shared" si="310"/>
        <v>0</v>
      </c>
      <c r="AJ952" s="302">
        <f t="shared" si="310"/>
        <v>0</v>
      </c>
      <c r="AK952" s="302">
        <f t="shared" si="310"/>
        <v>0</v>
      </c>
      <c r="AL952" s="302">
        <f t="shared" si="310"/>
        <v>0</v>
      </c>
      <c r="AM952" s="302">
        <f t="shared" si="310"/>
        <v>0</v>
      </c>
      <c r="AN952" s="302">
        <f t="shared" si="310"/>
        <v>0</v>
      </c>
      <c r="AO952" s="303">
        <f t="shared" si="310"/>
        <v>0</v>
      </c>
    </row>
    <row r="953" spans="1:41">
      <c r="A953" s="190"/>
      <c r="B953" s="191"/>
      <c r="C953" s="191"/>
      <c r="D953" s="215"/>
      <c r="E953" s="300" t="s">
        <v>3</v>
      </c>
      <c r="F953" s="301">
        <f t="shared" si="311"/>
        <v>1.3888888888888888</v>
      </c>
      <c r="G953" s="302">
        <f t="shared" si="310"/>
        <v>1.3888888888888888</v>
      </c>
      <c r="H953" s="302">
        <f t="shared" si="310"/>
        <v>1.3888888888888888</v>
      </c>
      <c r="I953" s="302">
        <f t="shared" si="310"/>
        <v>1.3888888888888888</v>
      </c>
      <c r="J953" s="302">
        <f t="shared" si="310"/>
        <v>1.3888888888888888</v>
      </c>
      <c r="K953" s="303">
        <f t="shared" si="310"/>
        <v>1.3888888888888888</v>
      </c>
      <c r="L953" s="301">
        <f t="shared" si="310"/>
        <v>1.3888888888888888</v>
      </c>
      <c r="M953" s="302">
        <f t="shared" si="310"/>
        <v>1.3888888888888888</v>
      </c>
      <c r="N953" s="302">
        <f t="shared" si="310"/>
        <v>1.3888888888888888</v>
      </c>
      <c r="O953" s="302">
        <f t="shared" si="310"/>
        <v>1.3888888888888888</v>
      </c>
      <c r="P953" s="302">
        <f t="shared" si="310"/>
        <v>1.3888888888888888</v>
      </c>
      <c r="Q953" s="303">
        <f t="shared" si="310"/>
        <v>1.3888888888888888</v>
      </c>
      <c r="R953" s="301">
        <f t="shared" si="310"/>
        <v>1.3888888888888888</v>
      </c>
      <c r="S953" s="302">
        <f t="shared" si="310"/>
        <v>1.3888888888888888</v>
      </c>
      <c r="T953" s="302">
        <f t="shared" si="310"/>
        <v>1.3888888888888888</v>
      </c>
      <c r="U953" s="302">
        <f t="shared" si="310"/>
        <v>1.3888888888888888</v>
      </c>
      <c r="V953" s="302">
        <f t="shared" si="310"/>
        <v>1.3888888888888888</v>
      </c>
      <c r="W953" s="303">
        <f t="shared" si="310"/>
        <v>1.3888888888888888</v>
      </c>
      <c r="X953" s="301">
        <f t="shared" si="310"/>
        <v>1.3888888888888888</v>
      </c>
      <c r="Y953" s="302">
        <f t="shared" si="310"/>
        <v>1.3888888888888888</v>
      </c>
      <c r="Z953" s="302">
        <f t="shared" si="310"/>
        <v>1.3888888888888888</v>
      </c>
      <c r="AA953" s="302">
        <f t="shared" si="310"/>
        <v>1.3888888888888888</v>
      </c>
      <c r="AB953" s="302">
        <f t="shared" si="310"/>
        <v>1.3888888888888888</v>
      </c>
      <c r="AC953" s="303">
        <f t="shared" si="310"/>
        <v>1.3888888888888888</v>
      </c>
      <c r="AD953" s="301">
        <f t="shared" si="310"/>
        <v>1.3888888888888888</v>
      </c>
      <c r="AE953" s="302">
        <f t="shared" si="310"/>
        <v>1.3888888888888888</v>
      </c>
      <c r="AF953" s="302">
        <f t="shared" si="310"/>
        <v>1.3888888888888888</v>
      </c>
      <c r="AG953" s="302">
        <f t="shared" si="310"/>
        <v>1.3888888888888888</v>
      </c>
      <c r="AH953" s="302">
        <f t="shared" si="310"/>
        <v>1.3888888888888888</v>
      </c>
      <c r="AI953" s="303">
        <f t="shared" si="310"/>
        <v>1.3888888888888888</v>
      </c>
      <c r="AJ953" s="302">
        <f t="shared" si="310"/>
        <v>1.3888888888888888</v>
      </c>
      <c r="AK953" s="302">
        <f t="shared" si="310"/>
        <v>1.3888888888888888</v>
      </c>
      <c r="AL953" s="302">
        <f t="shared" si="310"/>
        <v>1.3888888888888888</v>
      </c>
      <c r="AM953" s="302">
        <f t="shared" si="310"/>
        <v>1.3888888888888888</v>
      </c>
      <c r="AN953" s="302">
        <f t="shared" si="310"/>
        <v>1.3888888888888888</v>
      </c>
      <c r="AO953" s="303">
        <f t="shared" si="310"/>
        <v>1.3888888888888888</v>
      </c>
    </row>
    <row r="954" spans="1:41">
      <c r="A954" s="194"/>
      <c r="B954" s="195"/>
      <c r="C954" s="195"/>
      <c r="D954" s="216"/>
      <c r="E954" s="304" t="s">
        <v>4</v>
      </c>
      <c r="F954" s="305">
        <f t="shared" si="311"/>
        <v>1.3888888888888888</v>
      </c>
      <c r="G954" s="306">
        <f t="shared" si="310"/>
        <v>1.3888888888888888</v>
      </c>
      <c r="H954" s="306">
        <f t="shared" si="310"/>
        <v>1.3888888888888888</v>
      </c>
      <c r="I954" s="306">
        <f t="shared" si="310"/>
        <v>1.3888888888888888</v>
      </c>
      <c r="J954" s="306">
        <f t="shared" si="310"/>
        <v>1.3888888888888888</v>
      </c>
      <c r="K954" s="307">
        <f t="shared" si="310"/>
        <v>1.3888888888888888</v>
      </c>
      <c r="L954" s="305">
        <f t="shared" si="310"/>
        <v>1.3888888888888888</v>
      </c>
      <c r="M954" s="306">
        <f t="shared" si="310"/>
        <v>1.3888888888888888</v>
      </c>
      <c r="N954" s="306">
        <f t="shared" si="310"/>
        <v>1.3888888888888888</v>
      </c>
      <c r="O954" s="306">
        <f t="shared" si="310"/>
        <v>1.3888888888888888</v>
      </c>
      <c r="P954" s="306">
        <f t="shared" si="310"/>
        <v>1.3888888888888888</v>
      </c>
      <c r="Q954" s="307">
        <f t="shared" si="310"/>
        <v>1.3888888888888888</v>
      </c>
      <c r="R954" s="305">
        <f t="shared" si="310"/>
        <v>1.3888888888888888</v>
      </c>
      <c r="S954" s="306">
        <f t="shared" si="310"/>
        <v>1.3888888888888888</v>
      </c>
      <c r="T954" s="306">
        <f t="shared" si="310"/>
        <v>1.3888888888888888</v>
      </c>
      <c r="U954" s="306">
        <f t="shared" si="310"/>
        <v>1.3888888888888888</v>
      </c>
      <c r="V954" s="306">
        <f t="shared" si="310"/>
        <v>1.3888888888888888</v>
      </c>
      <c r="W954" s="307">
        <f t="shared" si="310"/>
        <v>1.3888888888888888</v>
      </c>
      <c r="X954" s="305">
        <f t="shared" si="310"/>
        <v>1.3888888888888888</v>
      </c>
      <c r="Y954" s="306">
        <f t="shared" si="310"/>
        <v>1.3888888888888888</v>
      </c>
      <c r="Z954" s="306">
        <f t="shared" si="310"/>
        <v>1.3888888888888888</v>
      </c>
      <c r="AA954" s="306">
        <f t="shared" si="310"/>
        <v>1.3888888888888888</v>
      </c>
      <c r="AB954" s="306">
        <f t="shared" si="310"/>
        <v>1.3888888888888888</v>
      </c>
      <c r="AC954" s="307">
        <f t="shared" si="310"/>
        <v>1.3888888888888888</v>
      </c>
      <c r="AD954" s="305">
        <f t="shared" si="310"/>
        <v>1.3888888888888888</v>
      </c>
      <c r="AE954" s="306">
        <f t="shared" si="310"/>
        <v>1.3888888888888888</v>
      </c>
      <c r="AF954" s="306">
        <f t="shared" si="310"/>
        <v>1.3888888888888888</v>
      </c>
      <c r="AG954" s="306">
        <f t="shared" si="310"/>
        <v>1.3888888888888888</v>
      </c>
      <c r="AH954" s="306">
        <f t="shared" si="310"/>
        <v>1.3888888888888888</v>
      </c>
      <c r="AI954" s="307">
        <f t="shared" si="310"/>
        <v>1.3888888888888888</v>
      </c>
      <c r="AJ954" s="306">
        <f t="shared" si="310"/>
        <v>1.3888888888888888</v>
      </c>
      <c r="AK954" s="306">
        <f t="shared" si="310"/>
        <v>1.3888888888888888</v>
      </c>
      <c r="AL954" s="306">
        <f t="shared" si="310"/>
        <v>1.3888888888888888</v>
      </c>
      <c r="AM954" s="306">
        <f t="shared" si="310"/>
        <v>1.3888888888888888</v>
      </c>
      <c r="AN954" s="306">
        <f t="shared" si="310"/>
        <v>1.3888888888888888</v>
      </c>
      <c r="AO954" s="307">
        <f t="shared" si="310"/>
        <v>1.3888888888888888</v>
      </c>
    </row>
    <row r="955" spans="1:41">
      <c r="A955" s="209" t="s">
        <v>294</v>
      </c>
      <c r="B955" s="225">
        <v>78</v>
      </c>
      <c r="C955" s="220" t="s">
        <v>324</v>
      </c>
      <c r="D955" s="214">
        <f>Summary!$M$3*Calculations!D465</f>
        <v>1.3888888888888888</v>
      </c>
      <c r="E955" s="296" t="s">
        <v>334</v>
      </c>
      <c r="F955" s="297">
        <f>SUM(F956:F960)</f>
        <v>4.1666666666666661</v>
      </c>
      <c r="G955" s="298">
        <f t="shared" ref="G955:AO955" si="312">SUM(G956:G960)</f>
        <v>4.1666666666666661</v>
      </c>
      <c r="H955" s="298">
        <f t="shared" si="312"/>
        <v>4.1666666666666661</v>
      </c>
      <c r="I955" s="298">
        <f t="shared" si="312"/>
        <v>4.1666666666666661</v>
      </c>
      <c r="J955" s="298">
        <f t="shared" si="312"/>
        <v>4.1666666666666661</v>
      </c>
      <c r="K955" s="299">
        <f t="shared" si="312"/>
        <v>4.1666666666666661</v>
      </c>
      <c r="L955" s="297">
        <f t="shared" si="312"/>
        <v>4.1666666666666661</v>
      </c>
      <c r="M955" s="298">
        <f t="shared" si="312"/>
        <v>4.1666666666666661</v>
      </c>
      <c r="N955" s="298">
        <f t="shared" si="312"/>
        <v>4.1666666666666661</v>
      </c>
      <c r="O955" s="298">
        <f t="shared" si="312"/>
        <v>4.1666666666666661</v>
      </c>
      <c r="P955" s="298">
        <f t="shared" si="312"/>
        <v>4.1666666666666661</v>
      </c>
      <c r="Q955" s="299">
        <f t="shared" si="312"/>
        <v>4.1666666666666661</v>
      </c>
      <c r="R955" s="297">
        <f t="shared" si="312"/>
        <v>4.1666666666666661</v>
      </c>
      <c r="S955" s="298">
        <f t="shared" si="312"/>
        <v>4.1666666666666661</v>
      </c>
      <c r="T955" s="298">
        <f t="shared" si="312"/>
        <v>4.1666666666666661</v>
      </c>
      <c r="U955" s="298">
        <f t="shared" si="312"/>
        <v>4.1666666666666661</v>
      </c>
      <c r="V955" s="298">
        <f t="shared" si="312"/>
        <v>4.1666666666666661</v>
      </c>
      <c r="W955" s="299">
        <f t="shared" si="312"/>
        <v>4.1666666666666661</v>
      </c>
      <c r="X955" s="297">
        <f t="shared" si="312"/>
        <v>4.1666666666666661</v>
      </c>
      <c r="Y955" s="298">
        <f t="shared" si="312"/>
        <v>4.1666666666666661</v>
      </c>
      <c r="Z955" s="298">
        <f t="shared" si="312"/>
        <v>4.1666666666666661</v>
      </c>
      <c r="AA955" s="298">
        <f t="shared" si="312"/>
        <v>4.1666666666666661</v>
      </c>
      <c r="AB955" s="298">
        <f t="shared" si="312"/>
        <v>4.1666666666666661</v>
      </c>
      <c r="AC955" s="299">
        <f t="shared" si="312"/>
        <v>4.1666666666666661</v>
      </c>
      <c r="AD955" s="297">
        <f t="shared" si="312"/>
        <v>4.1666666666666661</v>
      </c>
      <c r="AE955" s="298">
        <f t="shared" si="312"/>
        <v>4.1666666666666661</v>
      </c>
      <c r="AF955" s="298">
        <f t="shared" si="312"/>
        <v>4.1666666666666661</v>
      </c>
      <c r="AG955" s="298">
        <f t="shared" si="312"/>
        <v>4.1666666666666661</v>
      </c>
      <c r="AH955" s="298">
        <f t="shared" si="312"/>
        <v>4.1666666666666661</v>
      </c>
      <c r="AI955" s="299">
        <f t="shared" si="312"/>
        <v>4.1666666666666661</v>
      </c>
      <c r="AJ955" s="298">
        <f t="shared" si="312"/>
        <v>4.1666666666666661</v>
      </c>
      <c r="AK955" s="298">
        <f t="shared" si="312"/>
        <v>4.1666666666666661</v>
      </c>
      <c r="AL955" s="298">
        <f t="shared" si="312"/>
        <v>4.1666666666666661</v>
      </c>
      <c r="AM955" s="298">
        <f t="shared" si="312"/>
        <v>4.1666666666666661</v>
      </c>
      <c r="AN955" s="298">
        <f t="shared" si="312"/>
        <v>4.1666666666666661</v>
      </c>
      <c r="AO955" s="299">
        <f t="shared" si="312"/>
        <v>4.1666666666666661</v>
      </c>
    </row>
    <row r="956" spans="1:41">
      <c r="A956" s="190"/>
      <c r="B956" s="191"/>
      <c r="C956" s="191"/>
      <c r="D956" s="215"/>
      <c r="E956" s="300" t="s">
        <v>0</v>
      </c>
      <c r="F956" s="301">
        <f>$D$955*F466</f>
        <v>1.3888888888888888</v>
      </c>
      <c r="G956" s="302">
        <f t="shared" ref="G956:AO960" si="313">$D$955*G466</f>
        <v>1.3888888888888888</v>
      </c>
      <c r="H956" s="302">
        <f t="shared" si="313"/>
        <v>1.3888888888888888</v>
      </c>
      <c r="I956" s="302">
        <f t="shared" si="313"/>
        <v>1.3888888888888888</v>
      </c>
      <c r="J956" s="302">
        <f t="shared" si="313"/>
        <v>1.3888888888888888</v>
      </c>
      <c r="K956" s="303">
        <f t="shared" si="313"/>
        <v>1.3888888888888888</v>
      </c>
      <c r="L956" s="301">
        <f t="shared" si="313"/>
        <v>1.3888888888888888</v>
      </c>
      <c r="M956" s="302">
        <f t="shared" si="313"/>
        <v>1.3888888888888888</v>
      </c>
      <c r="N956" s="302">
        <f t="shared" si="313"/>
        <v>1.3888888888888888</v>
      </c>
      <c r="O956" s="302">
        <f t="shared" si="313"/>
        <v>1.3888888888888888</v>
      </c>
      <c r="P956" s="302">
        <f t="shared" si="313"/>
        <v>1.3888888888888888</v>
      </c>
      <c r="Q956" s="303">
        <f t="shared" si="313"/>
        <v>1.3888888888888888</v>
      </c>
      <c r="R956" s="301">
        <f t="shared" si="313"/>
        <v>0</v>
      </c>
      <c r="S956" s="302">
        <f t="shared" si="313"/>
        <v>0</v>
      </c>
      <c r="T956" s="302">
        <f t="shared" si="313"/>
        <v>0</v>
      </c>
      <c r="U956" s="302">
        <f t="shared" si="313"/>
        <v>0</v>
      </c>
      <c r="V956" s="302">
        <f t="shared" si="313"/>
        <v>0</v>
      </c>
      <c r="W956" s="303">
        <f t="shared" si="313"/>
        <v>0</v>
      </c>
      <c r="X956" s="301">
        <f t="shared" si="313"/>
        <v>0</v>
      </c>
      <c r="Y956" s="302">
        <f t="shared" si="313"/>
        <v>0</v>
      </c>
      <c r="Z956" s="302">
        <f t="shared" si="313"/>
        <v>0</v>
      </c>
      <c r="AA956" s="302">
        <f t="shared" si="313"/>
        <v>0</v>
      </c>
      <c r="AB956" s="302">
        <f t="shared" si="313"/>
        <v>0</v>
      </c>
      <c r="AC956" s="303">
        <f t="shared" si="313"/>
        <v>0</v>
      </c>
      <c r="AD956" s="301">
        <f t="shared" si="313"/>
        <v>0</v>
      </c>
      <c r="AE956" s="302">
        <f t="shared" si="313"/>
        <v>0</v>
      </c>
      <c r="AF956" s="302">
        <f t="shared" si="313"/>
        <v>0</v>
      </c>
      <c r="AG956" s="302">
        <f t="shared" si="313"/>
        <v>0</v>
      </c>
      <c r="AH956" s="302">
        <f t="shared" si="313"/>
        <v>0</v>
      </c>
      <c r="AI956" s="303">
        <f t="shared" si="313"/>
        <v>0</v>
      </c>
      <c r="AJ956" s="302">
        <f t="shared" si="313"/>
        <v>0</v>
      </c>
      <c r="AK956" s="302">
        <f t="shared" si="313"/>
        <v>0</v>
      </c>
      <c r="AL956" s="302">
        <f t="shared" si="313"/>
        <v>0</v>
      </c>
      <c r="AM956" s="302">
        <f t="shared" si="313"/>
        <v>0</v>
      </c>
      <c r="AN956" s="302">
        <f t="shared" si="313"/>
        <v>0</v>
      </c>
      <c r="AO956" s="303">
        <f t="shared" si="313"/>
        <v>0</v>
      </c>
    </row>
    <row r="957" spans="1:41">
      <c r="A957" s="190"/>
      <c r="B957" s="191"/>
      <c r="C957" s="191"/>
      <c r="D957" s="215"/>
      <c r="E957" s="300" t="s">
        <v>1</v>
      </c>
      <c r="F957" s="301">
        <f t="shared" ref="F957:U960" si="314">$D$955*F467</f>
        <v>0</v>
      </c>
      <c r="G957" s="302">
        <f t="shared" si="314"/>
        <v>0</v>
      </c>
      <c r="H957" s="302">
        <f t="shared" si="314"/>
        <v>0</v>
      </c>
      <c r="I957" s="302">
        <f t="shared" si="314"/>
        <v>0</v>
      </c>
      <c r="J957" s="302">
        <f t="shared" si="314"/>
        <v>0</v>
      </c>
      <c r="K957" s="303">
        <f t="shared" si="314"/>
        <v>0</v>
      </c>
      <c r="L957" s="301">
        <f t="shared" si="314"/>
        <v>0</v>
      </c>
      <c r="M957" s="302">
        <f t="shared" si="314"/>
        <v>0</v>
      </c>
      <c r="N957" s="302">
        <f t="shared" si="314"/>
        <v>0</v>
      </c>
      <c r="O957" s="302">
        <f t="shared" si="314"/>
        <v>0</v>
      </c>
      <c r="P957" s="302">
        <f t="shared" si="314"/>
        <v>0</v>
      </c>
      <c r="Q957" s="303">
        <f t="shared" si="314"/>
        <v>0</v>
      </c>
      <c r="R957" s="301">
        <f t="shared" si="314"/>
        <v>1.3888888888888888</v>
      </c>
      <c r="S957" s="302">
        <f t="shared" si="314"/>
        <v>1.3888888888888888</v>
      </c>
      <c r="T957" s="302">
        <f t="shared" si="314"/>
        <v>1.3888888888888888</v>
      </c>
      <c r="U957" s="302">
        <f t="shared" si="314"/>
        <v>1.3888888888888888</v>
      </c>
      <c r="V957" s="302">
        <f t="shared" si="313"/>
        <v>1.3888888888888888</v>
      </c>
      <c r="W957" s="303">
        <f t="shared" si="313"/>
        <v>1.3888888888888888</v>
      </c>
      <c r="X957" s="301">
        <f t="shared" si="313"/>
        <v>1.3888888888888888</v>
      </c>
      <c r="Y957" s="302">
        <f t="shared" si="313"/>
        <v>1.3888888888888888</v>
      </c>
      <c r="Z957" s="302">
        <f t="shared" si="313"/>
        <v>1.3888888888888888</v>
      </c>
      <c r="AA957" s="302">
        <f t="shared" si="313"/>
        <v>1.3888888888888888</v>
      </c>
      <c r="AB957" s="302">
        <f t="shared" si="313"/>
        <v>1.3888888888888888</v>
      </c>
      <c r="AC957" s="303">
        <f t="shared" si="313"/>
        <v>1.3888888888888888</v>
      </c>
      <c r="AD957" s="301">
        <f t="shared" si="313"/>
        <v>1.3888888888888888</v>
      </c>
      <c r="AE957" s="302">
        <f t="shared" si="313"/>
        <v>1.3888888888888888</v>
      </c>
      <c r="AF957" s="302">
        <f t="shared" si="313"/>
        <v>1.3888888888888888</v>
      </c>
      <c r="AG957" s="302">
        <f t="shared" si="313"/>
        <v>1.3888888888888888</v>
      </c>
      <c r="AH957" s="302">
        <f t="shared" si="313"/>
        <v>1.3888888888888888</v>
      </c>
      <c r="AI957" s="303">
        <f t="shared" si="313"/>
        <v>1.3888888888888888</v>
      </c>
      <c r="AJ957" s="302">
        <f t="shared" si="313"/>
        <v>1.3888888888888888</v>
      </c>
      <c r="AK957" s="302">
        <f t="shared" si="313"/>
        <v>1.3888888888888888</v>
      </c>
      <c r="AL957" s="302">
        <f t="shared" si="313"/>
        <v>1.3888888888888888</v>
      </c>
      <c r="AM957" s="302">
        <f t="shared" si="313"/>
        <v>1.3888888888888888</v>
      </c>
      <c r="AN957" s="302">
        <f t="shared" si="313"/>
        <v>1.3888888888888888</v>
      </c>
      <c r="AO957" s="303">
        <f t="shared" si="313"/>
        <v>1.3888888888888888</v>
      </c>
    </row>
    <row r="958" spans="1:41">
      <c r="A958" s="190"/>
      <c r="B958" s="191"/>
      <c r="C958" s="191"/>
      <c r="D958" s="215"/>
      <c r="E958" s="300" t="s">
        <v>2</v>
      </c>
      <c r="F958" s="301">
        <f t="shared" si="314"/>
        <v>0</v>
      </c>
      <c r="G958" s="302">
        <f t="shared" si="313"/>
        <v>0</v>
      </c>
      <c r="H958" s="302">
        <f t="shared" si="313"/>
        <v>0</v>
      </c>
      <c r="I958" s="302">
        <f t="shared" si="313"/>
        <v>0</v>
      </c>
      <c r="J958" s="302">
        <f t="shared" si="313"/>
        <v>0</v>
      </c>
      <c r="K958" s="303">
        <f t="shared" si="313"/>
        <v>0</v>
      </c>
      <c r="L958" s="301">
        <f t="shared" si="313"/>
        <v>0</v>
      </c>
      <c r="M958" s="302">
        <f t="shared" si="313"/>
        <v>0</v>
      </c>
      <c r="N958" s="302">
        <f t="shared" si="313"/>
        <v>0</v>
      </c>
      <c r="O958" s="302">
        <f t="shared" si="313"/>
        <v>0</v>
      </c>
      <c r="P958" s="302">
        <f t="shared" si="313"/>
        <v>0</v>
      </c>
      <c r="Q958" s="303">
        <f t="shared" si="313"/>
        <v>0</v>
      </c>
      <c r="R958" s="301">
        <f t="shared" si="313"/>
        <v>0</v>
      </c>
      <c r="S958" s="302">
        <f t="shared" si="313"/>
        <v>0</v>
      </c>
      <c r="T958" s="302">
        <f t="shared" si="313"/>
        <v>0</v>
      </c>
      <c r="U958" s="302">
        <f t="shared" si="313"/>
        <v>0</v>
      </c>
      <c r="V958" s="302">
        <f t="shared" si="313"/>
        <v>0</v>
      </c>
      <c r="W958" s="303">
        <f t="shared" si="313"/>
        <v>0</v>
      </c>
      <c r="X958" s="301">
        <f t="shared" si="313"/>
        <v>0</v>
      </c>
      <c r="Y958" s="302">
        <f t="shared" si="313"/>
        <v>0</v>
      </c>
      <c r="Z958" s="302">
        <f t="shared" si="313"/>
        <v>0</v>
      </c>
      <c r="AA958" s="302">
        <f t="shared" si="313"/>
        <v>0</v>
      </c>
      <c r="AB958" s="302">
        <f t="shared" si="313"/>
        <v>0</v>
      </c>
      <c r="AC958" s="303">
        <f t="shared" si="313"/>
        <v>0</v>
      </c>
      <c r="AD958" s="301">
        <f t="shared" si="313"/>
        <v>0</v>
      </c>
      <c r="AE958" s="302">
        <f t="shared" si="313"/>
        <v>0</v>
      </c>
      <c r="AF958" s="302">
        <f t="shared" si="313"/>
        <v>0</v>
      </c>
      <c r="AG958" s="302">
        <f t="shared" si="313"/>
        <v>0</v>
      </c>
      <c r="AH958" s="302">
        <f t="shared" si="313"/>
        <v>0</v>
      </c>
      <c r="AI958" s="303">
        <f t="shared" si="313"/>
        <v>0</v>
      </c>
      <c r="AJ958" s="302">
        <f t="shared" si="313"/>
        <v>0</v>
      </c>
      <c r="AK958" s="302">
        <f t="shared" si="313"/>
        <v>0</v>
      </c>
      <c r="AL958" s="302">
        <f t="shared" si="313"/>
        <v>0</v>
      </c>
      <c r="AM958" s="302">
        <f t="shared" si="313"/>
        <v>0</v>
      </c>
      <c r="AN958" s="302">
        <f t="shared" si="313"/>
        <v>0</v>
      </c>
      <c r="AO958" s="303">
        <f t="shared" si="313"/>
        <v>0</v>
      </c>
    </row>
    <row r="959" spans="1:41">
      <c r="A959" s="190"/>
      <c r="B959" s="191"/>
      <c r="C959" s="191"/>
      <c r="D959" s="215"/>
      <c r="E959" s="300" t="s">
        <v>3</v>
      </c>
      <c r="F959" s="301">
        <f t="shared" si="314"/>
        <v>1.3888888888888888</v>
      </c>
      <c r="G959" s="302">
        <f t="shared" si="313"/>
        <v>1.3888888888888888</v>
      </c>
      <c r="H959" s="302">
        <f t="shared" si="313"/>
        <v>1.3888888888888888</v>
      </c>
      <c r="I959" s="302">
        <f t="shared" si="313"/>
        <v>1.3888888888888888</v>
      </c>
      <c r="J959" s="302">
        <f t="shared" si="313"/>
        <v>1.3888888888888888</v>
      </c>
      <c r="K959" s="303">
        <f t="shared" si="313"/>
        <v>1.3888888888888888</v>
      </c>
      <c r="L959" s="301">
        <f t="shared" si="313"/>
        <v>1.3888888888888888</v>
      </c>
      <c r="M959" s="302">
        <f t="shared" si="313"/>
        <v>1.3888888888888888</v>
      </c>
      <c r="N959" s="302">
        <f t="shared" si="313"/>
        <v>1.3888888888888888</v>
      </c>
      <c r="O959" s="302">
        <f t="shared" si="313"/>
        <v>1.3888888888888888</v>
      </c>
      <c r="P959" s="302">
        <f t="shared" si="313"/>
        <v>1.3888888888888888</v>
      </c>
      <c r="Q959" s="303">
        <f t="shared" si="313"/>
        <v>1.3888888888888888</v>
      </c>
      <c r="R959" s="301">
        <f t="shared" si="313"/>
        <v>1.3888888888888888</v>
      </c>
      <c r="S959" s="302">
        <f t="shared" si="313"/>
        <v>1.3888888888888888</v>
      </c>
      <c r="T959" s="302">
        <f t="shared" si="313"/>
        <v>1.3888888888888888</v>
      </c>
      <c r="U959" s="302">
        <f t="shared" si="313"/>
        <v>1.3888888888888888</v>
      </c>
      <c r="V959" s="302">
        <f t="shared" si="313"/>
        <v>1.3888888888888888</v>
      </c>
      <c r="W959" s="303">
        <f t="shared" si="313"/>
        <v>1.3888888888888888</v>
      </c>
      <c r="X959" s="301">
        <f t="shared" si="313"/>
        <v>1.3888888888888888</v>
      </c>
      <c r="Y959" s="302">
        <f t="shared" si="313"/>
        <v>1.3888888888888888</v>
      </c>
      <c r="Z959" s="302">
        <f t="shared" si="313"/>
        <v>1.3888888888888888</v>
      </c>
      <c r="AA959" s="302">
        <f t="shared" si="313"/>
        <v>1.3888888888888888</v>
      </c>
      <c r="AB959" s="302">
        <f t="shared" si="313"/>
        <v>1.3888888888888888</v>
      </c>
      <c r="AC959" s="303">
        <f t="shared" si="313"/>
        <v>1.3888888888888888</v>
      </c>
      <c r="AD959" s="301">
        <f t="shared" si="313"/>
        <v>1.3888888888888888</v>
      </c>
      <c r="AE959" s="302">
        <f t="shared" si="313"/>
        <v>1.3888888888888888</v>
      </c>
      <c r="AF959" s="302">
        <f t="shared" si="313"/>
        <v>1.3888888888888888</v>
      </c>
      <c r="AG959" s="302">
        <f t="shared" si="313"/>
        <v>1.3888888888888888</v>
      </c>
      <c r="AH959" s="302">
        <f t="shared" si="313"/>
        <v>1.3888888888888888</v>
      </c>
      <c r="AI959" s="303">
        <f t="shared" si="313"/>
        <v>1.3888888888888888</v>
      </c>
      <c r="AJ959" s="302">
        <f t="shared" si="313"/>
        <v>1.3888888888888888</v>
      </c>
      <c r="AK959" s="302">
        <f t="shared" si="313"/>
        <v>1.3888888888888888</v>
      </c>
      <c r="AL959" s="302">
        <f t="shared" si="313"/>
        <v>1.3888888888888888</v>
      </c>
      <c r="AM959" s="302">
        <f t="shared" si="313"/>
        <v>1.3888888888888888</v>
      </c>
      <c r="AN959" s="302">
        <f t="shared" si="313"/>
        <v>1.3888888888888888</v>
      </c>
      <c r="AO959" s="303">
        <f t="shared" si="313"/>
        <v>1.3888888888888888</v>
      </c>
    </row>
    <row r="960" spans="1:41">
      <c r="A960" s="194"/>
      <c r="B960" s="195"/>
      <c r="C960" s="195"/>
      <c r="D960" s="216"/>
      <c r="E960" s="304" t="s">
        <v>4</v>
      </c>
      <c r="F960" s="305">
        <f t="shared" si="314"/>
        <v>1.3888888888888888</v>
      </c>
      <c r="G960" s="306">
        <f t="shared" si="313"/>
        <v>1.3888888888888888</v>
      </c>
      <c r="H960" s="306">
        <f t="shared" si="313"/>
        <v>1.3888888888888888</v>
      </c>
      <c r="I960" s="306">
        <f t="shared" si="313"/>
        <v>1.3888888888888888</v>
      </c>
      <c r="J960" s="306">
        <f t="shared" si="313"/>
        <v>1.3888888888888888</v>
      </c>
      <c r="K960" s="307">
        <f t="shared" si="313"/>
        <v>1.3888888888888888</v>
      </c>
      <c r="L960" s="305">
        <f t="shared" si="313"/>
        <v>1.3888888888888888</v>
      </c>
      <c r="M960" s="306">
        <f t="shared" si="313"/>
        <v>1.3888888888888888</v>
      </c>
      <c r="N960" s="306">
        <f t="shared" si="313"/>
        <v>1.3888888888888888</v>
      </c>
      <c r="O960" s="306">
        <f t="shared" si="313"/>
        <v>1.3888888888888888</v>
      </c>
      <c r="P960" s="306">
        <f t="shared" si="313"/>
        <v>1.3888888888888888</v>
      </c>
      <c r="Q960" s="307">
        <f t="shared" si="313"/>
        <v>1.3888888888888888</v>
      </c>
      <c r="R960" s="305">
        <f t="shared" si="313"/>
        <v>1.3888888888888888</v>
      </c>
      <c r="S960" s="306">
        <f t="shared" si="313"/>
        <v>1.3888888888888888</v>
      </c>
      <c r="T960" s="306">
        <f t="shared" si="313"/>
        <v>1.3888888888888888</v>
      </c>
      <c r="U960" s="306">
        <f t="shared" si="313"/>
        <v>1.3888888888888888</v>
      </c>
      <c r="V960" s="306">
        <f t="shared" si="313"/>
        <v>1.3888888888888888</v>
      </c>
      <c r="W960" s="307">
        <f t="shared" si="313"/>
        <v>1.3888888888888888</v>
      </c>
      <c r="X960" s="305">
        <f t="shared" si="313"/>
        <v>1.3888888888888888</v>
      </c>
      <c r="Y960" s="306">
        <f t="shared" si="313"/>
        <v>1.3888888888888888</v>
      </c>
      <c r="Z960" s="306">
        <f t="shared" si="313"/>
        <v>1.3888888888888888</v>
      </c>
      <c r="AA960" s="306">
        <f t="shared" si="313"/>
        <v>1.3888888888888888</v>
      </c>
      <c r="AB960" s="306">
        <f t="shared" si="313"/>
        <v>1.3888888888888888</v>
      </c>
      <c r="AC960" s="307">
        <f t="shared" si="313"/>
        <v>1.3888888888888888</v>
      </c>
      <c r="AD960" s="305">
        <f t="shared" si="313"/>
        <v>1.3888888888888888</v>
      </c>
      <c r="AE960" s="306">
        <f t="shared" si="313"/>
        <v>1.3888888888888888</v>
      </c>
      <c r="AF960" s="306">
        <f t="shared" si="313"/>
        <v>1.3888888888888888</v>
      </c>
      <c r="AG960" s="306">
        <f t="shared" si="313"/>
        <v>1.3888888888888888</v>
      </c>
      <c r="AH960" s="306">
        <f t="shared" si="313"/>
        <v>1.3888888888888888</v>
      </c>
      <c r="AI960" s="307">
        <f t="shared" si="313"/>
        <v>1.3888888888888888</v>
      </c>
      <c r="AJ960" s="306">
        <f t="shared" si="313"/>
        <v>1.3888888888888888</v>
      </c>
      <c r="AK960" s="306">
        <f t="shared" si="313"/>
        <v>1.3888888888888888</v>
      </c>
      <c r="AL960" s="306">
        <f t="shared" si="313"/>
        <v>1.3888888888888888</v>
      </c>
      <c r="AM960" s="306">
        <f t="shared" si="313"/>
        <v>1.3888888888888888</v>
      </c>
      <c r="AN960" s="306">
        <f t="shared" si="313"/>
        <v>1.3888888888888888</v>
      </c>
      <c r="AO960" s="307">
        <f t="shared" si="313"/>
        <v>1.3888888888888888</v>
      </c>
    </row>
    <row r="961" spans="1:41">
      <c r="A961" s="209" t="s">
        <v>294</v>
      </c>
      <c r="B961" s="225">
        <v>79</v>
      </c>
      <c r="C961" s="220" t="s">
        <v>324</v>
      </c>
      <c r="D961" s="214">
        <f>Summary!$M$3*Calculations!D471</f>
        <v>1.3888888888888888</v>
      </c>
      <c r="E961" s="296" t="s">
        <v>334</v>
      </c>
      <c r="F961" s="297">
        <f>SUM(F962:F966)</f>
        <v>4.1666666666666661</v>
      </c>
      <c r="G961" s="298">
        <f t="shared" ref="G961:AO961" si="315">SUM(G962:G966)</f>
        <v>4.1666666666666661</v>
      </c>
      <c r="H961" s="298">
        <f t="shared" si="315"/>
        <v>4.1666666666666661</v>
      </c>
      <c r="I961" s="298">
        <f t="shared" si="315"/>
        <v>4.1666666666666661</v>
      </c>
      <c r="J961" s="298">
        <f t="shared" si="315"/>
        <v>4.1666666666666661</v>
      </c>
      <c r="K961" s="299">
        <f t="shared" si="315"/>
        <v>4.1666666666666661</v>
      </c>
      <c r="L961" s="297">
        <f t="shared" si="315"/>
        <v>4.1666666666666661</v>
      </c>
      <c r="M961" s="298">
        <f t="shared" si="315"/>
        <v>4.1666666666666661</v>
      </c>
      <c r="N961" s="298">
        <f t="shared" si="315"/>
        <v>4.1666666666666661</v>
      </c>
      <c r="O961" s="298">
        <f t="shared" si="315"/>
        <v>4.1666666666666661</v>
      </c>
      <c r="P961" s="298">
        <f t="shared" si="315"/>
        <v>4.1666666666666661</v>
      </c>
      <c r="Q961" s="299">
        <f t="shared" si="315"/>
        <v>4.1666666666666661</v>
      </c>
      <c r="R961" s="297">
        <f t="shared" si="315"/>
        <v>4.1666666666666661</v>
      </c>
      <c r="S961" s="298">
        <f t="shared" si="315"/>
        <v>4.1666666666666661</v>
      </c>
      <c r="T961" s="298">
        <f t="shared" si="315"/>
        <v>4.1666666666666661</v>
      </c>
      <c r="U961" s="298">
        <f t="shared" si="315"/>
        <v>4.1666666666666661</v>
      </c>
      <c r="V961" s="298">
        <f t="shared" si="315"/>
        <v>4.1666666666666661</v>
      </c>
      <c r="W961" s="299">
        <f t="shared" si="315"/>
        <v>4.1666666666666661</v>
      </c>
      <c r="X961" s="297">
        <f t="shared" si="315"/>
        <v>4.1666666666666661</v>
      </c>
      <c r="Y961" s="298">
        <f t="shared" si="315"/>
        <v>4.1666666666666661</v>
      </c>
      <c r="Z961" s="298">
        <f t="shared" si="315"/>
        <v>4.1666666666666661</v>
      </c>
      <c r="AA961" s="298">
        <f t="shared" si="315"/>
        <v>4.1666666666666661</v>
      </c>
      <c r="AB961" s="298">
        <f t="shared" si="315"/>
        <v>4.1666666666666661</v>
      </c>
      <c r="AC961" s="299">
        <f t="shared" si="315"/>
        <v>4.1666666666666661</v>
      </c>
      <c r="AD961" s="297">
        <f t="shared" si="315"/>
        <v>4.1666666666666661</v>
      </c>
      <c r="AE961" s="298">
        <f t="shared" si="315"/>
        <v>4.1666666666666661</v>
      </c>
      <c r="AF961" s="298">
        <f t="shared" si="315"/>
        <v>4.1666666666666661</v>
      </c>
      <c r="AG961" s="298">
        <f t="shared" si="315"/>
        <v>4.1666666666666661</v>
      </c>
      <c r="AH961" s="298">
        <f t="shared" si="315"/>
        <v>4.1666666666666661</v>
      </c>
      <c r="AI961" s="299">
        <f t="shared" si="315"/>
        <v>4.1666666666666661</v>
      </c>
      <c r="AJ961" s="298">
        <f t="shared" si="315"/>
        <v>4.1666666666666661</v>
      </c>
      <c r="AK961" s="298">
        <f t="shared" si="315"/>
        <v>4.1666666666666661</v>
      </c>
      <c r="AL961" s="298">
        <f t="shared" si="315"/>
        <v>4.1666666666666661</v>
      </c>
      <c r="AM961" s="298">
        <f t="shared" si="315"/>
        <v>4.1666666666666661</v>
      </c>
      <c r="AN961" s="298">
        <f t="shared" si="315"/>
        <v>4.1666666666666661</v>
      </c>
      <c r="AO961" s="299">
        <f t="shared" si="315"/>
        <v>4.1666666666666661</v>
      </c>
    </row>
    <row r="962" spans="1:41">
      <c r="A962" s="190"/>
      <c r="B962" s="191"/>
      <c r="C962" s="191"/>
      <c r="D962" s="215"/>
      <c r="E962" s="300" t="s">
        <v>0</v>
      </c>
      <c r="F962" s="301">
        <f>$D$961*F472</f>
        <v>1.3888888888888888</v>
      </c>
      <c r="G962" s="302">
        <f t="shared" ref="G962:AO966" si="316">$D$961*G472</f>
        <v>1.3888888888888888</v>
      </c>
      <c r="H962" s="302">
        <f t="shared" si="316"/>
        <v>1.3888888888888888</v>
      </c>
      <c r="I962" s="302">
        <f t="shared" si="316"/>
        <v>1.3888888888888888</v>
      </c>
      <c r="J962" s="302">
        <f t="shared" si="316"/>
        <v>1.3888888888888888</v>
      </c>
      <c r="K962" s="303">
        <f t="shared" si="316"/>
        <v>1.3888888888888888</v>
      </c>
      <c r="L962" s="301">
        <f t="shared" si="316"/>
        <v>1.3888888888888888</v>
      </c>
      <c r="M962" s="302">
        <f t="shared" si="316"/>
        <v>1.3888888888888888</v>
      </c>
      <c r="N962" s="302">
        <f t="shared" si="316"/>
        <v>1.3888888888888888</v>
      </c>
      <c r="O962" s="302">
        <f t="shared" si="316"/>
        <v>1.3888888888888888</v>
      </c>
      <c r="P962" s="302">
        <f t="shared" si="316"/>
        <v>1.3888888888888888</v>
      </c>
      <c r="Q962" s="303">
        <f t="shared" si="316"/>
        <v>1.3888888888888888</v>
      </c>
      <c r="R962" s="301">
        <f t="shared" si="316"/>
        <v>1.3888888888888888</v>
      </c>
      <c r="S962" s="302">
        <f t="shared" si="316"/>
        <v>1.3888888888888888</v>
      </c>
      <c r="T962" s="302">
        <f t="shared" si="316"/>
        <v>1.3888888888888888</v>
      </c>
      <c r="U962" s="302">
        <f t="shared" si="316"/>
        <v>1.3888888888888888</v>
      </c>
      <c r="V962" s="302">
        <f t="shared" si="316"/>
        <v>1.3888888888888888</v>
      </c>
      <c r="W962" s="303">
        <f t="shared" si="316"/>
        <v>1.3888888888888888</v>
      </c>
      <c r="X962" s="301">
        <f t="shared" si="316"/>
        <v>0</v>
      </c>
      <c r="Y962" s="302">
        <f t="shared" si="316"/>
        <v>0</v>
      </c>
      <c r="Z962" s="302">
        <f t="shared" si="316"/>
        <v>0</v>
      </c>
      <c r="AA962" s="302">
        <f t="shared" si="316"/>
        <v>0</v>
      </c>
      <c r="AB962" s="302">
        <f t="shared" si="316"/>
        <v>0</v>
      </c>
      <c r="AC962" s="303">
        <f t="shared" si="316"/>
        <v>0</v>
      </c>
      <c r="AD962" s="301">
        <f t="shared" si="316"/>
        <v>0</v>
      </c>
      <c r="AE962" s="302">
        <f t="shared" si="316"/>
        <v>0</v>
      </c>
      <c r="AF962" s="302">
        <f t="shared" si="316"/>
        <v>0</v>
      </c>
      <c r="AG962" s="302">
        <f t="shared" si="316"/>
        <v>0</v>
      </c>
      <c r="AH962" s="302">
        <f t="shared" si="316"/>
        <v>0</v>
      </c>
      <c r="AI962" s="303">
        <f t="shared" si="316"/>
        <v>0</v>
      </c>
      <c r="AJ962" s="302">
        <f t="shared" si="316"/>
        <v>0</v>
      </c>
      <c r="AK962" s="302">
        <f t="shared" si="316"/>
        <v>0</v>
      </c>
      <c r="AL962" s="302">
        <f t="shared" si="316"/>
        <v>0</v>
      </c>
      <c r="AM962" s="302">
        <f t="shared" si="316"/>
        <v>0</v>
      </c>
      <c r="AN962" s="302">
        <f t="shared" si="316"/>
        <v>0</v>
      </c>
      <c r="AO962" s="303">
        <f t="shared" si="316"/>
        <v>0</v>
      </c>
    </row>
    <row r="963" spans="1:41">
      <c r="A963" s="190"/>
      <c r="B963" s="191"/>
      <c r="C963" s="191"/>
      <c r="D963" s="215"/>
      <c r="E963" s="300" t="s">
        <v>1</v>
      </c>
      <c r="F963" s="301">
        <f t="shared" ref="F963:U966" si="317">$D$961*F473</f>
        <v>0</v>
      </c>
      <c r="G963" s="302">
        <f t="shared" si="317"/>
        <v>0</v>
      </c>
      <c r="H963" s="302">
        <f t="shared" si="317"/>
        <v>0</v>
      </c>
      <c r="I963" s="302">
        <f t="shared" si="317"/>
        <v>0</v>
      </c>
      <c r="J963" s="302">
        <f t="shared" si="317"/>
        <v>0</v>
      </c>
      <c r="K963" s="303">
        <f t="shared" si="317"/>
        <v>0</v>
      </c>
      <c r="L963" s="301">
        <f t="shared" si="317"/>
        <v>0</v>
      </c>
      <c r="M963" s="302">
        <f t="shared" si="317"/>
        <v>0</v>
      </c>
      <c r="N963" s="302">
        <f t="shared" si="317"/>
        <v>0</v>
      </c>
      <c r="O963" s="302">
        <f t="shared" si="317"/>
        <v>0</v>
      </c>
      <c r="P963" s="302">
        <f t="shared" si="317"/>
        <v>0</v>
      </c>
      <c r="Q963" s="303">
        <f t="shared" si="317"/>
        <v>0</v>
      </c>
      <c r="R963" s="301">
        <f t="shared" si="317"/>
        <v>0</v>
      </c>
      <c r="S963" s="302">
        <f t="shared" si="317"/>
        <v>0</v>
      </c>
      <c r="T963" s="302">
        <f t="shared" si="317"/>
        <v>0</v>
      </c>
      <c r="U963" s="302">
        <f t="shared" si="317"/>
        <v>0</v>
      </c>
      <c r="V963" s="302">
        <f t="shared" si="316"/>
        <v>0</v>
      </c>
      <c r="W963" s="303">
        <f t="shared" si="316"/>
        <v>0</v>
      </c>
      <c r="X963" s="301">
        <f t="shared" si="316"/>
        <v>1.3888888888888888</v>
      </c>
      <c r="Y963" s="302">
        <f t="shared" si="316"/>
        <v>1.3888888888888888</v>
      </c>
      <c r="Z963" s="302">
        <f t="shared" si="316"/>
        <v>1.3888888888888888</v>
      </c>
      <c r="AA963" s="302">
        <f t="shared" si="316"/>
        <v>1.3888888888888888</v>
      </c>
      <c r="AB963" s="302">
        <f t="shared" si="316"/>
        <v>1.3888888888888888</v>
      </c>
      <c r="AC963" s="303">
        <f t="shared" si="316"/>
        <v>1.3888888888888888</v>
      </c>
      <c r="AD963" s="301">
        <f t="shared" si="316"/>
        <v>1.3888888888888888</v>
      </c>
      <c r="AE963" s="302">
        <f t="shared" si="316"/>
        <v>1.3888888888888888</v>
      </c>
      <c r="AF963" s="302">
        <f t="shared" si="316"/>
        <v>1.3888888888888888</v>
      </c>
      <c r="AG963" s="302">
        <f t="shared" si="316"/>
        <v>1.3888888888888888</v>
      </c>
      <c r="AH963" s="302">
        <f t="shared" si="316"/>
        <v>1.3888888888888888</v>
      </c>
      <c r="AI963" s="303">
        <f t="shared" si="316"/>
        <v>1.3888888888888888</v>
      </c>
      <c r="AJ963" s="302">
        <f t="shared" si="316"/>
        <v>1.3888888888888888</v>
      </c>
      <c r="AK963" s="302">
        <f t="shared" si="316"/>
        <v>1.3888888888888888</v>
      </c>
      <c r="AL963" s="302">
        <f t="shared" si="316"/>
        <v>1.3888888888888888</v>
      </c>
      <c r="AM963" s="302">
        <f t="shared" si="316"/>
        <v>1.3888888888888888</v>
      </c>
      <c r="AN963" s="302">
        <f t="shared" si="316"/>
        <v>1.3888888888888888</v>
      </c>
      <c r="AO963" s="303">
        <f t="shared" si="316"/>
        <v>1.3888888888888888</v>
      </c>
    </row>
    <row r="964" spans="1:41">
      <c r="A964" s="190"/>
      <c r="B964" s="191"/>
      <c r="C964" s="191"/>
      <c r="D964" s="215"/>
      <c r="E964" s="300" t="s">
        <v>2</v>
      </c>
      <c r="F964" s="301">
        <f t="shared" si="317"/>
        <v>0</v>
      </c>
      <c r="G964" s="302">
        <f t="shared" si="316"/>
        <v>0</v>
      </c>
      <c r="H964" s="302">
        <f t="shared" si="316"/>
        <v>0</v>
      </c>
      <c r="I964" s="302">
        <f t="shared" si="316"/>
        <v>0</v>
      </c>
      <c r="J964" s="302">
        <f t="shared" si="316"/>
        <v>0</v>
      </c>
      <c r="K964" s="303">
        <f t="shared" si="316"/>
        <v>0</v>
      </c>
      <c r="L964" s="301">
        <f t="shared" si="316"/>
        <v>0</v>
      </c>
      <c r="M964" s="302">
        <f t="shared" si="316"/>
        <v>0</v>
      </c>
      <c r="N964" s="302">
        <f t="shared" si="316"/>
        <v>0</v>
      </c>
      <c r="O964" s="302">
        <f t="shared" si="316"/>
        <v>0</v>
      </c>
      <c r="P964" s="302">
        <f t="shared" si="316"/>
        <v>0</v>
      </c>
      <c r="Q964" s="303">
        <f t="shared" si="316"/>
        <v>0</v>
      </c>
      <c r="R964" s="301">
        <f t="shared" si="316"/>
        <v>0</v>
      </c>
      <c r="S964" s="302">
        <f t="shared" si="316"/>
        <v>0</v>
      </c>
      <c r="T964" s="302">
        <f t="shared" si="316"/>
        <v>0</v>
      </c>
      <c r="U964" s="302">
        <f t="shared" si="316"/>
        <v>0</v>
      </c>
      <c r="V964" s="302">
        <f t="shared" si="316"/>
        <v>0</v>
      </c>
      <c r="W964" s="303">
        <f t="shared" si="316"/>
        <v>0</v>
      </c>
      <c r="X964" s="301">
        <f t="shared" si="316"/>
        <v>0</v>
      </c>
      <c r="Y964" s="302">
        <f t="shared" si="316"/>
        <v>0</v>
      </c>
      <c r="Z964" s="302">
        <f t="shared" si="316"/>
        <v>0</v>
      </c>
      <c r="AA964" s="302">
        <f t="shared" si="316"/>
        <v>0</v>
      </c>
      <c r="AB964" s="302">
        <f t="shared" si="316"/>
        <v>0</v>
      </c>
      <c r="AC964" s="303">
        <f t="shared" si="316"/>
        <v>0</v>
      </c>
      <c r="AD964" s="301">
        <f t="shared" si="316"/>
        <v>0</v>
      </c>
      <c r="AE964" s="302">
        <f t="shared" si="316"/>
        <v>0</v>
      </c>
      <c r="AF964" s="302">
        <f t="shared" si="316"/>
        <v>0</v>
      </c>
      <c r="AG964" s="302">
        <f t="shared" si="316"/>
        <v>0</v>
      </c>
      <c r="AH964" s="302">
        <f t="shared" si="316"/>
        <v>0</v>
      </c>
      <c r="AI964" s="303">
        <f t="shared" si="316"/>
        <v>0</v>
      </c>
      <c r="AJ964" s="302">
        <f t="shared" si="316"/>
        <v>0</v>
      </c>
      <c r="AK964" s="302">
        <f t="shared" si="316"/>
        <v>0</v>
      </c>
      <c r="AL964" s="302">
        <f t="shared" si="316"/>
        <v>0</v>
      </c>
      <c r="AM964" s="302">
        <f t="shared" si="316"/>
        <v>0</v>
      </c>
      <c r="AN964" s="302">
        <f t="shared" si="316"/>
        <v>0</v>
      </c>
      <c r="AO964" s="303">
        <f t="shared" si="316"/>
        <v>0</v>
      </c>
    </row>
    <row r="965" spans="1:41">
      <c r="A965" s="190"/>
      <c r="B965" s="191"/>
      <c r="C965" s="191"/>
      <c r="D965" s="215"/>
      <c r="E965" s="300" t="s">
        <v>3</v>
      </c>
      <c r="F965" s="301">
        <f t="shared" si="317"/>
        <v>1.3888888888888888</v>
      </c>
      <c r="G965" s="302">
        <f t="shared" si="316"/>
        <v>1.3888888888888888</v>
      </c>
      <c r="H965" s="302">
        <f t="shared" si="316"/>
        <v>1.3888888888888888</v>
      </c>
      <c r="I965" s="302">
        <f t="shared" si="316"/>
        <v>1.3888888888888888</v>
      </c>
      <c r="J965" s="302">
        <f t="shared" si="316"/>
        <v>1.3888888888888888</v>
      </c>
      <c r="K965" s="303">
        <f t="shared" si="316"/>
        <v>1.3888888888888888</v>
      </c>
      <c r="L965" s="301">
        <f t="shared" si="316"/>
        <v>1.3888888888888888</v>
      </c>
      <c r="M965" s="302">
        <f t="shared" si="316"/>
        <v>1.3888888888888888</v>
      </c>
      <c r="N965" s="302">
        <f t="shared" si="316"/>
        <v>1.3888888888888888</v>
      </c>
      <c r="O965" s="302">
        <f t="shared" si="316"/>
        <v>1.3888888888888888</v>
      </c>
      <c r="P965" s="302">
        <f t="shared" si="316"/>
        <v>1.3888888888888888</v>
      </c>
      <c r="Q965" s="303">
        <f t="shared" si="316"/>
        <v>1.3888888888888888</v>
      </c>
      <c r="R965" s="301">
        <f t="shared" si="316"/>
        <v>1.3888888888888888</v>
      </c>
      <c r="S965" s="302">
        <f t="shared" si="316"/>
        <v>1.3888888888888888</v>
      </c>
      <c r="T965" s="302">
        <f t="shared" si="316"/>
        <v>1.3888888888888888</v>
      </c>
      <c r="U965" s="302">
        <f t="shared" si="316"/>
        <v>1.3888888888888888</v>
      </c>
      <c r="V965" s="302">
        <f t="shared" si="316"/>
        <v>1.3888888888888888</v>
      </c>
      <c r="W965" s="303">
        <f t="shared" si="316"/>
        <v>1.3888888888888888</v>
      </c>
      <c r="X965" s="301">
        <f t="shared" si="316"/>
        <v>1.3888888888888888</v>
      </c>
      <c r="Y965" s="302">
        <f t="shared" si="316"/>
        <v>1.3888888888888888</v>
      </c>
      <c r="Z965" s="302">
        <f t="shared" si="316"/>
        <v>1.3888888888888888</v>
      </c>
      <c r="AA965" s="302">
        <f t="shared" si="316"/>
        <v>1.3888888888888888</v>
      </c>
      <c r="AB965" s="302">
        <f t="shared" si="316"/>
        <v>1.3888888888888888</v>
      </c>
      <c r="AC965" s="303">
        <f t="shared" si="316"/>
        <v>1.3888888888888888</v>
      </c>
      <c r="AD965" s="301">
        <f t="shared" si="316"/>
        <v>1.3888888888888888</v>
      </c>
      <c r="AE965" s="302">
        <f t="shared" si="316"/>
        <v>1.3888888888888888</v>
      </c>
      <c r="AF965" s="302">
        <f t="shared" si="316"/>
        <v>1.3888888888888888</v>
      </c>
      <c r="AG965" s="302">
        <f t="shared" si="316"/>
        <v>1.3888888888888888</v>
      </c>
      <c r="AH965" s="302">
        <f t="shared" si="316"/>
        <v>1.3888888888888888</v>
      </c>
      <c r="AI965" s="303">
        <f t="shared" si="316"/>
        <v>1.3888888888888888</v>
      </c>
      <c r="AJ965" s="302">
        <f t="shared" si="316"/>
        <v>1.3888888888888888</v>
      </c>
      <c r="AK965" s="302">
        <f t="shared" si="316"/>
        <v>1.3888888888888888</v>
      </c>
      <c r="AL965" s="302">
        <f t="shared" si="316"/>
        <v>1.3888888888888888</v>
      </c>
      <c r="AM965" s="302">
        <f t="shared" si="316"/>
        <v>1.3888888888888888</v>
      </c>
      <c r="AN965" s="302">
        <f t="shared" si="316"/>
        <v>1.3888888888888888</v>
      </c>
      <c r="AO965" s="303">
        <f t="shared" si="316"/>
        <v>1.3888888888888888</v>
      </c>
    </row>
    <row r="966" spans="1:41">
      <c r="A966" s="194"/>
      <c r="B966" s="195"/>
      <c r="C966" s="195"/>
      <c r="D966" s="216"/>
      <c r="E966" s="304" t="s">
        <v>4</v>
      </c>
      <c r="F966" s="305">
        <f t="shared" si="317"/>
        <v>1.3888888888888888</v>
      </c>
      <c r="G966" s="306">
        <f t="shared" si="316"/>
        <v>1.3888888888888888</v>
      </c>
      <c r="H966" s="306">
        <f t="shared" si="316"/>
        <v>1.3888888888888888</v>
      </c>
      <c r="I966" s="306">
        <f t="shared" si="316"/>
        <v>1.3888888888888888</v>
      </c>
      <c r="J966" s="306">
        <f t="shared" si="316"/>
        <v>1.3888888888888888</v>
      </c>
      <c r="K966" s="307">
        <f t="shared" si="316"/>
        <v>1.3888888888888888</v>
      </c>
      <c r="L966" s="305">
        <f t="shared" si="316"/>
        <v>1.3888888888888888</v>
      </c>
      <c r="M966" s="306">
        <f t="shared" si="316"/>
        <v>1.3888888888888888</v>
      </c>
      <c r="N966" s="306">
        <f t="shared" si="316"/>
        <v>1.3888888888888888</v>
      </c>
      <c r="O966" s="306">
        <f t="shared" si="316"/>
        <v>1.3888888888888888</v>
      </c>
      <c r="P966" s="306">
        <f t="shared" si="316"/>
        <v>1.3888888888888888</v>
      </c>
      <c r="Q966" s="307">
        <f t="shared" si="316"/>
        <v>1.3888888888888888</v>
      </c>
      <c r="R966" s="305">
        <f t="shared" si="316"/>
        <v>1.3888888888888888</v>
      </c>
      <c r="S966" s="306">
        <f t="shared" si="316"/>
        <v>1.3888888888888888</v>
      </c>
      <c r="T966" s="306">
        <f t="shared" si="316"/>
        <v>1.3888888888888888</v>
      </c>
      <c r="U966" s="306">
        <f t="shared" si="316"/>
        <v>1.3888888888888888</v>
      </c>
      <c r="V966" s="306">
        <f t="shared" si="316"/>
        <v>1.3888888888888888</v>
      </c>
      <c r="W966" s="307">
        <f t="shared" si="316"/>
        <v>1.3888888888888888</v>
      </c>
      <c r="X966" s="305">
        <f t="shared" si="316"/>
        <v>1.3888888888888888</v>
      </c>
      <c r="Y966" s="306">
        <f t="shared" si="316"/>
        <v>1.3888888888888888</v>
      </c>
      <c r="Z966" s="306">
        <f t="shared" si="316"/>
        <v>1.3888888888888888</v>
      </c>
      <c r="AA966" s="306">
        <f t="shared" si="316"/>
        <v>1.3888888888888888</v>
      </c>
      <c r="AB966" s="306">
        <f t="shared" si="316"/>
        <v>1.3888888888888888</v>
      </c>
      <c r="AC966" s="307">
        <f t="shared" si="316"/>
        <v>1.3888888888888888</v>
      </c>
      <c r="AD966" s="305">
        <f t="shared" si="316"/>
        <v>1.3888888888888888</v>
      </c>
      <c r="AE966" s="306">
        <f t="shared" si="316"/>
        <v>1.3888888888888888</v>
      </c>
      <c r="AF966" s="306">
        <f t="shared" si="316"/>
        <v>1.3888888888888888</v>
      </c>
      <c r="AG966" s="306">
        <f t="shared" si="316"/>
        <v>1.3888888888888888</v>
      </c>
      <c r="AH966" s="306">
        <f t="shared" si="316"/>
        <v>1.3888888888888888</v>
      </c>
      <c r="AI966" s="307">
        <f t="shared" si="316"/>
        <v>1.3888888888888888</v>
      </c>
      <c r="AJ966" s="306">
        <f t="shared" si="316"/>
        <v>1.3888888888888888</v>
      </c>
      <c r="AK966" s="306">
        <f t="shared" si="316"/>
        <v>1.3888888888888888</v>
      </c>
      <c r="AL966" s="306">
        <f t="shared" si="316"/>
        <v>1.3888888888888888</v>
      </c>
      <c r="AM966" s="306">
        <f t="shared" si="316"/>
        <v>1.3888888888888888</v>
      </c>
      <c r="AN966" s="306">
        <f t="shared" si="316"/>
        <v>1.3888888888888888</v>
      </c>
      <c r="AO966" s="307">
        <f t="shared" si="316"/>
        <v>1.3888888888888888</v>
      </c>
    </row>
    <row r="967" spans="1:41">
      <c r="A967" s="209" t="s">
        <v>294</v>
      </c>
      <c r="B967" s="225">
        <v>80</v>
      </c>
      <c r="C967" s="220" t="s">
        <v>324</v>
      </c>
      <c r="D967" s="214">
        <f>Summary!$M$3*Calculations!D477</f>
        <v>1.3888888888888888</v>
      </c>
      <c r="E967" s="296" t="s">
        <v>334</v>
      </c>
      <c r="F967" s="297">
        <f>SUM(F968:F972)</f>
        <v>4.1666666666666661</v>
      </c>
      <c r="G967" s="298">
        <f t="shared" ref="G967:AO967" si="318">SUM(G968:G972)</f>
        <v>4.1666666666666661</v>
      </c>
      <c r="H967" s="298">
        <f t="shared" si="318"/>
        <v>4.1666666666666661</v>
      </c>
      <c r="I967" s="298">
        <f t="shared" si="318"/>
        <v>4.1666666666666661</v>
      </c>
      <c r="J967" s="298">
        <f t="shared" si="318"/>
        <v>4.1666666666666661</v>
      </c>
      <c r="K967" s="299">
        <f t="shared" si="318"/>
        <v>4.1666666666666661</v>
      </c>
      <c r="L967" s="297">
        <f t="shared" si="318"/>
        <v>4.1666666666666661</v>
      </c>
      <c r="M967" s="298">
        <f t="shared" si="318"/>
        <v>4.1666666666666661</v>
      </c>
      <c r="N967" s="298">
        <f t="shared" si="318"/>
        <v>4.1666666666666661</v>
      </c>
      <c r="O967" s="298">
        <f t="shared" si="318"/>
        <v>4.1666666666666661</v>
      </c>
      <c r="P967" s="298">
        <f t="shared" si="318"/>
        <v>4.1666666666666661</v>
      </c>
      <c r="Q967" s="299">
        <f t="shared" si="318"/>
        <v>4.1666666666666661</v>
      </c>
      <c r="R967" s="297">
        <f t="shared" si="318"/>
        <v>4.1666666666666661</v>
      </c>
      <c r="S967" s="298">
        <f t="shared" si="318"/>
        <v>4.1666666666666661</v>
      </c>
      <c r="T967" s="298">
        <f t="shared" si="318"/>
        <v>4.1666666666666661</v>
      </c>
      <c r="U967" s="298">
        <f t="shared" si="318"/>
        <v>4.1666666666666661</v>
      </c>
      <c r="V967" s="298">
        <f t="shared" si="318"/>
        <v>4.1666666666666661</v>
      </c>
      <c r="W967" s="299">
        <f t="shared" si="318"/>
        <v>4.1666666666666661</v>
      </c>
      <c r="X967" s="297">
        <f t="shared" si="318"/>
        <v>4.1666666666666661</v>
      </c>
      <c r="Y967" s="298">
        <f t="shared" si="318"/>
        <v>4.1666666666666661</v>
      </c>
      <c r="Z967" s="298">
        <f t="shared" si="318"/>
        <v>4.1666666666666661</v>
      </c>
      <c r="AA967" s="298">
        <f t="shared" si="318"/>
        <v>4.1666666666666661</v>
      </c>
      <c r="AB967" s="298">
        <f t="shared" si="318"/>
        <v>4.1666666666666661</v>
      </c>
      <c r="AC967" s="299">
        <f t="shared" si="318"/>
        <v>4.1666666666666661</v>
      </c>
      <c r="AD967" s="297">
        <f t="shared" si="318"/>
        <v>4.1666666666666661</v>
      </c>
      <c r="AE967" s="298">
        <f t="shared" si="318"/>
        <v>4.1666666666666661</v>
      </c>
      <c r="AF967" s="298">
        <f t="shared" si="318"/>
        <v>4.1666666666666661</v>
      </c>
      <c r="AG967" s="298">
        <f t="shared" si="318"/>
        <v>4.1666666666666661</v>
      </c>
      <c r="AH967" s="298">
        <f t="shared" si="318"/>
        <v>4.1666666666666661</v>
      </c>
      <c r="AI967" s="299">
        <f t="shared" si="318"/>
        <v>4.1666666666666661</v>
      </c>
      <c r="AJ967" s="298">
        <f t="shared" si="318"/>
        <v>4.1666666666666661</v>
      </c>
      <c r="AK967" s="298">
        <f t="shared" si="318"/>
        <v>4.1666666666666661</v>
      </c>
      <c r="AL967" s="298">
        <f t="shared" si="318"/>
        <v>4.1666666666666661</v>
      </c>
      <c r="AM967" s="298">
        <f t="shared" si="318"/>
        <v>4.1666666666666661</v>
      </c>
      <c r="AN967" s="298">
        <f t="shared" si="318"/>
        <v>4.1666666666666661</v>
      </c>
      <c r="AO967" s="299">
        <f t="shared" si="318"/>
        <v>4.1666666666666661</v>
      </c>
    </row>
    <row r="968" spans="1:41">
      <c r="A968" s="190"/>
      <c r="B968" s="191"/>
      <c r="C968" s="191"/>
      <c r="D968" s="215"/>
      <c r="E968" s="300" t="s">
        <v>0</v>
      </c>
      <c r="F968" s="301">
        <f>$D$967*F478</f>
        <v>1.3888888888888888</v>
      </c>
      <c r="G968" s="302">
        <f t="shared" ref="G968:AO972" si="319">$D$967*G478</f>
        <v>1.3888888888888888</v>
      </c>
      <c r="H968" s="302">
        <f t="shared" si="319"/>
        <v>1.3888888888888888</v>
      </c>
      <c r="I968" s="302">
        <f t="shared" si="319"/>
        <v>1.3888888888888888</v>
      </c>
      <c r="J968" s="302">
        <f t="shared" si="319"/>
        <v>1.3888888888888888</v>
      </c>
      <c r="K968" s="303">
        <f t="shared" si="319"/>
        <v>1.3888888888888888</v>
      </c>
      <c r="L968" s="301">
        <f t="shared" si="319"/>
        <v>1.3888888888888888</v>
      </c>
      <c r="M968" s="302">
        <f t="shared" si="319"/>
        <v>1.3888888888888888</v>
      </c>
      <c r="N968" s="302">
        <f t="shared" si="319"/>
        <v>1.3888888888888888</v>
      </c>
      <c r="O968" s="302">
        <f t="shared" si="319"/>
        <v>1.3888888888888888</v>
      </c>
      <c r="P968" s="302">
        <f t="shared" si="319"/>
        <v>1.3888888888888888</v>
      </c>
      <c r="Q968" s="303">
        <f t="shared" si="319"/>
        <v>1.3888888888888888</v>
      </c>
      <c r="R968" s="301">
        <f t="shared" si="319"/>
        <v>1.3888888888888888</v>
      </c>
      <c r="S968" s="302">
        <f t="shared" si="319"/>
        <v>1.3888888888888888</v>
      </c>
      <c r="T968" s="302">
        <f t="shared" si="319"/>
        <v>1.3888888888888888</v>
      </c>
      <c r="U968" s="302">
        <f t="shared" si="319"/>
        <v>1.3888888888888888</v>
      </c>
      <c r="V968" s="302">
        <f t="shared" si="319"/>
        <v>1.3888888888888888</v>
      </c>
      <c r="W968" s="303">
        <f t="shared" si="319"/>
        <v>1.3888888888888888</v>
      </c>
      <c r="X968" s="301">
        <f t="shared" si="319"/>
        <v>1.3888888888888888</v>
      </c>
      <c r="Y968" s="302">
        <f t="shared" si="319"/>
        <v>1.3888888888888888</v>
      </c>
      <c r="Z968" s="302">
        <f t="shared" si="319"/>
        <v>1.3888888888888888</v>
      </c>
      <c r="AA968" s="302">
        <f t="shared" si="319"/>
        <v>1.3888888888888888</v>
      </c>
      <c r="AB968" s="302">
        <f t="shared" si="319"/>
        <v>1.3888888888888888</v>
      </c>
      <c r="AC968" s="303">
        <f t="shared" si="319"/>
        <v>1.3888888888888888</v>
      </c>
      <c r="AD968" s="301">
        <f t="shared" si="319"/>
        <v>0</v>
      </c>
      <c r="AE968" s="302">
        <f t="shared" si="319"/>
        <v>0</v>
      </c>
      <c r="AF968" s="302">
        <f t="shared" si="319"/>
        <v>0</v>
      </c>
      <c r="AG968" s="302">
        <f t="shared" si="319"/>
        <v>0</v>
      </c>
      <c r="AH968" s="302">
        <f t="shared" si="319"/>
        <v>0</v>
      </c>
      <c r="AI968" s="303">
        <f t="shared" si="319"/>
        <v>0</v>
      </c>
      <c r="AJ968" s="302">
        <f t="shared" si="319"/>
        <v>0</v>
      </c>
      <c r="AK968" s="302">
        <f t="shared" si="319"/>
        <v>0</v>
      </c>
      <c r="AL968" s="302">
        <f t="shared" si="319"/>
        <v>0</v>
      </c>
      <c r="AM968" s="302">
        <f t="shared" si="319"/>
        <v>0</v>
      </c>
      <c r="AN968" s="302">
        <f t="shared" si="319"/>
        <v>0</v>
      </c>
      <c r="AO968" s="303">
        <f t="shared" si="319"/>
        <v>0</v>
      </c>
    </row>
    <row r="969" spans="1:41">
      <c r="A969" s="190"/>
      <c r="B969" s="191"/>
      <c r="C969" s="191"/>
      <c r="D969" s="215"/>
      <c r="E969" s="300" t="s">
        <v>1</v>
      </c>
      <c r="F969" s="301">
        <f t="shared" ref="F969:U972" si="320">$D$967*F479</f>
        <v>0</v>
      </c>
      <c r="G969" s="302">
        <f t="shared" si="320"/>
        <v>0</v>
      </c>
      <c r="H969" s="302">
        <f t="shared" si="320"/>
        <v>0</v>
      </c>
      <c r="I969" s="302">
        <f t="shared" si="320"/>
        <v>0</v>
      </c>
      <c r="J969" s="302">
        <f t="shared" si="320"/>
        <v>0</v>
      </c>
      <c r="K969" s="303">
        <f t="shared" si="320"/>
        <v>0</v>
      </c>
      <c r="L969" s="301">
        <f t="shared" si="320"/>
        <v>0</v>
      </c>
      <c r="M969" s="302">
        <f t="shared" si="320"/>
        <v>0</v>
      </c>
      <c r="N969" s="302">
        <f t="shared" si="320"/>
        <v>0</v>
      </c>
      <c r="O969" s="302">
        <f t="shared" si="320"/>
        <v>0</v>
      </c>
      <c r="P969" s="302">
        <f t="shared" si="320"/>
        <v>0</v>
      </c>
      <c r="Q969" s="303">
        <f t="shared" si="320"/>
        <v>0</v>
      </c>
      <c r="R969" s="301">
        <f t="shared" si="320"/>
        <v>0</v>
      </c>
      <c r="S969" s="302">
        <f t="shared" si="320"/>
        <v>0</v>
      </c>
      <c r="T969" s="302">
        <f t="shared" si="320"/>
        <v>0</v>
      </c>
      <c r="U969" s="302">
        <f t="shared" si="320"/>
        <v>0</v>
      </c>
      <c r="V969" s="302">
        <f t="shared" si="319"/>
        <v>0</v>
      </c>
      <c r="W969" s="303">
        <f t="shared" si="319"/>
        <v>0</v>
      </c>
      <c r="X969" s="301">
        <f t="shared" si="319"/>
        <v>0</v>
      </c>
      <c r="Y969" s="302">
        <f t="shared" si="319"/>
        <v>0</v>
      </c>
      <c r="Z969" s="302">
        <f t="shared" si="319"/>
        <v>0</v>
      </c>
      <c r="AA969" s="302">
        <f t="shared" si="319"/>
        <v>0</v>
      </c>
      <c r="AB969" s="302">
        <f t="shared" si="319"/>
        <v>0</v>
      </c>
      <c r="AC969" s="303">
        <f t="shared" si="319"/>
        <v>0</v>
      </c>
      <c r="AD969" s="301">
        <f t="shared" si="319"/>
        <v>1.3888888888888888</v>
      </c>
      <c r="AE969" s="302">
        <f t="shared" si="319"/>
        <v>1.3888888888888888</v>
      </c>
      <c r="AF969" s="302">
        <f t="shared" si="319"/>
        <v>1.3888888888888888</v>
      </c>
      <c r="AG969" s="302">
        <f t="shared" si="319"/>
        <v>1.3888888888888888</v>
      </c>
      <c r="AH969" s="302">
        <f t="shared" si="319"/>
        <v>1.3888888888888888</v>
      </c>
      <c r="AI969" s="303">
        <f t="shared" si="319"/>
        <v>1.3888888888888888</v>
      </c>
      <c r="AJ969" s="302">
        <f t="shared" si="319"/>
        <v>1.3888888888888888</v>
      </c>
      <c r="AK969" s="302">
        <f t="shared" si="319"/>
        <v>1.3888888888888888</v>
      </c>
      <c r="AL969" s="302">
        <f t="shared" si="319"/>
        <v>1.3888888888888888</v>
      </c>
      <c r="AM969" s="302">
        <f t="shared" si="319"/>
        <v>1.3888888888888888</v>
      </c>
      <c r="AN969" s="302">
        <f t="shared" si="319"/>
        <v>1.3888888888888888</v>
      </c>
      <c r="AO969" s="303">
        <f t="shared" si="319"/>
        <v>1.3888888888888888</v>
      </c>
    </row>
    <row r="970" spans="1:41">
      <c r="A970" s="190"/>
      <c r="B970" s="191"/>
      <c r="C970" s="191"/>
      <c r="D970" s="215"/>
      <c r="E970" s="300" t="s">
        <v>2</v>
      </c>
      <c r="F970" s="301">
        <f t="shared" si="320"/>
        <v>0</v>
      </c>
      <c r="G970" s="302">
        <f t="shared" si="319"/>
        <v>0</v>
      </c>
      <c r="H970" s="302">
        <f t="shared" si="319"/>
        <v>0</v>
      </c>
      <c r="I970" s="302">
        <f t="shared" si="319"/>
        <v>0</v>
      </c>
      <c r="J970" s="302">
        <f t="shared" si="319"/>
        <v>0</v>
      </c>
      <c r="K970" s="303">
        <f t="shared" si="319"/>
        <v>0</v>
      </c>
      <c r="L970" s="301">
        <f t="shared" si="319"/>
        <v>0</v>
      </c>
      <c r="M970" s="302">
        <f t="shared" si="319"/>
        <v>0</v>
      </c>
      <c r="N970" s="302">
        <f t="shared" si="319"/>
        <v>0</v>
      </c>
      <c r="O970" s="302">
        <f t="shared" si="319"/>
        <v>0</v>
      </c>
      <c r="P970" s="302">
        <f t="shared" si="319"/>
        <v>0</v>
      </c>
      <c r="Q970" s="303">
        <f t="shared" si="319"/>
        <v>0</v>
      </c>
      <c r="R970" s="301">
        <f t="shared" si="319"/>
        <v>0</v>
      </c>
      <c r="S970" s="302">
        <f t="shared" si="319"/>
        <v>0</v>
      </c>
      <c r="T970" s="302">
        <f t="shared" si="319"/>
        <v>0</v>
      </c>
      <c r="U970" s="302">
        <f t="shared" si="319"/>
        <v>0</v>
      </c>
      <c r="V970" s="302">
        <f t="shared" si="319"/>
        <v>0</v>
      </c>
      <c r="W970" s="303">
        <f t="shared" si="319"/>
        <v>0</v>
      </c>
      <c r="X970" s="301">
        <f t="shared" si="319"/>
        <v>0</v>
      </c>
      <c r="Y970" s="302">
        <f t="shared" si="319"/>
        <v>0</v>
      </c>
      <c r="Z970" s="302">
        <f t="shared" si="319"/>
        <v>0</v>
      </c>
      <c r="AA970" s="302">
        <f t="shared" si="319"/>
        <v>0</v>
      </c>
      <c r="AB970" s="302">
        <f t="shared" si="319"/>
        <v>0</v>
      </c>
      <c r="AC970" s="303">
        <f t="shared" si="319"/>
        <v>0</v>
      </c>
      <c r="AD970" s="301">
        <f t="shared" si="319"/>
        <v>0</v>
      </c>
      <c r="AE970" s="302">
        <f t="shared" si="319"/>
        <v>0</v>
      </c>
      <c r="AF970" s="302">
        <f t="shared" si="319"/>
        <v>0</v>
      </c>
      <c r="AG970" s="302">
        <f t="shared" si="319"/>
        <v>0</v>
      </c>
      <c r="AH970" s="302">
        <f t="shared" si="319"/>
        <v>0</v>
      </c>
      <c r="AI970" s="303">
        <f t="shared" si="319"/>
        <v>0</v>
      </c>
      <c r="AJ970" s="302">
        <f t="shared" si="319"/>
        <v>0</v>
      </c>
      <c r="AK970" s="302">
        <f t="shared" si="319"/>
        <v>0</v>
      </c>
      <c r="AL970" s="302">
        <f t="shared" si="319"/>
        <v>0</v>
      </c>
      <c r="AM970" s="302">
        <f t="shared" si="319"/>
        <v>0</v>
      </c>
      <c r="AN970" s="302">
        <f t="shared" si="319"/>
        <v>0</v>
      </c>
      <c r="AO970" s="303">
        <f t="shared" si="319"/>
        <v>0</v>
      </c>
    </row>
    <row r="971" spans="1:41">
      <c r="A971" s="190"/>
      <c r="B971" s="191"/>
      <c r="C971" s="191"/>
      <c r="D971" s="215"/>
      <c r="E971" s="300" t="s">
        <v>3</v>
      </c>
      <c r="F971" s="301">
        <f t="shared" si="320"/>
        <v>1.3888888888888888</v>
      </c>
      <c r="G971" s="302">
        <f t="shared" si="319"/>
        <v>1.3888888888888888</v>
      </c>
      <c r="H971" s="302">
        <f t="shared" si="319"/>
        <v>1.3888888888888888</v>
      </c>
      <c r="I971" s="302">
        <f t="shared" si="319"/>
        <v>1.3888888888888888</v>
      </c>
      <c r="J971" s="302">
        <f t="shared" si="319"/>
        <v>1.3888888888888888</v>
      </c>
      <c r="K971" s="303">
        <f t="shared" si="319"/>
        <v>1.3888888888888888</v>
      </c>
      <c r="L971" s="301">
        <f t="shared" si="319"/>
        <v>1.3888888888888888</v>
      </c>
      <c r="M971" s="302">
        <f t="shared" si="319"/>
        <v>1.3888888888888888</v>
      </c>
      <c r="N971" s="302">
        <f t="shared" si="319"/>
        <v>1.3888888888888888</v>
      </c>
      <c r="O971" s="302">
        <f t="shared" si="319"/>
        <v>1.3888888888888888</v>
      </c>
      <c r="P971" s="302">
        <f t="shared" si="319"/>
        <v>1.3888888888888888</v>
      </c>
      <c r="Q971" s="303">
        <f t="shared" si="319"/>
        <v>1.3888888888888888</v>
      </c>
      <c r="R971" s="301">
        <f t="shared" si="319"/>
        <v>1.3888888888888888</v>
      </c>
      <c r="S971" s="302">
        <f t="shared" si="319"/>
        <v>1.3888888888888888</v>
      </c>
      <c r="T971" s="302">
        <f t="shared" si="319"/>
        <v>1.3888888888888888</v>
      </c>
      <c r="U971" s="302">
        <f t="shared" si="319"/>
        <v>1.3888888888888888</v>
      </c>
      <c r="V971" s="302">
        <f t="shared" si="319"/>
        <v>1.3888888888888888</v>
      </c>
      <c r="W971" s="303">
        <f t="shared" si="319"/>
        <v>1.3888888888888888</v>
      </c>
      <c r="X971" s="301">
        <f t="shared" si="319"/>
        <v>1.3888888888888888</v>
      </c>
      <c r="Y971" s="302">
        <f t="shared" si="319"/>
        <v>1.3888888888888888</v>
      </c>
      <c r="Z971" s="302">
        <f t="shared" si="319"/>
        <v>1.3888888888888888</v>
      </c>
      <c r="AA971" s="302">
        <f t="shared" si="319"/>
        <v>1.3888888888888888</v>
      </c>
      <c r="AB971" s="302">
        <f t="shared" si="319"/>
        <v>1.3888888888888888</v>
      </c>
      <c r="AC971" s="303">
        <f t="shared" si="319"/>
        <v>1.3888888888888888</v>
      </c>
      <c r="AD971" s="301">
        <f t="shared" si="319"/>
        <v>1.3888888888888888</v>
      </c>
      <c r="AE971" s="302">
        <f t="shared" si="319"/>
        <v>1.3888888888888888</v>
      </c>
      <c r="AF971" s="302">
        <f t="shared" si="319"/>
        <v>1.3888888888888888</v>
      </c>
      <c r="AG971" s="302">
        <f t="shared" si="319"/>
        <v>1.3888888888888888</v>
      </c>
      <c r="AH971" s="302">
        <f t="shared" si="319"/>
        <v>1.3888888888888888</v>
      </c>
      <c r="AI971" s="303">
        <f t="shared" si="319"/>
        <v>1.3888888888888888</v>
      </c>
      <c r="AJ971" s="302">
        <f t="shared" si="319"/>
        <v>1.3888888888888888</v>
      </c>
      <c r="AK971" s="302">
        <f t="shared" si="319"/>
        <v>1.3888888888888888</v>
      </c>
      <c r="AL971" s="302">
        <f t="shared" si="319"/>
        <v>1.3888888888888888</v>
      </c>
      <c r="AM971" s="302">
        <f t="shared" si="319"/>
        <v>1.3888888888888888</v>
      </c>
      <c r="AN971" s="302">
        <f t="shared" si="319"/>
        <v>1.3888888888888888</v>
      </c>
      <c r="AO971" s="303">
        <f t="shared" si="319"/>
        <v>1.3888888888888888</v>
      </c>
    </row>
    <row r="972" spans="1:41">
      <c r="A972" s="194"/>
      <c r="B972" s="195"/>
      <c r="C972" s="195"/>
      <c r="D972" s="216"/>
      <c r="E972" s="304" t="s">
        <v>4</v>
      </c>
      <c r="F972" s="305">
        <f t="shared" si="320"/>
        <v>1.3888888888888888</v>
      </c>
      <c r="G972" s="306">
        <f t="shared" si="319"/>
        <v>1.3888888888888888</v>
      </c>
      <c r="H972" s="306">
        <f t="shared" si="319"/>
        <v>1.3888888888888888</v>
      </c>
      <c r="I972" s="306">
        <f t="shared" si="319"/>
        <v>1.3888888888888888</v>
      </c>
      <c r="J972" s="306">
        <f t="shared" si="319"/>
        <v>1.3888888888888888</v>
      </c>
      <c r="K972" s="307">
        <f t="shared" si="319"/>
        <v>1.3888888888888888</v>
      </c>
      <c r="L972" s="305">
        <f t="shared" si="319"/>
        <v>1.3888888888888888</v>
      </c>
      <c r="M972" s="306">
        <f t="shared" si="319"/>
        <v>1.3888888888888888</v>
      </c>
      <c r="N972" s="306">
        <f t="shared" si="319"/>
        <v>1.3888888888888888</v>
      </c>
      <c r="O972" s="306">
        <f t="shared" si="319"/>
        <v>1.3888888888888888</v>
      </c>
      <c r="P972" s="306">
        <f t="shared" si="319"/>
        <v>1.3888888888888888</v>
      </c>
      <c r="Q972" s="307">
        <f t="shared" si="319"/>
        <v>1.3888888888888888</v>
      </c>
      <c r="R972" s="305">
        <f t="shared" si="319"/>
        <v>1.3888888888888888</v>
      </c>
      <c r="S972" s="306">
        <f t="shared" si="319"/>
        <v>1.3888888888888888</v>
      </c>
      <c r="T972" s="306">
        <f t="shared" si="319"/>
        <v>1.3888888888888888</v>
      </c>
      <c r="U972" s="306">
        <f t="shared" si="319"/>
        <v>1.3888888888888888</v>
      </c>
      <c r="V972" s="306">
        <f t="shared" si="319"/>
        <v>1.3888888888888888</v>
      </c>
      <c r="W972" s="307">
        <f t="shared" si="319"/>
        <v>1.3888888888888888</v>
      </c>
      <c r="X972" s="305">
        <f t="shared" si="319"/>
        <v>1.3888888888888888</v>
      </c>
      <c r="Y972" s="306">
        <f t="shared" si="319"/>
        <v>1.3888888888888888</v>
      </c>
      <c r="Z972" s="306">
        <f t="shared" si="319"/>
        <v>1.3888888888888888</v>
      </c>
      <c r="AA972" s="306">
        <f t="shared" si="319"/>
        <v>1.3888888888888888</v>
      </c>
      <c r="AB972" s="306">
        <f t="shared" si="319"/>
        <v>1.3888888888888888</v>
      </c>
      <c r="AC972" s="307">
        <f t="shared" si="319"/>
        <v>1.3888888888888888</v>
      </c>
      <c r="AD972" s="305">
        <f t="shared" si="319"/>
        <v>1.3888888888888888</v>
      </c>
      <c r="AE972" s="306">
        <f t="shared" si="319"/>
        <v>1.3888888888888888</v>
      </c>
      <c r="AF972" s="306">
        <f t="shared" si="319"/>
        <v>1.3888888888888888</v>
      </c>
      <c r="AG972" s="306">
        <f t="shared" si="319"/>
        <v>1.3888888888888888</v>
      </c>
      <c r="AH972" s="306">
        <f t="shared" si="319"/>
        <v>1.3888888888888888</v>
      </c>
      <c r="AI972" s="307">
        <f t="shared" si="319"/>
        <v>1.3888888888888888</v>
      </c>
      <c r="AJ972" s="306">
        <f t="shared" si="319"/>
        <v>1.3888888888888888</v>
      </c>
      <c r="AK972" s="306">
        <f t="shared" si="319"/>
        <v>1.3888888888888888</v>
      </c>
      <c r="AL972" s="306">
        <f t="shared" si="319"/>
        <v>1.3888888888888888</v>
      </c>
      <c r="AM972" s="306">
        <f t="shared" si="319"/>
        <v>1.3888888888888888</v>
      </c>
      <c r="AN972" s="306">
        <f t="shared" si="319"/>
        <v>1.3888888888888888</v>
      </c>
      <c r="AO972" s="307">
        <f t="shared" si="319"/>
        <v>1.3888888888888888</v>
      </c>
    </row>
    <row r="973" spans="1:41">
      <c r="A973" s="209" t="s">
        <v>294</v>
      </c>
      <c r="B973" s="225">
        <v>81</v>
      </c>
      <c r="C973" s="226" t="s">
        <v>324</v>
      </c>
      <c r="D973" s="215">
        <f>Summary!$M$3*Calculations!D483</f>
        <v>1.3888888888888888</v>
      </c>
      <c r="E973" s="308" t="s">
        <v>334</v>
      </c>
      <c r="F973" s="301">
        <f>SUM(F974:F978)</f>
        <v>4.1666666666666661</v>
      </c>
      <c r="G973" s="302">
        <f t="shared" ref="G973:AO973" si="321">SUM(G974:G978)</f>
        <v>4.1666666666666661</v>
      </c>
      <c r="H973" s="302">
        <f t="shared" si="321"/>
        <v>4.1666666666666661</v>
      </c>
      <c r="I973" s="302">
        <f t="shared" si="321"/>
        <v>4.1666666666666661</v>
      </c>
      <c r="J973" s="302">
        <f t="shared" si="321"/>
        <v>4.1666666666666661</v>
      </c>
      <c r="K973" s="303">
        <f t="shared" si="321"/>
        <v>4.1666666666666661</v>
      </c>
      <c r="L973" s="301">
        <f t="shared" si="321"/>
        <v>4.1666666666666661</v>
      </c>
      <c r="M973" s="302">
        <f t="shared" si="321"/>
        <v>4.1666666666666661</v>
      </c>
      <c r="N973" s="302">
        <f t="shared" si="321"/>
        <v>4.1666666666666661</v>
      </c>
      <c r="O973" s="302">
        <f t="shared" si="321"/>
        <v>4.1666666666666661</v>
      </c>
      <c r="P973" s="302">
        <f t="shared" si="321"/>
        <v>4.1666666666666661</v>
      </c>
      <c r="Q973" s="303">
        <f t="shared" si="321"/>
        <v>4.1666666666666661</v>
      </c>
      <c r="R973" s="301">
        <f t="shared" si="321"/>
        <v>4.1666666666666661</v>
      </c>
      <c r="S973" s="302">
        <f t="shared" si="321"/>
        <v>4.1666666666666661</v>
      </c>
      <c r="T973" s="302">
        <f t="shared" si="321"/>
        <v>4.1666666666666661</v>
      </c>
      <c r="U973" s="302">
        <f t="shared" si="321"/>
        <v>4.1666666666666661</v>
      </c>
      <c r="V973" s="302">
        <f t="shared" si="321"/>
        <v>4.1666666666666661</v>
      </c>
      <c r="W973" s="303">
        <f t="shared" si="321"/>
        <v>4.1666666666666661</v>
      </c>
      <c r="X973" s="301">
        <f t="shared" si="321"/>
        <v>4.1666666666666661</v>
      </c>
      <c r="Y973" s="302">
        <f t="shared" si="321"/>
        <v>4.1666666666666661</v>
      </c>
      <c r="Z973" s="302">
        <f t="shared" si="321"/>
        <v>4.1666666666666661</v>
      </c>
      <c r="AA973" s="302">
        <f t="shared" si="321"/>
        <v>4.1666666666666661</v>
      </c>
      <c r="AB973" s="302">
        <f t="shared" si="321"/>
        <v>4.1666666666666661</v>
      </c>
      <c r="AC973" s="303">
        <f t="shared" si="321"/>
        <v>4.1666666666666661</v>
      </c>
      <c r="AD973" s="301">
        <f t="shared" si="321"/>
        <v>4.1666666666666661</v>
      </c>
      <c r="AE973" s="302">
        <f t="shared" si="321"/>
        <v>4.1666666666666661</v>
      </c>
      <c r="AF973" s="302">
        <f t="shared" si="321"/>
        <v>4.1666666666666661</v>
      </c>
      <c r="AG973" s="302">
        <f t="shared" si="321"/>
        <v>4.1666666666666661</v>
      </c>
      <c r="AH973" s="302">
        <f t="shared" si="321"/>
        <v>4.1666666666666661</v>
      </c>
      <c r="AI973" s="303">
        <f t="shared" si="321"/>
        <v>4.1666666666666661</v>
      </c>
      <c r="AJ973" s="309">
        <f t="shared" si="321"/>
        <v>4.1666666666666661</v>
      </c>
      <c r="AK973" s="309">
        <f t="shared" si="321"/>
        <v>4.1666666666666661</v>
      </c>
      <c r="AL973" s="309">
        <f t="shared" si="321"/>
        <v>4.1666666666666661</v>
      </c>
      <c r="AM973" s="309">
        <f t="shared" si="321"/>
        <v>4.1666666666666661</v>
      </c>
      <c r="AN973" s="309">
        <f t="shared" si="321"/>
        <v>4.1666666666666661</v>
      </c>
      <c r="AO973" s="309">
        <f t="shared" si="321"/>
        <v>4.1666666666666661</v>
      </c>
    </row>
    <row r="974" spans="1:41">
      <c r="A974" s="184"/>
      <c r="B974" s="185"/>
      <c r="C974" s="185"/>
      <c r="D974" s="214"/>
      <c r="E974" s="310" t="s">
        <v>0</v>
      </c>
      <c r="F974" s="297">
        <f>$D$973*F484</f>
        <v>1.3888888888888888</v>
      </c>
      <c r="G974" s="298">
        <f t="shared" ref="G974:AO978" si="322">$D$973*G484</f>
        <v>1.3888888888888888</v>
      </c>
      <c r="H974" s="298">
        <f t="shared" si="322"/>
        <v>1.3888888888888888</v>
      </c>
      <c r="I974" s="298">
        <f t="shared" si="322"/>
        <v>1.3888888888888888</v>
      </c>
      <c r="J974" s="298">
        <f t="shared" si="322"/>
        <v>1.3888888888888888</v>
      </c>
      <c r="K974" s="299">
        <f t="shared" si="322"/>
        <v>1.3888888888888888</v>
      </c>
      <c r="L974" s="297">
        <f t="shared" si="322"/>
        <v>1.3888888888888888</v>
      </c>
      <c r="M974" s="298">
        <f t="shared" si="322"/>
        <v>1.3888888888888888</v>
      </c>
      <c r="N974" s="298">
        <f t="shared" si="322"/>
        <v>1.3888888888888888</v>
      </c>
      <c r="O974" s="298">
        <f t="shared" si="322"/>
        <v>1.3888888888888888</v>
      </c>
      <c r="P974" s="298">
        <f t="shared" si="322"/>
        <v>1.3888888888888888</v>
      </c>
      <c r="Q974" s="299">
        <f t="shared" si="322"/>
        <v>1.3888888888888888</v>
      </c>
      <c r="R974" s="297">
        <f t="shared" si="322"/>
        <v>1.3888888888888888</v>
      </c>
      <c r="S974" s="298">
        <f t="shared" si="322"/>
        <v>1.3888888888888888</v>
      </c>
      <c r="T974" s="298">
        <f t="shared" si="322"/>
        <v>1.3888888888888888</v>
      </c>
      <c r="U974" s="298">
        <f t="shared" si="322"/>
        <v>1.3888888888888888</v>
      </c>
      <c r="V974" s="298">
        <f t="shared" si="322"/>
        <v>1.3888888888888888</v>
      </c>
      <c r="W974" s="299">
        <f t="shared" si="322"/>
        <v>1.3888888888888888</v>
      </c>
      <c r="X974" s="297">
        <f t="shared" si="322"/>
        <v>1.3888888888888888</v>
      </c>
      <c r="Y974" s="298">
        <f t="shared" si="322"/>
        <v>1.3888888888888888</v>
      </c>
      <c r="Z974" s="298">
        <f t="shared" si="322"/>
        <v>1.3888888888888888</v>
      </c>
      <c r="AA974" s="298">
        <f t="shared" si="322"/>
        <v>1.3888888888888888</v>
      </c>
      <c r="AB974" s="298">
        <f t="shared" si="322"/>
        <v>1.3888888888888888</v>
      </c>
      <c r="AC974" s="299">
        <f t="shared" si="322"/>
        <v>1.3888888888888888</v>
      </c>
      <c r="AD974" s="297">
        <f t="shared" si="322"/>
        <v>1.3888888888888888</v>
      </c>
      <c r="AE974" s="298">
        <f t="shared" si="322"/>
        <v>1.3888888888888888</v>
      </c>
      <c r="AF974" s="298">
        <f t="shared" si="322"/>
        <v>1.3888888888888888</v>
      </c>
      <c r="AG974" s="298">
        <f t="shared" si="322"/>
        <v>1.3888888888888888</v>
      </c>
      <c r="AH974" s="298">
        <f t="shared" si="322"/>
        <v>1.3888888888888888</v>
      </c>
      <c r="AI974" s="299">
        <f t="shared" si="322"/>
        <v>1.3888888888888888</v>
      </c>
      <c r="AJ974" s="298">
        <f t="shared" si="322"/>
        <v>0</v>
      </c>
      <c r="AK974" s="298">
        <f t="shared" si="322"/>
        <v>0</v>
      </c>
      <c r="AL974" s="298">
        <f t="shared" si="322"/>
        <v>0</v>
      </c>
      <c r="AM974" s="298">
        <f t="shared" si="322"/>
        <v>0</v>
      </c>
      <c r="AN974" s="298">
        <f t="shared" si="322"/>
        <v>0</v>
      </c>
      <c r="AO974" s="299">
        <f t="shared" si="322"/>
        <v>0</v>
      </c>
    </row>
    <row r="975" spans="1:41">
      <c r="A975" s="190"/>
      <c r="B975" s="191"/>
      <c r="C975" s="191"/>
      <c r="D975" s="215"/>
      <c r="E975" s="300" t="s">
        <v>1</v>
      </c>
      <c r="F975" s="301">
        <f t="shared" ref="F975:U978" si="323">$D$973*F485</f>
        <v>0</v>
      </c>
      <c r="G975" s="302">
        <f t="shared" si="323"/>
        <v>0</v>
      </c>
      <c r="H975" s="302">
        <f t="shared" si="323"/>
        <v>0</v>
      </c>
      <c r="I975" s="302">
        <f t="shared" si="323"/>
        <v>0</v>
      </c>
      <c r="J975" s="302">
        <f t="shared" si="323"/>
        <v>0</v>
      </c>
      <c r="K975" s="303">
        <f t="shared" si="323"/>
        <v>0</v>
      </c>
      <c r="L975" s="301">
        <f t="shared" si="323"/>
        <v>0</v>
      </c>
      <c r="M975" s="302">
        <f t="shared" si="323"/>
        <v>0</v>
      </c>
      <c r="N975" s="302">
        <f t="shared" si="323"/>
        <v>0</v>
      </c>
      <c r="O975" s="302">
        <f t="shared" si="323"/>
        <v>0</v>
      </c>
      <c r="P975" s="302">
        <f t="shared" si="323"/>
        <v>0</v>
      </c>
      <c r="Q975" s="303">
        <f t="shared" si="323"/>
        <v>0</v>
      </c>
      <c r="R975" s="301">
        <f t="shared" si="323"/>
        <v>0</v>
      </c>
      <c r="S975" s="302">
        <f t="shared" si="323"/>
        <v>0</v>
      </c>
      <c r="T975" s="302">
        <f t="shared" si="323"/>
        <v>0</v>
      </c>
      <c r="U975" s="302">
        <f t="shared" si="323"/>
        <v>0</v>
      </c>
      <c r="V975" s="302">
        <f t="shared" si="322"/>
        <v>0</v>
      </c>
      <c r="W975" s="303">
        <f t="shared" si="322"/>
        <v>0</v>
      </c>
      <c r="X975" s="301">
        <f t="shared" si="322"/>
        <v>0</v>
      </c>
      <c r="Y975" s="302">
        <f t="shared" si="322"/>
        <v>0</v>
      </c>
      <c r="Z975" s="302">
        <f t="shared" si="322"/>
        <v>0</v>
      </c>
      <c r="AA975" s="302">
        <f t="shared" si="322"/>
        <v>0</v>
      </c>
      <c r="AB975" s="302">
        <f t="shared" si="322"/>
        <v>0</v>
      </c>
      <c r="AC975" s="303">
        <f t="shared" si="322"/>
        <v>0</v>
      </c>
      <c r="AD975" s="301">
        <f t="shared" si="322"/>
        <v>0</v>
      </c>
      <c r="AE975" s="302">
        <f t="shared" si="322"/>
        <v>0</v>
      </c>
      <c r="AF975" s="302">
        <f t="shared" si="322"/>
        <v>0</v>
      </c>
      <c r="AG975" s="302">
        <f t="shared" si="322"/>
        <v>0</v>
      </c>
      <c r="AH975" s="302">
        <f t="shared" si="322"/>
        <v>0</v>
      </c>
      <c r="AI975" s="303">
        <f t="shared" si="322"/>
        <v>0</v>
      </c>
      <c r="AJ975" s="302">
        <f t="shared" si="322"/>
        <v>1.3888888888888888</v>
      </c>
      <c r="AK975" s="302">
        <f t="shared" si="322"/>
        <v>1.3888888888888888</v>
      </c>
      <c r="AL975" s="302">
        <f t="shared" si="322"/>
        <v>1.3888888888888888</v>
      </c>
      <c r="AM975" s="302">
        <f t="shared" si="322"/>
        <v>1.3888888888888888</v>
      </c>
      <c r="AN975" s="302">
        <f t="shared" si="322"/>
        <v>1.3888888888888888</v>
      </c>
      <c r="AO975" s="303">
        <f t="shared" si="322"/>
        <v>1.3888888888888888</v>
      </c>
    </row>
    <row r="976" spans="1:41">
      <c r="A976" s="190"/>
      <c r="B976" s="191"/>
      <c r="C976" s="191"/>
      <c r="D976" s="215"/>
      <c r="E976" s="300" t="s">
        <v>2</v>
      </c>
      <c r="F976" s="301">
        <f t="shared" si="323"/>
        <v>0</v>
      </c>
      <c r="G976" s="302">
        <f t="shared" si="322"/>
        <v>0</v>
      </c>
      <c r="H976" s="302">
        <f t="shared" si="322"/>
        <v>0</v>
      </c>
      <c r="I976" s="302">
        <f t="shared" si="322"/>
        <v>0</v>
      </c>
      <c r="J976" s="302">
        <f t="shared" si="322"/>
        <v>0</v>
      </c>
      <c r="K976" s="303">
        <f t="shared" si="322"/>
        <v>0</v>
      </c>
      <c r="L976" s="301">
        <f t="shared" si="322"/>
        <v>0</v>
      </c>
      <c r="M976" s="302">
        <f t="shared" si="322"/>
        <v>0</v>
      </c>
      <c r="N976" s="302">
        <f t="shared" si="322"/>
        <v>0</v>
      </c>
      <c r="O976" s="302">
        <f t="shared" si="322"/>
        <v>0</v>
      </c>
      <c r="P976" s="302">
        <f t="shared" si="322"/>
        <v>0</v>
      </c>
      <c r="Q976" s="303">
        <f t="shared" si="322"/>
        <v>0</v>
      </c>
      <c r="R976" s="301">
        <f t="shared" si="322"/>
        <v>0</v>
      </c>
      <c r="S976" s="302">
        <f t="shared" si="322"/>
        <v>0</v>
      </c>
      <c r="T976" s="302">
        <f t="shared" si="322"/>
        <v>0</v>
      </c>
      <c r="U976" s="302">
        <f t="shared" si="322"/>
        <v>0</v>
      </c>
      <c r="V976" s="302">
        <f t="shared" si="322"/>
        <v>0</v>
      </c>
      <c r="W976" s="303">
        <f t="shared" si="322"/>
        <v>0</v>
      </c>
      <c r="X976" s="301">
        <f t="shared" si="322"/>
        <v>0</v>
      </c>
      <c r="Y976" s="302">
        <f t="shared" si="322"/>
        <v>0</v>
      </c>
      <c r="Z976" s="302">
        <f t="shared" si="322"/>
        <v>0</v>
      </c>
      <c r="AA976" s="302">
        <f t="shared" si="322"/>
        <v>0</v>
      </c>
      <c r="AB976" s="302">
        <f t="shared" si="322"/>
        <v>0</v>
      </c>
      <c r="AC976" s="303">
        <f t="shared" si="322"/>
        <v>0</v>
      </c>
      <c r="AD976" s="301">
        <f t="shared" si="322"/>
        <v>0</v>
      </c>
      <c r="AE976" s="302">
        <f t="shared" si="322"/>
        <v>0</v>
      </c>
      <c r="AF976" s="302">
        <f t="shared" si="322"/>
        <v>0</v>
      </c>
      <c r="AG976" s="302">
        <f t="shared" si="322"/>
        <v>0</v>
      </c>
      <c r="AH976" s="302">
        <f t="shared" si="322"/>
        <v>0</v>
      </c>
      <c r="AI976" s="303">
        <f t="shared" si="322"/>
        <v>0</v>
      </c>
      <c r="AJ976" s="302">
        <f t="shared" si="322"/>
        <v>0</v>
      </c>
      <c r="AK976" s="302">
        <f t="shared" si="322"/>
        <v>0</v>
      </c>
      <c r="AL976" s="302">
        <f t="shared" si="322"/>
        <v>0</v>
      </c>
      <c r="AM976" s="302">
        <f t="shared" si="322"/>
        <v>0</v>
      </c>
      <c r="AN976" s="302">
        <f t="shared" si="322"/>
        <v>0</v>
      </c>
      <c r="AO976" s="303">
        <f t="shared" si="322"/>
        <v>0</v>
      </c>
    </row>
    <row r="977" spans="1:41">
      <c r="A977" s="190"/>
      <c r="B977" s="191"/>
      <c r="C977" s="191"/>
      <c r="D977" s="215"/>
      <c r="E977" s="300" t="s">
        <v>3</v>
      </c>
      <c r="F977" s="301">
        <f t="shared" si="323"/>
        <v>1.3888888888888888</v>
      </c>
      <c r="G977" s="302">
        <f t="shared" si="322"/>
        <v>1.3888888888888888</v>
      </c>
      <c r="H977" s="302">
        <f t="shared" si="322"/>
        <v>1.3888888888888888</v>
      </c>
      <c r="I977" s="302">
        <f t="shared" si="322"/>
        <v>1.3888888888888888</v>
      </c>
      <c r="J977" s="302">
        <f t="shared" si="322"/>
        <v>1.3888888888888888</v>
      </c>
      <c r="K977" s="303">
        <f t="shared" si="322"/>
        <v>1.3888888888888888</v>
      </c>
      <c r="L977" s="301">
        <f t="shared" si="322"/>
        <v>1.3888888888888888</v>
      </c>
      <c r="M977" s="302">
        <f t="shared" si="322"/>
        <v>1.3888888888888888</v>
      </c>
      <c r="N977" s="302">
        <f t="shared" si="322"/>
        <v>1.3888888888888888</v>
      </c>
      <c r="O977" s="302">
        <f t="shared" si="322"/>
        <v>1.3888888888888888</v>
      </c>
      <c r="P977" s="302">
        <f t="shared" si="322"/>
        <v>1.3888888888888888</v>
      </c>
      <c r="Q977" s="303">
        <f t="shared" si="322"/>
        <v>1.3888888888888888</v>
      </c>
      <c r="R977" s="301">
        <f t="shared" si="322"/>
        <v>1.3888888888888888</v>
      </c>
      <c r="S977" s="302">
        <f t="shared" si="322"/>
        <v>1.3888888888888888</v>
      </c>
      <c r="T977" s="302">
        <f t="shared" si="322"/>
        <v>1.3888888888888888</v>
      </c>
      <c r="U977" s="302">
        <f t="shared" si="322"/>
        <v>1.3888888888888888</v>
      </c>
      <c r="V977" s="302">
        <f t="shared" si="322"/>
        <v>1.3888888888888888</v>
      </c>
      <c r="W977" s="303">
        <f t="shared" si="322"/>
        <v>1.3888888888888888</v>
      </c>
      <c r="X977" s="301">
        <f t="shared" si="322"/>
        <v>1.3888888888888888</v>
      </c>
      <c r="Y977" s="302">
        <f t="shared" si="322"/>
        <v>1.3888888888888888</v>
      </c>
      <c r="Z977" s="302">
        <f t="shared" si="322"/>
        <v>1.3888888888888888</v>
      </c>
      <c r="AA977" s="302">
        <f t="shared" si="322"/>
        <v>1.3888888888888888</v>
      </c>
      <c r="AB977" s="302">
        <f t="shared" si="322"/>
        <v>1.3888888888888888</v>
      </c>
      <c r="AC977" s="303">
        <f t="shared" si="322"/>
        <v>1.3888888888888888</v>
      </c>
      <c r="AD977" s="301">
        <f t="shared" si="322"/>
        <v>1.3888888888888888</v>
      </c>
      <c r="AE977" s="302">
        <f t="shared" si="322"/>
        <v>1.3888888888888888</v>
      </c>
      <c r="AF977" s="302">
        <f t="shared" si="322"/>
        <v>1.3888888888888888</v>
      </c>
      <c r="AG977" s="302">
        <f t="shared" si="322"/>
        <v>1.3888888888888888</v>
      </c>
      <c r="AH977" s="302">
        <f t="shared" si="322"/>
        <v>1.3888888888888888</v>
      </c>
      <c r="AI977" s="303">
        <f t="shared" si="322"/>
        <v>1.3888888888888888</v>
      </c>
      <c r="AJ977" s="302">
        <f t="shared" si="322"/>
        <v>1.3888888888888888</v>
      </c>
      <c r="AK977" s="302">
        <f t="shared" si="322"/>
        <v>1.3888888888888888</v>
      </c>
      <c r="AL977" s="302">
        <f t="shared" si="322"/>
        <v>1.3888888888888888</v>
      </c>
      <c r="AM977" s="302">
        <f t="shared" si="322"/>
        <v>1.3888888888888888</v>
      </c>
      <c r="AN977" s="302">
        <f t="shared" si="322"/>
        <v>1.3888888888888888</v>
      </c>
      <c r="AO977" s="303">
        <f t="shared" si="322"/>
        <v>1.3888888888888888</v>
      </c>
    </row>
    <row r="978" spans="1:41">
      <c r="A978" s="194"/>
      <c r="B978" s="195"/>
      <c r="C978" s="195"/>
      <c r="D978" s="216"/>
      <c r="E978" s="304" t="s">
        <v>4</v>
      </c>
      <c r="F978" s="305">
        <f t="shared" si="323"/>
        <v>1.3888888888888888</v>
      </c>
      <c r="G978" s="306">
        <f t="shared" si="322"/>
        <v>1.3888888888888888</v>
      </c>
      <c r="H978" s="306">
        <f t="shared" si="322"/>
        <v>1.3888888888888888</v>
      </c>
      <c r="I978" s="306">
        <f t="shared" si="322"/>
        <v>1.3888888888888888</v>
      </c>
      <c r="J978" s="306">
        <f t="shared" si="322"/>
        <v>1.3888888888888888</v>
      </c>
      <c r="K978" s="307">
        <f t="shared" si="322"/>
        <v>1.3888888888888888</v>
      </c>
      <c r="L978" s="305">
        <f t="shared" si="322"/>
        <v>1.3888888888888888</v>
      </c>
      <c r="M978" s="306">
        <f t="shared" si="322"/>
        <v>1.3888888888888888</v>
      </c>
      <c r="N978" s="306">
        <f t="shared" si="322"/>
        <v>1.3888888888888888</v>
      </c>
      <c r="O978" s="306">
        <f t="shared" si="322"/>
        <v>1.3888888888888888</v>
      </c>
      <c r="P978" s="306">
        <f t="shared" si="322"/>
        <v>1.3888888888888888</v>
      </c>
      <c r="Q978" s="307">
        <f t="shared" si="322"/>
        <v>1.3888888888888888</v>
      </c>
      <c r="R978" s="305">
        <f t="shared" si="322"/>
        <v>1.3888888888888888</v>
      </c>
      <c r="S978" s="306">
        <f t="shared" si="322"/>
        <v>1.3888888888888888</v>
      </c>
      <c r="T978" s="306">
        <f t="shared" si="322"/>
        <v>1.3888888888888888</v>
      </c>
      <c r="U978" s="306">
        <f t="shared" si="322"/>
        <v>1.3888888888888888</v>
      </c>
      <c r="V978" s="306">
        <f t="shared" si="322"/>
        <v>1.3888888888888888</v>
      </c>
      <c r="W978" s="307">
        <f t="shared" si="322"/>
        <v>1.3888888888888888</v>
      </c>
      <c r="X978" s="305">
        <f t="shared" si="322"/>
        <v>1.3888888888888888</v>
      </c>
      <c r="Y978" s="306">
        <f t="shared" si="322"/>
        <v>1.3888888888888888</v>
      </c>
      <c r="Z978" s="306">
        <f t="shared" si="322"/>
        <v>1.3888888888888888</v>
      </c>
      <c r="AA978" s="306">
        <f t="shared" si="322"/>
        <v>1.3888888888888888</v>
      </c>
      <c r="AB978" s="306">
        <f t="shared" si="322"/>
        <v>1.3888888888888888</v>
      </c>
      <c r="AC978" s="307">
        <f t="shared" si="322"/>
        <v>1.3888888888888888</v>
      </c>
      <c r="AD978" s="305">
        <f t="shared" si="322"/>
        <v>1.3888888888888888</v>
      </c>
      <c r="AE978" s="306">
        <f t="shared" si="322"/>
        <v>1.3888888888888888</v>
      </c>
      <c r="AF978" s="306">
        <f t="shared" si="322"/>
        <v>1.3888888888888888</v>
      </c>
      <c r="AG978" s="306">
        <f t="shared" si="322"/>
        <v>1.3888888888888888</v>
      </c>
      <c r="AH978" s="306">
        <f t="shared" si="322"/>
        <v>1.3888888888888888</v>
      </c>
      <c r="AI978" s="307">
        <f t="shared" si="322"/>
        <v>1.3888888888888888</v>
      </c>
      <c r="AJ978" s="306">
        <f t="shared" si="322"/>
        <v>1.3888888888888888</v>
      </c>
      <c r="AK978" s="306">
        <f t="shared" si="322"/>
        <v>1.3888888888888888</v>
      </c>
      <c r="AL978" s="306">
        <f t="shared" si="322"/>
        <v>1.3888888888888888</v>
      </c>
      <c r="AM978" s="306">
        <f t="shared" si="322"/>
        <v>1.3888888888888888</v>
      </c>
      <c r="AN978" s="306">
        <f t="shared" si="322"/>
        <v>1.3888888888888888</v>
      </c>
      <c r="AO978" s="307">
        <f t="shared" si="322"/>
        <v>1.3888888888888888</v>
      </c>
    </row>
    <row r="979" spans="1:41">
      <c r="C979" s="182" t="s">
        <v>349</v>
      </c>
      <c r="D979" s="227">
        <f>SUM(D493:D978)</f>
        <v>83.333333333333258</v>
      </c>
      <c r="E979" s="286"/>
      <c r="F979" s="288"/>
      <c r="G979" s="288"/>
      <c r="H979" s="288"/>
      <c r="I979" s="288"/>
      <c r="J979" s="288"/>
      <c r="K979" s="288"/>
      <c r="L979" s="288"/>
      <c r="M979" s="288"/>
      <c r="N979" s="288"/>
      <c r="O979" s="288"/>
      <c r="P979" s="288"/>
      <c r="Q979" s="288"/>
      <c r="R979" s="288"/>
      <c r="S979" s="288"/>
      <c r="T979" s="288"/>
      <c r="U979" s="288"/>
      <c r="V979" s="288"/>
      <c r="W979" s="288"/>
      <c r="X979" s="288"/>
      <c r="Y979" s="288"/>
      <c r="Z979" s="288"/>
      <c r="AA979" s="288"/>
      <c r="AB979" s="288"/>
      <c r="AC979" s="288"/>
      <c r="AD979" s="288"/>
      <c r="AE979" s="288"/>
      <c r="AF979" s="288"/>
      <c r="AG979" s="288"/>
      <c r="AH979" s="288"/>
      <c r="AI979" s="288"/>
      <c r="AJ979" s="286"/>
      <c r="AK979" s="286"/>
      <c r="AL979" s="286"/>
      <c r="AM979" s="286"/>
      <c r="AN979" s="286"/>
      <c r="AO979" s="286"/>
    </row>
    <row r="980" spans="1:41">
      <c r="D980" s="227"/>
      <c r="E980" s="286"/>
      <c r="F980" s="288"/>
      <c r="G980" s="288"/>
      <c r="H980" s="288"/>
      <c r="I980" s="288"/>
      <c r="J980" s="288"/>
      <c r="K980" s="288"/>
      <c r="L980" s="288"/>
      <c r="M980" s="288"/>
      <c r="N980" s="288"/>
      <c r="O980" s="288"/>
      <c r="P980" s="288"/>
      <c r="Q980" s="288"/>
      <c r="R980" s="288"/>
      <c r="S980" s="288"/>
      <c r="T980" s="288"/>
      <c r="U980" s="288"/>
      <c r="V980" s="288"/>
      <c r="W980" s="288"/>
      <c r="X980" s="288"/>
      <c r="Y980" s="288"/>
      <c r="Z980" s="288"/>
      <c r="AA980" s="288"/>
      <c r="AB980" s="288"/>
      <c r="AC980" s="288"/>
      <c r="AD980" s="288"/>
      <c r="AE980" s="288"/>
      <c r="AF980" s="288"/>
      <c r="AG980" s="288"/>
      <c r="AH980" s="288"/>
      <c r="AI980" s="288"/>
      <c r="AJ980" s="286"/>
      <c r="AK980" s="286"/>
      <c r="AL980" s="286"/>
      <c r="AM980" s="286"/>
      <c r="AN980" s="286"/>
      <c r="AO980" s="286"/>
    </row>
    <row r="981" spans="1:41">
      <c r="C981" s="269"/>
      <c r="D981" s="227"/>
      <c r="E981" s="269" t="s">
        <v>361</v>
      </c>
      <c r="F981" s="288"/>
      <c r="G981" s="288"/>
      <c r="H981" s="288"/>
      <c r="I981" s="288"/>
      <c r="J981" s="288"/>
      <c r="K981" s="288"/>
      <c r="L981" s="288"/>
      <c r="M981" s="288"/>
      <c r="N981" s="288"/>
      <c r="O981" s="288"/>
      <c r="P981" s="288"/>
      <c r="Q981" s="288"/>
      <c r="R981" s="288"/>
      <c r="S981" s="288"/>
      <c r="T981" s="288"/>
      <c r="U981" s="288"/>
      <c r="V981" s="288"/>
      <c r="W981" s="288"/>
      <c r="X981" s="288"/>
      <c r="Y981" s="288"/>
      <c r="Z981" s="288"/>
      <c r="AA981" s="288"/>
      <c r="AB981" s="288"/>
      <c r="AC981" s="288"/>
      <c r="AD981" s="288"/>
      <c r="AE981" s="288"/>
      <c r="AF981" s="288"/>
      <c r="AG981" s="288"/>
      <c r="AH981" s="288"/>
      <c r="AI981" s="288"/>
      <c r="AJ981" s="286"/>
      <c r="AK981" s="286"/>
      <c r="AL981" s="286"/>
      <c r="AM981" s="286"/>
      <c r="AN981" s="286"/>
      <c r="AO981" s="286"/>
    </row>
    <row r="982" spans="1:41">
      <c r="E982" s="286"/>
      <c r="F982" s="433" t="s">
        <v>356</v>
      </c>
      <c r="G982" s="434"/>
      <c r="H982" s="434"/>
      <c r="I982" s="434"/>
      <c r="J982" s="434"/>
      <c r="K982" s="434"/>
      <c r="L982" s="434"/>
      <c r="M982" s="434"/>
      <c r="N982" s="434"/>
      <c r="O982" s="434"/>
      <c r="P982" s="434"/>
      <c r="Q982" s="435"/>
      <c r="R982" s="433" t="s">
        <v>357</v>
      </c>
      <c r="S982" s="434"/>
      <c r="T982" s="434"/>
      <c r="U982" s="434"/>
      <c r="V982" s="434"/>
      <c r="W982" s="434"/>
      <c r="X982" s="434"/>
      <c r="Y982" s="434"/>
      <c r="Z982" s="434"/>
      <c r="AA982" s="434"/>
      <c r="AB982" s="434"/>
      <c r="AC982" s="435"/>
      <c r="AD982" s="433" t="s">
        <v>358</v>
      </c>
      <c r="AE982" s="434"/>
      <c r="AF982" s="434"/>
      <c r="AG982" s="434"/>
      <c r="AH982" s="434"/>
      <c r="AI982" s="434"/>
      <c r="AJ982" s="434"/>
      <c r="AK982" s="434"/>
      <c r="AL982" s="434"/>
      <c r="AM982" s="434"/>
      <c r="AN982" s="434"/>
      <c r="AO982" s="435"/>
    </row>
    <row r="983" spans="1:41">
      <c r="E983" s="311"/>
      <c r="F983" s="270">
        <v>1</v>
      </c>
      <c r="G983" s="351">
        <v>2</v>
      </c>
      <c r="H983" s="351">
        <v>3</v>
      </c>
      <c r="I983" s="351">
        <v>4</v>
      </c>
      <c r="J983" s="351">
        <v>5</v>
      </c>
      <c r="K983" s="352">
        <v>6</v>
      </c>
      <c r="L983" s="353">
        <v>7</v>
      </c>
      <c r="M983" s="354">
        <v>8</v>
      </c>
      <c r="N983" s="354">
        <v>9</v>
      </c>
      <c r="O983" s="354">
        <v>10</v>
      </c>
      <c r="P983" s="354">
        <v>11</v>
      </c>
      <c r="Q983" s="355">
        <v>12</v>
      </c>
      <c r="R983" s="353">
        <v>13</v>
      </c>
      <c r="S983" s="354">
        <v>14</v>
      </c>
      <c r="T983" s="354">
        <v>15</v>
      </c>
      <c r="U983" s="354">
        <v>16</v>
      </c>
      <c r="V983" s="354">
        <v>17</v>
      </c>
      <c r="W983" s="356">
        <v>18</v>
      </c>
      <c r="X983" s="353">
        <v>19</v>
      </c>
      <c r="Y983" s="354">
        <v>20</v>
      </c>
      <c r="Z983" s="354">
        <v>21</v>
      </c>
      <c r="AA983" s="354">
        <v>22</v>
      </c>
      <c r="AB983" s="354">
        <v>23</v>
      </c>
      <c r="AC983" s="355">
        <v>24</v>
      </c>
      <c r="AD983" s="353">
        <v>25</v>
      </c>
      <c r="AE983" s="354">
        <v>26</v>
      </c>
      <c r="AF983" s="354">
        <v>27</v>
      </c>
      <c r="AG983" s="354">
        <v>28</v>
      </c>
      <c r="AH983" s="354">
        <v>29</v>
      </c>
      <c r="AI983" s="356">
        <v>30</v>
      </c>
      <c r="AJ983" s="354">
        <v>31</v>
      </c>
      <c r="AK983" s="354">
        <v>32</v>
      </c>
      <c r="AL983" s="354">
        <v>33</v>
      </c>
      <c r="AM983" s="354">
        <v>34</v>
      </c>
      <c r="AN983" s="354">
        <v>35</v>
      </c>
      <c r="AO983" s="355">
        <v>36</v>
      </c>
    </row>
    <row r="984" spans="1:41">
      <c r="E984" s="348" t="s">
        <v>0</v>
      </c>
      <c r="F984" s="312">
        <f t="shared" ref="F984:AO984" si="324">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</f>
        <v>9.1666666666666679</v>
      </c>
      <c r="G984" s="313">
        <f t="shared" si="324"/>
        <v>8.3333333333333339</v>
      </c>
      <c r="H984" s="313">
        <f t="shared" si="324"/>
        <v>8.3333333333333339</v>
      </c>
      <c r="I984" s="313">
        <f t="shared" si="324"/>
        <v>8.3333333333333339</v>
      </c>
      <c r="J984" s="313">
        <f t="shared" si="324"/>
        <v>8.3333333333333339</v>
      </c>
      <c r="K984" s="314">
        <f t="shared" si="324"/>
        <v>8.3333333333333339</v>
      </c>
      <c r="L984" s="312">
        <f t="shared" si="324"/>
        <v>8.2986111111111125</v>
      </c>
      <c r="M984" s="313">
        <f t="shared" si="324"/>
        <v>7.4652777777777786</v>
      </c>
      <c r="N984" s="313">
        <f t="shared" si="324"/>
        <v>7.4652777777777786</v>
      </c>
      <c r="O984" s="313">
        <f t="shared" si="324"/>
        <v>7.4652777777777786</v>
      </c>
      <c r="P984" s="313">
        <f t="shared" si="324"/>
        <v>7.4652777777777786</v>
      </c>
      <c r="Q984" s="315">
        <f t="shared" si="324"/>
        <v>7.4652777777777786</v>
      </c>
      <c r="R984" s="316">
        <f t="shared" si="324"/>
        <v>6.9097222222222232</v>
      </c>
      <c r="S984" s="317">
        <f t="shared" si="324"/>
        <v>6.0763888888888893</v>
      </c>
      <c r="T984" s="317">
        <f t="shared" si="324"/>
        <v>6.0763888888888893</v>
      </c>
      <c r="U984" s="317">
        <f t="shared" si="324"/>
        <v>6.0763888888888893</v>
      </c>
      <c r="V984" s="317">
        <f t="shared" si="324"/>
        <v>6.0763888888888893</v>
      </c>
      <c r="W984" s="318">
        <f t="shared" si="324"/>
        <v>6.0763888888888893</v>
      </c>
      <c r="X984" s="316">
        <f t="shared" si="324"/>
        <v>5.5208333333333339</v>
      </c>
      <c r="Y984" s="317">
        <f t="shared" si="324"/>
        <v>4.6875</v>
      </c>
      <c r="Z984" s="317">
        <f t="shared" si="324"/>
        <v>4.6875</v>
      </c>
      <c r="AA984" s="317">
        <f t="shared" si="324"/>
        <v>4.6875</v>
      </c>
      <c r="AB984" s="317">
        <f t="shared" si="324"/>
        <v>4.6875</v>
      </c>
      <c r="AC984" s="319">
        <f t="shared" si="324"/>
        <v>4.6875</v>
      </c>
      <c r="AD984" s="320">
        <f t="shared" si="324"/>
        <v>4.1319444444444446</v>
      </c>
      <c r="AE984" s="321">
        <f t="shared" si="324"/>
        <v>3.2986111111111112</v>
      </c>
      <c r="AF984" s="321">
        <f t="shared" si="324"/>
        <v>3.2986111111111112</v>
      </c>
      <c r="AG984" s="321">
        <f t="shared" si="324"/>
        <v>3.2986111111111112</v>
      </c>
      <c r="AH984" s="321">
        <f t="shared" si="324"/>
        <v>3.2986111111111112</v>
      </c>
      <c r="AI984" s="322">
        <f t="shared" si="324"/>
        <v>3.2986111111111112</v>
      </c>
      <c r="AJ984" s="321">
        <f t="shared" si="324"/>
        <v>2.7430555555555558</v>
      </c>
      <c r="AK984" s="321">
        <f t="shared" si="324"/>
        <v>1.9097222222222223</v>
      </c>
      <c r="AL984" s="321">
        <f t="shared" si="324"/>
        <v>1.9097222222222223</v>
      </c>
      <c r="AM984" s="321">
        <f t="shared" si="324"/>
        <v>1.9097222222222223</v>
      </c>
      <c r="AN984" s="321">
        <f t="shared" si="324"/>
        <v>1.9097222222222223</v>
      </c>
      <c r="AO984" s="323">
        <f t="shared" si="324"/>
        <v>1.9097222222222223</v>
      </c>
    </row>
    <row r="985" spans="1:41">
      <c r="E985" s="349" t="s">
        <v>1</v>
      </c>
      <c r="F985" s="324">
        <f t="shared" ref="F985:AO985" si="325">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</f>
        <v>29.166666666666647</v>
      </c>
      <c r="G985" s="325">
        <f t="shared" si="325"/>
        <v>8.3333333333333321</v>
      </c>
      <c r="H985" s="325">
        <f t="shared" si="325"/>
        <v>29.166666666666647</v>
      </c>
      <c r="I985" s="325">
        <f t="shared" si="325"/>
        <v>8.3333333333333321</v>
      </c>
      <c r="J985" s="325">
        <f t="shared" si="325"/>
        <v>29.166666666666647</v>
      </c>
      <c r="K985" s="326">
        <f t="shared" si="325"/>
        <v>8.3333333333333321</v>
      </c>
      <c r="L985" s="324">
        <f t="shared" si="325"/>
        <v>33.768274853801145</v>
      </c>
      <c r="M985" s="325">
        <f t="shared" si="325"/>
        <v>16.580774853801177</v>
      </c>
      <c r="N985" s="325">
        <f t="shared" si="325"/>
        <v>33.768274853801145</v>
      </c>
      <c r="O985" s="325">
        <f t="shared" si="325"/>
        <v>16.580774853801177</v>
      </c>
      <c r="P985" s="325">
        <f t="shared" si="325"/>
        <v>33.768274853801145</v>
      </c>
      <c r="Q985" s="327">
        <f t="shared" si="325"/>
        <v>16.580774853801177</v>
      </c>
      <c r="R985" s="328">
        <f t="shared" si="325"/>
        <v>34.680190058479511</v>
      </c>
      <c r="S985" s="329">
        <f t="shared" si="325"/>
        <v>16.927997076023399</v>
      </c>
      <c r="T985" s="329">
        <f t="shared" si="325"/>
        <v>34.680190058479511</v>
      </c>
      <c r="U985" s="329">
        <f t="shared" si="325"/>
        <v>16.927997076023399</v>
      </c>
      <c r="V985" s="329">
        <f t="shared" si="325"/>
        <v>34.680190058479511</v>
      </c>
      <c r="W985" s="330">
        <f t="shared" si="325"/>
        <v>16.927997076023399</v>
      </c>
      <c r="X985" s="328">
        <f t="shared" si="325"/>
        <v>35.592105263157869</v>
      </c>
      <c r="Y985" s="329">
        <f t="shared" si="325"/>
        <v>17.27521929824562</v>
      </c>
      <c r="Z985" s="329">
        <f t="shared" si="325"/>
        <v>35.592105263157869</v>
      </c>
      <c r="AA985" s="329">
        <f t="shared" si="325"/>
        <v>17.27521929824562</v>
      </c>
      <c r="AB985" s="329">
        <f t="shared" si="325"/>
        <v>35.592105263157869</v>
      </c>
      <c r="AC985" s="331">
        <f t="shared" si="325"/>
        <v>17.27521929824562</v>
      </c>
      <c r="AD985" s="332">
        <f t="shared" si="325"/>
        <v>36.504020467836227</v>
      </c>
      <c r="AE985" s="333">
        <f t="shared" si="325"/>
        <v>17.622441520467842</v>
      </c>
      <c r="AF985" s="333">
        <f t="shared" si="325"/>
        <v>36.504020467836227</v>
      </c>
      <c r="AG985" s="333">
        <f t="shared" si="325"/>
        <v>17.622441520467842</v>
      </c>
      <c r="AH985" s="333">
        <f t="shared" si="325"/>
        <v>36.504020467836227</v>
      </c>
      <c r="AI985" s="334">
        <f t="shared" si="325"/>
        <v>17.622441520467842</v>
      </c>
      <c r="AJ985" s="333">
        <f t="shared" si="325"/>
        <v>35.288742690058456</v>
      </c>
      <c r="AK985" s="333">
        <f t="shared" si="325"/>
        <v>13.759137426900585</v>
      </c>
      <c r="AL985" s="333">
        <f t="shared" si="325"/>
        <v>35.288742690058456</v>
      </c>
      <c r="AM985" s="333">
        <f t="shared" si="325"/>
        <v>13.759137426900585</v>
      </c>
      <c r="AN985" s="333">
        <f t="shared" si="325"/>
        <v>35.288742690058456</v>
      </c>
      <c r="AO985" s="335">
        <f t="shared" si="325"/>
        <v>13.759137426900585</v>
      </c>
    </row>
    <row r="986" spans="1:41">
      <c r="E986" s="349" t="s">
        <v>2</v>
      </c>
      <c r="F986" s="324">
        <f t="shared" ref="F986:AO986" si="326">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</f>
        <v>45.416666666666664</v>
      </c>
      <c r="G986" s="325">
        <f t="shared" si="326"/>
        <v>24.999999999999996</v>
      </c>
      <c r="H986" s="325">
        <f t="shared" si="326"/>
        <v>41.666666666666664</v>
      </c>
      <c r="I986" s="325">
        <f t="shared" si="326"/>
        <v>24.999999999999996</v>
      </c>
      <c r="J986" s="325">
        <f t="shared" si="326"/>
        <v>41.666666666666664</v>
      </c>
      <c r="K986" s="326">
        <f t="shared" si="326"/>
        <v>24.999999999999996</v>
      </c>
      <c r="L986" s="324">
        <f t="shared" si="326"/>
        <v>41.683114035087719</v>
      </c>
      <c r="M986" s="325">
        <f t="shared" si="326"/>
        <v>22.587719298245613</v>
      </c>
      <c r="N986" s="325">
        <f t="shared" si="326"/>
        <v>37.516447368421055</v>
      </c>
      <c r="O986" s="325">
        <f t="shared" si="326"/>
        <v>22.587719298245613</v>
      </c>
      <c r="P986" s="325">
        <f t="shared" si="326"/>
        <v>37.516447368421055</v>
      </c>
      <c r="Q986" s="327">
        <f t="shared" si="326"/>
        <v>22.587719298245613</v>
      </c>
      <c r="R986" s="328">
        <f t="shared" si="326"/>
        <v>42.160087719298254</v>
      </c>
      <c r="S986" s="329">
        <f t="shared" si="326"/>
        <v>17.587719298245613</v>
      </c>
      <c r="T986" s="329">
        <f t="shared" si="326"/>
        <v>36.28289473684211</v>
      </c>
      <c r="U986" s="329">
        <f t="shared" si="326"/>
        <v>17.587719298245613</v>
      </c>
      <c r="V986" s="329">
        <f t="shared" si="326"/>
        <v>36.28289473684211</v>
      </c>
      <c r="W986" s="330">
        <f t="shared" si="326"/>
        <v>17.587719298245613</v>
      </c>
      <c r="X986" s="328">
        <f t="shared" si="326"/>
        <v>42.637061403508781</v>
      </c>
      <c r="Y986" s="329">
        <f t="shared" si="326"/>
        <v>12.587719298245613</v>
      </c>
      <c r="Z986" s="329">
        <f t="shared" si="326"/>
        <v>35.049342105263165</v>
      </c>
      <c r="AA986" s="329">
        <f t="shared" si="326"/>
        <v>12.587719298245613</v>
      </c>
      <c r="AB986" s="329">
        <f t="shared" si="326"/>
        <v>35.049342105263165</v>
      </c>
      <c r="AC986" s="331">
        <f t="shared" si="326"/>
        <v>12.587719298245613</v>
      </c>
      <c r="AD986" s="332">
        <f t="shared" si="326"/>
        <v>43.114035087719316</v>
      </c>
      <c r="AE986" s="333">
        <f t="shared" si="326"/>
        <v>7.5877192982456139</v>
      </c>
      <c r="AF986" s="333">
        <f t="shared" si="326"/>
        <v>33.815789473684212</v>
      </c>
      <c r="AG986" s="333">
        <f t="shared" si="326"/>
        <v>7.5877192982456139</v>
      </c>
      <c r="AH986" s="333">
        <f t="shared" si="326"/>
        <v>33.815789473684212</v>
      </c>
      <c r="AI986" s="334">
        <f t="shared" si="326"/>
        <v>7.5877192982456139</v>
      </c>
      <c r="AJ986" s="333">
        <f t="shared" si="326"/>
        <v>45.718201754385987</v>
      </c>
      <c r="AK986" s="333">
        <f t="shared" si="326"/>
        <v>2.5438596491228065</v>
      </c>
      <c r="AL986" s="333">
        <f t="shared" si="326"/>
        <v>34.29276315789474</v>
      </c>
      <c r="AM986" s="333">
        <f t="shared" si="326"/>
        <v>2.5438596491228065</v>
      </c>
      <c r="AN986" s="333">
        <f t="shared" si="326"/>
        <v>34.29276315789474</v>
      </c>
      <c r="AO986" s="335">
        <f t="shared" si="326"/>
        <v>2.5438596491228065</v>
      </c>
    </row>
    <row r="987" spans="1:41">
      <c r="E987" s="349" t="s">
        <v>3</v>
      </c>
      <c r="F987" s="324">
        <f t="shared" ref="F987:AO987" si="327">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</f>
        <v>79.583333333333272</v>
      </c>
      <c r="G987" s="325">
        <f t="shared" si="327"/>
        <v>41.666666666666636</v>
      </c>
      <c r="H987" s="325">
        <f t="shared" si="327"/>
        <v>79.166666666666615</v>
      </c>
      <c r="I987" s="325">
        <f t="shared" si="327"/>
        <v>41.666666666666636</v>
      </c>
      <c r="J987" s="325">
        <f t="shared" si="327"/>
        <v>79.166666666666615</v>
      </c>
      <c r="K987" s="326">
        <f t="shared" si="327"/>
        <v>41.666666666666636</v>
      </c>
      <c r="L987" s="324">
        <f t="shared" si="327"/>
        <v>79.166666666666615</v>
      </c>
      <c r="M987" s="325">
        <f t="shared" si="327"/>
        <v>46.633771929824569</v>
      </c>
      <c r="N987" s="325">
        <f t="shared" si="327"/>
        <v>78.749999999999957</v>
      </c>
      <c r="O987" s="325">
        <f t="shared" si="327"/>
        <v>46.633771929824569</v>
      </c>
      <c r="P987" s="325">
        <f t="shared" si="327"/>
        <v>78.749999999999957</v>
      </c>
      <c r="Q987" s="327">
        <f t="shared" si="327"/>
        <v>46.633771929824569</v>
      </c>
      <c r="R987" s="328">
        <f t="shared" si="327"/>
        <v>77.456140350877163</v>
      </c>
      <c r="S987" s="329">
        <f t="shared" si="327"/>
        <v>40.592105263157862</v>
      </c>
      <c r="T987" s="329">
        <f t="shared" si="327"/>
        <v>77.039473684210506</v>
      </c>
      <c r="U987" s="329">
        <f t="shared" si="327"/>
        <v>40.592105263157862</v>
      </c>
      <c r="V987" s="329">
        <f t="shared" si="327"/>
        <v>77.039473684210506</v>
      </c>
      <c r="W987" s="330">
        <f t="shared" si="327"/>
        <v>40.592105263157862</v>
      </c>
      <c r="X987" s="328">
        <f t="shared" si="327"/>
        <v>75.745614035087712</v>
      </c>
      <c r="Y987" s="329">
        <f t="shared" si="327"/>
        <v>34.550438596491212</v>
      </c>
      <c r="Z987" s="329">
        <f t="shared" si="327"/>
        <v>75.328947368421055</v>
      </c>
      <c r="AA987" s="329">
        <f t="shared" si="327"/>
        <v>34.550438596491212</v>
      </c>
      <c r="AB987" s="329">
        <f t="shared" si="327"/>
        <v>75.328947368421055</v>
      </c>
      <c r="AC987" s="331">
        <f t="shared" si="327"/>
        <v>34.550438596491212</v>
      </c>
      <c r="AD987" s="332">
        <f t="shared" si="327"/>
        <v>74.035087719298261</v>
      </c>
      <c r="AE987" s="333">
        <f t="shared" si="327"/>
        <v>28.508771929824555</v>
      </c>
      <c r="AF987" s="333">
        <f t="shared" si="327"/>
        <v>73.618421052631604</v>
      </c>
      <c r="AG987" s="333">
        <f t="shared" si="327"/>
        <v>28.508771929824555</v>
      </c>
      <c r="AH987" s="333">
        <f t="shared" si="327"/>
        <v>73.618421052631604</v>
      </c>
      <c r="AI987" s="334">
        <f t="shared" si="327"/>
        <v>28.508771929824555</v>
      </c>
      <c r="AJ987" s="333">
        <f t="shared" si="327"/>
        <v>71.907894736842152</v>
      </c>
      <c r="AK987" s="333">
        <f t="shared" si="327"/>
        <v>18.212719298245617</v>
      </c>
      <c r="AL987" s="333">
        <f t="shared" si="327"/>
        <v>71.491228070175481</v>
      </c>
      <c r="AM987" s="333">
        <f t="shared" si="327"/>
        <v>18.212719298245617</v>
      </c>
      <c r="AN987" s="333">
        <f t="shared" si="327"/>
        <v>71.491228070175481</v>
      </c>
      <c r="AO987" s="335">
        <f t="shared" si="327"/>
        <v>18.212719298245617</v>
      </c>
    </row>
    <row r="988" spans="1:41">
      <c r="E988" s="350" t="s">
        <v>4</v>
      </c>
      <c r="F988" s="336">
        <f t="shared" ref="F988:AO988" si="328">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</f>
        <v>82.916666666666586</v>
      </c>
      <c r="G988" s="337">
        <f t="shared" si="328"/>
        <v>41.666666666666636</v>
      </c>
      <c r="H988" s="337">
        <f t="shared" si="328"/>
        <v>79.166666666666615</v>
      </c>
      <c r="I988" s="337">
        <f t="shared" si="328"/>
        <v>41.666666666666636</v>
      </c>
      <c r="J988" s="337">
        <f t="shared" si="328"/>
        <v>79.166666666666615</v>
      </c>
      <c r="K988" s="338">
        <f t="shared" si="328"/>
        <v>41.666666666666636</v>
      </c>
      <c r="L988" s="336">
        <f t="shared" si="328"/>
        <v>82.916666666666586</v>
      </c>
      <c r="M988" s="337">
        <f t="shared" si="328"/>
        <v>46.633771929824569</v>
      </c>
      <c r="N988" s="337">
        <f t="shared" si="328"/>
        <v>78.749999999999957</v>
      </c>
      <c r="O988" s="337">
        <f t="shared" si="328"/>
        <v>46.633771929824569</v>
      </c>
      <c r="P988" s="337">
        <f t="shared" si="328"/>
        <v>78.749999999999957</v>
      </c>
      <c r="Q988" s="339">
        <f t="shared" si="328"/>
        <v>46.633771929824569</v>
      </c>
      <c r="R988" s="340">
        <f t="shared" si="328"/>
        <v>82.916666666666586</v>
      </c>
      <c r="S988" s="341">
        <f t="shared" si="328"/>
        <v>40.592105263157862</v>
      </c>
      <c r="T988" s="341">
        <f t="shared" si="328"/>
        <v>77.039473684210506</v>
      </c>
      <c r="U988" s="341">
        <f t="shared" si="328"/>
        <v>40.592105263157862</v>
      </c>
      <c r="V988" s="341">
        <f t="shared" si="328"/>
        <v>77.039473684210506</v>
      </c>
      <c r="W988" s="342">
        <f t="shared" si="328"/>
        <v>40.592105263157862</v>
      </c>
      <c r="X988" s="340">
        <f t="shared" si="328"/>
        <v>82.916666666666586</v>
      </c>
      <c r="Y988" s="341">
        <f t="shared" si="328"/>
        <v>34.550438596491212</v>
      </c>
      <c r="Z988" s="341">
        <f t="shared" si="328"/>
        <v>75.328947368421055</v>
      </c>
      <c r="AA988" s="341">
        <f t="shared" si="328"/>
        <v>34.550438596491212</v>
      </c>
      <c r="AB988" s="341">
        <f t="shared" si="328"/>
        <v>75.328947368421055</v>
      </c>
      <c r="AC988" s="343">
        <f t="shared" si="328"/>
        <v>34.550438596491212</v>
      </c>
      <c r="AD988" s="344">
        <f t="shared" si="328"/>
        <v>82.916666666666586</v>
      </c>
      <c r="AE988" s="345">
        <f t="shared" si="328"/>
        <v>28.508771929824555</v>
      </c>
      <c r="AF988" s="345">
        <f t="shared" si="328"/>
        <v>73.618421052631604</v>
      </c>
      <c r="AG988" s="345">
        <f t="shared" si="328"/>
        <v>28.508771929824555</v>
      </c>
      <c r="AH988" s="345">
        <f t="shared" si="328"/>
        <v>73.618421052631604</v>
      </c>
      <c r="AI988" s="346">
        <f t="shared" si="328"/>
        <v>28.508771929824555</v>
      </c>
      <c r="AJ988" s="345">
        <f t="shared" si="328"/>
        <v>82.916666666666586</v>
      </c>
      <c r="AK988" s="345">
        <f t="shared" si="328"/>
        <v>18.212719298245617</v>
      </c>
      <c r="AL988" s="345">
        <f t="shared" si="328"/>
        <v>71.491228070175481</v>
      </c>
      <c r="AM988" s="345">
        <f t="shared" si="328"/>
        <v>18.212719298245617</v>
      </c>
      <c r="AN988" s="345">
        <f t="shared" si="328"/>
        <v>71.491228070175481</v>
      </c>
      <c r="AO988" s="347">
        <f t="shared" si="328"/>
        <v>18.212719298245617</v>
      </c>
    </row>
    <row r="989" spans="1:41">
      <c r="E989" s="348" t="s">
        <v>0</v>
      </c>
      <c r="F989" s="312"/>
      <c r="G989" s="313">
        <f t="shared" ref="G989:AO989" si="329">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</f>
        <v>9.1666666666666679</v>
      </c>
      <c r="H989" s="313">
        <f t="shared" si="329"/>
        <v>8.3333333333333339</v>
      </c>
      <c r="I989" s="313">
        <f t="shared" si="329"/>
        <v>8.3333333333333339</v>
      </c>
      <c r="J989" s="313">
        <f t="shared" si="329"/>
        <v>8.3333333333333339</v>
      </c>
      <c r="K989" s="314">
        <f t="shared" si="329"/>
        <v>8.3333333333333339</v>
      </c>
      <c r="L989" s="312">
        <f t="shared" si="329"/>
        <v>8.3333333333333339</v>
      </c>
      <c r="M989" s="313">
        <f t="shared" si="329"/>
        <v>8.2986111111111125</v>
      </c>
      <c r="N989" s="313">
        <f t="shared" si="329"/>
        <v>7.4652777777777786</v>
      </c>
      <c r="O989" s="313">
        <f t="shared" si="329"/>
        <v>7.4652777777777786</v>
      </c>
      <c r="P989" s="313">
        <f t="shared" si="329"/>
        <v>7.4652777777777786</v>
      </c>
      <c r="Q989" s="315">
        <f t="shared" si="329"/>
        <v>7.4652777777777786</v>
      </c>
      <c r="R989" s="316">
        <f t="shared" si="329"/>
        <v>7.4652777777777786</v>
      </c>
      <c r="S989" s="317">
        <f t="shared" si="329"/>
        <v>6.9097222222222232</v>
      </c>
      <c r="T989" s="317">
        <f t="shared" si="329"/>
        <v>6.0763888888888893</v>
      </c>
      <c r="U989" s="317">
        <f t="shared" si="329"/>
        <v>6.0763888888888893</v>
      </c>
      <c r="V989" s="317">
        <f t="shared" si="329"/>
        <v>6.0763888888888893</v>
      </c>
      <c r="W989" s="318">
        <f t="shared" si="329"/>
        <v>6.0763888888888893</v>
      </c>
      <c r="X989" s="316">
        <f t="shared" si="329"/>
        <v>6.0763888888888893</v>
      </c>
      <c r="Y989" s="317">
        <f t="shared" si="329"/>
        <v>5.5208333333333339</v>
      </c>
      <c r="Z989" s="317">
        <f t="shared" si="329"/>
        <v>4.6875</v>
      </c>
      <c r="AA989" s="317">
        <f t="shared" si="329"/>
        <v>4.6875</v>
      </c>
      <c r="AB989" s="317">
        <f t="shared" si="329"/>
        <v>4.6875</v>
      </c>
      <c r="AC989" s="319">
        <f t="shared" si="329"/>
        <v>4.6875</v>
      </c>
      <c r="AD989" s="320">
        <f t="shared" si="329"/>
        <v>4.6875</v>
      </c>
      <c r="AE989" s="321">
        <f t="shared" si="329"/>
        <v>4.1319444444444446</v>
      </c>
      <c r="AF989" s="321">
        <f t="shared" si="329"/>
        <v>3.2986111111111112</v>
      </c>
      <c r="AG989" s="321">
        <f t="shared" si="329"/>
        <v>3.2986111111111112</v>
      </c>
      <c r="AH989" s="321">
        <f t="shared" si="329"/>
        <v>3.2986111111111112</v>
      </c>
      <c r="AI989" s="322">
        <f t="shared" si="329"/>
        <v>3.2986111111111112</v>
      </c>
      <c r="AJ989" s="321">
        <f t="shared" si="329"/>
        <v>3.2986111111111112</v>
      </c>
      <c r="AK989" s="321">
        <f t="shared" si="329"/>
        <v>2.7430555555555558</v>
      </c>
      <c r="AL989" s="321">
        <f t="shared" si="329"/>
        <v>1.9097222222222223</v>
      </c>
      <c r="AM989" s="321">
        <f t="shared" si="329"/>
        <v>1.9097222222222223</v>
      </c>
      <c r="AN989" s="321">
        <f t="shared" si="329"/>
        <v>1.9097222222222223</v>
      </c>
      <c r="AO989" s="323">
        <f t="shared" si="329"/>
        <v>1.9097222222222223</v>
      </c>
    </row>
    <row r="990" spans="1:41">
      <c r="E990" s="349" t="s">
        <v>1</v>
      </c>
      <c r="F990" s="324"/>
      <c r="G990" s="325">
        <f t="shared" ref="G990:AO990" si="330">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</f>
        <v>29.166666666666647</v>
      </c>
      <c r="H990" s="325">
        <f t="shared" si="330"/>
        <v>8.3333333333333321</v>
      </c>
      <c r="I990" s="325">
        <f t="shared" si="330"/>
        <v>29.166666666666647</v>
      </c>
      <c r="J990" s="325">
        <f t="shared" si="330"/>
        <v>8.3333333333333321</v>
      </c>
      <c r="K990" s="326">
        <f t="shared" si="330"/>
        <v>29.166666666666647</v>
      </c>
      <c r="L990" s="324">
        <f t="shared" si="330"/>
        <v>8.3333333333333321</v>
      </c>
      <c r="M990" s="325">
        <f t="shared" si="330"/>
        <v>33.768274853801145</v>
      </c>
      <c r="N990" s="325">
        <f t="shared" si="330"/>
        <v>16.580774853801177</v>
      </c>
      <c r="O990" s="325">
        <f t="shared" si="330"/>
        <v>33.768274853801145</v>
      </c>
      <c r="P990" s="325">
        <f t="shared" si="330"/>
        <v>16.580774853801177</v>
      </c>
      <c r="Q990" s="327">
        <f t="shared" si="330"/>
        <v>33.768274853801145</v>
      </c>
      <c r="R990" s="328">
        <f t="shared" si="330"/>
        <v>16.580774853801177</v>
      </c>
      <c r="S990" s="329">
        <f t="shared" si="330"/>
        <v>34.680190058479511</v>
      </c>
      <c r="T990" s="329">
        <f t="shared" si="330"/>
        <v>16.927997076023399</v>
      </c>
      <c r="U990" s="329">
        <f t="shared" si="330"/>
        <v>34.680190058479511</v>
      </c>
      <c r="V990" s="329">
        <f t="shared" si="330"/>
        <v>16.927997076023399</v>
      </c>
      <c r="W990" s="330">
        <f t="shared" si="330"/>
        <v>34.680190058479511</v>
      </c>
      <c r="X990" s="328">
        <f t="shared" si="330"/>
        <v>16.927997076023399</v>
      </c>
      <c r="Y990" s="329">
        <f t="shared" si="330"/>
        <v>35.592105263157869</v>
      </c>
      <c r="Z990" s="329">
        <f t="shared" si="330"/>
        <v>17.27521929824562</v>
      </c>
      <c r="AA990" s="329">
        <f t="shared" si="330"/>
        <v>35.592105263157869</v>
      </c>
      <c r="AB990" s="329">
        <f t="shared" si="330"/>
        <v>17.27521929824562</v>
      </c>
      <c r="AC990" s="331">
        <f t="shared" si="330"/>
        <v>35.592105263157869</v>
      </c>
      <c r="AD990" s="332">
        <f t="shared" si="330"/>
        <v>17.27521929824562</v>
      </c>
      <c r="AE990" s="333">
        <f t="shared" si="330"/>
        <v>36.504020467836227</v>
      </c>
      <c r="AF990" s="333">
        <f t="shared" si="330"/>
        <v>17.622441520467842</v>
      </c>
      <c r="AG990" s="333">
        <f t="shared" si="330"/>
        <v>36.504020467836227</v>
      </c>
      <c r="AH990" s="333">
        <f t="shared" si="330"/>
        <v>17.622441520467842</v>
      </c>
      <c r="AI990" s="334">
        <f t="shared" si="330"/>
        <v>36.504020467836227</v>
      </c>
      <c r="AJ990" s="333">
        <f t="shared" si="330"/>
        <v>17.622441520467842</v>
      </c>
      <c r="AK990" s="333">
        <f t="shared" si="330"/>
        <v>35.288742690058456</v>
      </c>
      <c r="AL990" s="333">
        <f t="shared" si="330"/>
        <v>13.759137426900585</v>
      </c>
      <c r="AM990" s="333">
        <f t="shared" si="330"/>
        <v>35.288742690058456</v>
      </c>
      <c r="AN990" s="333">
        <f t="shared" si="330"/>
        <v>13.759137426900585</v>
      </c>
      <c r="AO990" s="335">
        <f t="shared" si="330"/>
        <v>35.288742690058456</v>
      </c>
    </row>
    <row r="991" spans="1:41">
      <c r="E991" s="349" t="s">
        <v>2</v>
      </c>
      <c r="F991" s="324"/>
      <c r="G991" s="325">
        <f t="shared" ref="G991:AO991" si="331">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</f>
        <v>45.416666666666664</v>
      </c>
      <c r="H991" s="325">
        <f t="shared" si="331"/>
        <v>24.999999999999996</v>
      </c>
      <c r="I991" s="325">
        <f t="shared" si="331"/>
        <v>41.666666666666664</v>
      </c>
      <c r="J991" s="325">
        <f t="shared" si="331"/>
        <v>24.999999999999996</v>
      </c>
      <c r="K991" s="326">
        <f t="shared" si="331"/>
        <v>41.666666666666664</v>
      </c>
      <c r="L991" s="324">
        <f t="shared" si="331"/>
        <v>24.999999999999996</v>
      </c>
      <c r="M991" s="325">
        <f t="shared" si="331"/>
        <v>41.683114035087719</v>
      </c>
      <c r="N991" s="325">
        <f t="shared" si="331"/>
        <v>22.587719298245613</v>
      </c>
      <c r="O991" s="325">
        <f t="shared" si="331"/>
        <v>37.516447368421055</v>
      </c>
      <c r="P991" s="325">
        <f t="shared" si="331"/>
        <v>22.587719298245613</v>
      </c>
      <c r="Q991" s="327">
        <f t="shared" si="331"/>
        <v>37.516447368421055</v>
      </c>
      <c r="R991" s="328">
        <f t="shared" si="331"/>
        <v>22.587719298245613</v>
      </c>
      <c r="S991" s="329">
        <f t="shared" si="331"/>
        <v>42.160087719298254</v>
      </c>
      <c r="T991" s="329">
        <f t="shared" si="331"/>
        <v>17.587719298245613</v>
      </c>
      <c r="U991" s="329">
        <f t="shared" si="331"/>
        <v>36.28289473684211</v>
      </c>
      <c r="V991" s="329">
        <f t="shared" si="331"/>
        <v>17.587719298245613</v>
      </c>
      <c r="W991" s="330">
        <f t="shared" si="331"/>
        <v>36.28289473684211</v>
      </c>
      <c r="X991" s="328">
        <f t="shared" si="331"/>
        <v>17.587719298245613</v>
      </c>
      <c r="Y991" s="329">
        <f t="shared" si="331"/>
        <v>42.637061403508781</v>
      </c>
      <c r="Z991" s="329">
        <f t="shared" si="331"/>
        <v>12.587719298245613</v>
      </c>
      <c r="AA991" s="329">
        <f t="shared" si="331"/>
        <v>35.049342105263165</v>
      </c>
      <c r="AB991" s="329">
        <f t="shared" si="331"/>
        <v>12.587719298245613</v>
      </c>
      <c r="AC991" s="331">
        <f t="shared" si="331"/>
        <v>35.049342105263165</v>
      </c>
      <c r="AD991" s="332">
        <f t="shared" si="331"/>
        <v>12.587719298245613</v>
      </c>
      <c r="AE991" s="333">
        <f t="shared" si="331"/>
        <v>43.114035087719316</v>
      </c>
      <c r="AF991" s="333">
        <f t="shared" si="331"/>
        <v>7.5877192982456139</v>
      </c>
      <c r="AG991" s="333">
        <f t="shared" si="331"/>
        <v>33.815789473684212</v>
      </c>
      <c r="AH991" s="333">
        <f t="shared" si="331"/>
        <v>7.5877192982456139</v>
      </c>
      <c r="AI991" s="334">
        <f t="shared" si="331"/>
        <v>33.815789473684212</v>
      </c>
      <c r="AJ991" s="333">
        <f t="shared" si="331"/>
        <v>7.5877192982456139</v>
      </c>
      <c r="AK991" s="333">
        <f t="shared" si="331"/>
        <v>45.718201754385987</v>
      </c>
      <c r="AL991" s="333">
        <f t="shared" si="331"/>
        <v>2.5438596491228065</v>
      </c>
      <c r="AM991" s="333">
        <f t="shared" si="331"/>
        <v>34.29276315789474</v>
      </c>
      <c r="AN991" s="333">
        <f t="shared" si="331"/>
        <v>2.5438596491228065</v>
      </c>
      <c r="AO991" s="335">
        <f t="shared" si="331"/>
        <v>34.29276315789474</v>
      </c>
    </row>
    <row r="992" spans="1:41">
      <c r="E992" s="349" t="s">
        <v>3</v>
      </c>
      <c r="F992" s="324"/>
      <c r="G992" s="325">
        <f t="shared" ref="G992:AO992" si="332">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</f>
        <v>79.583333333333272</v>
      </c>
      <c r="H992" s="325">
        <f t="shared" si="332"/>
        <v>41.666666666666636</v>
      </c>
      <c r="I992" s="325">
        <f t="shared" si="332"/>
        <v>79.166666666666615</v>
      </c>
      <c r="J992" s="325">
        <f t="shared" si="332"/>
        <v>41.666666666666636</v>
      </c>
      <c r="K992" s="326">
        <f t="shared" si="332"/>
        <v>79.166666666666615</v>
      </c>
      <c r="L992" s="324">
        <f t="shared" si="332"/>
        <v>41.666666666666636</v>
      </c>
      <c r="M992" s="325">
        <f t="shared" si="332"/>
        <v>79.166666666666615</v>
      </c>
      <c r="N992" s="325">
        <f t="shared" si="332"/>
        <v>46.633771929824569</v>
      </c>
      <c r="O992" s="325">
        <f t="shared" si="332"/>
        <v>78.749999999999957</v>
      </c>
      <c r="P992" s="325">
        <f t="shared" si="332"/>
        <v>46.633771929824569</v>
      </c>
      <c r="Q992" s="327">
        <f t="shared" si="332"/>
        <v>78.749999999999957</v>
      </c>
      <c r="R992" s="328">
        <f t="shared" si="332"/>
        <v>46.633771929824569</v>
      </c>
      <c r="S992" s="329">
        <f t="shared" si="332"/>
        <v>77.456140350877163</v>
      </c>
      <c r="T992" s="329">
        <f t="shared" si="332"/>
        <v>40.592105263157862</v>
      </c>
      <c r="U992" s="329">
        <f t="shared" si="332"/>
        <v>77.039473684210506</v>
      </c>
      <c r="V992" s="329">
        <f t="shared" si="332"/>
        <v>40.592105263157862</v>
      </c>
      <c r="W992" s="330">
        <f t="shared" si="332"/>
        <v>77.039473684210506</v>
      </c>
      <c r="X992" s="328">
        <f t="shared" si="332"/>
        <v>40.592105263157862</v>
      </c>
      <c r="Y992" s="329">
        <f t="shared" si="332"/>
        <v>75.745614035087712</v>
      </c>
      <c r="Z992" s="329">
        <f t="shared" si="332"/>
        <v>34.550438596491212</v>
      </c>
      <c r="AA992" s="329">
        <f t="shared" si="332"/>
        <v>75.328947368421055</v>
      </c>
      <c r="AB992" s="329">
        <f t="shared" si="332"/>
        <v>34.550438596491212</v>
      </c>
      <c r="AC992" s="331">
        <f t="shared" si="332"/>
        <v>75.328947368421055</v>
      </c>
      <c r="AD992" s="332">
        <f t="shared" si="332"/>
        <v>34.550438596491212</v>
      </c>
      <c r="AE992" s="333">
        <f t="shared" si="332"/>
        <v>74.035087719298261</v>
      </c>
      <c r="AF992" s="333">
        <f t="shared" si="332"/>
        <v>28.508771929824555</v>
      </c>
      <c r="AG992" s="333">
        <f t="shared" si="332"/>
        <v>73.618421052631604</v>
      </c>
      <c r="AH992" s="333">
        <f t="shared" si="332"/>
        <v>28.508771929824555</v>
      </c>
      <c r="AI992" s="334">
        <f t="shared" si="332"/>
        <v>73.618421052631604</v>
      </c>
      <c r="AJ992" s="333">
        <f t="shared" si="332"/>
        <v>28.508771929824555</v>
      </c>
      <c r="AK992" s="333">
        <f t="shared" si="332"/>
        <v>71.907894736842152</v>
      </c>
      <c r="AL992" s="333">
        <f t="shared" si="332"/>
        <v>18.212719298245617</v>
      </c>
      <c r="AM992" s="333">
        <f t="shared" si="332"/>
        <v>71.491228070175481</v>
      </c>
      <c r="AN992" s="333">
        <f t="shared" si="332"/>
        <v>18.212719298245617</v>
      </c>
      <c r="AO992" s="335">
        <f t="shared" si="332"/>
        <v>71.491228070175481</v>
      </c>
    </row>
    <row r="993" spans="5:41">
      <c r="E993" s="350" t="s">
        <v>4</v>
      </c>
      <c r="F993" s="336"/>
      <c r="G993" s="337">
        <f t="shared" ref="G993:AO993" si="333">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</f>
        <v>82.916666666666586</v>
      </c>
      <c r="H993" s="337">
        <f t="shared" si="333"/>
        <v>41.666666666666636</v>
      </c>
      <c r="I993" s="337">
        <f t="shared" si="333"/>
        <v>79.166666666666615</v>
      </c>
      <c r="J993" s="337">
        <f t="shared" si="333"/>
        <v>41.666666666666636</v>
      </c>
      <c r="K993" s="338">
        <f t="shared" si="333"/>
        <v>79.166666666666615</v>
      </c>
      <c r="L993" s="336">
        <f t="shared" si="333"/>
        <v>41.666666666666636</v>
      </c>
      <c r="M993" s="337">
        <f t="shared" si="333"/>
        <v>82.916666666666586</v>
      </c>
      <c r="N993" s="337">
        <f t="shared" si="333"/>
        <v>46.633771929824569</v>
      </c>
      <c r="O993" s="337">
        <f t="shared" si="333"/>
        <v>78.749999999999957</v>
      </c>
      <c r="P993" s="337">
        <f t="shared" si="333"/>
        <v>46.633771929824569</v>
      </c>
      <c r="Q993" s="339">
        <f t="shared" si="333"/>
        <v>78.749999999999957</v>
      </c>
      <c r="R993" s="340">
        <f t="shared" si="333"/>
        <v>46.633771929824569</v>
      </c>
      <c r="S993" s="341">
        <f t="shared" si="333"/>
        <v>82.916666666666586</v>
      </c>
      <c r="T993" s="341">
        <f t="shared" si="333"/>
        <v>40.592105263157862</v>
      </c>
      <c r="U993" s="341">
        <f t="shared" si="333"/>
        <v>77.039473684210506</v>
      </c>
      <c r="V993" s="341">
        <f t="shared" si="333"/>
        <v>40.592105263157862</v>
      </c>
      <c r="W993" s="342">
        <f t="shared" si="333"/>
        <v>77.039473684210506</v>
      </c>
      <c r="X993" s="340">
        <f t="shared" si="333"/>
        <v>40.592105263157862</v>
      </c>
      <c r="Y993" s="341">
        <f t="shared" si="333"/>
        <v>82.916666666666586</v>
      </c>
      <c r="Z993" s="341">
        <f t="shared" si="333"/>
        <v>34.550438596491212</v>
      </c>
      <c r="AA993" s="341">
        <f t="shared" si="333"/>
        <v>75.328947368421055</v>
      </c>
      <c r="AB993" s="341">
        <f t="shared" si="333"/>
        <v>34.550438596491212</v>
      </c>
      <c r="AC993" s="343">
        <f t="shared" si="333"/>
        <v>75.328947368421055</v>
      </c>
      <c r="AD993" s="344">
        <f t="shared" si="333"/>
        <v>34.550438596491212</v>
      </c>
      <c r="AE993" s="345">
        <f t="shared" si="333"/>
        <v>82.916666666666586</v>
      </c>
      <c r="AF993" s="345">
        <f t="shared" si="333"/>
        <v>28.508771929824555</v>
      </c>
      <c r="AG993" s="345">
        <f t="shared" si="333"/>
        <v>73.618421052631604</v>
      </c>
      <c r="AH993" s="345">
        <f t="shared" si="333"/>
        <v>28.508771929824555</v>
      </c>
      <c r="AI993" s="346">
        <f t="shared" si="333"/>
        <v>73.618421052631604</v>
      </c>
      <c r="AJ993" s="345">
        <f t="shared" si="333"/>
        <v>28.508771929824555</v>
      </c>
      <c r="AK993" s="345">
        <f t="shared" si="333"/>
        <v>82.916666666666586</v>
      </c>
      <c r="AL993" s="345">
        <f t="shared" si="333"/>
        <v>18.212719298245617</v>
      </c>
      <c r="AM993" s="345">
        <f t="shared" si="333"/>
        <v>71.491228070175481</v>
      </c>
      <c r="AN993" s="345">
        <f t="shared" si="333"/>
        <v>18.212719298245617</v>
      </c>
      <c r="AO993" s="347">
        <f t="shared" si="333"/>
        <v>71.491228070175481</v>
      </c>
    </row>
    <row r="994" spans="5:41">
      <c r="E994" s="348" t="s">
        <v>0</v>
      </c>
      <c r="F994" s="312"/>
      <c r="G994" s="313"/>
      <c r="H994" s="313">
        <f t="shared" ref="H994:Q998" si="334">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</f>
        <v>9.1666666666666679</v>
      </c>
      <c r="I994" s="313">
        <f t="shared" si="334"/>
        <v>8.3333333333333339</v>
      </c>
      <c r="J994" s="313">
        <f t="shared" si="334"/>
        <v>8.3333333333333339</v>
      </c>
      <c r="K994" s="314">
        <f t="shared" si="334"/>
        <v>8.3333333333333339</v>
      </c>
      <c r="L994" s="312">
        <f t="shared" si="334"/>
        <v>8.3333333333333339</v>
      </c>
      <c r="M994" s="313">
        <f t="shared" si="334"/>
        <v>8.3333333333333339</v>
      </c>
      <c r="N994" s="313">
        <f t="shared" si="334"/>
        <v>8.2986111111111125</v>
      </c>
      <c r="O994" s="313">
        <f t="shared" si="334"/>
        <v>7.4652777777777786</v>
      </c>
      <c r="P994" s="313">
        <f t="shared" si="334"/>
        <v>7.4652777777777786</v>
      </c>
      <c r="Q994" s="315">
        <f t="shared" si="334"/>
        <v>7.4652777777777786</v>
      </c>
      <c r="R994" s="316">
        <f t="shared" ref="R994:AA998" si="335">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</f>
        <v>7.4652777777777786</v>
      </c>
      <c r="S994" s="317">
        <f t="shared" si="335"/>
        <v>7.4652777777777786</v>
      </c>
      <c r="T994" s="317">
        <f t="shared" si="335"/>
        <v>6.9097222222222232</v>
      </c>
      <c r="U994" s="317">
        <f t="shared" si="335"/>
        <v>6.0763888888888893</v>
      </c>
      <c r="V994" s="317">
        <f t="shared" si="335"/>
        <v>6.0763888888888893</v>
      </c>
      <c r="W994" s="318">
        <f t="shared" si="335"/>
        <v>6.0763888888888893</v>
      </c>
      <c r="X994" s="316">
        <f t="shared" si="335"/>
        <v>6.0763888888888893</v>
      </c>
      <c r="Y994" s="317">
        <f t="shared" si="335"/>
        <v>6.0763888888888893</v>
      </c>
      <c r="Z994" s="317">
        <f t="shared" si="335"/>
        <v>5.5208333333333339</v>
      </c>
      <c r="AA994" s="317">
        <f t="shared" si="335"/>
        <v>4.6875</v>
      </c>
      <c r="AB994" s="317">
        <f t="shared" ref="AB994:AK998" si="336">Z493+Z500+Z506+Z512+Z518+Z524+Z530+Z536+Z542+Z548+Z554+Z560+Z566+Z572+Z578+Z584+Z590+Z596+Z602+Z608+Z614+Z620+Z626+Z632+Z638+Z644+Z650+Z656+Z662+Z668+Z674+Z680+Z686+Z692+Z698+Z704+Z710+Z716+Z722+Z728+Z734+Z740+Z746+Z752+Z758+Z764+Z770+Z776+Z782+Z788+Z794+Z800+Z806+Z812+Z818+Z824+Z830+Z836+Z842+Z848+Z854+Z860+Z866+Z872+Z878+Z884+Z890+Z896+Z902+Z908+Z914+Z920+Z926+Z932+Z938+Z944+Z950+Z956+Z962+Z968+Z974</f>
        <v>4.6875</v>
      </c>
      <c r="AC994" s="319">
        <f t="shared" si="336"/>
        <v>4.6875</v>
      </c>
      <c r="AD994" s="320">
        <f t="shared" si="336"/>
        <v>4.6875</v>
      </c>
      <c r="AE994" s="321">
        <f t="shared" si="336"/>
        <v>4.6875</v>
      </c>
      <c r="AF994" s="321">
        <f t="shared" si="336"/>
        <v>4.1319444444444446</v>
      </c>
      <c r="AG994" s="321">
        <f t="shared" si="336"/>
        <v>3.2986111111111112</v>
      </c>
      <c r="AH994" s="321">
        <f t="shared" si="336"/>
        <v>3.2986111111111112</v>
      </c>
      <c r="AI994" s="322">
        <f t="shared" si="336"/>
        <v>3.2986111111111112</v>
      </c>
      <c r="AJ994" s="321">
        <f t="shared" si="336"/>
        <v>3.2986111111111112</v>
      </c>
      <c r="AK994" s="321">
        <f t="shared" si="336"/>
        <v>3.2986111111111112</v>
      </c>
      <c r="AL994" s="321">
        <f t="shared" ref="AL994:AU998" si="337">AJ493+AJ500+AJ506+AJ512+AJ518+AJ524+AJ530+AJ536+AJ542+AJ548+AJ554+AJ560+AJ566+AJ572+AJ578+AJ584+AJ590+AJ596+AJ602+AJ608+AJ614+AJ620+AJ626+AJ632+AJ638+AJ644+AJ650+AJ656+AJ662+AJ668+AJ674+AJ680+AJ686+AJ692+AJ698+AJ704+AJ710+AJ716+AJ722+AJ728+AJ734+AJ740+AJ746+AJ752+AJ758+AJ764+AJ770+AJ776+AJ782+AJ788+AJ794+AJ800+AJ806+AJ812+AJ818+AJ824+AJ830+AJ836+AJ842+AJ848+AJ854+AJ860+AJ866+AJ872+AJ878+AJ884+AJ890+AJ896+AJ902+AJ908+AJ914+AJ920+AJ926+AJ932+AJ938+AJ944+AJ950+AJ956+AJ962+AJ968+AJ974</f>
        <v>2.7430555555555558</v>
      </c>
      <c r="AM994" s="321">
        <f t="shared" si="337"/>
        <v>1.9097222222222223</v>
      </c>
      <c r="AN994" s="321">
        <f t="shared" si="337"/>
        <v>1.9097222222222223</v>
      </c>
      <c r="AO994" s="323">
        <f t="shared" si="337"/>
        <v>1.9097222222222223</v>
      </c>
    </row>
    <row r="995" spans="5:41">
      <c r="E995" s="349" t="s">
        <v>1</v>
      </c>
      <c r="F995" s="324"/>
      <c r="G995" s="325"/>
      <c r="H995" s="325">
        <f t="shared" si="334"/>
        <v>29.166666666666647</v>
      </c>
      <c r="I995" s="325">
        <f t="shared" si="334"/>
        <v>8.3333333333333321</v>
      </c>
      <c r="J995" s="325">
        <f t="shared" si="334"/>
        <v>29.166666666666647</v>
      </c>
      <c r="K995" s="326">
        <f t="shared" si="334"/>
        <v>8.3333333333333321</v>
      </c>
      <c r="L995" s="324">
        <f t="shared" si="334"/>
        <v>29.166666666666647</v>
      </c>
      <c r="M995" s="325">
        <f t="shared" si="334"/>
        <v>8.3333333333333321</v>
      </c>
      <c r="N995" s="325">
        <f t="shared" si="334"/>
        <v>33.768274853801145</v>
      </c>
      <c r="O995" s="325">
        <f t="shared" si="334"/>
        <v>16.580774853801177</v>
      </c>
      <c r="P995" s="325">
        <f t="shared" si="334"/>
        <v>33.768274853801145</v>
      </c>
      <c r="Q995" s="327">
        <f t="shared" si="334"/>
        <v>16.580774853801177</v>
      </c>
      <c r="R995" s="328">
        <f t="shared" si="335"/>
        <v>33.768274853801145</v>
      </c>
      <c r="S995" s="329">
        <f t="shared" si="335"/>
        <v>16.580774853801177</v>
      </c>
      <c r="T995" s="329">
        <f t="shared" si="335"/>
        <v>34.680190058479511</v>
      </c>
      <c r="U995" s="329">
        <f t="shared" si="335"/>
        <v>16.927997076023399</v>
      </c>
      <c r="V995" s="329">
        <f t="shared" si="335"/>
        <v>34.680190058479511</v>
      </c>
      <c r="W995" s="330">
        <f t="shared" si="335"/>
        <v>16.927997076023399</v>
      </c>
      <c r="X995" s="328">
        <f t="shared" si="335"/>
        <v>34.680190058479511</v>
      </c>
      <c r="Y995" s="329">
        <f t="shared" si="335"/>
        <v>16.927997076023399</v>
      </c>
      <c r="Z995" s="329">
        <f t="shared" si="335"/>
        <v>35.592105263157869</v>
      </c>
      <c r="AA995" s="329">
        <f t="shared" si="335"/>
        <v>17.27521929824562</v>
      </c>
      <c r="AB995" s="329">
        <f t="shared" si="336"/>
        <v>35.592105263157869</v>
      </c>
      <c r="AC995" s="331">
        <f t="shared" si="336"/>
        <v>17.27521929824562</v>
      </c>
      <c r="AD995" s="332">
        <f t="shared" si="336"/>
        <v>35.592105263157869</v>
      </c>
      <c r="AE995" s="333">
        <f t="shared" si="336"/>
        <v>17.27521929824562</v>
      </c>
      <c r="AF995" s="333">
        <f t="shared" si="336"/>
        <v>36.504020467836227</v>
      </c>
      <c r="AG995" s="333">
        <f t="shared" si="336"/>
        <v>17.622441520467842</v>
      </c>
      <c r="AH995" s="333">
        <f t="shared" si="336"/>
        <v>36.504020467836227</v>
      </c>
      <c r="AI995" s="334">
        <f t="shared" si="336"/>
        <v>17.622441520467842</v>
      </c>
      <c r="AJ995" s="333">
        <f t="shared" si="336"/>
        <v>36.504020467836227</v>
      </c>
      <c r="AK995" s="333">
        <f t="shared" si="336"/>
        <v>17.622441520467842</v>
      </c>
      <c r="AL995" s="333">
        <f t="shared" si="337"/>
        <v>35.288742690058456</v>
      </c>
      <c r="AM995" s="333">
        <f t="shared" si="337"/>
        <v>13.759137426900585</v>
      </c>
      <c r="AN995" s="333">
        <f t="shared" si="337"/>
        <v>35.288742690058456</v>
      </c>
      <c r="AO995" s="335">
        <f t="shared" si="337"/>
        <v>13.759137426900585</v>
      </c>
    </row>
    <row r="996" spans="5:41">
      <c r="E996" s="349" t="s">
        <v>2</v>
      </c>
      <c r="F996" s="324"/>
      <c r="G996" s="325"/>
      <c r="H996" s="325">
        <f t="shared" si="334"/>
        <v>45.416666666666664</v>
      </c>
      <c r="I996" s="325">
        <f t="shared" si="334"/>
        <v>24.999999999999996</v>
      </c>
      <c r="J996" s="325">
        <f t="shared" si="334"/>
        <v>41.666666666666664</v>
      </c>
      <c r="K996" s="326">
        <f t="shared" si="334"/>
        <v>24.999999999999996</v>
      </c>
      <c r="L996" s="324">
        <f t="shared" si="334"/>
        <v>41.666666666666664</v>
      </c>
      <c r="M996" s="325">
        <f t="shared" si="334"/>
        <v>24.999999999999996</v>
      </c>
      <c r="N996" s="325">
        <f t="shared" si="334"/>
        <v>41.683114035087719</v>
      </c>
      <c r="O996" s="325">
        <f t="shared" si="334"/>
        <v>22.587719298245613</v>
      </c>
      <c r="P996" s="325">
        <f t="shared" si="334"/>
        <v>37.516447368421055</v>
      </c>
      <c r="Q996" s="327">
        <f t="shared" si="334"/>
        <v>22.587719298245613</v>
      </c>
      <c r="R996" s="328">
        <f t="shared" si="335"/>
        <v>37.516447368421055</v>
      </c>
      <c r="S996" s="329">
        <f t="shared" si="335"/>
        <v>22.587719298245613</v>
      </c>
      <c r="T996" s="329">
        <f t="shared" si="335"/>
        <v>42.160087719298254</v>
      </c>
      <c r="U996" s="329">
        <f t="shared" si="335"/>
        <v>17.587719298245613</v>
      </c>
      <c r="V996" s="329">
        <f t="shared" si="335"/>
        <v>36.28289473684211</v>
      </c>
      <c r="W996" s="330">
        <f t="shared" si="335"/>
        <v>17.587719298245613</v>
      </c>
      <c r="X996" s="328">
        <f t="shared" si="335"/>
        <v>36.28289473684211</v>
      </c>
      <c r="Y996" s="329">
        <f t="shared" si="335"/>
        <v>17.587719298245613</v>
      </c>
      <c r="Z996" s="329">
        <f t="shared" si="335"/>
        <v>42.637061403508781</v>
      </c>
      <c r="AA996" s="329">
        <f t="shared" si="335"/>
        <v>12.587719298245613</v>
      </c>
      <c r="AB996" s="329">
        <f t="shared" si="336"/>
        <v>35.049342105263165</v>
      </c>
      <c r="AC996" s="331">
        <f t="shared" si="336"/>
        <v>12.587719298245613</v>
      </c>
      <c r="AD996" s="332">
        <f t="shared" si="336"/>
        <v>35.049342105263165</v>
      </c>
      <c r="AE996" s="333">
        <f t="shared" si="336"/>
        <v>12.587719298245613</v>
      </c>
      <c r="AF996" s="333">
        <f t="shared" si="336"/>
        <v>43.114035087719316</v>
      </c>
      <c r="AG996" s="333">
        <f t="shared" si="336"/>
        <v>7.5877192982456139</v>
      </c>
      <c r="AH996" s="333">
        <f t="shared" si="336"/>
        <v>33.815789473684212</v>
      </c>
      <c r="AI996" s="334">
        <f t="shared" si="336"/>
        <v>7.5877192982456139</v>
      </c>
      <c r="AJ996" s="333">
        <f t="shared" si="336"/>
        <v>33.815789473684212</v>
      </c>
      <c r="AK996" s="333">
        <f t="shared" si="336"/>
        <v>7.5877192982456139</v>
      </c>
      <c r="AL996" s="333">
        <f t="shared" si="337"/>
        <v>45.718201754385987</v>
      </c>
      <c r="AM996" s="333">
        <f t="shared" si="337"/>
        <v>2.5438596491228065</v>
      </c>
      <c r="AN996" s="333">
        <f t="shared" si="337"/>
        <v>34.29276315789474</v>
      </c>
      <c r="AO996" s="335">
        <f t="shared" si="337"/>
        <v>2.5438596491228065</v>
      </c>
    </row>
    <row r="997" spans="5:41">
      <c r="E997" s="349" t="s">
        <v>3</v>
      </c>
      <c r="F997" s="324"/>
      <c r="G997" s="325"/>
      <c r="H997" s="325">
        <f t="shared" si="334"/>
        <v>79.583333333333272</v>
      </c>
      <c r="I997" s="325">
        <f t="shared" si="334"/>
        <v>41.666666666666636</v>
      </c>
      <c r="J997" s="325">
        <f t="shared" si="334"/>
        <v>79.166666666666615</v>
      </c>
      <c r="K997" s="326">
        <f t="shared" si="334"/>
        <v>41.666666666666636</v>
      </c>
      <c r="L997" s="324">
        <f t="shared" si="334"/>
        <v>79.166666666666615</v>
      </c>
      <c r="M997" s="325">
        <f t="shared" si="334"/>
        <v>41.666666666666636</v>
      </c>
      <c r="N997" s="325">
        <f t="shared" si="334"/>
        <v>79.166666666666615</v>
      </c>
      <c r="O997" s="325">
        <f t="shared" si="334"/>
        <v>46.633771929824569</v>
      </c>
      <c r="P997" s="325">
        <f t="shared" si="334"/>
        <v>78.749999999999957</v>
      </c>
      <c r="Q997" s="327">
        <f t="shared" si="334"/>
        <v>46.633771929824569</v>
      </c>
      <c r="R997" s="328">
        <f t="shared" si="335"/>
        <v>78.749999999999957</v>
      </c>
      <c r="S997" s="329">
        <f t="shared" si="335"/>
        <v>46.633771929824569</v>
      </c>
      <c r="T997" s="329">
        <f t="shared" si="335"/>
        <v>77.456140350877163</v>
      </c>
      <c r="U997" s="329">
        <f t="shared" si="335"/>
        <v>40.592105263157862</v>
      </c>
      <c r="V997" s="329">
        <f t="shared" si="335"/>
        <v>77.039473684210506</v>
      </c>
      <c r="W997" s="330">
        <f t="shared" si="335"/>
        <v>40.592105263157862</v>
      </c>
      <c r="X997" s="328">
        <f t="shared" si="335"/>
        <v>77.039473684210506</v>
      </c>
      <c r="Y997" s="329">
        <f t="shared" si="335"/>
        <v>40.592105263157862</v>
      </c>
      <c r="Z997" s="329">
        <f t="shared" si="335"/>
        <v>75.745614035087712</v>
      </c>
      <c r="AA997" s="329">
        <f t="shared" si="335"/>
        <v>34.550438596491212</v>
      </c>
      <c r="AB997" s="329">
        <f t="shared" si="336"/>
        <v>75.328947368421055</v>
      </c>
      <c r="AC997" s="331">
        <f t="shared" si="336"/>
        <v>34.550438596491212</v>
      </c>
      <c r="AD997" s="332">
        <f t="shared" si="336"/>
        <v>75.328947368421055</v>
      </c>
      <c r="AE997" s="333">
        <f t="shared" si="336"/>
        <v>34.550438596491212</v>
      </c>
      <c r="AF997" s="333">
        <f t="shared" si="336"/>
        <v>74.035087719298261</v>
      </c>
      <c r="AG997" s="333">
        <f t="shared" si="336"/>
        <v>28.508771929824555</v>
      </c>
      <c r="AH997" s="333">
        <f t="shared" si="336"/>
        <v>73.618421052631604</v>
      </c>
      <c r="AI997" s="334">
        <f t="shared" si="336"/>
        <v>28.508771929824555</v>
      </c>
      <c r="AJ997" s="333">
        <f t="shared" si="336"/>
        <v>73.618421052631604</v>
      </c>
      <c r="AK997" s="333">
        <f t="shared" si="336"/>
        <v>28.508771929824555</v>
      </c>
      <c r="AL997" s="333">
        <f t="shared" si="337"/>
        <v>71.907894736842152</v>
      </c>
      <c r="AM997" s="333">
        <f t="shared" si="337"/>
        <v>18.212719298245617</v>
      </c>
      <c r="AN997" s="333">
        <f t="shared" si="337"/>
        <v>71.491228070175481</v>
      </c>
      <c r="AO997" s="335">
        <f t="shared" si="337"/>
        <v>18.212719298245617</v>
      </c>
    </row>
    <row r="998" spans="5:41">
      <c r="E998" s="350" t="s">
        <v>4</v>
      </c>
      <c r="F998" s="336"/>
      <c r="G998" s="337"/>
      <c r="H998" s="337">
        <f t="shared" si="334"/>
        <v>82.916666666666586</v>
      </c>
      <c r="I998" s="337">
        <f t="shared" si="334"/>
        <v>41.666666666666636</v>
      </c>
      <c r="J998" s="337">
        <f t="shared" si="334"/>
        <v>79.166666666666615</v>
      </c>
      <c r="K998" s="338">
        <f t="shared" si="334"/>
        <v>41.666666666666636</v>
      </c>
      <c r="L998" s="336">
        <f t="shared" si="334"/>
        <v>79.166666666666615</v>
      </c>
      <c r="M998" s="337">
        <f t="shared" si="334"/>
        <v>41.666666666666636</v>
      </c>
      <c r="N998" s="337">
        <f t="shared" si="334"/>
        <v>82.916666666666586</v>
      </c>
      <c r="O998" s="337">
        <f t="shared" si="334"/>
        <v>46.633771929824569</v>
      </c>
      <c r="P998" s="337">
        <f t="shared" si="334"/>
        <v>78.749999999999957</v>
      </c>
      <c r="Q998" s="339">
        <f t="shared" si="334"/>
        <v>46.633771929824569</v>
      </c>
      <c r="R998" s="340">
        <f t="shared" si="335"/>
        <v>78.749999999999957</v>
      </c>
      <c r="S998" s="341">
        <f t="shared" si="335"/>
        <v>46.633771929824569</v>
      </c>
      <c r="T998" s="341">
        <f t="shared" si="335"/>
        <v>82.916666666666586</v>
      </c>
      <c r="U998" s="341">
        <f t="shared" si="335"/>
        <v>40.592105263157862</v>
      </c>
      <c r="V998" s="341">
        <f t="shared" si="335"/>
        <v>77.039473684210506</v>
      </c>
      <c r="W998" s="342">
        <f t="shared" si="335"/>
        <v>40.592105263157862</v>
      </c>
      <c r="X998" s="340">
        <f t="shared" si="335"/>
        <v>77.039473684210506</v>
      </c>
      <c r="Y998" s="341">
        <f t="shared" si="335"/>
        <v>40.592105263157862</v>
      </c>
      <c r="Z998" s="341">
        <f t="shared" si="335"/>
        <v>82.916666666666586</v>
      </c>
      <c r="AA998" s="341">
        <f t="shared" si="335"/>
        <v>34.550438596491212</v>
      </c>
      <c r="AB998" s="341">
        <f t="shared" si="336"/>
        <v>75.328947368421055</v>
      </c>
      <c r="AC998" s="343">
        <f t="shared" si="336"/>
        <v>34.550438596491212</v>
      </c>
      <c r="AD998" s="344">
        <f t="shared" si="336"/>
        <v>75.328947368421055</v>
      </c>
      <c r="AE998" s="345">
        <f t="shared" si="336"/>
        <v>34.550438596491212</v>
      </c>
      <c r="AF998" s="345">
        <f t="shared" si="336"/>
        <v>82.916666666666586</v>
      </c>
      <c r="AG998" s="345">
        <f t="shared" si="336"/>
        <v>28.508771929824555</v>
      </c>
      <c r="AH998" s="345">
        <f t="shared" si="336"/>
        <v>73.618421052631604</v>
      </c>
      <c r="AI998" s="346">
        <f t="shared" si="336"/>
        <v>28.508771929824555</v>
      </c>
      <c r="AJ998" s="345">
        <f t="shared" si="336"/>
        <v>73.618421052631604</v>
      </c>
      <c r="AK998" s="345">
        <f t="shared" si="336"/>
        <v>28.508771929824555</v>
      </c>
      <c r="AL998" s="345">
        <f t="shared" si="337"/>
        <v>82.916666666666586</v>
      </c>
      <c r="AM998" s="345">
        <f t="shared" si="337"/>
        <v>18.212719298245617</v>
      </c>
      <c r="AN998" s="345">
        <f t="shared" si="337"/>
        <v>71.491228070175481</v>
      </c>
      <c r="AO998" s="347">
        <f t="shared" si="337"/>
        <v>18.212719298245617</v>
      </c>
    </row>
    <row r="999" spans="5:41">
      <c r="E999" s="348" t="s">
        <v>0</v>
      </c>
      <c r="F999" s="312"/>
      <c r="G999" s="313"/>
      <c r="H999" s="313"/>
      <c r="I999" s="313">
        <f t="shared" ref="I999:R1003" si="338">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</f>
        <v>9.1666666666666679</v>
      </c>
      <c r="J999" s="313">
        <f t="shared" si="338"/>
        <v>8.3333333333333339</v>
      </c>
      <c r="K999" s="314">
        <f t="shared" si="338"/>
        <v>8.3333333333333339</v>
      </c>
      <c r="L999" s="312">
        <f t="shared" si="338"/>
        <v>8.3333333333333339</v>
      </c>
      <c r="M999" s="313">
        <f t="shared" si="338"/>
        <v>8.3333333333333339</v>
      </c>
      <c r="N999" s="313">
        <f t="shared" si="338"/>
        <v>8.3333333333333339</v>
      </c>
      <c r="O999" s="313">
        <f t="shared" si="338"/>
        <v>8.2986111111111125</v>
      </c>
      <c r="P999" s="313">
        <f t="shared" si="338"/>
        <v>7.4652777777777786</v>
      </c>
      <c r="Q999" s="315">
        <f t="shared" si="338"/>
        <v>7.4652777777777786</v>
      </c>
      <c r="R999" s="316">
        <f t="shared" si="338"/>
        <v>7.4652777777777786</v>
      </c>
      <c r="S999" s="317">
        <f t="shared" ref="S999:AB1003" si="339">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</f>
        <v>7.4652777777777786</v>
      </c>
      <c r="T999" s="317">
        <f t="shared" si="339"/>
        <v>7.4652777777777786</v>
      </c>
      <c r="U999" s="317">
        <f t="shared" si="339"/>
        <v>6.9097222222222232</v>
      </c>
      <c r="V999" s="317">
        <f t="shared" si="339"/>
        <v>6.0763888888888893</v>
      </c>
      <c r="W999" s="318">
        <f t="shared" si="339"/>
        <v>6.0763888888888893</v>
      </c>
      <c r="X999" s="316">
        <f t="shared" si="339"/>
        <v>6.0763888888888893</v>
      </c>
      <c r="Y999" s="317">
        <f t="shared" si="339"/>
        <v>6.0763888888888893</v>
      </c>
      <c r="Z999" s="317">
        <f t="shared" si="339"/>
        <v>6.0763888888888893</v>
      </c>
      <c r="AA999" s="317">
        <f t="shared" si="339"/>
        <v>5.5208333333333339</v>
      </c>
      <c r="AB999" s="317">
        <f t="shared" si="339"/>
        <v>4.6875</v>
      </c>
      <c r="AC999" s="319">
        <f t="shared" ref="AC999:AL1003" si="340">Z493+Z500+Z506+Z512+Z518+Z524+Z530+Z536+Z542+Z548+Z554+Z560+Z566+Z572+Z578+Z584+Z590+Z596+Z602+Z608+Z614+Z620+Z626+Z632+Z638+Z644+Z650+Z656+Z662+Z668+Z674+Z680+Z686+Z692+Z698+Z704+Z710+Z716+Z722+Z728+Z734+Z740+Z746+Z752+Z758+Z764+Z770+Z776+Z782+Z788+Z794+Z800+Z806+Z812+Z818+Z824+Z830+Z836+Z842+Z848+Z854+Z860+Z866+Z872+Z878+Z884+Z890+Z896+Z902+Z908+Z914+Z920+Z926+Z932+Z938+Z944+Z950+Z956+Z962+Z968+Z974</f>
        <v>4.6875</v>
      </c>
      <c r="AD999" s="320">
        <f t="shared" si="340"/>
        <v>4.6875</v>
      </c>
      <c r="AE999" s="321">
        <f t="shared" si="340"/>
        <v>4.6875</v>
      </c>
      <c r="AF999" s="321">
        <f t="shared" si="340"/>
        <v>4.6875</v>
      </c>
      <c r="AG999" s="321">
        <f t="shared" si="340"/>
        <v>4.1319444444444446</v>
      </c>
      <c r="AH999" s="321">
        <f t="shared" si="340"/>
        <v>3.2986111111111112</v>
      </c>
      <c r="AI999" s="322">
        <f t="shared" si="340"/>
        <v>3.2986111111111112</v>
      </c>
      <c r="AJ999" s="321">
        <f t="shared" si="340"/>
        <v>3.2986111111111112</v>
      </c>
      <c r="AK999" s="321">
        <f t="shared" si="340"/>
        <v>3.2986111111111112</v>
      </c>
      <c r="AL999" s="321">
        <f t="shared" si="340"/>
        <v>3.2986111111111112</v>
      </c>
      <c r="AM999" s="321">
        <f t="shared" ref="AM999:AV1003" si="341">AJ493+AJ500+AJ506+AJ512+AJ518+AJ524+AJ530+AJ536+AJ542+AJ548+AJ554+AJ560+AJ566+AJ572+AJ578+AJ584+AJ590+AJ596+AJ602+AJ608+AJ614+AJ620+AJ626+AJ632+AJ638+AJ644+AJ650+AJ656+AJ662+AJ668+AJ674+AJ680+AJ686+AJ692+AJ698+AJ704+AJ710+AJ716+AJ722+AJ728+AJ734+AJ740+AJ746+AJ752+AJ758+AJ764+AJ770+AJ776+AJ782+AJ788+AJ794+AJ800+AJ806+AJ812+AJ818+AJ824+AJ830+AJ836+AJ842+AJ848+AJ854+AJ860+AJ866+AJ872+AJ878+AJ884+AJ890+AJ896+AJ902+AJ908+AJ914+AJ920+AJ926+AJ932+AJ938+AJ944+AJ950+AJ956+AJ962+AJ968+AJ974</f>
        <v>2.7430555555555558</v>
      </c>
      <c r="AN999" s="321">
        <f t="shared" si="341"/>
        <v>1.9097222222222223</v>
      </c>
      <c r="AO999" s="323">
        <f t="shared" si="341"/>
        <v>1.9097222222222223</v>
      </c>
    </row>
    <row r="1000" spans="5:41">
      <c r="E1000" s="349" t="s">
        <v>1</v>
      </c>
      <c r="F1000" s="324"/>
      <c r="G1000" s="325"/>
      <c r="H1000" s="325"/>
      <c r="I1000" s="325">
        <f t="shared" si="338"/>
        <v>29.166666666666647</v>
      </c>
      <c r="J1000" s="325">
        <f t="shared" si="338"/>
        <v>8.3333333333333321</v>
      </c>
      <c r="K1000" s="326">
        <f t="shared" si="338"/>
        <v>29.166666666666647</v>
      </c>
      <c r="L1000" s="324">
        <f t="shared" si="338"/>
        <v>8.3333333333333321</v>
      </c>
      <c r="M1000" s="325">
        <f t="shared" si="338"/>
        <v>29.166666666666647</v>
      </c>
      <c r="N1000" s="325">
        <f t="shared" si="338"/>
        <v>8.3333333333333321</v>
      </c>
      <c r="O1000" s="325">
        <f t="shared" si="338"/>
        <v>33.768274853801145</v>
      </c>
      <c r="P1000" s="325">
        <f t="shared" si="338"/>
        <v>16.580774853801177</v>
      </c>
      <c r="Q1000" s="327">
        <f t="shared" si="338"/>
        <v>33.768274853801145</v>
      </c>
      <c r="R1000" s="328">
        <f t="shared" si="338"/>
        <v>16.580774853801177</v>
      </c>
      <c r="S1000" s="329">
        <f t="shared" si="339"/>
        <v>33.768274853801145</v>
      </c>
      <c r="T1000" s="329">
        <f t="shared" si="339"/>
        <v>16.580774853801177</v>
      </c>
      <c r="U1000" s="329">
        <f t="shared" si="339"/>
        <v>34.680190058479511</v>
      </c>
      <c r="V1000" s="329">
        <f t="shared" si="339"/>
        <v>16.927997076023399</v>
      </c>
      <c r="W1000" s="330">
        <f t="shared" si="339"/>
        <v>34.680190058479511</v>
      </c>
      <c r="X1000" s="328">
        <f t="shared" si="339"/>
        <v>16.927997076023399</v>
      </c>
      <c r="Y1000" s="329">
        <f t="shared" si="339"/>
        <v>34.680190058479511</v>
      </c>
      <c r="Z1000" s="329">
        <f t="shared" si="339"/>
        <v>16.927997076023399</v>
      </c>
      <c r="AA1000" s="329">
        <f t="shared" si="339"/>
        <v>35.592105263157869</v>
      </c>
      <c r="AB1000" s="329">
        <f t="shared" si="339"/>
        <v>17.27521929824562</v>
      </c>
      <c r="AC1000" s="331">
        <f t="shared" si="340"/>
        <v>35.592105263157869</v>
      </c>
      <c r="AD1000" s="332">
        <f t="shared" si="340"/>
        <v>17.27521929824562</v>
      </c>
      <c r="AE1000" s="333">
        <f t="shared" si="340"/>
        <v>35.592105263157869</v>
      </c>
      <c r="AF1000" s="333">
        <f t="shared" si="340"/>
        <v>17.27521929824562</v>
      </c>
      <c r="AG1000" s="333">
        <f t="shared" si="340"/>
        <v>36.504020467836227</v>
      </c>
      <c r="AH1000" s="333">
        <f t="shared" si="340"/>
        <v>17.622441520467842</v>
      </c>
      <c r="AI1000" s="334">
        <f t="shared" si="340"/>
        <v>36.504020467836227</v>
      </c>
      <c r="AJ1000" s="333">
        <f t="shared" si="340"/>
        <v>17.622441520467842</v>
      </c>
      <c r="AK1000" s="333">
        <f t="shared" si="340"/>
        <v>36.504020467836227</v>
      </c>
      <c r="AL1000" s="333">
        <f t="shared" si="340"/>
        <v>17.622441520467842</v>
      </c>
      <c r="AM1000" s="333">
        <f t="shared" si="341"/>
        <v>35.288742690058456</v>
      </c>
      <c r="AN1000" s="333">
        <f t="shared" si="341"/>
        <v>13.759137426900585</v>
      </c>
      <c r="AO1000" s="335">
        <f t="shared" si="341"/>
        <v>35.288742690058456</v>
      </c>
    </row>
    <row r="1001" spans="5:41">
      <c r="E1001" s="349" t="s">
        <v>2</v>
      </c>
      <c r="F1001" s="324"/>
      <c r="G1001" s="325"/>
      <c r="H1001" s="325"/>
      <c r="I1001" s="325">
        <f t="shared" si="338"/>
        <v>45.416666666666664</v>
      </c>
      <c r="J1001" s="325">
        <f t="shared" si="338"/>
        <v>24.999999999999996</v>
      </c>
      <c r="K1001" s="326">
        <f t="shared" si="338"/>
        <v>41.666666666666664</v>
      </c>
      <c r="L1001" s="324">
        <f t="shared" si="338"/>
        <v>24.999999999999996</v>
      </c>
      <c r="M1001" s="325">
        <f t="shared" si="338"/>
        <v>41.666666666666664</v>
      </c>
      <c r="N1001" s="325">
        <f t="shared" si="338"/>
        <v>24.999999999999996</v>
      </c>
      <c r="O1001" s="325">
        <f t="shared" si="338"/>
        <v>41.683114035087719</v>
      </c>
      <c r="P1001" s="325">
        <f t="shared" si="338"/>
        <v>22.587719298245613</v>
      </c>
      <c r="Q1001" s="327">
        <f t="shared" si="338"/>
        <v>37.516447368421055</v>
      </c>
      <c r="R1001" s="328">
        <f t="shared" si="338"/>
        <v>22.587719298245613</v>
      </c>
      <c r="S1001" s="329">
        <f t="shared" si="339"/>
        <v>37.516447368421055</v>
      </c>
      <c r="T1001" s="329">
        <f t="shared" si="339"/>
        <v>22.587719298245613</v>
      </c>
      <c r="U1001" s="329">
        <f t="shared" si="339"/>
        <v>42.160087719298254</v>
      </c>
      <c r="V1001" s="329">
        <f t="shared" si="339"/>
        <v>17.587719298245613</v>
      </c>
      <c r="W1001" s="330">
        <f t="shared" si="339"/>
        <v>36.28289473684211</v>
      </c>
      <c r="X1001" s="328">
        <f t="shared" si="339"/>
        <v>17.587719298245613</v>
      </c>
      <c r="Y1001" s="329">
        <f t="shared" si="339"/>
        <v>36.28289473684211</v>
      </c>
      <c r="Z1001" s="329">
        <f t="shared" si="339"/>
        <v>17.587719298245613</v>
      </c>
      <c r="AA1001" s="329">
        <f t="shared" si="339"/>
        <v>42.637061403508781</v>
      </c>
      <c r="AB1001" s="329">
        <f t="shared" si="339"/>
        <v>12.587719298245613</v>
      </c>
      <c r="AC1001" s="331">
        <f t="shared" si="340"/>
        <v>35.049342105263165</v>
      </c>
      <c r="AD1001" s="332">
        <f t="shared" si="340"/>
        <v>12.587719298245613</v>
      </c>
      <c r="AE1001" s="333">
        <f t="shared" si="340"/>
        <v>35.049342105263165</v>
      </c>
      <c r="AF1001" s="333">
        <f t="shared" si="340"/>
        <v>12.587719298245613</v>
      </c>
      <c r="AG1001" s="333">
        <f t="shared" si="340"/>
        <v>43.114035087719316</v>
      </c>
      <c r="AH1001" s="333">
        <f t="shared" si="340"/>
        <v>7.5877192982456139</v>
      </c>
      <c r="AI1001" s="334">
        <f t="shared" si="340"/>
        <v>33.815789473684212</v>
      </c>
      <c r="AJ1001" s="333">
        <f t="shared" si="340"/>
        <v>7.5877192982456139</v>
      </c>
      <c r="AK1001" s="333">
        <f t="shared" si="340"/>
        <v>33.815789473684212</v>
      </c>
      <c r="AL1001" s="333">
        <f t="shared" si="340"/>
        <v>7.5877192982456139</v>
      </c>
      <c r="AM1001" s="333">
        <f t="shared" si="341"/>
        <v>45.718201754385987</v>
      </c>
      <c r="AN1001" s="333">
        <f t="shared" si="341"/>
        <v>2.5438596491228065</v>
      </c>
      <c r="AO1001" s="335">
        <f t="shared" si="341"/>
        <v>34.29276315789474</v>
      </c>
    </row>
    <row r="1002" spans="5:41">
      <c r="E1002" s="349" t="s">
        <v>3</v>
      </c>
      <c r="F1002" s="324"/>
      <c r="G1002" s="325"/>
      <c r="H1002" s="325"/>
      <c r="I1002" s="325">
        <f t="shared" si="338"/>
        <v>79.583333333333272</v>
      </c>
      <c r="J1002" s="325">
        <f t="shared" si="338"/>
        <v>41.666666666666636</v>
      </c>
      <c r="K1002" s="326">
        <f t="shared" si="338"/>
        <v>79.166666666666615</v>
      </c>
      <c r="L1002" s="324">
        <f t="shared" si="338"/>
        <v>41.666666666666636</v>
      </c>
      <c r="M1002" s="325">
        <f t="shared" si="338"/>
        <v>79.166666666666615</v>
      </c>
      <c r="N1002" s="325">
        <f t="shared" si="338"/>
        <v>41.666666666666636</v>
      </c>
      <c r="O1002" s="325">
        <f t="shared" si="338"/>
        <v>79.166666666666615</v>
      </c>
      <c r="P1002" s="325">
        <f t="shared" si="338"/>
        <v>46.633771929824569</v>
      </c>
      <c r="Q1002" s="327">
        <f t="shared" si="338"/>
        <v>78.749999999999957</v>
      </c>
      <c r="R1002" s="328">
        <f t="shared" si="338"/>
        <v>46.633771929824569</v>
      </c>
      <c r="S1002" s="329">
        <f t="shared" si="339"/>
        <v>78.749999999999957</v>
      </c>
      <c r="T1002" s="329">
        <f t="shared" si="339"/>
        <v>46.633771929824569</v>
      </c>
      <c r="U1002" s="329">
        <f t="shared" si="339"/>
        <v>77.456140350877163</v>
      </c>
      <c r="V1002" s="329">
        <f t="shared" si="339"/>
        <v>40.592105263157862</v>
      </c>
      <c r="W1002" s="330">
        <f t="shared" si="339"/>
        <v>77.039473684210506</v>
      </c>
      <c r="X1002" s="328">
        <f t="shared" si="339"/>
        <v>40.592105263157862</v>
      </c>
      <c r="Y1002" s="329">
        <f t="shared" si="339"/>
        <v>77.039473684210506</v>
      </c>
      <c r="Z1002" s="329">
        <f t="shared" si="339"/>
        <v>40.592105263157862</v>
      </c>
      <c r="AA1002" s="329">
        <f t="shared" si="339"/>
        <v>75.745614035087712</v>
      </c>
      <c r="AB1002" s="329">
        <f t="shared" si="339"/>
        <v>34.550438596491212</v>
      </c>
      <c r="AC1002" s="331">
        <f t="shared" si="340"/>
        <v>75.328947368421055</v>
      </c>
      <c r="AD1002" s="332">
        <f t="shared" si="340"/>
        <v>34.550438596491212</v>
      </c>
      <c r="AE1002" s="333">
        <f t="shared" si="340"/>
        <v>75.328947368421055</v>
      </c>
      <c r="AF1002" s="333">
        <f t="shared" si="340"/>
        <v>34.550438596491212</v>
      </c>
      <c r="AG1002" s="333">
        <f t="shared" si="340"/>
        <v>74.035087719298261</v>
      </c>
      <c r="AH1002" s="333">
        <f t="shared" si="340"/>
        <v>28.508771929824555</v>
      </c>
      <c r="AI1002" s="334">
        <f t="shared" si="340"/>
        <v>73.618421052631604</v>
      </c>
      <c r="AJ1002" s="333">
        <f t="shared" si="340"/>
        <v>28.508771929824555</v>
      </c>
      <c r="AK1002" s="333">
        <f t="shared" si="340"/>
        <v>73.618421052631604</v>
      </c>
      <c r="AL1002" s="333">
        <f t="shared" si="340"/>
        <v>28.508771929824555</v>
      </c>
      <c r="AM1002" s="333">
        <f t="shared" si="341"/>
        <v>71.907894736842152</v>
      </c>
      <c r="AN1002" s="333">
        <f t="shared" si="341"/>
        <v>18.212719298245617</v>
      </c>
      <c r="AO1002" s="335">
        <f t="shared" si="341"/>
        <v>71.491228070175481</v>
      </c>
    </row>
    <row r="1003" spans="5:41">
      <c r="E1003" s="350" t="s">
        <v>4</v>
      </c>
      <c r="F1003" s="336"/>
      <c r="G1003" s="337"/>
      <c r="H1003" s="337"/>
      <c r="I1003" s="337">
        <f t="shared" si="338"/>
        <v>82.916666666666586</v>
      </c>
      <c r="J1003" s="337">
        <f t="shared" si="338"/>
        <v>41.666666666666636</v>
      </c>
      <c r="K1003" s="338">
        <f t="shared" si="338"/>
        <v>79.166666666666615</v>
      </c>
      <c r="L1003" s="336">
        <f t="shared" si="338"/>
        <v>41.666666666666636</v>
      </c>
      <c r="M1003" s="337">
        <f t="shared" si="338"/>
        <v>79.166666666666615</v>
      </c>
      <c r="N1003" s="337">
        <f t="shared" si="338"/>
        <v>41.666666666666636</v>
      </c>
      <c r="O1003" s="337">
        <f t="shared" si="338"/>
        <v>82.916666666666586</v>
      </c>
      <c r="P1003" s="337">
        <f t="shared" si="338"/>
        <v>46.633771929824569</v>
      </c>
      <c r="Q1003" s="339">
        <f t="shared" si="338"/>
        <v>78.749999999999957</v>
      </c>
      <c r="R1003" s="340">
        <f t="shared" si="338"/>
        <v>46.633771929824569</v>
      </c>
      <c r="S1003" s="341">
        <f t="shared" si="339"/>
        <v>78.749999999999957</v>
      </c>
      <c r="T1003" s="341">
        <f t="shared" si="339"/>
        <v>46.633771929824569</v>
      </c>
      <c r="U1003" s="341">
        <f t="shared" si="339"/>
        <v>82.916666666666586</v>
      </c>
      <c r="V1003" s="341">
        <f t="shared" si="339"/>
        <v>40.592105263157862</v>
      </c>
      <c r="W1003" s="342">
        <f t="shared" si="339"/>
        <v>77.039473684210506</v>
      </c>
      <c r="X1003" s="340">
        <f t="shared" si="339"/>
        <v>40.592105263157862</v>
      </c>
      <c r="Y1003" s="341">
        <f t="shared" si="339"/>
        <v>77.039473684210506</v>
      </c>
      <c r="Z1003" s="341">
        <f t="shared" si="339"/>
        <v>40.592105263157862</v>
      </c>
      <c r="AA1003" s="341">
        <f t="shared" si="339"/>
        <v>82.916666666666586</v>
      </c>
      <c r="AB1003" s="341">
        <f t="shared" si="339"/>
        <v>34.550438596491212</v>
      </c>
      <c r="AC1003" s="343">
        <f t="shared" si="340"/>
        <v>75.328947368421055</v>
      </c>
      <c r="AD1003" s="344">
        <f t="shared" si="340"/>
        <v>34.550438596491212</v>
      </c>
      <c r="AE1003" s="345">
        <f t="shared" si="340"/>
        <v>75.328947368421055</v>
      </c>
      <c r="AF1003" s="345">
        <f t="shared" si="340"/>
        <v>34.550438596491212</v>
      </c>
      <c r="AG1003" s="345">
        <f t="shared" si="340"/>
        <v>82.916666666666586</v>
      </c>
      <c r="AH1003" s="345">
        <f t="shared" si="340"/>
        <v>28.508771929824555</v>
      </c>
      <c r="AI1003" s="346">
        <f t="shared" si="340"/>
        <v>73.618421052631604</v>
      </c>
      <c r="AJ1003" s="345">
        <f t="shared" si="340"/>
        <v>28.508771929824555</v>
      </c>
      <c r="AK1003" s="345">
        <f t="shared" si="340"/>
        <v>73.618421052631604</v>
      </c>
      <c r="AL1003" s="345">
        <f t="shared" si="340"/>
        <v>28.508771929824555</v>
      </c>
      <c r="AM1003" s="345">
        <f t="shared" si="341"/>
        <v>82.916666666666586</v>
      </c>
      <c r="AN1003" s="345">
        <f t="shared" si="341"/>
        <v>18.212719298245617</v>
      </c>
      <c r="AO1003" s="347">
        <f t="shared" si="341"/>
        <v>71.491228070175481</v>
      </c>
    </row>
    <row r="1004" spans="5:41">
      <c r="E1004" s="348" t="s">
        <v>0</v>
      </c>
      <c r="F1004" s="312"/>
      <c r="G1004" s="313"/>
      <c r="H1004" s="313"/>
      <c r="I1004" s="313"/>
      <c r="J1004" s="313">
        <f t="shared" ref="J1004:S1008" si="342">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</f>
        <v>9.1666666666666679</v>
      </c>
      <c r="K1004" s="314">
        <f t="shared" si="342"/>
        <v>8.3333333333333339</v>
      </c>
      <c r="L1004" s="312">
        <f t="shared" si="342"/>
        <v>8.3333333333333339</v>
      </c>
      <c r="M1004" s="313">
        <f t="shared" si="342"/>
        <v>8.3333333333333339</v>
      </c>
      <c r="N1004" s="313">
        <f t="shared" si="342"/>
        <v>8.3333333333333339</v>
      </c>
      <c r="O1004" s="313">
        <f t="shared" si="342"/>
        <v>8.3333333333333339</v>
      </c>
      <c r="P1004" s="313">
        <f t="shared" si="342"/>
        <v>8.2986111111111125</v>
      </c>
      <c r="Q1004" s="315">
        <f t="shared" si="342"/>
        <v>7.4652777777777786</v>
      </c>
      <c r="R1004" s="316">
        <f t="shared" si="342"/>
        <v>7.4652777777777786</v>
      </c>
      <c r="S1004" s="317">
        <f t="shared" si="342"/>
        <v>7.4652777777777786</v>
      </c>
      <c r="T1004" s="317">
        <f t="shared" ref="T1004:AC1008" si="343">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</f>
        <v>7.4652777777777786</v>
      </c>
      <c r="U1004" s="317">
        <f t="shared" si="343"/>
        <v>7.4652777777777786</v>
      </c>
      <c r="V1004" s="317">
        <f t="shared" si="343"/>
        <v>6.9097222222222232</v>
      </c>
      <c r="W1004" s="318">
        <f t="shared" si="343"/>
        <v>6.0763888888888893</v>
      </c>
      <c r="X1004" s="316">
        <f t="shared" si="343"/>
        <v>6.0763888888888893</v>
      </c>
      <c r="Y1004" s="317">
        <f t="shared" si="343"/>
        <v>6.0763888888888893</v>
      </c>
      <c r="Z1004" s="317">
        <f t="shared" si="343"/>
        <v>6.0763888888888893</v>
      </c>
      <c r="AA1004" s="317">
        <f t="shared" si="343"/>
        <v>6.0763888888888893</v>
      </c>
      <c r="AB1004" s="317">
        <f t="shared" si="343"/>
        <v>5.5208333333333339</v>
      </c>
      <c r="AC1004" s="319">
        <f t="shared" si="343"/>
        <v>4.6875</v>
      </c>
      <c r="AD1004" s="320">
        <f t="shared" ref="AD1004:AM1008" si="344">Z493+Z500+Z506+Z512+Z518+Z524+Z530+Z536+Z542+Z548+Z554+Z560+Z566+Z572+Z578+Z584+Z590+Z596+Z602+Z608+Z614+Z620+Z626+Z632+Z638+Z644+Z650+Z656+Z662+Z668+Z674+Z680+Z686+Z692+Z698+Z704+Z710+Z716+Z722+Z728+Z734+Z740+Z746+Z752+Z758+Z764+Z770+Z776+Z782+Z788+Z794+Z800+Z806+Z812+Z818+Z824+Z830+Z836+Z842+Z848+Z854+Z860+Z866+Z872+Z878+Z884+Z890+Z896+Z902+Z908+Z914+Z920+Z926+Z932+Z938+Z944+Z950+Z956+Z962+Z968+Z974</f>
        <v>4.6875</v>
      </c>
      <c r="AE1004" s="321">
        <f t="shared" si="344"/>
        <v>4.6875</v>
      </c>
      <c r="AF1004" s="321">
        <f t="shared" si="344"/>
        <v>4.6875</v>
      </c>
      <c r="AG1004" s="321">
        <f t="shared" si="344"/>
        <v>4.6875</v>
      </c>
      <c r="AH1004" s="321">
        <f t="shared" si="344"/>
        <v>4.1319444444444446</v>
      </c>
      <c r="AI1004" s="322">
        <f t="shared" si="344"/>
        <v>3.2986111111111112</v>
      </c>
      <c r="AJ1004" s="321">
        <f t="shared" si="344"/>
        <v>3.2986111111111112</v>
      </c>
      <c r="AK1004" s="321">
        <f t="shared" si="344"/>
        <v>3.2986111111111112</v>
      </c>
      <c r="AL1004" s="321">
        <f t="shared" si="344"/>
        <v>3.2986111111111112</v>
      </c>
      <c r="AM1004" s="321">
        <f t="shared" si="344"/>
        <v>3.2986111111111112</v>
      </c>
      <c r="AN1004" s="321">
        <f t="shared" ref="AN1004:AW1008" si="345">AJ493+AJ500+AJ506+AJ512+AJ518+AJ524+AJ530+AJ536+AJ542+AJ548+AJ554+AJ560+AJ566+AJ572+AJ578+AJ584+AJ590+AJ596+AJ602+AJ608+AJ614+AJ620+AJ626+AJ632+AJ638+AJ644+AJ650+AJ656+AJ662+AJ668+AJ674+AJ680+AJ686+AJ692+AJ698+AJ704+AJ710+AJ716+AJ722+AJ728+AJ734+AJ740+AJ746+AJ752+AJ758+AJ764+AJ770+AJ776+AJ782+AJ788+AJ794+AJ800+AJ806+AJ812+AJ818+AJ824+AJ830+AJ836+AJ842+AJ848+AJ854+AJ860+AJ866+AJ872+AJ878+AJ884+AJ890+AJ896+AJ902+AJ908+AJ914+AJ920+AJ926+AJ932+AJ938+AJ944+AJ950+AJ956+AJ962+AJ968+AJ974</f>
        <v>2.7430555555555558</v>
      </c>
      <c r="AO1004" s="323">
        <f t="shared" si="345"/>
        <v>1.9097222222222223</v>
      </c>
    </row>
    <row r="1005" spans="5:41">
      <c r="E1005" s="349" t="s">
        <v>1</v>
      </c>
      <c r="F1005" s="324"/>
      <c r="G1005" s="325"/>
      <c r="H1005" s="325"/>
      <c r="I1005" s="325"/>
      <c r="J1005" s="325">
        <f t="shared" si="342"/>
        <v>29.166666666666647</v>
      </c>
      <c r="K1005" s="326">
        <f t="shared" si="342"/>
        <v>8.3333333333333321</v>
      </c>
      <c r="L1005" s="324">
        <f t="shared" si="342"/>
        <v>29.166666666666647</v>
      </c>
      <c r="M1005" s="325">
        <f t="shared" si="342"/>
        <v>8.3333333333333321</v>
      </c>
      <c r="N1005" s="325">
        <f t="shared" si="342"/>
        <v>29.166666666666647</v>
      </c>
      <c r="O1005" s="325">
        <f t="shared" si="342"/>
        <v>8.3333333333333321</v>
      </c>
      <c r="P1005" s="325">
        <f t="shared" si="342"/>
        <v>33.768274853801145</v>
      </c>
      <c r="Q1005" s="327">
        <f t="shared" si="342"/>
        <v>16.580774853801177</v>
      </c>
      <c r="R1005" s="328">
        <f t="shared" si="342"/>
        <v>33.768274853801145</v>
      </c>
      <c r="S1005" s="329">
        <f t="shared" si="342"/>
        <v>16.580774853801177</v>
      </c>
      <c r="T1005" s="329">
        <f t="shared" si="343"/>
        <v>33.768274853801145</v>
      </c>
      <c r="U1005" s="329">
        <f t="shared" si="343"/>
        <v>16.580774853801177</v>
      </c>
      <c r="V1005" s="329">
        <f t="shared" si="343"/>
        <v>34.680190058479511</v>
      </c>
      <c r="W1005" s="330">
        <f t="shared" si="343"/>
        <v>16.927997076023399</v>
      </c>
      <c r="X1005" s="328">
        <f t="shared" si="343"/>
        <v>34.680190058479511</v>
      </c>
      <c r="Y1005" s="329">
        <f t="shared" si="343"/>
        <v>16.927997076023399</v>
      </c>
      <c r="Z1005" s="329">
        <f t="shared" si="343"/>
        <v>34.680190058479511</v>
      </c>
      <c r="AA1005" s="329">
        <f t="shared" si="343"/>
        <v>16.927997076023399</v>
      </c>
      <c r="AB1005" s="329">
        <f t="shared" si="343"/>
        <v>35.592105263157869</v>
      </c>
      <c r="AC1005" s="331">
        <f t="shared" si="343"/>
        <v>17.27521929824562</v>
      </c>
      <c r="AD1005" s="332">
        <f t="shared" si="344"/>
        <v>35.592105263157869</v>
      </c>
      <c r="AE1005" s="333">
        <f t="shared" si="344"/>
        <v>17.27521929824562</v>
      </c>
      <c r="AF1005" s="333">
        <f t="shared" si="344"/>
        <v>35.592105263157869</v>
      </c>
      <c r="AG1005" s="333">
        <f t="shared" si="344"/>
        <v>17.27521929824562</v>
      </c>
      <c r="AH1005" s="333">
        <f t="shared" si="344"/>
        <v>36.504020467836227</v>
      </c>
      <c r="AI1005" s="334">
        <f t="shared" si="344"/>
        <v>17.622441520467842</v>
      </c>
      <c r="AJ1005" s="333">
        <f t="shared" si="344"/>
        <v>36.504020467836227</v>
      </c>
      <c r="AK1005" s="333">
        <f t="shared" si="344"/>
        <v>17.622441520467842</v>
      </c>
      <c r="AL1005" s="333">
        <f t="shared" si="344"/>
        <v>36.504020467836227</v>
      </c>
      <c r="AM1005" s="333">
        <f t="shared" si="344"/>
        <v>17.622441520467842</v>
      </c>
      <c r="AN1005" s="333">
        <f t="shared" si="345"/>
        <v>35.288742690058456</v>
      </c>
      <c r="AO1005" s="335">
        <f t="shared" si="345"/>
        <v>13.759137426900585</v>
      </c>
    </row>
    <row r="1006" spans="5:41">
      <c r="E1006" s="349" t="s">
        <v>2</v>
      </c>
      <c r="F1006" s="324"/>
      <c r="G1006" s="325"/>
      <c r="H1006" s="325"/>
      <c r="I1006" s="325"/>
      <c r="J1006" s="325">
        <f t="shared" si="342"/>
        <v>45.416666666666664</v>
      </c>
      <c r="K1006" s="326">
        <f t="shared" si="342"/>
        <v>24.999999999999996</v>
      </c>
      <c r="L1006" s="324">
        <f t="shared" si="342"/>
        <v>41.666666666666664</v>
      </c>
      <c r="M1006" s="325">
        <f t="shared" si="342"/>
        <v>24.999999999999996</v>
      </c>
      <c r="N1006" s="325">
        <f t="shared" si="342"/>
        <v>41.666666666666664</v>
      </c>
      <c r="O1006" s="325">
        <f t="shared" si="342"/>
        <v>24.999999999999996</v>
      </c>
      <c r="P1006" s="325">
        <f t="shared" si="342"/>
        <v>41.683114035087719</v>
      </c>
      <c r="Q1006" s="327">
        <f t="shared" si="342"/>
        <v>22.587719298245613</v>
      </c>
      <c r="R1006" s="328">
        <f t="shared" si="342"/>
        <v>37.516447368421055</v>
      </c>
      <c r="S1006" s="329">
        <f t="shared" si="342"/>
        <v>22.587719298245613</v>
      </c>
      <c r="T1006" s="329">
        <f t="shared" si="343"/>
        <v>37.516447368421055</v>
      </c>
      <c r="U1006" s="329">
        <f t="shared" si="343"/>
        <v>22.587719298245613</v>
      </c>
      <c r="V1006" s="329">
        <f t="shared" si="343"/>
        <v>42.160087719298254</v>
      </c>
      <c r="W1006" s="330">
        <f t="shared" si="343"/>
        <v>17.587719298245613</v>
      </c>
      <c r="X1006" s="328">
        <f t="shared" si="343"/>
        <v>36.28289473684211</v>
      </c>
      <c r="Y1006" s="329">
        <f t="shared" si="343"/>
        <v>17.587719298245613</v>
      </c>
      <c r="Z1006" s="329">
        <f t="shared" si="343"/>
        <v>36.28289473684211</v>
      </c>
      <c r="AA1006" s="329">
        <f t="shared" si="343"/>
        <v>17.587719298245613</v>
      </c>
      <c r="AB1006" s="329">
        <f t="shared" si="343"/>
        <v>42.637061403508781</v>
      </c>
      <c r="AC1006" s="331">
        <f t="shared" si="343"/>
        <v>12.587719298245613</v>
      </c>
      <c r="AD1006" s="332">
        <f t="shared" si="344"/>
        <v>35.049342105263165</v>
      </c>
      <c r="AE1006" s="333">
        <f t="shared" si="344"/>
        <v>12.587719298245613</v>
      </c>
      <c r="AF1006" s="333">
        <f t="shared" si="344"/>
        <v>35.049342105263165</v>
      </c>
      <c r="AG1006" s="333">
        <f t="shared" si="344"/>
        <v>12.587719298245613</v>
      </c>
      <c r="AH1006" s="333">
        <f t="shared" si="344"/>
        <v>43.114035087719316</v>
      </c>
      <c r="AI1006" s="334">
        <f t="shared" si="344"/>
        <v>7.5877192982456139</v>
      </c>
      <c r="AJ1006" s="333">
        <f t="shared" si="344"/>
        <v>33.815789473684212</v>
      </c>
      <c r="AK1006" s="333">
        <f t="shared" si="344"/>
        <v>7.5877192982456139</v>
      </c>
      <c r="AL1006" s="333">
        <f t="shared" si="344"/>
        <v>33.815789473684212</v>
      </c>
      <c r="AM1006" s="333">
        <f t="shared" si="344"/>
        <v>7.5877192982456139</v>
      </c>
      <c r="AN1006" s="333">
        <f t="shared" si="345"/>
        <v>45.718201754385987</v>
      </c>
      <c r="AO1006" s="335">
        <f t="shared" si="345"/>
        <v>2.5438596491228065</v>
      </c>
    </row>
    <row r="1007" spans="5:41">
      <c r="E1007" s="349" t="s">
        <v>3</v>
      </c>
      <c r="F1007" s="324"/>
      <c r="G1007" s="325"/>
      <c r="H1007" s="325"/>
      <c r="I1007" s="325"/>
      <c r="J1007" s="325">
        <f t="shared" si="342"/>
        <v>79.583333333333272</v>
      </c>
      <c r="K1007" s="326">
        <f t="shared" si="342"/>
        <v>41.666666666666636</v>
      </c>
      <c r="L1007" s="324">
        <f t="shared" si="342"/>
        <v>79.166666666666615</v>
      </c>
      <c r="M1007" s="325">
        <f t="shared" si="342"/>
        <v>41.666666666666636</v>
      </c>
      <c r="N1007" s="325">
        <f t="shared" si="342"/>
        <v>79.166666666666615</v>
      </c>
      <c r="O1007" s="325">
        <f t="shared" si="342"/>
        <v>41.666666666666636</v>
      </c>
      <c r="P1007" s="325">
        <f t="shared" si="342"/>
        <v>79.166666666666615</v>
      </c>
      <c r="Q1007" s="327">
        <f t="shared" si="342"/>
        <v>46.633771929824569</v>
      </c>
      <c r="R1007" s="328">
        <f t="shared" si="342"/>
        <v>78.749999999999957</v>
      </c>
      <c r="S1007" s="329">
        <f t="shared" si="342"/>
        <v>46.633771929824569</v>
      </c>
      <c r="T1007" s="329">
        <f t="shared" si="343"/>
        <v>78.749999999999957</v>
      </c>
      <c r="U1007" s="329">
        <f t="shared" si="343"/>
        <v>46.633771929824569</v>
      </c>
      <c r="V1007" s="329">
        <f t="shared" si="343"/>
        <v>77.456140350877163</v>
      </c>
      <c r="W1007" s="330">
        <f t="shared" si="343"/>
        <v>40.592105263157862</v>
      </c>
      <c r="X1007" s="328">
        <f t="shared" si="343"/>
        <v>77.039473684210506</v>
      </c>
      <c r="Y1007" s="329">
        <f t="shared" si="343"/>
        <v>40.592105263157862</v>
      </c>
      <c r="Z1007" s="329">
        <f t="shared" si="343"/>
        <v>77.039473684210506</v>
      </c>
      <c r="AA1007" s="329">
        <f t="shared" si="343"/>
        <v>40.592105263157862</v>
      </c>
      <c r="AB1007" s="329">
        <f t="shared" si="343"/>
        <v>75.745614035087712</v>
      </c>
      <c r="AC1007" s="331">
        <f t="shared" si="343"/>
        <v>34.550438596491212</v>
      </c>
      <c r="AD1007" s="332">
        <f t="shared" si="344"/>
        <v>75.328947368421055</v>
      </c>
      <c r="AE1007" s="333">
        <f t="shared" si="344"/>
        <v>34.550438596491212</v>
      </c>
      <c r="AF1007" s="333">
        <f t="shared" si="344"/>
        <v>75.328947368421055</v>
      </c>
      <c r="AG1007" s="333">
        <f t="shared" si="344"/>
        <v>34.550438596491212</v>
      </c>
      <c r="AH1007" s="333">
        <f t="shared" si="344"/>
        <v>74.035087719298261</v>
      </c>
      <c r="AI1007" s="334">
        <f t="shared" si="344"/>
        <v>28.508771929824555</v>
      </c>
      <c r="AJ1007" s="333">
        <f t="shared" si="344"/>
        <v>73.618421052631604</v>
      </c>
      <c r="AK1007" s="333">
        <f t="shared" si="344"/>
        <v>28.508771929824555</v>
      </c>
      <c r="AL1007" s="333">
        <f t="shared" si="344"/>
        <v>73.618421052631604</v>
      </c>
      <c r="AM1007" s="333">
        <f t="shared" si="344"/>
        <v>28.508771929824555</v>
      </c>
      <c r="AN1007" s="333">
        <f t="shared" si="345"/>
        <v>71.907894736842152</v>
      </c>
      <c r="AO1007" s="335">
        <f t="shared" si="345"/>
        <v>18.212719298245617</v>
      </c>
    </row>
    <row r="1008" spans="5:41">
      <c r="E1008" s="350" t="s">
        <v>4</v>
      </c>
      <c r="F1008" s="336"/>
      <c r="G1008" s="337"/>
      <c r="H1008" s="337"/>
      <c r="I1008" s="337"/>
      <c r="J1008" s="337">
        <f t="shared" si="342"/>
        <v>82.916666666666586</v>
      </c>
      <c r="K1008" s="338">
        <f t="shared" si="342"/>
        <v>41.666666666666636</v>
      </c>
      <c r="L1008" s="336">
        <f t="shared" si="342"/>
        <v>79.166666666666615</v>
      </c>
      <c r="M1008" s="337">
        <f t="shared" si="342"/>
        <v>41.666666666666636</v>
      </c>
      <c r="N1008" s="337">
        <f t="shared" si="342"/>
        <v>79.166666666666615</v>
      </c>
      <c r="O1008" s="337">
        <f t="shared" si="342"/>
        <v>41.666666666666636</v>
      </c>
      <c r="P1008" s="337">
        <f t="shared" si="342"/>
        <v>82.916666666666586</v>
      </c>
      <c r="Q1008" s="339">
        <f t="shared" si="342"/>
        <v>46.633771929824569</v>
      </c>
      <c r="R1008" s="340">
        <f t="shared" si="342"/>
        <v>78.749999999999957</v>
      </c>
      <c r="S1008" s="341">
        <f t="shared" si="342"/>
        <v>46.633771929824569</v>
      </c>
      <c r="T1008" s="341">
        <f t="shared" si="343"/>
        <v>78.749999999999957</v>
      </c>
      <c r="U1008" s="341">
        <f t="shared" si="343"/>
        <v>46.633771929824569</v>
      </c>
      <c r="V1008" s="341">
        <f t="shared" si="343"/>
        <v>82.916666666666586</v>
      </c>
      <c r="W1008" s="342">
        <f t="shared" si="343"/>
        <v>40.592105263157862</v>
      </c>
      <c r="X1008" s="340">
        <f t="shared" si="343"/>
        <v>77.039473684210506</v>
      </c>
      <c r="Y1008" s="341">
        <f t="shared" si="343"/>
        <v>40.592105263157862</v>
      </c>
      <c r="Z1008" s="341">
        <f t="shared" si="343"/>
        <v>77.039473684210506</v>
      </c>
      <c r="AA1008" s="341">
        <f t="shared" si="343"/>
        <v>40.592105263157862</v>
      </c>
      <c r="AB1008" s="341">
        <f t="shared" si="343"/>
        <v>82.916666666666586</v>
      </c>
      <c r="AC1008" s="343">
        <f t="shared" si="343"/>
        <v>34.550438596491212</v>
      </c>
      <c r="AD1008" s="344">
        <f t="shared" si="344"/>
        <v>75.328947368421055</v>
      </c>
      <c r="AE1008" s="345">
        <f t="shared" si="344"/>
        <v>34.550438596491212</v>
      </c>
      <c r="AF1008" s="345">
        <f t="shared" si="344"/>
        <v>75.328947368421055</v>
      </c>
      <c r="AG1008" s="345">
        <f t="shared" si="344"/>
        <v>34.550438596491212</v>
      </c>
      <c r="AH1008" s="345">
        <f t="shared" si="344"/>
        <v>82.916666666666586</v>
      </c>
      <c r="AI1008" s="346">
        <f t="shared" si="344"/>
        <v>28.508771929824555</v>
      </c>
      <c r="AJ1008" s="345">
        <f t="shared" si="344"/>
        <v>73.618421052631604</v>
      </c>
      <c r="AK1008" s="345">
        <f t="shared" si="344"/>
        <v>28.508771929824555</v>
      </c>
      <c r="AL1008" s="345">
        <f t="shared" si="344"/>
        <v>73.618421052631604</v>
      </c>
      <c r="AM1008" s="345">
        <f t="shared" si="344"/>
        <v>28.508771929824555</v>
      </c>
      <c r="AN1008" s="345">
        <f t="shared" si="345"/>
        <v>82.916666666666586</v>
      </c>
      <c r="AO1008" s="347">
        <f t="shared" si="345"/>
        <v>18.212719298245617</v>
      </c>
    </row>
    <row r="1009" spans="5:41">
      <c r="E1009" s="348" t="s">
        <v>0</v>
      </c>
      <c r="F1009" s="312"/>
      <c r="G1009" s="313"/>
      <c r="H1009" s="313"/>
      <c r="I1009" s="313"/>
      <c r="J1009" s="313"/>
      <c r="K1009" s="314">
        <f t="shared" ref="K1009:T1013" si="346">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</f>
        <v>9.1666666666666679</v>
      </c>
      <c r="L1009" s="312">
        <f t="shared" si="346"/>
        <v>8.3333333333333339</v>
      </c>
      <c r="M1009" s="313">
        <f t="shared" si="346"/>
        <v>8.3333333333333339</v>
      </c>
      <c r="N1009" s="313">
        <f t="shared" si="346"/>
        <v>8.3333333333333339</v>
      </c>
      <c r="O1009" s="313">
        <f t="shared" si="346"/>
        <v>8.3333333333333339</v>
      </c>
      <c r="P1009" s="313">
        <f t="shared" si="346"/>
        <v>8.3333333333333339</v>
      </c>
      <c r="Q1009" s="315">
        <f t="shared" si="346"/>
        <v>8.2986111111111125</v>
      </c>
      <c r="R1009" s="316">
        <f t="shared" si="346"/>
        <v>7.4652777777777786</v>
      </c>
      <c r="S1009" s="317">
        <f t="shared" si="346"/>
        <v>7.4652777777777786</v>
      </c>
      <c r="T1009" s="317">
        <f t="shared" si="346"/>
        <v>7.4652777777777786</v>
      </c>
      <c r="U1009" s="317">
        <f t="shared" ref="U1009:AD1013" si="347">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</f>
        <v>7.4652777777777786</v>
      </c>
      <c r="V1009" s="317">
        <f t="shared" si="347"/>
        <v>7.4652777777777786</v>
      </c>
      <c r="W1009" s="318">
        <f t="shared" si="347"/>
        <v>6.9097222222222232</v>
      </c>
      <c r="X1009" s="316">
        <f t="shared" si="347"/>
        <v>6.0763888888888893</v>
      </c>
      <c r="Y1009" s="317">
        <f t="shared" si="347"/>
        <v>6.0763888888888893</v>
      </c>
      <c r="Z1009" s="317">
        <f t="shared" si="347"/>
        <v>6.0763888888888893</v>
      </c>
      <c r="AA1009" s="317">
        <f t="shared" si="347"/>
        <v>6.0763888888888893</v>
      </c>
      <c r="AB1009" s="317">
        <f t="shared" si="347"/>
        <v>6.0763888888888893</v>
      </c>
      <c r="AC1009" s="319">
        <f t="shared" si="347"/>
        <v>5.5208333333333339</v>
      </c>
      <c r="AD1009" s="320">
        <f t="shared" si="347"/>
        <v>4.6875</v>
      </c>
      <c r="AE1009" s="321">
        <f t="shared" ref="AE1009:AN1013" si="348">Z493+Z500+Z506+Z512+Z518+Z524+Z530+Z536+Z542+Z548+Z554+Z560+Z566+Z572+Z578+Z584+Z590+Z596+Z602+Z608+Z614+Z620+Z626+Z632+Z638+Z644+Z650+Z656+Z662+Z668+Z674+Z680+Z686+Z692+Z698+Z704+Z710+Z716+Z722+Z728+Z734+Z740+Z746+Z752+Z758+Z764+Z770+Z776+Z782+Z788+Z794+Z800+Z806+Z812+Z818+Z824+Z830+Z836+Z842+Z848+Z854+Z860+Z866+Z872+Z878+Z884+Z890+Z896+Z902+Z908+Z914+Z920+Z926+Z932+Z938+Z944+Z950+Z956+Z962+Z968+Z974</f>
        <v>4.6875</v>
      </c>
      <c r="AF1009" s="321">
        <f t="shared" si="348"/>
        <v>4.6875</v>
      </c>
      <c r="AG1009" s="321">
        <f t="shared" si="348"/>
        <v>4.6875</v>
      </c>
      <c r="AH1009" s="321">
        <f t="shared" si="348"/>
        <v>4.6875</v>
      </c>
      <c r="AI1009" s="322">
        <f t="shared" si="348"/>
        <v>4.1319444444444446</v>
      </c>
      <c r="AJ1009" s="321">
        <f t="shared" si="348"/>
        <v>3.2986111111111112</v>
      </c>
      <c r="AK1009" s="321">
        <f t="shared" si="348"/>
        <v>3.2986111111111112</v>
      </c>
      <c r="AL1009" s="321">
        <f t="shared" si="348"/>
        <v>3.2986111111111112</v>
      </c>
      <c r="AM1009" s="321">
        <f t="shared" si="348"/>
        <v>3.2986111111111112</v>
      </c>
      <c r="AN1009" s="321">
        <f t="shared" si="348"/>
        <v>3.2986111111111112</v>
      </c>
      <c r="AO1009" s="323">
        <f t="shared" ref="AO1009:AX1013" si="349">AJ493+AJ500+AJ506+AJ512+AJ518+AJ524+AJ530+AJ536+AJ542+AJ548+AJ554+AJ560+AJ566+AJ572+AJ578+AJ584+AJ590+AJ596+AJ602+AJ608+AJ614+AJ620+AJ626+AJ632+AJ638+AJ644+AJ650+AJ656+AJ662+AJ668+AJ674+AJ680+AJ686+AJ692+AJ698+AJ704+AJ710+AJ716+AJ722+AJ728+AJ734+AJ740+AJ746+AJ752+AJ758+AJ764+AJ770+AJ776+AJ782+AJ788+AJ794+AJ800+AJ806+AJ812+AJ818+AJ824+AJ830+AJ836+AJ842+AJ848+AJ854+AJ860+AJ866+AJ872+AJ878+AJ884+AJ890+AJ896+AJ902+AJ908+AJ914+AJ920+AJ926+AJ932+AJ938+AJ944+AJ950+AJ956+AJ962+AJ968+AJ974</f>
        <v>2.7430555555555558</v>
      </c>
    </row>
    <row r="1010" spans="5:41">
      <c r="E1010" s="349" t="s">
        <v>1</v>
      </c>
      <c r="F1010" s="324"/>
      <c r="G1010" s="325"/>
      <c r="H1010" s="325"/>
      <c r="I1010" s="325"/>
      <c r="J1010" s="325"/>
      <c r="K1010" s="326">
        <f t="shared" si="346"/>
        <v>29.166666666666647</v>
      </c>
      <c r="L1010" s="324">
        <f t="shared" si="346"/>
        <v>8.3333333333333321</v>
      </c>
      <c r="M1010" s="325">
        <f t="shared" si="346"/>
        <v>29.166666666666647</v>
      </c>
      <c r="N1010" s="325">
        <f t="shared" si="346"/>
        <v>8.3333333333333321</v>
      </c>
      <c r="O1010" s="325">
        <f t="shared" si="346"/>
        <v>29.166666666666647</v>
      </c>
      <c r="P1010" s="325">
        <f t="shared" si="346"/>
        <v>8.3333333333333321</v>
      </c>
      <c r="Q1010" s="327">
        <f t="shared" si="346"/>
        <v>33.768274853801145</v>
      </c>
      <c r="R1010" s="328">
        <f t="shared" si="346"/>
        <v>16.580774853801177</v>
      </c>
      <c r="S1010" s="329">
        <f t="shared" si="346"/>
        <v>33.768274853801145</v>
      </c>
      <c r="T1010" s="329">
        <f t="shared" si="346"/>
        <v>16.580774853801177</v>
      </c>
      <c r="U1010" s="329">
        <f t="shared" si="347"/>
        <v>33.768274853801145</v>
      </c>
      <c r="V1010" s="329">
        <f t="shared" si="347"/>
        <v>16.580774853801177</v>
      </c>
      <c r="W1010" s="330">
        <f t="shared" si="347"/>
        <v>34.680190058479511</v>
      </c>
      <c r="X1010" s="328">
        <f t="shared" si="347"/>
        <v>16.927997076023399</v>
      </c>
      <c r="Y1010" s="329">
        <f t="shared" si="347"/>
        <v>34.680190058479511</v>
      </c>
      <c r="Z1010" s="329">
        <f t="shared" si="347"/>
        <v>16.927997076023399</v>
      </c>
      <c r="AA1010" s="329">
        <f t="shared" si="347"/>
        <v>34.680190058479511</v>
      </c>
      <c r="AB1010" s="329">
        <f t="shared" si="347"/>
        <v>16.927997076023399</v>
      </c>
      <c r="AC1010" s="331">
        <f t="shared" si="347"/>
        <v>35.592105263157869</v>
      </c>
      <c r="AD1010" s="332">
        <f t="shared" si="347"/>
        <v>17.27521929824562</v>
      </c>
      <c r="AE1010" s="333">
        <f t="shared" si="348"/>
        <v>35.592105263157869</v>
      </c>
      <c r="AF1010" s="333">
        <f t="shared" si="348"/>
        <v>17.27521929824562</v>
      </c>
      <c r="AG1010" s="333">
        <f t="shared" si="348"/>
        <v>35.592105263157869</v>
      </c>
      <c r="AH1010" s="333">
        <f t="shared" si="348"/>
        <v>17.27521929824562</v>
      </c>
      <c r="AI1010" s="334">
        <f t="shared" si="348"/>
        <v>36.504020467836227</v>
      </c>
      <c r="AJ1010" s="333">
        <f t="shared" si="348"/>
        <v>17.622441520467842</v>
      </c>
      <c r="AK1010" s="333">
        <f t="shared" si="348"/>
        <v>36.504020467836227</v>
      </c>
      <c r="AL1010" s="333">
        <f t="shared" si="348"/>
        <v>17.622441520467842</v>
      </c>
      <c r="AM1010" s="333">
        <f t="shared" si="348"/>
        <v>36.504020467836227</v>
      </c>
      <c r="AN1010" s="333">
        <f t="shared" si="348"/>
        <v>17.622441520467842</v>
      </c>
      <c r="AO1010" s="335">
        <f t="shared" si="349"/>
        <v>35.288742690058456</v>
      </c>
    </row>
    <row r="1011" spans="5:41">
      <c r="E1011" s="349" t="s">
        <v>2</v>
      </c>
      <c r="F1011" s="324"/>
      <c r="G1011" s="325"/>
      <c r="H1011" s="325"/>
      <c r="I1011" s="325"/>
      <c r="J1011" s="325"/>
      <c r="K1011" s="326">
        <f t="shared" si="346"/>
        <v>45.416666666666664</v>
      </c>
      <c r="L1011" s="324">
        <f t="shared" si="346"/>
        <v>24.999999999999996</v>
      </c>
      <c r="M1011" s="325">
        <f t="shared" si="346"/>
        <v>41.666666666666664</v>
      </c>
      <c r="N1011" s="325">
        <f t="shared" si="346"/>
        <v>24.999999999999996</v>
      </c>
      <c r="O1011" s="325">
        <f t="shared" si="346"/>
        <v>41.666666666666664</v>
      </c>
      <c r="P1011" s="325">
        <f t="shared" si="346"/>
        <v>24.999999999999996</v>
      </c>
      <c r="Q1011" s="327">
        <f t="shared" si="346"/>
        <v>41.683114035087719</v>
      </c>
      <c r="R1011" s="328">
        <f t="shared" si="346"/>
        <v>22.587719298245613</v>
      </c>
      <c r="S1011" s="329">
        <f t="shared" si="346"/>
        <v>37.516447368421055</v>
      </c>
      <c r="T1011" s="329">
        <f t="shared" si="346"/>
        <v>22.587719298245613</v>
      </c>
      <c r="U1011" s="329">
        <f t="shared" si="347"/>
        <v>37.516447368421055</v>
      </c>
      <c r="V1011" s="329">
        <f t="shared" si="347"/>
        <v>22.587719298245613</v>
      </c>
      <c r="W1011" s="330">
        <f t="shared" si="347"/>
        <v>42.160087719298254</v>
      </c>
      <c r="X1011" s="328">
        <f t="shared" si="347"/>
        <v>17.587719298245613</v>
      </c>
      <c r="Y1011" s="329">
        <f t="shared" si="347"/>
        <v>36.28289473684211</v>
      </c>
      <c r="Z1011" s="329">
        <f t="shared" si="347"/>
        <v>17.587719298245613</v>
      </c>
      <c r="AA1011" s="329">
        <f t="shared" si="347"/>
        <v>36.28289473684211</v>
      </c>
      <c r="AB1011" s="329">
        <f t="shared" si="347"/>
        <v>17.587719298245613</v>
      </c>
      <c r="AC1011" s="331">
        <f t="shared" si="347"/>
        <v>42.637061403508781</v>
      </c>
      <c r="AD1011" s="332">
        <f t="shared" si="347"/>
        <v>12.587719298245613</v>
      </c>
      <c r="AE1011" s="333">
        <f t="shared" si="348"/>
        <v>35.049342105263165</v>
      </c>
      <c r="AF1011" s="333">
        <f t="shared" si="348"/>
        <v>12.587719298245613</v>
      </c>
      <c r="AG1011" s="333">
        <f t="shared" si="348"/>
        <v>35.049342105263165</v>
      </c>
      <c r="AH1011" s="333">
        <f t="shared" si="348"/>
        <v>12.587719298245613</v>
      </c>
      <c r="AI1011" s="334">
        <f t="shared" si="348"/>
        <v>43.114035087719316</v>
      </c>
      <c r="AJ1011" s="333">
        <f t="shared" si="348"/>
        <v>7.5877192982456139</v>
      </c>
      <c r="AK1011" s="333">
        <f t="shared" si="348"/>
        <v>33.815789473684212</v>
      </c>
      <c r="AL1011" s="333">
        <f t="shared" si="348"/>
        <v>7.5877192982456139</v>
      </c>
      <c r="AM1011" s="333">
        <f t="shared" si="348"/>
        <v>33.815789473684212</v>
      </c>
      <c r="AN1011" s="333">
        <f t="shared" si="348"/>
        <v>7.5877192982456139</v>
      </c>
      <c r="AO1011" s="335">
        <f t="shared" si="349"/>
        <v>45.718201754385987</v>
      </c>
    </row>
    <row r="1012" spans="5:41">
      <c r="E1012" s="349" t="s">
        <v>3</v>
      </c>
      <c r="F1012" s="324"/>
      <c r="G1012" s="325"/>
      <c r="H1012" s="325"/>
      <c r="I1012" s="325"/>
      <c r="J1012" s="325"/>
      <c r="K1012" s="326">
        <f t="shared" si="346"/>
        <v>79.583333333333272</v>
      </c>
      <c r="L1012" s="324">
        <f t="shared" si="346"/>
        <v>41.666666666666636</v>
      </c>
      <c r="M1012" s="325">
        <f t="shared" si="346"/>
        <v>79.166666666666615</v>
      </c>
      <c r="N1012" s="325">
        <f t="shared" si="346"/>
        <v>41.666666666666636</v>
      </c>
      <c r="O1012" s="325">
        <f t="shared" si="346"/>
        <v>79.166666666666615</v>
      </c>
      <c r="P1012" s="325">
        <f t="shared" si="346"/>
        <v>41.666666666666636</v>
      </c>
      <c r="Q1012" s="327">
        <f t="shared" si="346"/>
        <v>79.166666666666615</v>
      </c>
      <c r="R1012" s="328">
        <f t="shared" si="346"/>
        <v>46.633771929824569</v>
      </c>
      <c r="S1012" s="329">
        <f t="shared" si="346"/>
        <v>78.749999999999957</v>
      </c>
      <c r="T1012" s="329">
        <f t="shared" si="346"/>
        <v>46.633771929824569</v>
      </c>
      <c r="U1012" s="329">
        <f t="shared" si="347"/>
        <v>78.749999999999957</v>
      </c>
      <c r="V1012" s="329">
        <f t="shared" si="347"/>
        <v>46.633771929824569</v>
      </c>
      <c r="W1012" s="330">
        <f t="shared" si="347"/>
        <v>77.456140350877163</v>
      </c>
      <c r="X1012" s="328">
        <f t="shared" si="347"/>
        <v>40.592105263157862</v>
      </c>
      <c r="Y1012" s="329">
        <f t="shared" si="347"/>
        <v>77.039473684210506</v>
      </c>
      <c r="Z1012" s="329">
        <f t="shared" si="347"/>
        <v>40.592105263157862</v>
      </c>
      <c r="AA1012" s="329">
        <f t="shared" si="347"/>
        <v>77.039473684210506</v>
      </c>
      <c r="AB1012" s="329">
        <f t="shared" si="347"/>
        <v>40.592105263157862</v>
      </c>
      <c r="AC1012" s="331">
        <f t="shared" si="347"/>
        <v>75.745614035087712</v>
      </c>
      <c r="AD1012" s="332">
        <f t="shared" si="347"/>
        <v>34.550438596491212</v>
      </c>
      <c r="AE1012" s="333">
        <f t="shared" si="348"/>
        <v>75.328947368421055</v>
      </c>
      <c r="AF1012" s="333">
        <f t="shared" si="348"/>
        <v>34.550438596491212</v>
      </c>
      <c r="AG1012" s="333">
        <f t="shared" si="348"/>
        <v>75.328947368421055</v>
      </c>
      <c r="AH1012" s="333">
        <f t="shared" si="348"/>
        <v>34.550438596491212</v>
      </c>
      <c r="AI1012" s="334">
        <f t="shared" si="348"/>
        <v>74.035087719298261</v>
      </c>
      <c r="AJ1012" s="333">
        <f t="shared" si="348"/>
        <v>28.508771929824555</v>
      </c>
      <c r="AK1012" s="333">
        <f t="shared" si="348"/>
        <v>73.618421052631604</v>
      </c>
      <c r="AL1012" s="333">
        <f t="shared" si="348"/>
        <v>28.508771929824555</v>
      </c>
      <c r="AM1012" s="333">
        <f t="shared" si="348"/>
        <v>73.618421052631604</v>
      </c>
      <c r="AN1012" s="333">
        <f t="shared" si="348"/>
        <v>28.508771929824555</v>
      </c>
      <c r="AO1012" s="335">
        <f t="shared" si="349"/>
        <v>71.907894736842152</v>
      </c>
    </row>
    <row r="1013" spans="5:41">
      <c r="E1013" s="350" t="s">
        <v>4</v>
      </c>
      <c r="F1013" s="336"/>
      <c r="G1013" s="337"/>
      <c r="H1013" s="337"/>
      <c r="I1013" s="337"/>
      <c r="J1013" s="337"/>
      <c r="K1013" s="338">
        <f t="shared" si="346"/>
        <v>82.916666666666586</v>
      </c>
      <c r="L1013" s="336">
        <f t="shared" si="346"/>
        <v>41.666666666666636</v>
      </c>
      <c r="M1013" s="337">
        <f t="shared" si="346"/>
        <v>79.166666666666615</v>
      </c>
      <c r="N1013" s="337">
        <f t="shared" si="346"/>
        <v>41.666666666666636</v>
      </c>
      <c r="O1013" s="337">
        <f t="shared" si="346"/>
        <v>79.166666666666615</v>
      </c>
      <c r="P1013" s="337">
        <f t="shared" si="346"/>
        <v>41.666666666666636</v>
      </c>
      <c r="Q1013" s="339">
        <f t="shared" si="346"/>
        <v>82.916666666666586</v>
      </c>
      <c r="R1013" s="340">
        <f t="shared" si="346"/>
        <v>46.633771929824569</v>
      </c>
      <c r="S1013" s="341">
        <f t="shared" si="346"/>
        <v>78.749999999999957</v>
      </c>
      <c r="T1013" s="341">
        <f t="shared" si="346"/>
        <v>46.633771929824569</v>
      </c>
      <c r="U1013" s="341">
        <f t="shared" si="347"/>
        <v>78.749999999999957</v>
      </c>
      <c r="V1013" s="341">
        <f t="shared" si="347"/>
        <v>46.633771929824569</v>
      </c>
      <c r="W1013" s="342">
        <f t="shared" si="347"/>
        <v>82.916666666666586</v>
      </c>
      <c r="X1013" s="340">
        <f t="shared" si="347"/>
        <v>40.592105263157862</v>
      </c>
      <c r="Y1013" s="341">
        <f t="shared" si="347"/>
        <v>77.039473684210506</v>
      </c>
      <c r="Z1013" s="341">
        <f t="shared" si="347"/>
        <v>40.592105263157862</v>
      </c>
      <c r="AA1013" s="341">
        <f t="shared" si="347"/>
        <v>77.039473684210506</v>
      </c>
      <c r="AB1013" s="341">
        <f t="shared" si="347"/>
        <v>40.592105263157862</v>
      </c>
      <c r="AC1013" s="343">
        <f t="shared" si="347"/>
        <v>82.916666666666586</v>
      </c>
      <c r="AD1013" s="344">
        <f t="shared" si="347"/>
        <v>34.550438596491212</v>
      </c>
      <c r="AE1013" s="345">
        <f t="shared" si="348"/>
        <v>75.328947368421055</v>
      </c>
      <c r="AF1013" s="345">
        <f t="shared" si="348"/>
        <v>34.550438596491212</v>
      </c>
      <c r="AG1013" s="345">
        <f t="shared" si="348"/>
        <v>75.328947368421055</v>
      </c>
      <c r="AH1013" s="345">
        <f t="shared" si="348"/>
        <v>34.550438596491212</v>
      </c>
      <c r="AI1013" s="346">
        <f t="shared" si="348"/>
        <v>82.916666666666586</v>
      </c>
      <c r="AJ1013" s="345">
        <f t="shared" si="348"/>
        <v>28.508771929824555</v>
      </c>
      <c r="AK1013" s="345">
        <f t="shared" si="348"/>
        <v>73.618421052631604</v>
      </c>
      <c r="AL1013" s="345">
        <f t="shared" si="348"/>
        <v>28.508771929824555</v>
      </c>
      <c r="AM1013" s="345">
        <f t="shared" si="348"/>
        <v>73.618421052631604</v>
      </c>
      <c r="AN1013" s="345">
        <f t="shared" si="348"/>
        <v>28.508771929824555</v>
      </c>
      <c r="AO1013" s="347">
        <f t="shared" si="349"/>
        <v>82.916666666666586</v>
      </c>
    </row>
    <row r="1014" spans="5:41">
      <c r="E1014" s="348" t="s">
        <v>0</v>
      </c>
      <c r="F1014" s="312"/>
      <c r="G1014" s="313"/>
      <c r="H1014" s="313"/>
      <c r="I1014" s="313"/>
      <c r="J1014" s="313"/>
      <c r="K1014" s="314"/>
      <c r="L1014" s="312">
        <f t="shared" ref="L1014:U1018" si="350">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</f>
        <v>9.1666666666666679</v>
      </c>
      <c r="M1014" s="313">
        <f t="shared" si="350"/>
        <v>8.3333333333333339</v>
      </c>
      <c r="N1014" s="313">
        <f t="shared" si="350"/>
        <v>8.3333333333333339</v>
      </c>
      <c r="O1014" s="313">
        <f t="shared" si="350"/>
        <v>8.3333333333333339</v>
      </c>
      <c r="P1014" s="313">
        <f t="shared" si="350"/>
        <v>8.3333333333333339</v>
      </c>
      <c r="Q1014" s="315">
        <f t="shared" si="350"/>
        <v>8.3333333333333339</v>
      </c>
      <c r="R1014" s="316">
        <f t="shared" si="350"/>
        <v>8.2986111111111125</v>
      </c>
      <c r="S1014" s="317">
        <f t="shared" si="350"/>
        <v>7.4652777777777786</v>
      </c>
      <c r="T1014" s="317">
        <f t="shared" si="350"/>
        <v>7.4652777777777786</v>
      </c>
      <c r="U1014" s="317">
        <f t="shared" si="350"/>
        <v>7.4652777777777786</v>
      </c>
      <c r="V1014" s="317">
        <f t="shared" ref="V1014:AE1018" si="351">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</f>
        <v>7.4652777777777786</v>
      </c>
      <c r="W1014" s="318">
        <f t="shared" si="351"/>
        <v>7.4652777777777786</v>
      </c>
      <c r="X1014" s="316">
        <f t="shared" si="351"/>
        <v>6.9097222222222232</v>
      </c>
      <c r="Y1014" s="317">
        <f t="shared" si="351"/>
        <v>6.0763888888888893</v>
      </c>
      <c r="Z1014" s="317">
        <f t="shared" si="351"/>
        <v>6.0763888888888893</v>
      </c>
      <c r="AA1014" s="317">
        <f t="shared" si="351"/>
        <v>6.0763888888888893</v>
      </c>
      <c r="AB1014" s="317">
        <f t="shared" si="351"/>
        <v>6.0763888888888893</v>
      </c>
      <c r="AC1014" s="319">
        <f t="shared" si="351"/>
        <v>6.0763888888888893</v>
      </c>
      <c r="AD1014" s="320">
        <f t="shared" si="351"/>
        <v>5.5208333333333339</v>
      </c>
      <c r="AE1014" s="321">
        <f t="shared" si="351"/>
        <v>4.6875</v>
      </c>
      <c r="AF1014" s="321">
        <f t="shared" ref="AF1014:AO1018" si="352">Z493+Z500+Z506+Z512+Z518+Z524+Z530+Z536+Z542+Z548+Z554+Z560+Z566+Z572+Z578+Z584+Z590+Z596+Z602+Z608+Z614+Z620+Z626+Z632+Z638+Z644+Z650+Z656+Z662+Z668+Z674+Z680+Z686+Z692+Z698+Z704+Z710+Z716+Z722+Z728+Z734+Z740+Z746+Z752+Z758+Z764+Z770+Z776+Z782+Z788+Z794+Z800+Z806+Z812+Z818+Z824+Z830+Z836+Z842+Z848+Z854+Z860+Z866+Z872+Z878+Z884+Z890+Z896+Z902+Z908+Z914+Z920+Z926+Z932+Z938+Z944+Z950+Z956+Z962+Z968+Z974</f>
        <v>4.6875</v>
      </c>
      <c r="AG1014" s="321">
        <f t="shared" si="352"/>
        <v>4.6875</v>
      </c>
      <c r="AH1014" s="321">
        <f t="shared" si="352"/>
        <v>4.6875</v>
      </c>
      <c r="AI1014" s="322">
        <f t="shared" si="352"/>
        <v>4.6875</v>
      </c>
      <c r="AJ1014" s="321">
        <f t="shared" si="352"/>
        <v>4.1319444444444446</v>
      </c>
      <c r="AK1014" s="321">
        <f t="shared" si="352"/>
        <v>3.2986111111111112</v>
      </c>
      <c r="AL1014" s="321">
        <f t="shared" si="352"/>
        <v>3.2986111111111112</v>
      </c>
      <c r="AM1014" s="321">
        <f t="shared" si="352"/>
        <v>3.2986111111111112</v>
      </c>
      <c r="AN1014" s="321">
        <f t="shared" si="352"/>
        <v>3.2986111111111112</v>
      </c>
      <c r="AO1014" s="323">
        <f t="shared" si="352"/>
        <v>3.2986111111111112</v>
      </c>
    </row>
    <row r="1015" spans="5:41">
      <c r="E1015" s="349" t="s">
        <v>1</v>
      </c>
      <c r="F1015" s="324"/>
      <c r="G1015" s="325"/>
      <c r="H1015" s="325"/>
      <c r="I1015" s="325"/>
      <c r="J1015" s="325"/>
      <c r="K1015" s="326"/>
      <c r="L1015" s="324">
        <f t="shared" si="350"/>
        <v>29.166666666666647</v>
      </c>
      <c r="M1015" s="325">
        <f t="shared" si="350"/>
        <v>8.3333333333333321</v>
      </c>
      <c r="N1015" s="325">
        <f t="shared" si="350"/>
        <v>29.166666666666647</v>
      </c>
      <c r="O1015" s="325">
        <f t="shared" si="350"/>
        <v>8.3333333333333321</v>
      </c>
      <c r="P1015" s="325">
        <f t="shared" si="350"/>
        <v>29.166666666666647</v>
      </c>
      <c r="Q1015" s="327">
        <f t="shared" si="350"/>
        <v>8.3333333333333321</v>
      </c>
      <c r="R1015" s="328">
        <f t="shared" si="350"/>
        <v>33.768274853801145</v>
      </c>
      <c r="S1015" s="329">
        <f t="shared" si="350"/>
        <v>16.580774853801177</v>
      </c>
      <c r="T1015" s="329">
        <f t="shared" si="350"/>
        <v>33.768274853801145</v>
      </c>
      <c r="U1015" s="329">
        <f t="shared" si="350"/>
        <v>16.580774853801177</v>
      </c>
      <c r="V1015" s="329">
        <f t="shared" si="351"/>
        <v>33.768274853801145</v>
      </c>
      <c r="W1015" s="330">
        <f t="shared" si="351"/>
        <v>16.580774853801177</v>
      </c>
      <c r="X1015" s="328">
        <f t="shared" si="351"/>
        <v>34.680190058479511</v>
      </c>
      <c r="Y1015" s="329">
        <f t="shared" si="351"/>
        <v>16.927997076023399</v>
      </c>
      <c r="Z1015" s="329">
        <f t="shared" si="351"/>
        <v>34.680190058479511</v>
      </c>
      <c r="AA1015" s="329">
        <f t="shared" si="351"/>
        <v>16.927997076023399</v>
      </c>
      <c r="AB1015" s="329">
        <f t="shared" si="351"/>
        <v>34.680190058479511</v>
      </c>
      <c r="AC1015" s="331">
        <f t="shared" si="351"/>
        <v>16.927997076023399</v>
      </c>
      <c r="AD1015" s="332">
        <f t="shared" si="351"/>
        <v>35.592105263157869</v>
      </c>
      <c r="AE1015" s="333">
        <f t="shared" si="351"/>
        <v>17.27521929824562</v>
      </c>
      <c r="AF1015" s="333">
        <f t="shared" si="352"/>
        <v>35.592105263157869</v>
      </c>
      <c r="AG1015" s="333">
        <f t="shared" si="352"/>
        <v>17.27521929824562</v>
      </c>
      <c r="AH1015" s="333">
        <f t="shared" si="352"/>
        <v>35.592105263157869</v>
      </c>
      <c r="AI1015" s="334">
        <f t="shared" si="352"/>
        <v>17.27521929824562</v>
      </c>
      <c r="AJ1015" s="333">
        <f t="shared" si="352"/>
        <v>36.504020467836227</v>
      </c>
      <c r="AK1015" s="333">
        <f t="shared" si="352"/>
        <v>17.622441520467842</v>
      </c>
      <c r="AL1015" s="333">
        <f t="shared" si="352"/>
        <v>36.504020467836227</v>
      </c>
      <c r="AM1015" s="333">
        <f t="shared" si="352"/>
        <v>17.622441520467842</v>
      </c>
      <c r="AN1015" s="333">
        <f t="shared" si="352"/>
        <v>36.504020467836227</v>
      </c>
      <c r="AO1015" s="335">
        <f t="shared" si="352"/>
        <v>17.622441520467842</v>
      </c>
    </row>
    <row r="1016" spans="5:41">
      <c r="E1016" s="349" t="s">
        <v>2</v>
      </c>
      <c r="F1016" s="324"/>
      <c r="G1016" s="325"/>
      <c r="H1016" s="325"/>
      <c r="I1016" s="325"/>
      <c r="J1016" s="325"/>
      <c r="K1016" s="326"/>
      <c r="L1016" s="324">
        <f t="shared" si="350"/>
        <v>45.416666666666664</v>
      </c>
      <c r="M1016" s="325">
        <f t="shared" si="350"/>
        <v>24.999999999999996</v>
      </c>
      <c r="N1016" s="325">
        <f t="shared" si="350"/>
        <v>41.666666666666664</v>
      </c>
      <c r="O1016" s="325">
        <f t="shared" si="350"/>
        <v>24.999999999999996</v>
      </c>
      <c r="P1016" s="325">
        <f t="shared" si="350"/>
        <v>41.666666666666664</v>
      </c>
      <c r="Q1016" s="327">
        <f t="shared" si="350"/>
        <v>24.999999999999996</v>
      </c>
      <c r="R1016" s="328">
        <f t="shared" si="350"/>
        <v>41.683114035087719</v>
      </c>
      <c r="S1016" s="329">
        <f t="shared" si="350"/>
        <v>22.587719298245613</v>
      </c>
      <c r="T1016" s="329">
        <f t="shared" si="350"/>
        <v>37.516447368421055</v>
      </c>
      <c r="U1016" s="329">
        <f t="shared" si="350"/>
        <v>22.587719298245613</v>
      </c>
      <c r="V1016" s="329">
        <f t="shared" si="351"/>
        <v>37.516447368421055</v>
      </c>
      <c r="W1016" s="330">
        <f t="shared" si="351"/>
        <v>22.587719298245613</v>
      </c>
      <c r="X1016" s="328">
        <f t="shared" si="351"/>
        <v>42.160087719298254</v>
      </c>
      <c r="Y1016" s="329">
        <f t="shared" si="351"/>
        <v>17.587719298245613</v>
      </c>
      <c r="Z1016" s="329">
        <f t="shared" si="351"/>
        <v>36.28289473684211</v>
      </c>
      <c r="AA1016" s="329">
        <f t="shared" si="351"/>
        <v>17.587719298245613</v>
      </c>
      <c r="AB1016" s="329">
        <f t="shared" si="351"/>
        <v>36.28289473684211</v>
      </c>
      <c r="AC1016" s="331">
        <f t="shared" si="351"/>
        <v>17.587719298245613</v>
      </c>
      <c r="AD1016" s="332">
        <f t="shared" si="351"/>
        <v>42.637061403508781</v>
      </c>
      <c r="AE1016" s="333">
        <f t="shared" si="351"/>
        <v>12.587719298245613</v>
      </c>
      <c r="AF1016" s="333">
        <f t="shared" si="352"/>
        <v>35.049342105263165</v>
      </c>
      <c r="AG1016" s="333">
        <f t="shared" si="352"/>
        <v>12.587719298245613</v>
      </c>
      <c r="AH1016" s="333">
        <f t="shared" si="352"/>
        <v>35.049342105263165</v>
      </c>
      <c r="AI1016" s="334">
        <f t="shared" si="352"/>
        <v>12.587719298245613</v>
      </c>
      <c r="AJ1016" s="333">
        <f t="shared" si="352"/>
        <v>43.114035087719316</v>
      </c>
      <c r="AK1016" s="333">
        <f t="shared" si="352"/>
        <v>7.5877192982456139</v>
      </c>
      <c r="AL1016" s="333">
        <f t="shared" si="352"/>
        <v>33.815789473684212</v>
      </c>
      <c r="AM1016" s="333">
        <f t="shared" si="352"/>
        <v>7.5877192982456139</v>
      </c>
      <c r="AN1016" s="333">
        <f t="shared" si="352"/>
        <v>33.815789473684212</v>
      </c>
      <c r="AO1016" s="335">
        <f t="shared" si="352"/>
        <v>7.5877192982456139</v>
      </c>
    </row>
    <row r="1017" spans="5:41">
      <c r="E1017" s="349" t="s">
        <v>3</v>
      </c>
      <c r="F1017" s="324"/>
      <c r="G1017" s="325"/>
      <c r="H1017" s="325"/>
      <c r="I1017" s="325"/>
      <c r="J1017" s="325"/>
      <c r="K1017" s="326"/>
      <c r="L1017" s="324">
        <f t="shared" si="350"/>
        <v>79.583333333333272</v>
      </c>
      <c r="M1017" s="325">
        <f t="shared" si="350"/>
        <v>41.666666666666636</v>
      </c>
      <c r="N1017" s="325">
        <f t="shared" si="350"/>
        <v>79.166666666666615</v>
      </c>
      <c r="O1017" s="325">
        <f t="shared" si="350"/>
        <v>41.666666666666636</v>
      </c>
      <c r="P1017" s="325">
        <f t="shared" si="350"/>
        <v>79.166666666666615</v>
      </c>
      <c r="Q1017" s="327">
        <f t="shared" si="350"/>
        <v>41.666666666666636</v>
      </c>
      <c r="R1017" s="328">
        <f t="shared" si="350"/>
        <v>79.166666666666615</v>
      </c>
      <c r="S1017" s="329">
        <f t="shared" si="350"/>
        <v>46.633771929824569</v>
      </c>
      <c r="T1017" s="329">
        <f t="shared" si="350"/>
        <v>78.749999999999957</v>
      </c>
      <c r="U1017" s="329">
        <f t="shared" si="350"/>
        <v>46.633771929824569</v>
      </c>
      <c r="V1017" s="329">
        <f t="shared" si="351"/>
        <v>78.749999999999957</v>
      </c>
      <c r="W1017" s="330">
        <f t="shared" si="351"/>
        <v>46.633771929824569</v>
      </c>
      <c r="X1017" s="328">
        <f t="shared" si="351"/>
        <v>77.456140350877163</v>
      </c>
      <c r="Y1017" s="329">
        <f t="shared" si="351"/>
        <v>40.592105263157862</v>
      </c>
      <c r="Z1017" s="329">
        <f t="shared" si="351"/>
        <v>77.039473684210506</v>
      </c>
      <c r="AA1017" s="329">
        <f t="shared" si="351"/>
        <v>40.592105263157862</v>
      </c>
      <c r="AB1017" s="329">
        <f t="shared" si="351"/>
        <v>77.039473684210506</v>
      </c>
      <c r="AC1017" s="331">
        <f t="shared" si="351"/>
        <v>40.592105263157862</v>
      </c>
      <c r="AD1017" s="332">
        <f t="shared" si="351"/>
        <v>75.745614035087712</v>
      </c>
      <c r="AE1017" s="333">
        <f t="shared" si="351"/>
        <v>34.550438596491212</v>
      </c>
      <c r="AF1017" s="333">
        <f t="shared" si="352"/>
        <v>75.328947368421055</v>
      </c>
      <c r="AG1017" s="333">
        <f t="shared" si="352"/>
        <v>34.550438596491212</v>
      </c>
      <c r="AH1017" s="333">
        <f t="shared" si="352"/>
        <v>75.328947368421055</v>
      </c>
      <c r="AI1017" s="334">
        <f t="shared" si="352"/>
        <v>34.550438596491212</v>
      </c>
      <c r="AJ1017" s="333">
        <f t="shared" si="352"/>
        <v>74.035087719298261</v>
      </c>
      <c r="AK1017" s="333">
        <f t="shared" si="352"/>
        <v>28.508771929824555</v>
      </c>
      <c r="AL1017" s="333">
        <f t="shared" si="352"/>
        <v>73.618421052631604</v>
      </c>
      <c r="AM1017" s="333">
        <f t="shared" si="352"/>
        <v>28.508771929824555</v>
      </c>
      <c r="AN1017" s="333">
        <f t="shared" si="352"/>
        <v>73.618421052631604</v>
      </c>
      <c r="AO1017" s="335">
        <f t="shared" si="352"/>
        <v>28.508771929824555</v>
      </c>
    </row>
    <row r="1018" spans="5:41">
      <c r="E1018" s="350" t="s">
        <v>4</v>
      </c>
      <c r="F1018" s="336"/>
      <c r="G1018" s="337"/>
      <c r="H1018" s="337"/>
      <c r="I1018" s="337"/>
      <c r="J1018" s="337"/>
      <c r="K1018" s="338"/>
      <c r="L1018" s="336">
        <f t="shared" si="350"/>
        <v>82.916666666666586</v>
      </c>
      <c r="M1018" s="337">
        <f t="shared" si="350"/>
        <v>41.666666666666636</v>
      </c>
      <c r="N1018" s="337">
        <f t="shared" si="350"/>
        <v>79.166666666666615</v>
      </c>
      <c r="O1018" s="337">
        <f t="shared" si="350"/>
        <v>41.666666666666636</v>
      </c>
      <c r="P1018" s="337">
        <f t="shared" si="350"/>
        <v>79.166666666666615</v>
      </c>
      <c r="Q1018" s="339">
        <f t="shared" si="350"/>
        <v>41.666666666666636</v>
      </c>
      <c r="R1018" s="340">
        <f t="shared" si="350"/>
        <v>82.916666666666586</v>
      </c>
      <c r="S1018" s="341">
        <f t="shared" si="350"/>
        <v>46.633771929824569</v>
      </c>
      <c r="T1018" s="341">
        <f t="shared" si="350"/>
        <v>78.749999999999957</v>
      </c>
      <c r="U1018" s="341">
        <f t="shared" si="350"/>
        <v>46.633771929824569</v>
      </c>
      <c r="V1018" s="341">
        <f t="shared" si="351"/>
        <v>78.749999999999957</v>
      </c>
      <c r="W1018" s="342">
        <f t="shared" si="351"/>
        <v>46.633771929824569</v>
      </c>
      <c r="X1018" s="340">
        <f t="shared" si="351"/>
        <v>82.916666666666586</v>
      </c>
      <c r="Y1018" s="341">
        <f t="shared" si="351"/>
        <v>40.592105263157862</v>
      </c>
      <c r="Z1018" s="341">
        <f t="shared" si="351"/>
        <v>77.039473684210506</v>
      </c>
      <c r="AA1018" s="341">
        <f t="shared" si="351"/>
        <v>40.592105263157862</v>
      </c>
      <c r="AB1018" s="341">
        <f t="shared" si="351"/>
        <v>77.039473684210506</v>
      </c>
      <c r="AC1018" s="343">
        <f t="shared" si="351"/>
        <v>40.592105263157862</v>
      </c>
      <c r="AD1018" s="344">
        <f t="shared" si="351"/>
        <v>82.916666666666586</v>
      </c>
      <c r="AE1018" s="345">
        <f t="shared" si="351"/>
        <v>34.550438596491212</v>
      </c>
      <c r="AF1018" s="345">
        <f t="shared" si="352"/>
        <v>75.328947368421055</v>
      </c>
      <c r="AG1018" s="345">
        <f t="shared" si="352"/>
        <v>34.550438596491212</v>
      </c>
      <c r="AH1018" s="345">
        <f t="shared" si="352"/>
        <v>75.328947368421055</v>
      </c>
      <c r="AI1018" s="346">
        <f t="shared" si="352"/>
        <v>34.550438596491212</v>
      </c>
      <c r="AJ1018" s="345">
        <f t="shared" si="352"/>
        <v>82.916666666666586</v>
      </c>
      <c r="AK1018" s="345">
        <f t="shared" si="352"/>
        <v>28.508771929824555</v>
      </c>
      <c r="AL1018" s="345">
        <f t="shared" si="352"/>
        <v>73.618421052631604</v>
      </c>
      <c r="AM1018" s="345">
        <f t="shared" si="352"/>
        <v>28.508771929824555</v>
      </c>
      <c r="AN1018" s="345">
        <f t="shared" si="352"/>
        <v>73.618421052631604</v>
      </c>
      <c r="AO1018" s="347">
        <f t="shared" si="352"/>
        <v>28.508771929824555</v>
      </c>
    </row>
    <row r="1019" spans="5:41">
      <c r="E1019" s="348" t="s">
        <v>0</v>
      </c>
      <c r="F1019" s="312"/>
      <c r="G1019" s="313"/>
      <c r="H1019" s="313"/>
      <c r="I1019" s="313"/>
      <c r="J1019" s="313"/>
      <c r="K1019" s="314"/>
      <c r="L1019" s="312"/>
      <c r="M1019" s="313">
        <f t="shared" ref="M1019:V1023" si="353">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</f>
        <v>9.1666666666666679</v>
      </c>
      <c r="N1019" s="313">
        <f t="shared" si="353"/>
        <v>8.3333333333333339</v>
      </c>
      <c r="O1019" s="313">
        <f t="shared" si="353"/>
        <v>8.3333333333333339</v>
      </c>
      <c r="P1019" s="313">
        <f t="shared" si="353"/>
        <v>8.3333333333333339</v>
      </c>
      <c r="Q1019" s="315">
        <f t="shared" si="353"/>
        <v>8.3333333333333339</v>
      </c>
      <c r="R1019" s="316">
        <f t="shared" si="353"/>
        <v>8.3333333333333339</v>
      </c>
      <c r="S1019" s="317">
        <f t="shared" si="353"/>
        <v>8.2986111111111125</v>
      </c>
      <c r="T1019" s="317">
        <f t="shared" si="353"/>
        <v>7.4652777777777786</v>
      </c>
      <c r="U1019" s="317">
        <f t="shared" si="353"/>
        <v>7.4652777777777786</v>
      </c>
      <c r="V1019" s="317">
        <f t="shared" si="353"/>
        <v>7.4652777777777786</v>
      </c>
      <c r="W1019" s="318">
        <f t="shared" ref="W1019:AF1023" si="354">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</f>
        <v>7.4652777777777786</v>
      </c>
      <c r="X1019" s="316">
        <f t="shared" si="354"/>
        <v>7.4652777777777786</v>
      </c>
      <c r="Y1019" s="317">
        <f t="shared" si="354"/>
        <v>6.9097222222222232</v>
      </c>
      <c r="Z1019" s="317">
        <f t="shared" si="354"/>
        <v>6.0763888888888893</v>
      </c>
      <c r="AA1019" s="317">
        <f t="shared" si="354"/>
        <v>6.0763888888888893</v>
      </c>
      <c r="AB1019" s="317">
        <f t="shared" si="354"/>
        <v>6.0763888888888893</v>
      </c>
      <c r="AC1019" s="319">
        <f t="shared" si="354"/>
        <v>6.0763888888888893</v>
      </c>
      <c r="AD1019" s="320">
        <f t="shared" si="354"/>
        <v>6.0763888888888893</v>
      </c>
      <c r="AE1019" s="321">
        <f t="shared" si="354"/>
        <v>5.5208333333333339</v>
      </c>
      <c r="AF1019" s="321">
        <f t="shared" si="354"/>
        <v>4.6875</v>
      </c>
      <c r="AG1019" s="321">
        <f t="shared" ref="AG1019:AP1023" si="355">Z493+Z500+Z506+Z512+Z518+Z524+Z530+Z536+Z542+Z548+Z554+Z560+Z566+Z572+Z578+Z584+Z590+Z596+Z602+Z608+Z614+Z620+Z626+Z632+Z638+Z644+Z650+Z656+Z662+Z668+Z674+Z680+Z686+Z692+Z698+Z704+Z710+Z716+Z722+Z728+Z734+Z740+Z746+Z752+Z758+Z764+Z770+Z776+Z782+Z788+Z794+Z800+Z806+Z812+Z818+Z824+Z830+Z836+Z842+Z848+Z854+Z860+Z866+Z872+Z878+Z884+Z890+Z896+Z902+Z908+Z914+Z920+Z926+Z932+Z938+Z944+Z950+Z956+Z962+Z968+Z974</f>
        <v>4.6875</v>
      </c>
      <c r="AH1019" s="321">
        <f t="shared" si="355"/>
        <v>4.6875</v>
      </c>
      <c r="AI1019" s="322">
        <f t="shared" si="355"/>
        <v>4.6875</v>
      </c>
      <c r="AJ1019" s="321">
        <f t="shared" si="355"/>
        <v>4.6875</v>
      </c>
      <c r="AK1019" s="321">
        <f t="shared" si="355"/>
        <v>4.1319444444444446</v>
      </c>
      <c r="AL1019" s="321">
        <f t="shared" si="355"/>
        <v>3.2986111111111112</v>
      </c>
      <c r="AM1019" s="321">
        <f t="shared" si="355"/>
        <v>3.2986111111111112</v>
      </c>
      <c r="AN1019" s="321">
        <f t="shared" si="355"/>
        <v>3.2986111111111112</v>
      </c>
      <c r="AO1019" s="323">
        <f t="shared" si="355"/>
        <v>3.2986111111111112</v>
      </c>
    </row>
    <row r="1020" spans="5:41">
      <c r="E1020" s="349" t="s">
        <v>1</v>
      </c>
      <c r="F1020" s="324"/>
      <c r="G1020" s="325"/>
      <c r="H1020" s="325"/>
      <c r="I1020" s="325"/>
      <c r="J1020" s="325"/>
      <c r="K1020" s="326"/>
      <c r="L1020" s="324"/>
      <c r="M1020" s="325">
        <f t="shared" si="353"/>
        <v>29.166666666666647</v>
      </c>
      <c r="N1020" s="325">
        <f t="shared" si="353"/>
        <v>8.3333333333333321</v>
      </c>
      <c r="O1020" s="325">
        <f t="shared" si="353"/>
        <v>29.166666666666647</v>
      </c>
      <c r="P1020" s="325">
        <f t="shared" si="353"/>
        <v>8.3333333333333321</v>
      </c>
      <c r="Q1020" s="327">
        <f t="shared" si="353"/>
        <v>29.166666666666647</v>
      </c>
      <c r="R1020" s="328">
        <f t="shared" si="353"/>
        <v>8.3333333333333321</v>
      </c>
      <c r="S1020" s="329">
        <f t="shared" si="353"/>
        <v>33.768274853801145</v>
      </c>
      <c r="T1020" s="329">
        <f t="shared" si="353"/>
        <v>16.580774853801177</v>
      </c>
      <c r="U1020" s="329">
        <f t="shared" si="353"/>
        <v>33.768274853801145</v>
      </c>
      <c r="V1020" s="329">
        <f t="shared" si="353"/>
        <v>16.580774853801177</v>
      </c>
      <c r="W1020" s="330">
        <f t="shared" si="354"/>
        <v>33.768274853801145</v>
      </c>
      <c r="X1020" s="328">
        <f t="shared" si="354"/>
        <v>16.580774853801177</v>
      </c>
      <c r="Y1020" s="329">
        <f t="shared" si="354"/>
        <v>34.680190058479511</v>
      </c>
      <c r="Z1020" s="329">
        <f t="shared" si="354"/>
        <v>16.927997076023399</v>
      </c>
      <c r="AA1020" s="329">
        <f t="shared" si="354"/>
        <v>34.680190058479511</v>
      </c>
      <c r="AB1020" s="329">
        <f t="shared" si="354"/>
        <v>16.927997076023399</v>
      </c>
      <c r="AC1020" s="331">
        <f t="shared" si="354"/>
        <v>34.680190058479511</v>
      </c>
      <c r="AD1020" s="332">
        <f t="shared" si="354"/>
        <v>16.927997076023399</v>
      </c>
      <c r="AE1020" s="333">
        <f t="shared" si="354"/>
        <v>35.592105263157869</v>
      </c>
      <c r="AF1020" s="333">
        <f t="shared" si="354"/>
        <v>17.27521929824562</v>
      </c>
      <c r="AG1020" s="333">
        <f t="shared" si="355"/>
        <v>35.592105263157869</v>
      </c>
      <c r="AH1020" s="333">
        <f t="shared" si="355"/>
        <v>17.27521929824562</v>
      </c>
      <c r="AI1020" s="334">
        <f t="shared" si="355"/>
        <v>35.592105263157869</v>
      </c>
      <c r="AJ1020" s="333">
        <f t="shared" si="355"/>
        <v>17.27521929824562</v>
      </c>
      <c r="AK1020" s="333">
        <f t="shared" si="355"/>
        <v>36.504020467836227</v>
      </c>
      <c r="AL1020" s="333">
        <f t="shared" si="355"/>
        <v>17.622441520467842</v>
      </c>
      <c r="AM1020" s="333">
        <f t="shared" si="355"/>
        <v>36.504020467836227</v>
      </c>
      <c r="AN1020" s="333">
        <f t="shared" si="355"/>
        <v>17.622441520467842</v>
      </c>
      <c r="AO1020" s="335">
        <f t="shared" si="355"/>
        <v>36.504020467836227</v>
      </c>
    </row>
    <row r="1021" spans="5:41">
      <c r="E1021" s="349" t="s">
        <v>2</v>
      </c>
      <c r="F1021" s="324"/>
      <c r="G1021" s="325"/>
      <c r="H1021" s="325"/>
      <c r="I1021" s="325"/>
      <c r="J1021" s="325"/>
      <c r="K1021" s="326"/>
      <c r="L1021" s="324"/>
      <c r="M1021" s="325">
        <f t="shared" si="353"/>
        <v>45.416666666666664</v>
      </c>
      <c r="N1021" s="325">
        <f t="shared" si="353"/>
        <v>24.999999999999996</v>
      </c>
      <c r="O1021" s="325">
        <f t="shared" si="353"/>
        <v>41.666666666666664</v>
      </c>
      <c r="P1021" s="325">
        <f t="shared" si="353"/>
        <v>24.999999999999996</v>
      </c>
      <c r="Q1021" s="327">
        <f t="shared" si="353"/>
        <v>41.666666666666664</v>
      </c>
      <c r="R1021" s="328">
        <f t="shared" si="353"/>
        <v>24.999999999999996</v>
      </c>
      <c r="S1021" s="329">
        <f t="shared" si="353"/>
        <v>41.683114035087719</v>
      </c>
      <c r="T1021" s="329">
        <f t="shared" si="353"/>
        <v>22.587719298245613</v>
      </c>
      <c r="U1021" s="329">
        <f t="shared" si="353"/>
        <v>37.516447368421055</v>
      </c>
      <c r="V1021" s="329">
        <f t="shared" si="353"/>
        <v>22.587719298245613</v>
      </c>
      <c r="W1021" s="330">
        <f t="shared" si="354"/>
        <v>37.516447368421055</v>
      </c>
      <c r="X1021" s="328">
        <f t="shared" si="354"/>
        <v>22.587719298245613</v>
      </c>
      <c r="Y1021" s="329">
        <f t="shared" si="354"/>
        <v>42.160087719298254</v>
      </c>
      <c r="Z1021" s="329">
        <f t="shared" si="354"/>
        <v>17.587719298245613</v>
      </c>
      <c r="AA1021" s="329">
        <f t="shared" si="354"/>
        <v>36.28289473684211</v>
      </c>
      <c r="AB1021" s="329">
        <f t="shared" si="354"/>
        <v>17.587719298245613</v>
      </c>
      <c r="AC1021" s="331">
        <f t="shared" si="354"/>
        <v>36.28289473684211</v>
      </c>
      <c r="AD1021" s="332">
        <f t="shared" si="354"/>
        <v>17.587719298245613</v>
      </c>
      <c r="AE1021" s="333">
        <f t="shared" si="354"/>
        <v>42.637061403508781</v>
      </c>
      <c r="AF1021" s="333">
        <f t="shared" si="354"/>
        <v>12.587719298245613</v>
      </c>
      <c r="AG1021" s="333">
        <f t="shared" si="355"/>
        <v>35.049342105263165</v>
      </c>
      <c r="AH1021" s="333">
        <f t="shared" si="355"/>
        <v>12.587719298245613</v>
      </c>
      <c r="AI1021" s="334">
        <f t="shared" si="355"/>
        <v>35.049342105263165</v>
      </c>
      <c r="AJ1021" s="333">
        <f t="shared" si="355"/>
        <v>12.587719298245613</v>
      </c>
      <c r="AK1021" s="333">
        <f t="shared" si="355"/>
        <v>43.114035087719316</v>
      </c>
      <c r="AL1021" s="333">
        <f t="shared" si="355"/>
        <v>7.5877192982456139</v>
      </c>
      <c r="AM1021" s="333">
        <f t="shared" si="355"/>
        <v>33.815789473684212</v>
      </c>
      <c r="AN1021" s="333">
        <f t="shared" si="355"/>
        <v>7.5877192982456139</v>
      </c>
      <c r="AO1021" s="335">
        <f t="shared" si="355"/>
        <v>33.815789473684212</v>
      </c>
    </row>
    <row r="1022" spans="5:41">
      <c r="E1022" s="349" t="s">
        <v>3</v>
      </c>
      <c r="F1022" s="324"/>
      <c r="G1022" s="325"/>
      <c r="H1022" s="325"/>
      <c r="I1022" s="325"/>
      <c r="J1022" s="325"/>
      <c r="K1022" s="326"/>
      <c r="L1022" s="324"/>
      <c r="M1022" s="325">
        <f t="shared" si="353"/>
        <v>79.583333333333272</v>
      </c>
      <c r="N1022" s="325">
        <f t="shared" si="353"/>
        <v>41.666666666666636</v>
      </c>
      <c r="O1022" s="325">
        <f t="shared" si="353"/>
        <v>79.166666666666615</v>
      </c>
      <c r="P1022" s="325">
        <f t="shared" si="353"/>
        <v>41.666666666666636</v>
      </c>
      <c r="Q1022" s="327">
        <f t="shared" si="353"/>
        <v>79.166666666666615</v>
      </c>
      <c r="R1022" s="328">
        <f t="shared" si="353"/>
        <v>41.666666666666636</v>
      </c>
      <c r="S1022" s="329">
        <f t="shared" si="353"/>
        <v>79.166666666666615</v>
      </c>
      <c r="T1022" s="329">
        <f t="shared" si="353"/>
        <v>46.633771929824569</v>
      </c>
      <c r="U1022" s="329">
        <f t="shared" si="353"/>
        <v>78.749999999999957</v>
      </c>
      <c r="V1022" s="329">
        <f t="shared" si="353"/>
        <v>46.633771929824569</v>
      </c>
      <c r="W1022" s="330">
        <f t="shared" si="354"/>
        <v>78.749999999999957</v>
      </c>
      <c r="X1022" s="328">
        <f t="shared" si="354"/>
        <v>46.633771929824569</v>
      </c>
      <c r="Y1022" s="329">
        <f t="shared" si="354"/>
        <v>77.456140350877163</v>
      </c>
      <c r="Z1022" s="329">
        <f t="shared" si="354"/>
        <v>40.592105263157862</v>
      </c>
      <c r="AA1022" s="329">
        <f t="shared" si="354"/>
        <v>77.039473684210506</v>
      </c>
      <c r="AB1022" s="329">
        <f t="shared" si="354"/>
        <v>40.592105263157862</v>
      </c>
      <c r="AC1022" s="331">
        <f t="shared" si="354"/>
        <v>77.039473684210506</v>
      </c>
      <c r="AD1022" s="332">
        <f t="shared" si="354"/>
        <v>40.592105263157862</v>
      </c>
      <c r="AE1022" s="333">
        <f t="shared" si="354"/>
        <v>75.745614035087712</v>
      </c>
      <c r="AF1022" s="333">
        <f t="shared" si="354"/>
        <v>34.550438596491212</v>
      </c>
      <c r="AG1022" s="333">
        <f t="shared" si="355"/>
        <v>75.328947368421055</v>
      </c>
      <c r="AH1022" s="333">
        <f t="shared" si="355"/>
        <v>34.550438596491212</v>
      </c>
      <c r="AI1022" s="334">
        <f t="shared" si="355"/>
        <v>75.328947368421055</v>
      </c>
      <c r="AJ1022" s="333">
        <f t="shared" si="355"/>
        <v>34.550438596491212</v>
      </c>
      <c r="AK1022" s="333">
        <f t="shared" si="355"/>
        <v>74.035087719298261</v>
      </c>
      <c r="AL1022" s="333">
        <f t="shared" si="355"/>
        <v>28.508771929824555</v>
      </c>
      <c r="AM1022" s="333">
        <f t="shared" si="355"/>
        <v>73.618421052631604</v>
      </c>
      <c r="AN1022" s="333">
        <f t="shared" si="355"/>
        <v>28.508771929824555</v>
      </c>
      <c r="AO1022" s="335">
        <f t="shared" si="355"/>
        <v>73.618421052631604</v>
      </c>
    </row>
    <row r="1023" spans="5:41">
      <c r="E1023" s="350" t="s">
        <v>4</v>
      </c>
      <c r="F1023" s="336"/>
      <c r="G1023" s="337"/>
      <c r="H1023" s="337"/>
      <c r="I1023" s="337"/>
      <c r="J1023" s="337"/>
      <c r="K1023" s="338"/>
      <c r="L1023" s="336"/>
      <c r="M1023" s="337">
        <f t="shared" si="353"/>
        <v>82.916666666666586</v>
      </c>
      <c r="N1023" s="337">
        <f t="shared" si="353"/>
        <v>41.666666666666636</v>
      </c>
      <c r="O1023" s="337">
        <f t="shared" si="353"/>
        <v>79.166666666666615</v>
      </c>
      <c r="P1023" s="337">
        <f t="shared" si="353"/>
        <v>41.666666666666636</v>
      </c>
      <c r="Q1023" s="339">
        <f t="shared" si="353"/>
        <v>79.166666666666615</v>
      </c>
      <c r="R1023" s="340">
        <f t="shared" si="353"/>
        <v>41.666666666666636</v>
      </c>
      <c r="S1023" s="341">
        <f t="shared" si="353"/>
        <v>82.916666666666586</v>
      </c>
      <c r="T1023" s="341">
        <f t="shared" si="353"/>
        <v>46.633771929824569</v>
      </c>
      <c r="U1023" s="341">
        <f t="shared" si="353"/>
        <v>78.749999999999957</v>
      </c>
      <c r="V1023" s="341">
        <f t="shared" si="353"/>
        <v>46.633771929824569</v>
      </c>
      <c r="W1023" s="342">
        <f t="shared" si="354"/>
        <v>78.749999999999957</v>
      </c>
      <c r="X1023" s="340">
        <f t="shared" si="354"/>
        <v>46.633771929824569</v>
      </c>
      <c r="Y1023" s="341">
        <f t="shared" si="354"/>
        <v>82.916666666666586</v>
      </c>
      <c r="Z1023" s="341">
        <f t="shared" si="354"/>
        <v>40.592105263157862</v>
      </c>
      <c r="AA1023" s="341">
        <f t="shared" si="354"/>
        <v>77.039473684210506</v>
      </c>
      <c r="AB1023" s="341">
        <f t="shared" si="354"/>
        <v>40.592105263157862</v>
      </c>
      <c r="AC1023" s="343">
        <f t="shared" si="354"/>
        <v>77.039473684210506</v>
      </c>
      <c r="AD1023" s="344">
        <f t="shared" si="354"/>
        <v>40.592105263157862</v>
      </c>
      <c r="AE1023" s="345">
        <f t="shared" si="354"/>
        <v>82.916666666666586</v>
      </c>
      <c r="AF1023" s="345">
        <f t="shared" si="354"/>
        <v>34.550438596491212</v>
      </c>
      <c r="AG1023" s="345">
        <f t="shared" si="355"/>
        <v>75.328947368421055</v>
      </c>
      <c r="AH1023" s="345">
        <f t="shared" si="355"/>
        <v>34.550438596491212</v>
      </c>
      <c r="AI1023" s="346">
        <f t="shared" si="355"/>
        <v>75.328947368421055</v>
      </c>
      <c r="AJ1023" s="345">
        <f t="shared" si="355"/>
        <v>34.550438596491212</v>
      </c>
      <c r="AK1023" s="345">
        <f t="shared" si="355"/>
        <v>82.916666666666586</v>
      </c>
      <c r="AL1023" s="345">
        <f t="shared" si="355"/>
        <v>28.508771929824555</v>
      </c>
      <c r="AM1023" s="345">
        <f t="shared" si="355"/>
        <v>73.618421052631604</v>
      </c>
      <c r="AN1023" s="345">
        <f t="shared" si="355"/>
        <v>28.508771929824555</v>
      </c>
      <c r="AO1023" s="347">
        <f t="shared" si="355"/>
        <v>73.618421052631604</v>
      </c>
    </row>
    <row r="1024" spans="5:41">
      <c r="E1024" s="348" t="s">
        <v>0</v>
      </c>
      <c r="F1024" s="312"/>
      <c r="G1024" s="313"/>
      <c r="H1024" s="313"/>
      <c r="I1024" s="313"/>
      <c r="J1024" s="313"/>
      <c r="K1024" s="314"/>
      <c r="L1024" s="312"/>
      <c r="M1024" s="313"/>
      <c r="N1024" s="313">
        <f t="shared" ref="N1024:W1028" si="356">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</f>
        <v>9.1666666666666679</v>
      </c>
      <c r="O1024" s="313">
        <f t="shared" si="356"/>
        <v>8.3333333333333339</v>
      </c>
      <c r="P1024" s="313">
        <f t="shared" si="356"/>
        <v>8.3333333333333339</v>
      </c>
      <c r="Q1024" s="315">
        <f t="shared" si="356"/>
        <v>8.3333333333333339</v>
      </c>
      <c r="R1024" s="316">
        <f t="shared" si="356"/>
        <v>8.3333333333333339</v>
      </c>
      <c r="S1024" s="317">
        <f t="shared" si="356"/>
        <v>8.3333333333333339</v>
      </c>
      <c r="T1024" s="317">
        <f t="shared" si="356"/>
        <v>8.2986111111111125</v>
      </c>
      <c r="U1024" s="317">
        <f t="shared" si="356"/>
        <v>7.4652777777777786</v>
      </c>
      <c r="V1024" s="317">
        <f t="shared" si="356"/>
        <v>7.4652777777777786</v>
      </c>
      <c r="W1024" s="318">
        <f t="shared" si="356"/>
        <v>7.4652777777777786</v>
      </c>
      <c r="X1024" s="316">
        <f t="shared" ref="X1024:AG1028" si="357">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</f>
        <v>7.4652777777777786</v>
      </c>
      <c r="Y1024" s="317">
        <f t="shared" si="357"/>
        <v>7.4652777777777786</v>
      </c>
      <c r="Z1024" s="317">
        <f t="shared" si="357"/>
        <v>6.9097222222222232</v>
      </c>
      <c r="AA1024" s="317">
        <f t="shared" si="357"/>
        <v>6.0763888888888893</v>
      </c>
      <c r="AB1024" s="317">
        <f t="shared" si="357"/>
        <v>6.0763888888888893</v>
      </c>
      <c r="AC1024" s="319">
        <f t="shared" si="357"/>
        <v>6.0763888888888893</v>
      </c>
      <c r="AD1024" s="320">
        <f t="shared" si="357"/>
        <v>6.0763888888888893</v>
      </c>
      <c r="AE1024" s="321">
        <f t="shared" si="357"/>
        <v>6.0763888888888893</v>
      </c>
      <c r="AF1024" s="321">
        <f t="shared" si="357"/>
        <v>5.5208333333333339</v>
      </c>
      <c r="AG1024" s="321">
        <f t="shared" si="357"/>
        <v>4.6875</v>
      </c>
      <c r="AH1024" s="321">
        <f t="shared" ref="AH1024:AQ1028" si="358">Z493+Z500+Z506+Z512+Z518+Z524+Z530+Z536+Z542+Z548+Z554+Z560+Z566+Z572+Z578+Z584+Z590+Z596+Z602+Z608+Z614+Z620+Z626+Z632+Z638+Z644+Z650+Z656+Z662+Z668+Z674+Z680+Z686+Z692+Z698+Z704+Z710+Z716+Z722+Z728+Z734+Z740+Z746+Z752+Z758+Z764+Z770+Z776+Z782+Z788+Z794+Z800+Z806+Z812+Z818+Z824+Z830+Z836+Z842+Z848+Z854+Z860+Z866+Z872+Z878+Z884+Z890+Z896+Z902+Z908+Z914+Z920+Z926+Z932+Z938+Z944+Z950+Z956+Z962+Z968+Z974</f>
        <v>4.6875</v>
      </c>
      <c r="AI1024" s="322">
        <f t="shared" si="358"/>
        <v>4.6875</v>
      </c>
      <c r="AJ1024" s="321">
        <f t="shared" si="358"/>
        <v>4.6875</v>
      </c>
      <c r="AK1024" s="321">
        <f t="shared" si="358"/>
        <v>4.6875</v>
      </c>
      <c r="AL1024" s="321">
        <f t="shared" si="358"/>
        <v>4.1319444444444446</v>
      </c>
      <c r="AM1024" s="321">
        <f t="shared" si="358"/>
        <v>3.2986111111111112</v>
      </c>
      <c r="AN1024" s="321">
        <f t="shared" si="358"/>
        <v>3.2986111111111112</v>
      </c>
      <c r="AO1024" s="323">
        <f t="shared" si="358"/>
        <v>3.2986111111111112</v>
      </c>
    </row>
    <row r="1025" spans="5:41">
      <c r="E1025" s="349" t="s">
        <v>1</v>
      </c>
      <c r="F1025" s="324"/>
      <c r="G1025" s="325"/>
      <c r="H1025" s="325"/>
      <c r="I1025" s="325"/>
      <c r="J1025" s="325"/>
      <c r="K1025" s="326"/>
      <c r="L1025" s="324"/>
      <c r="M1025" s="325"/>
      <c r="N1025" s="325">
        <f t="shared" si="356"/>
        <v>29.166666666666647</v>
      </c>
      <c r="O1025" s="325">
        <f t="shared" si="356"/>
        <v>8.3333333333333321</v>
      </c>
      <c r="P1025" s="325">
        <f t="shared" si="356"/>
        <v>29.166666666666647</v>
      </c>
      <c r="Q1025" s="327">
        <f t="shared" si="356"/>
        <v>8.3333333333333321</v>
      </c>
      <c r="R1025" s="328">
        <f t="shared" si="356"/>
        <v>29.166666666666647</v>
      </c>
      <c r="S1025" s="329">
        <f t="shared" si="356"/>
        <v>8.3333333333333321</v>
      </c>
      <c r="T1025" s="329">
        <f t="shared" si="356"/>
        <v>33.768274853801145</v>
      </c>
      <c r="U1025" s="329">
        <f t="shared" si="356"/>
        <v>16.580774853801177</v>
      </c>
      <c r="V1025" s="329">
        <f t="shared" si="356"/>
        <v>33.768274853801145</v>
      </c>
      <c r="W1025" s="330">
        <f t="shared" si="356"/>
        <v>16.580774853801177</v>
      </c>
      <c r="X1025" s="328">
        <f t="shared" si="357"/>
        <v>33.768274853801145</v>
      </c>
      <c r="Y1025" s="329">
        <f t="shared" si="357"/>
        <v>16.580774853801177</v>
      </c>
      <c r="Z1025" s="329">
        <f t="shared" si="357"/>
        <v>34.680190058479511</v>
      </c>
      <c r="AA1025" s="329">
        <f t="shared" si="357"/>
        <v>16.927997076023399</v>
      </c>
      <c r="AB1025" s="329">
        <f t="shared" si="357"/>
        <v>34.680190058479511</v>
      </c>
      <c r="AC1025" s="331">
        <f t="shared" si="357"/>
        <v>16.927997076023399</v>
      </c>
      <c r="AD1025" s="332">
        <f t="shared" si="357"/>
        <v>34.680190058479511</v>
      </c>
      <c r="AE1025" s="333">
        <f t="shared" si="357"/>
        <v>16.927997076023399</v>
      </c>
      <c r="AF1025" s="333">
        <f t="shared" si="357"/>
        <v>35.592105263157869</v>
      </c>
      <c r="AG1025" s="333">
        <f t="shared" si="357"/>
        <v>17.27521929824562</v>
      </c>
      <c r="AH1025" s="333">
        <f t="shared" si="358"/>
        <v>35.592105263157869</v>
      </c>
      <c r="AI1025" s="334">
        <f t="shared" si="358"/>
        <v>17.27521929824562</v>
      </c>
      <c r="AJ1025" s="333">
        <f t="shared" si="358"/>
        <v>35.592105263157869</v>
      </c>
      <c r="AK1025" s="333">
        <f t="shared" si="358"/>
        <v>17.27521929824562</v>
      </c>
      <c r="AL1025" s="333">
        <f t="shared" si="358"/>
        <v>36.504020467836227</v>
      </c>
      <c r="AM1025" s="333">
        <f t="shared" si="358"/>
        <v>17.622441520467842</v>
      </c>
      <c r="AN1025" s="333">
        <f t="shared" si="358"/>
        <v>36.504020467836227</v>
      </c>
      <c r="AO1025" s="335">
        <f t="shared" si="358"/>
        <v>17.622441520467842</v>
      </c>
    </row>
    <row r="1026" spans="5:41">
      <c r="E1026" s="349" t="s">
        <v>2</v>
      </c>
      <c r="F1026" s="324"/>
      <c r="G1026" s="325"/>
      <c r="H1026" s="325"/>
      <c r="I1026" s="325"/>
      <c r="J1026" s="325"/>
      <c r="K1026" s="326"/>
      <c r="L1026" s="324"/>
      <c r="M1026" s="325"/>
      <c r="N1026" s="325">
        <f t="shared" si="356"/>
        <v>45.416666666666664</v>
      </c>
      <c r="O1026" s="325">
        <f t="shared" si="356"/>
        <v>24.999999999999996</v>
      </c>
      <c r="P1026" s="325">
        <f t="shared" si="356"/>
        <v>41.666666666666664</v>
      </c>
      <c r="Q1026" s="327">
        <f t="shared" si="356"/>
        <v>24.999999999999996</v>
      </c>
      <c r="R1026" s="328">
        <f t="shared" si="356"/>
        <v>41.666666666666664</v>
      </c>
      <c r="S1026" s="329">
        <f t="shared" si="356"/>
        <v>24.999999999999996</v>
      </c>
      <c r="T1026" s="329">
        <f t="shared" si="356"/>
        <v>41.683114035087719</v>
      </c>
      <c r="U1026" s="329">
        <f t="shared" si="356"/>
        <v>22.587719298245613</v>
      </c>
      <c r="V1026" s="329">
        <f t="shared" si="356"/>
        <v>37.516447368421055</v>
      </c>
      <c r="W1026" s="330">
        <f t="shared" si="356"/>
        <v>22.587719298245613</v>
      </c>
      <c r="X1026" s="328">
        <f t="shared" si="357"/>
        <v>37.516447368421055</v>
      </c>
      <c r="Y1026" s="329">
        <f t="shared" si="357"/>
        <v>22.587719298245613</v>
      </c>
      <c r="Z1026" s="329">
        <f t="shared" si="357"/>
        <v>42.160087719298254</v>
      </c>
      <c r="AA1026" s="329">
        <f t="shared" si="357"/>
        <v>17.587719298245613</v>
      </c>
      <c r="AB1026" s="329">
        <f t="shared" si="357"/>
        <v>36.28289473684211</v>
      </c>
      <c r="AC1026" s="331">
        <f t="shared" si="357"/>
        <v>17.587719298245613</v>
      </c>
      <c r="AD1026" s="332">
        <f t="shared" si="357"/>
        <v>36.28289473684211</v>
      </c>
      <c r="AE1026" s="333">
        <f t="shared" si="357"/>
        <v>17.587719298245613</v>
      </c>
      <c r="AF1026" s="333">
        <f t="shared" si="357"/>
        <v>42.637061403508781</v>
      </c>
      <c r="AG1026" s="333">
        <f t="shared" si="357"/>
        <v>12.587719298245613</v>
      </c>
      <c r="AH1026" s="333">
        <f t="shared" si="358"/>
        <v>35.049342105263165</v>
      </c>
      <c r="AI1026" s="334">
        <f t="shared" si="358"/>
        <v>12.587719298245613</v>
      </c>
      <c r="AJ1026" s="333">
        <f t="shared" si="358"/>
        <v>35.049342105263165</v>
      </c>
      <c r="AK1026" s="333">
        <f t="shared" si="358"/>
        <v>12.587719298245613</v>
      </c>
      <c r="AL1026" s="333">
        <f t="shared" si="358"/>
        <v>43.114035087719316</v>
      </c>
      <c r="AM1026" s="333">
        <f t="shared" si="358"/>
        <v>7.5877192982456139</v>
      </c>
      <c r="AN1026" s="333">
        <f t="shared" si="358"/>
        <v>33.815789473684212</v>
      </c>
      <c r="AO1026" s="335">
        <f t="shared" si="358"/>
        <v>7.5877192982456139</v>
      </c>
    </row>
    <row r="1027" spans="5:41">
      <c r="E1027" s="349" t="s">
        <v>3</v>
      </c>
      <c r="F1027" s="324"/>
      <c r="G1027" s="325"/>
      <c r="H1027" s="325"/>
      <c r="I1027" s="325"/>
      <c r="J1027" s="325"/>
      <c r="K1027" s="326"/>
      <c r="L1027" s="324"/>
      <c r="M1027" s="325"/>
      <c r="N1027" s="325">
        <f t="shared" si="356"/>
        <v>79.583333333333272</v>
      </c>
      <c r="O1027" s="325">
        <f t="shared" si="356"/>
        <v>41.666666666666636</v>
      </c>
      <c r="P1027" s="325">
        <f t="shared" si="356"/>
        <v>79.166666666666615</v>
      </c>
      <c r="Q1027" s="327">
        <f t="shared" si="356"/>
        <v>41.666666666666636</v>
      </c>
      <c r="R1027" s="328">
        <f t="shared" si="356"/>
        <v>79.166666666666615</v>
      </c>
      <c r="S1027" s="329">
        <f t="shared" si="356"/>
        <v>41.666666666666636</v>
      </c>
      <c r="T1027" s="329">
        <f t="shared" si="356"/>
        <v>79.166666666666615</v>
      </c>
      <c r="U1027" s="329">
        <f t="shared" si="356"/>
        <v>46.633771929824569</v>
      </c>
      <c r="V1027" s="329">
        <f t="shared" si="356"/>
        <v>78.749999999999957</v>
      </c>
      <c r="W1027" s="330">
        <f t="shared" si="356"/>
        <v>46.633771929824569</v>
      </c>
      <c r="X1027" s="328">
        <f t="shared" si="357"/>
        <v>78.749999999999957</v>
      </c>
      <c r="Y1027" s="329">
        <f t="shared" si="357"/>
        <v>46.633771929824569</v>
      </c>
      <c r="Z1027" s="329">
        <f t="shared" si="357"/>
        <v>77.456140350877163</v>
      </c>
      <c r="AA1027" s="329">
        <f t="shared" si="357"/>
        <v>40.592105263157862</v>
      </c>
      <c r="AB1027" s="329">
        <f t="shared" si="357"/>
        <v>77.039473684210506</v>
      </c>
      <c r="AC1027" s="331">
        <f t="shared" si="357"/>
        <v>40.592105263157862</v>
      </c>
      <c r="AD1027" s="332">
        <f t="shared" si="357"/>
        <v>77.039473684210506</v>
      </c>
      <c r="AE1027" s="333">
        <f t="shared" si="357"/>
        <v>40.592105263157862</v>
      </c>
      <c r="AF1027" s="333">
        <f t="shared" si="357"/>
        <v>75.745614035087712</v>
      </c>
      <c r="AG1027" s="333">
        <f t="shared" si="357"/>
        <v>34.550438596491212</v>
      </c>
      <c r="AH1027" s="333">
        <f t="shared" si="358"/>
        <v>75.328947368421055</v>
      </c>
      <c r="AI1027" s="334">
        <f t="shared" si="358"/>
        <v>34.550438596491212</v>
      </c>
      <c r="AJ1027" s="333">
        <f t="shared" si="358"/>
        <v>75.328947368421055</v>
      </c>
      <c r="AK1027" s="333">
        <f t="shared" si="358"/>
        <v>34.550438596491212</v>
      </c>
      <c r="AL1027" s="333">
        <f t="shared" si="358"/>
        <v>74.035087719298261</v>
      </c>
      <c r="AM1027" s="333">
        <f t="shared" si="358"/>
        <v>28.508771929824555</v>
      </c>
      <c r="AN1027" s="333">
        <f t="shared" si="358"/>
        <v>73.618421052631604</v>
      </c>
      <c r="AO1027" s="335">
        <f t="shared" si="358"/>
        <v>28.508771929824555</v>
      </c>
    </row>
    <row r="1028" spans="5:41">
      <c r="E1028" s="350" t="s">
        <v>4</v>
      </c>
      <c r="F1028" s="336"/>
      <c r="G1028" s="337"/>
      <c r="H1028" s="337"/>
      <c r="I1028" s="337"/>
      <c r="J1028" s="337"/>
      <c r="K1028" s="338"/>
      <c r="L1028" s="336"/>
      <c r="M1028" s="337"/>
      <c r="N1028" s="337">
        <f t="shared" si="356"/>
        <v>82.916666666666586</v>
      </c>
      <c r="O1028" s="337">
        <f t="shared" si="356"/>
        <v>41.666666666666636</v>
      </c>
      <c r="P1028" s="337">
        <f t="shared" si="356"/>
        <v>79.166666666666615</v>
      </c>
      <c r="Q1028" s="339">
        <f t="shared" si="356"/>
        <v>41.666666666666636</v>
      </c>
      <c r="R1028" s="340">
        <f t="shared" si="356"/>
        <v>79.166666666666615</v>
      </c>
      <c r="S1028" s="341">
        <f t="shared" si="356"/>
        <v>41.666666666666636</v>
      </c>
      <c r="T1028" s="341">
        <f t="shared" si="356"/>
        <v>82.916666666666586</v>
      </c>
      <c r="U1028" s="341">
        <f t="shared" si="356"/>
        <v>46.633771929824569</v>
      </c>
      <c r="V1028" s="341">
        <f t="shared" si="356"/>
        <v>78.749999999999957</v>
      </c>
      <c r="W1028" s="342">
        <f t="shared" si="356"/>
        <v>46.633771929824569</v>
      </c>
      <c r="X1028" s="340">
        <f t="shared" si="357"/>
        <v>78.749999999999957</v>
      </c>
      <c r="Y1028" s="341">
        <f t="shared" si="357"/>
        <v>46.633771929824569</v>
      </c>
      <c r="Z1028" s="341">
        <f t="shared" si="357"/>
        <v>82.916666666666586</v>
      </c>
      <c r="AA1028" s="341">
        <f t="shared" si="357"/>
        <v>40.592105263157862</v>
      </c>
      <c r="AB1028" s="341">
        <f t="shared" si="357"/>
        <v>77.039473684210506</v>
      </c>
      <c r="AC1028" s="343">
        <f t="shared" si="357"/>
        <v>40.592105263157862</v>
      </c>
      <c r="AD1028" s="344">
        <f t="shared" si="357"/>
        <v>77.039473684210506</v>
      </c>
      <c r="AE1028" s="345">
        <f t="shared" si="357"/>
        <v>40.592105263157862</v>
      </c>
      <c r="AF1028" s="345">
        <f t="shared" si="357"/>
        <v>82.916666666666586</v>
      </c>
      <c r="AG1028" s="345">
        <f t="shared" si="357"/>
        <v>34.550438596491212</v>
      </c>
      <c r="AH1028" s="345">
        <f t="shared" si="358"/>
        <v>75.328947368421055</v>
      </c>
      <c r="AI1028" s="346">
        <f t="shared" si="358"/>
        <v>34.550438596491212</v>
      </c>
      <c r="AJ1028" s="345">
        <f t="shared" si="358"/>
        <v>75.328947368421055</v>
      </c>
      <c r="AK1028" s="345">
        <f t="shared" si="358"/>
        <v>34.550438596491212</v>
      </c>
      <c r="AL1028" s="345">
        <f t="shared" si="358"/>
        <v>82.916666666666586</v>
      </c>
      <c r="AM1028" s="345">
        <f t="shared" si="358"/>
        <v>28.508771929824555</v>
      </c>
      <c r="AN1028" s="345">
        <f t="shared" si="358"/>
        <v>73.618421052631604</v>
      </c>
      <c r="AO1028" s="347">
        <f t="shared" si="358"/>
        <v>28.508771929824555</v>
      </c>
    </row>
    <row r="1029" spans="5:41">
      <c r="E1029" s="348" t="s">
        <v>0</v>
      </c>
      <c r="F1029" s="312"/>
      <c r="G1029" s="313"/>
      <c r="H1029" s="313"/>
      <c r="I1029" s="313"/>
      <c r="J1029" s="313"/>
      <c r="K1029" s="314"/>
      <c r="L1029" s="312"/>
      <c r="M1029" s="313"/>
      <c r="N1029" s="313"/>
      <c r="O1029" s="313">
        <f t="shared" ref="O1029:X1033" si="359">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</f>
        <v>9.1666666666666679</v>
      </c>
      <c r="P1029" s="313">
        <f t="shared" si="359"/>
        <v>8.3333333333333339</v>
      </c>
      <c r="Q1029" s="315">
        <f t="shared" si="359"/>
        <v>8.3333333333333339</v>
      </c>
      <c r="R1029" s="316">
        <f t="shared" si="359"/>
        <v>8.3333333333333339</v>
      </c>
      <c r="S1029" s="317">
        <f t="shared" si="359"/>
        <v>8.3333333333333339</v>
      </c>
      <c r="T1029" s="317">
        <f t="shared" si="359"/>
        <v>8.3333333333333339</v>
      </c>
      <c r="U1029" s="317">
        <f t="shared" si="359"/>
        <v>8.2986111111111125</v>
      </c>
      <c r="V1029" s="317">
        <f t="shared" si="359"/>
        <v>7.4652777777777786</v>
      </c>
      <c r="W1029" s="318">
        <f t="shared" si="359"/>
        <v>7.4652777777777786</v>
      </c>
      <c r="X1029" s="316">
        <f t="shared" si="359"/>
        <v>7.4652777777777786</v>
      </c>
      <c r="Y1029" s="317">
        <f t="shared" ref="Y1029:AH1033" si="360">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</f>
        <v>7.4652777777777786</v>
      </c>
      <c r="Z1029" s="317">
        <f t="shared" si="360"/>
        <v>7.4652777777777786</v>
      </c>
      <c r="AA1029" s="317">
        <f t="shared" si="360"/>
        <v>6.9097222222222232</v>
      </c>
      <c r="AB1029" s="317">
        <f t="shared" si="360"/>
        <v>6.0763888888888893</v>
      </c>
      <c r="AC1029" s="319">
        <f t="shared" si="360"/>
        <v>6.0763888888888893</v>
      </c>
      <c r="AD1029" s="320">
        <f t="shared" si="360"/>
        <v>6.0763888888888893</v>
      </c>
      <c r="AE1029" s="321">
        <f t="shared" si="360"/>
        <v>6.0763888888888893</v>
      </c>
      <c r="AF1029" s="321">
        <f t="shared" si="360"/>
        <v>6.0763888888888893</v>
      </c>
      <c r="AG1029" s="321">
        <f t="shared" si="360"/>
        <v>5.5208333333333339</v>
      </c>
      <c r="AH1029" s="321">
        <f t="shared" si="360"/>
        <v>4.6875</v>
      </c>
      <c r="AI1029" s="322">
        <f t="shared" ref="AI1029:AR1033" si="361">Z493+Z500+Z506+Z512+Z518+Z524+Z530+Z536+Z542+Z548+Z554+Z560+Z566+Z572+Z578+Z584+Z590+Z596+Z602+Z608+Z614+Z620+Z626+Z632+Z638+Z644+Z650+Z656+Z662+Z668+Z674+Z680+Z686+Z692+Z698+Z704+Z710+Z716+Z722+Z728+Z734+Z740+Z746+Z752+Z758+Z764+Z770+Z776+Z782+Z788+Z794+Z800+Z806+Z812+Z818+Z824+Z830+Z836+Z842+Z848+Z854+Z860+Z866+Z872+Z878+Z884+Z890+Z896+Z902+Z908+Z914+Z920+Z926+Z932+Z938+Z944+Z950+Z956+Z962+Z968+Z974</f>
        <v>4.6875</v>
      </c>
      <c r="AJ1029" s="321">
        <f t="shared" si="361"/>
        <v>4.6875</v>
      </c>
      <c r="AK1029" s="321">
        <f t="shared" si="361"/>
        <v>4.6875</v>
      </c>
      <c r="AL1029" s="321">
        <f t="shared" si="361"/>
        <v>4.6875</v>
      </c>
      <c r="AM1029" s="321">
        <f t="shared" si="361"/>
        <v>4.1319444444444446</v>
      </c>
      <c r="AN1029" s="321">
        <f t="shared" si="361"/>
        <v>3.2986111111111112</v>
      </c>
      <c r="AO1029" s="323">
        <f t="shared" si="361"/>
        <v>3.2986111111111112</v>
      </c>
    </row>
    <row r="1030" spans="5:41">
      <c r="E1030" s="349" t="s">
        <v>1</v>
      </c>
      <c r="F1030" s="324"/>
      <c r="G1030" s="325"/>
      <c r="H1030" s="325"/>
      <c r="I1030" s="325"/>
      <c r="J1030" s="325"/>
      <c r="K1030" s="326"/>
      <c r="L1030" s="324"/>
      <c r="M1030" s="325"/>
      <c r="N1030" s="325"/>
      <c r="O1030" s="325">
        <f t="shared" si="359"/>
        <v>29.166666666666647</v>
      </c>
      <c r="P1030" s="325">
        <f t="shared" si="359"/>
        <v>8.3333333333333321</v>
      </c>
      <c r="Q1030" s="327">
        <f t="shared" si="359"/>
        <v>29.166666666666647</v>
      </c>
      <c r="R1030" s="328">
        <f t="shared" si="359"/>
        <v>8.3333333333333321</v>
      </c>
      <c r="S1030" s="329">
        <f t="shared" si="359"/>
        <v>29.166666666666647</v>
      </c>
      <c r="T1030" s="329">
        <f t="shared" si="359"/>
        <v>8.3333333333333321</v>
      </c>
      <c r="U1030" s="329">
        <f t="shared" si="359"/>
        <v>33.768274853801145</v>
      </c>
      <c r="V1030" s="329">
        <f t="shared" si="359"/>
        <v>16.580774853801177</v>
      </c>
      <c r="W1030" s="330">
        <f t="shared" si="359"/>
        <v>33.768274853801145</v>
      </c>
      <c r="X1030" s="328">
        <f t="shared" si="359"/>
        <v>16.580774853801177</v>
      </c>
      <c r="Y1030" s="329">
        <f t="shared" si="360"/>
        <v>33.768274853801145</v>
      </c>
      <c r="Z1030" s="329">
        <f t="shared" si="360"/>
        <v>16.580774853801177</v>
      </c>
      <c r="AA1030" s="329">
        <f t="shared" si="360"/>
        <v>34.680190058479511</v>
      </c>
      <c r="AB1030" s="329">
        <f t="shared" si="360"/>
        <v>16.927997076023399</v>
      </c>
      <c r="AC1030" s="331">
        <f t="shared" si="360"/>
        <v>34.680190058479511</v>
      </c>
      <c r="AD1030" s="332">
        <f t="shared" si="360"/>
        <v>16.927997076023399</v>
      </c>
      <c r="AE1030" s="333">
        <f t="shared" si="360"/>
        <v>34.680190058479511</v>
      </c>
      <c r="AF1030" s="333">
        <f t="shared" si="360"/>
        <v>16.927997076023399</v>
      </c>
      <c r="AG1030" s="333">
        <f t="shared" si="360"/>
        <v>35.592105263157869</v>
      </c>
      <c r="AH1030" s="333">
        <f t="shared" si="360"/>
        <v>17.27521929824562</v>
      </c>
      <c r="AI1030" s="334">
        <f t="shared" si="361"/>
        <v>35.592105263157869</v>
      </c>
      <c r="AJ1030" s="333">
        <f t="shared" si="361"/>
        <v>17.27521929824562</v>
      </c>
      <c r="AK1030" s="333">
        <f t="shared" si="361"/>
        <v>35.592105263157869</v>
      </c>
      <c r="AL1030" s="333">
        <f t="shared" si="361"/>
        <v>17.27521929824562</v>
      </c>
      <c r="AM1030" s="333">
        <f t="shared" si="361"/>
        <v>36.504020467836227</v>
      </c>
      <c r="AN1030" s="333">
        <f t="shared" si="361"/>
        <v>17.622441520467842</v>
      </c>
      <c r="AO1030" s="335">
        <f t="shared" si="361"/>
        <v>36.504020467836227</v>
      </c>
    </row>
    <row r="1031" spans="5:41">
      <c r="E1031" s="349" t="s">
        <v>2</v>
      </c>
      <c r="F1031" s="324"/>
      <c r="G1031" s="325"/>
      <c r="H1031" s="325"/>
      <c r="I1031" s="325"/>
      <c r="J1031" s="325"/>
      <c r="K1031" s="326"/>
      <c r="L1031" s="324"/>
      <c r="M1031" s="325"/>
      <c r="N1031" s="325"/>
      <c r="O1031" s="325">
        <f t="shared" si="359"/>
        <v>45.416666666666664</v>
      </c>
      <c r="P1031" s="325">
        <f t="shared" si="359"/>
        <v>24.999999999999996</v>
      </c>
      <c r="Q1031" s="327">
        <f t="shared" si="359"/>
        <v>41.666666666666664</v>
      </c>
      <c r="R1031" s="328">
        <f t="shared" si="359"/>
        <v>24.999999999999996</v>
      </c>
      <c r="S1031" s="329">
        <f t="shared" si="359"/>
        <v>41.666666666666664</v>
      </c>
      <c r="T1031" s="329">
        <f t="shared" si="359"/>
        <v>24.999999999999996</v>
      </c>
      <c r="U1031" s="329">
        <f t="shared" si="359"/>
        <v>41.683114035087719</v>
      </c>
      <c r="V1031" s="329">
        <f t="shared" si="359"/>
        <v>22.587719298245613</v>
      </c>
      <c r="W1031" s="330">
        <f t="shared" si="359"/>
        <v>37.516447368421055</v>
      </c>
      <c r="X1031" s="328">
        <f t="shared" si="359"/>
        <v>22.587719298245613</v>
      </c>
      <c r="Y1031" s="329">
        <f t="shared" si="360"/>
        <v>37.516447368421055</v>
      </c>
      <c r="Z1031" s="329">
        <f t="shared" si="360"/>
        <v>22.587719298245613</v>
      </c>
      <c r="AA1031" s="329">
        <f t="shared" si="360"/>
        <v>42.160087719298254</v>
      </c>
      <c r="AB1031" s="329">
        <f t="shared" si="360"/>
        <v>17.587719298245613</v>
      </c>
      <c r="AC1031" s="331">
        <f t="shared" si="360"/>
        <v>36.28289473684211</v>
      </c>
      <c r="AD1031" s="332">
        <f t="shared" si="360"/>
        <v>17.587719298245613</v>
      </c>
      <c r="AE1031" s="333">
        <f t="shared" si="360"/>
        <v>36.28289473684211</v>
      </c>
      <c r="AF1031" s="333">
        <f t="shared" si="360"/>
        <v>17.587719298245613</v>
      </c>
      <c r="AG1031" s="333">
        <f t="shared" si="360"/>
        <v>42.637061403508781</v>
      </c>
      <c r="AH1031" s="333">
        <f t="shared" si="360"/>
        <v>12.587719298245613</v>
      </c>
      <c r="AI1031" s="334">
        <f t="shared" si="361"/>
        <v>35.049342105263165</v>
      </c>
      <c r="AJ1031" s="333">
        <f t="shared" si="361"/>
        <v>12.587719298245613</v>
      </c>
      <c r="AK1031" s="333">
        <f t="shared" si="361"/>
        <v>35.049342105263165</v>
      </c>
      <c r="AL1031" s="333">
        <f t="shared" si="361"/>
        <v>12.587719298245613</v>
      </c>
      <c r="AM1031" s="333">
        <f t="shared" si="361"/>
        <v>43.114035087719316</v>
      </c>
      <c r="AN1031" s="333">
        <f t="shared" si="361"/>
        <v>7.5877192982456139</v>
      </c>
      <c r="AO1031" s="335">
        <f t="shared" si="361"/>
        <v>33.815789473684212</v>
      </c>
    </row>
    <row r="1032" spans="5:41">
      <c r="E1032" s="349" t="s">
        <v>3</v>
      </c>
      <c r="F1032" s="324"/>
      <c r="G1032" s="325"/>
      <c r="H1032" s="325"/>
      <c r="I1032" s="325"/>
      <c r="J1032" s="325"/>
      <c r="K1032" s="326"/>
      <c r="L1032" s="324"/>
      <c r="M1032" s="325"/>
      <c r="N1032" s="325"/>
      <c r="O1032" s="325">
        <f t="shared" si="359"/>
        <v>79.583333333333272</v>
      </c>
      <c r="P1032" s="325">
        <f t="shared" si="359"/>
        <v>41.666666666666636</v>
      </c>
      <c r="Q1032" s="327">
        <f t="shared" si="359"/>
        <v>79.166666666666615</v>
      </c>
      <c r="R1032" s="328">
        <f t="shared" si="359"/>
        <v>41.666666666666636</v>
      </c>
      <c r="S1032" s="329">
        <f t="shared" si="359"/>
        <v>79.166666666666615</v>
      </c>
      <c r="T1032" s="329">
        <f t="shared" si="359"/>
        <v>41.666666666666636</v>
      </c>
      <c r="U1032" s="329">
        <f t="shared" si="359"/>
        <v>79.166666666666615</v>
      </c>
      <c r="V1032" s="329">
        <f t="shared" si="359"/>
        <v>46.633771929824569</v>
      </c>
      <c r="W1032" s="330">
        <f t="shared" si="359"/>
        <v>78.749999999999957</v>
      </c>
      <c r="X1032" s="328">
        <f t="shared" si="359"/>
        <v>46.633771929824569</v>
      </c>
      <c r="Y1032" s="329">
        <f t="shared" si="360"/>
        <v>78.749999999999957</v>
      </c>
      <c r="Z1032" s="329">
        <f t="shared" si="360"/>
        <v>46.633771929824569</v>
      </c>
      <c r="AA1032" s="329">
        <f t="shared" si="360"/>
        <v>77.456140350877163</v>
      </c>
      <c r="AB1032" s="329">
        <f t="shared" si="360"/>
        <v>40.592105263157862</v>
      </c>
      <c r="AC1032" s="331">
        <f t="shared" si="360"/>
        <v>77.039473684210506</v>
      </c>
      <c r="AD1032" s="332">
        <f t="shared" si="360"/>
        <v>40.592105263157862</v>
      </c>
      <c r="AE1032" s="333">
        <f t="shared" si="360"/>
        <v>77.039473684210506</v>
      </c>
      <c r="AF1032" s="333">
        <f t="shared" si="360"/>
        <v>40.592105263157862</v>
      </c>
      <c r="AG1032" s="333">
        <f t="shared" si="360"/>
        <v>75.745614035087712</v>
      </c>
      <c r="AH1032" s="333">
        <f t="shared" si="360"/>
        <v>34.550438596491212</v>
      </c>
      <c r="AI1032" s="334">
        <f t="shared" si="361"/>
        <v>75.328947368421055</v>
      </c>
      <c r="AJ1032" s="333">
        <f t="shared" si="361"/>
        <v>34.550438596491212</v>
      </c>
      <c r="AK1032" s="333">
        <f t="shared" si="361"/>
        <v>75.328947368421055</v>
      </c>
      <c r="AL1032" s="333">
        <f t="shared" si="361"/>
        <v>34.550438596491212</v>
      </c>
      <c r="AM1032" s="333">
        <f t="shared" si="361"/>
        <v>74.035087719298261</v>
      </c>
      <c r="AN1032" s="333">
        <f t="shared" si="361"/>
        <v>28.508771929824555</v>
      </c>
      <c r="AO1032" s="335">
        <f t="shared" si="361"/>
        <v>73.618421052631604</v>
      </c>
    </row>
    <row r="1033" spans="5:41">
      <c r="E1033" s="350" t="s">
        <v>4</v>
      </c>
      <c r="F1033" s="336"/>
      <c r="G1033" s="337"/>
      <c r="H1033" s="337"/>
      <c r="I1033" s="337"/>
      <c r="J1033" s="337"/>
      <c r="K1033" s="338"/>
      <c r="L1033" s="336"/>
      <c r="M1033" s="337"/>
      <c r="N1033" s="337"/>
      <c r="O1033" s="337">
        <f t="shared" si="359"/>
        <v>82.916666666666586</v>
      </c>
      <c r="P1033" s="337">
        <f t="shared" si="359"/>
        <v>41.666666666666636</v>
      </c>
      <c r="Q1033" s="339">
        <f t="shared" si="359"/>
        <v>79.166666666666615</v>
      </c>
      <c r="R1033" s="340">
        <f t="shared" si="359"/>
        <v>41.666666666666636</v>
      </c>
      <c r="S1033" s="341">
        <f t="shared" si="359"/>
        <v>79.166666666666615</v>
      </c>
      <c r="T1033" s="341">
        <f t="shared" si="359"/>
        <v>41.666666666666636</v>
      </c>
      <c r="U1033" s="341">
        <f t="shared" si="359"/>
        <v>82.916666666666586</v>
      </c>
      <c r="V1033" s="341">
        <f t="shared" si="359"/>
        <v>46.633771929824569</v>
      </c>
      <c r="W1033" s="342">
        <f t="shared" si="359"/>
        <v>78.749999999999957</v>
      </c>
      <c r="X1033" s="340">
        <f t="shared" si="359"/>
        <v>46.633771929824569</v>
      </c>
      <c r="Y1033" s="341">
        <f t="shared" si="360"/>
        <v>78.749999999999957</v>
      </c>
      <c r="Z1033" s="341">
        <f t="shared" si="360"/>
        <v>46.633771929824569</v>
      </c>
      <c r="AA1033" s="341">
        <f t="shared" si="360"/>
        <v>82.916666666666586</v>
      </c>
      <c r="AB1033" s="341">
        <f t="shared" si="360"/>
        <v>40.592105263157862</v>
      </c>
      <c r="AC1033" s="343">
        <f t="shared" si="360"/>
        <v>77.039473684210506</v>
      </c>
      <c r="AD1033" s="344">
        <f t="shared" si="360"/>
        <v>40.592105263157862</v>
      </c>
      <c r="AE1033" s="345">
        <f t="shared" si="360"/>
        <v>77.039473684210506</v>
      </c>
      <c r="AF1033" s="345">
        <f t="shared" si="360"/>
        <v>40.592105263157862</v>
      </c>
      <c r="AG1033" s="345">
        <f t="shared" si="360"/>
        <v>82.916666666666586</v>
      </c>
      <c r="AH1033" s="345">
        <f t="shared" si="360"/>
        <v>34.550438596491212</v>
      </c>
      <c r="AI1033" s="346">
        <f t="shared" si="361"/>
        <v>75.328947368421055</v>
      </c>
      <c r="AJ1033" s="345">
        <f t="shared" si="361"/>
        <v>34.550438596491212</v>
      </c>
      <c r="AK1033" s="345">
        <f t="shared" si="361"/>
        <v>75.328947368421055</v>
      </c>
      <c r="AL1033" s="345">
        <f t="shared" si="361"/>
        <v>34.550438596491212</v>
      </c>
      <c r="AM1033" s="345">
        <f t="shared" si="361"/>
        <v>82.916666666666586</v>
      </c>
      <c r="AN1033" s="345">
        <f t="shared" si="361"/>
        <v>28.508771929824555</v>
      </c>
      <c r="AO1033" s="347">
        <f t="shared" si="361"/>
        <v>73.618421052631604</v>
      </c>
    </row>
    <row r="1034" spans="5:41">
      <c r="E1034" s="348" t="s">
        <v>0</v>
      </c>
      <c r="F1034" s="312"/>
      <c r="G1034" s="313"/>
      <c r="H1034" s="313"/>
      <c r="I1034" s="313"/>
      <c r="J1034" s="313"/>
      <c r="K1034" s="314"/>
      <c r="L1034" s="312"/>
      <c r="M1034" s="313"/>
      <c r="N1034" s="313"/>
      <c r="O1034" s="313"/>
      <c r="P1034" s="313">
        <f t="shared" ref="P1034:Y1038" si="362">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</f>
        <v>9.1666666666666679</v>
      </c>
      <c r="Q1034" s="315">
        <f t="shared" si="362"/>
        <v>8.3333333333333339</v>
      </c>
      <c r="R1034" s="316">
        <f t="shared" si="362"/>
        <v>8.3333333333333339</v>
      </c>
      <c r="S1034" s="317">
        <f t="shared" si="362"/>
        <v>8.3333333333333339</v>
      </c>
      <c r="T1034" s="317">
        <f t="shared" si="362"/>
        <v>8.3333333333333339</v>
      </c>
      <c r="U1034" s="317">
        <f t="shared" si="362"/>
        <v>8.3333333333333339</v>
      </c>
      <c r="V1034" s="317">
        <f t="shared" si="362"/>
        <v>8.2986111111111125</v>
      </c>
      <c r="W1034" s="318">
        <f t="shared" si="362"/>
        <v>7.4652777777777786</v>
      </c>
      <c r="X1034" s="316">
        <f t="shared" si="362"/>
        <v>7.4652777777777786</v>
      </c>
      <c r="Y1034" s="317">
        <f t="shared" si="362"/>
        <v>7.4652777777777786</v>
      </c>
      <c r="Z1034" s="317">
        <f t="shared" ref="Z1034:AI1038" si="363">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</f>
        <v>7.4652777777777786</v>
      </c>
      <c r="AA1034" s="317">
        <f t="shared" si="363"/>
        <v>7.4652777777777786</v>
      </c>
      <c r="AB1034" s="317">
        <f t="shared" si="363"/>
        <v>6.9097222222222232</v>
      </c>
      <c r="AC1034" s="319">
        <f t="shared" si="363"/>
        <v>6.0763888888888893</v>
      </c>
      <c r="AD1034" s="320">
        <f t="shared" si="363"/>
        <v>6.0763888888888893</v>
      </c>
      <c r="AE1034" s="321">
        <f t="shared" si="363"/>
        <v>6.0763888888888893</v>
      </c>
      <c r="AF1034" s="321">
        <f t="shared" si="363"/>
        <v>6.0763888888888893</v>
      </c>
      <c r="AG1034" s="321">
        <f t="shared" si="363"/>
        <v>6.0763888888888893</v>
      </c>
      <c r="AH1034" s="321">
        <f t="shared" si="363"/>
        <v>5.5208333333333339</v>
      </c>
      <c r="AI1034" s="322">
        <f t="shared" si="363"/>
        <v>4.6875</v>
      </c>
      <c r="AJ1034" s="321">
        <f t="shared" ref="AJ1034:AS1038" si="364">Z493+Z500+Z506+Z512+Z518+Z524+Z530+Z536+Z542+Z548+Z554+Z560+Z566+Z572+Z578+Z584+Z590+Z596+Z602+Z608+Z614+Z620+Z626+Z632+Z638+Z644+Z650+Z656+Z662+Z668+Z674+Z680+Z686+Z692+Z698+Z704+Z710+Z716+Z722+Z728+Z734+Z740+Z746+Z752+Z758+Z764+Z770+Z776+Z782+Z788+Z794+Z800+Z806+Z812+Z818+Z824+Z830+Z836+Z842+Z848+Z854+Z860+Z866+Z872+Z878+Z884+Z890+Z896+Z902+Z908+Z914+Z920+Z926+Z932+Z938+Z944+Z950+Z956+Z962+Z968+Z974</f>
        <v>4.6875</v>
      </c>
      <c r="AK1034" s="321">
        <f t="shared" si="364"/>
        <v>4.6875</v>
      </c>
      <c r="AL1034" s="321">
        <f t="shared" si="364"/>
        <v>4.6875</v>
      </c>
      <c r="AM1034" s="321">
        <f t="shared" si="364"/>
        <v>4.6875</v>
      </c>
      <c r="AN1034" s="321">
        <f t="shared" si="364"/>
        <v>4.1319444444444446</v>
      </c>
      <c r="AO1034" s="323">
        <f t="shared" si="364"/>
        <v>3.2986111111111112</v>
      </c>
    </row>
    <row r="1035" spans="5:41">
      <c r="E1035" s="349" t="s">
        <v>1</v>
      </c>
      <c r="F1035" s="324"/>
      <c r="G1035" s="325"/>
      <c r="H1035" s="325"/>
      <c r="I1035" s="325"/>
      <c r="J1035" s="325"/>
      <c r="K1035" s="326"/>
      <c r="L1035" s="324"/>
      <c r="M1035" s="325"/>
      <c r="N1035" s="325"/>
      <c r="O1035" s="325"/>
      <c r="P1035" s="325">
        <f t="shared" si="362"/>
        <v>29.166666666666647</v>
      </c>
      <c r="Q1035" s="327">
        <f t="shared" si="362"/>
        <v>8.3333333333333321</v>
      </c>
      <c r="R1035" s="328">
        <f t="shared" si="362"/>
        <v>29.166666666666647</v>
      </c>
      <c r="S1035" s="329">
        <f t="shared" si="362"/>
        <v>8.3333333333333321</v>
      </c>
      <c r="T1035" s="329">
        <f t="shared" si="362"/>
        <v>29.166666666666647</v>
      </c>
      <c r="U1035" s="329">
        <f t="shared" si="362"/>
        <v>8.3333333333333321</v>
      </c>
      <c r="V1035" s="329">
        <f t="shared" si="362"/>
        <v>33.768274853801145</v>
      </c>
      <c r="W1035" s="330">
        <f t="shared" si="362"/>
        <v>16.580774853801177</v>
      </c>
      <c r="X1035" s="328">
        <f t="shared" si="362"/>
        <v>33.768274853801145</v>
      </c>
      <c r="Y1035" s="329">
        <f t="shared" si="362"/>
        <v>16.580774853801177</v>
      </c>
      <c r="Z1035" s="329">
        <f t="shared" si="363"/>
        <v>33.768274853801145</v>
      </c>
      <c r="AA1035" s="329">
        <f t="shared" si="363"/>
        <v>16.580774853801177</v>
      </c>
      <c r="AB1035" s="329">
        <f t="shared" si="363"/>
        <v>34.680190058479511</v>
      </c>
      <c r="AC1035" s="331">
        <f t="shared" si="363"/>
        <v>16.927997076023399</v>
      </c>
      <c r="AD1035" s="332">
        <f t="shared" si="363"/>
        <v>34.680190058479511</v>
      </c>
      <c r="AE1035" s="333">
        <f t="shared" si="363"/>
        <v>16.927997076023399</v>
      </c>
      <c r="AF1035" s="333">
        <f t="shared" si="363"/>
        <v>34.680190058479511</v>
      </c>
      <c r="AG1035" s="333">
        <f t="shared" si="363"/>
        <v>16.927997076023399</v>
      </c>
      <c r="AH1035" s="333">
        <f t="shared" si="363"/>
        <v>35.592105263157869</v>
      </c>
      <c r="AI1035" s="334">
        <f t="shared" si="363"/>
        <v>17.27521929824562</v>
      </c>
      <c r="AJ1035" s="333">
        <f t="shared" si="364"/>
        <v>35.592105263157869</v>
      </c>
      <c r="AK1035" s="333">
        <f t="shared" si="364"/>
        <v>17.27521929824562</v>
      </c>
      <c r="AL1035" s="333">
        <f t="shared" si="364"/>
        <v>35.592105263157869</v>
      </c>
      <c r="AM1035" s="333">
        <f t="shared" si="364"/>
        <v>17.27521929824562</v>
      </c>
      <c r="AN1035" s="333">
        <f t="shared" si="364"/>
        <v>36.504020467836227</v>
      </c>
      <c r="AO1035" s="335">
        <f t="shared" si="364"/>
        <v>17.622441520467842</v>
      </c>
    </row>
    <row r="1036" spans="5:41">
      <c r="E1036" s="349" t="s">
        <v>2</v>
      </c>
      <c r="F1036" s="324"/>
      <c r="G1036" s="325"/>
      <c r="H1036" s="325"/>
      <c r="I1036" s="325"/>
      <c r="J1036" s="325"/>
      <c r="K1036" s="326"/>
      <c r="L1036" s="324"/>
      <c r="M1036" s="325"/>
      <c r="N1036" s="325"/>
      <c r="O1036" s="325"/>
      <c r="P1036" s="325">
        <f t="shared" si="362"/>
        <v>45.416666666666664</v>
      </c>
      <c r="Q1036" s="327">
        <f t="shared" si="362"/>
        <v>24.999999999999996</v>
      </c>
      <c r="R1036" s="328">
        <f t="shared" si="362"/>
        <v>41.666666666666664</v>
      </c>
      <c r="S1036" s="329">
        <f t="shared" si="362"/>
        <v>24.999999999999996</v>
      </c>
      <c r="T1036" s="329">
        <f t="shared" si="362"/>
        <v>41.666666666666664</v>
      </c>
      <c r="U1036" s="329">
        <f t="shared" si="362"/>
        <v>24.999999999999996</v>
      </c>
      <c r="V1036" s="329">
        <f t="shared" si="362"/>
        <v>41.683114035087719</v>
      </c>
      <c r="W1036" s="330">
        <f t="shared" si="362"/>
        <v>22.587719298245613</v>
      </c>
      <c r="X1036" s="328">
        <f t="shared" si="362"/>
        <v>37.516447368421055</v>
      </c>
      <c r="Y1036" s="329">
        <f t="shared" si="362"/>
        <v>22.587719298245613</v>
      </c>
      <c r="Z1036" s="329">
        <f t="shared" si="363"/>
        <v>37.516447368421055</v>
      </c>
      <c r="AA1036" s="329">
        <f t="shared" si="363"/>
        <v>22.587719298245613</v>
      </c>
      <c r="AB1036" s="329">
        <f t="shared" si="363"/>
        <v>42.160087719298254</v>
      </c>
      <c r="AC1036" s="331">
        <f t="shared" si="363"/>
        <v>17.587719298245613</v>
      </c>
      <c r="AD1036" s="332">
        <f t="shared" si="363"/>
        <v>36.28289473684211</v>
      </c>
      <c r="AE1036" s="333">
        <f t="shared" si="363"/>
        <v>17.587719298245613</v>
      </c>
      <c r="AF1036" s="333">
        <f t="shared" si="363"/>
        <v>36.28289473684211</v>
      </c>
      <c r="AG1036" s="333">
        <f t="shared" si="363"/>
        <v>17.587719298245613</v>
      </c>
      <c r="AH1036" s="333">
        <f t="shared" si="363"/>
        <v>42.637061403508781</v>
      </c>
      <c r="AI1036" s="334">
        <f t="shared" si="363"/>
        <v>12.587719298245613</v>
      </c>
      <c r="AJ1036" s="333">
        <f t="shared" si="364"/>
        <v>35.049342105263165</v>
      </c>
      <c r="AK1036" s="333">
        <f t="shared" si="364"/>
        <v>12.587719298245613</v>
      </c>
      <c r="AL1036" s="333">
        <f t="shared" si="364"/>
        <v>35.049342105263165</v>
      </c>
      <c r="AM1036" s="333">
        <f t="shared" si="364"/>
        <v>12.587719298245613</v>
      </c>
      <c r="AN1036" s="333">
        <f t="shared" si="364"/>
        <v>43.114035087719316</v>
      </c>
      <c r="AO1036" s="335">
        <f t="shared" si="364"/>
        <v>7.5877192982456139</v>
      </c>
    </row>
    <row r="1037" spans="5:41">
      <c r="E1037" s="349" t="s">
        <v>3</v>
      </c>
      <c r="F1037" s="324"/>
      <c r="G1037" s="325"/>
      <c r="H1037" s="325"/>
      <c r="I1037" s="325"/>
      <c r="J1037" s="325"/>
      <c r="K1037" s="326"/>
      <c r="L1037" s="324"/>
      <c r="M1037" s="325"/>
      <c r="N1037" s="325"/>
      <c r="O1037" s="325"/>
      <c r="P1037" s="325">
        <f t="shared" si="362"/>
        <v>79.583333333333272</v>
      </c>
      <c r="Q1037" s="327">
        <f t="shared" si="362"/>
        <v>41.666666666666636</v>
      </c>
      <c r="R1037" s="328">
        <f t="shared" si="362"/>
        <v>79.166666666666615</v>
      </c>
      <c r="S1037" s="329">
        <f t="shared" si="362"/>
        <v>41.666666666666636</v>
      </c>
      <c r="T1037" s="329">
        <f t="shared" si="362"/>
        <v>79.166666666666615</v>
      </c>
      <c r="U1037" s="329">
        <f t="shared" si="362"/>
        <v>41.666666666666636</v>
      </c>
      <c r="V1037" s="329">
        <f t="shared" si="362"/>
        <v>79.166666666666615</v>
      </c>
      <c r="W1037" s="330">
        <f t="shared" si="362"/>
        <v>46.633771929824569</v>
      </c>
      <c r="X1037" s="328">
        <f t="shared" si="362"/>
        <v>78.749999999999957</v>
      </c>
      <c r="Y1037" s="329">
        <f t="shared" si="362"/>
        <v>46.633771929824569</v>
      </c>
      <c r="Z1037" s="329">
        <f t="shared" si="363"/>
        <v>78.749999999999957</v>
      </c>
      <c r="AA1037" s="329">
        <f t="shared" si="363"/>
        <v>46.633771929824569</v>
      </c>
      <c r="AB1037" s="329">
        <f t="shared" si="363"/>
        <v>77.456140350877163</v>
      </c>
      <c r="AC1037" s="331">
        <f t="shared" si="363"/>
        <v>40.592105263157862</v>
      </c>
      <c r="AD1037" s="332">
        <f t="shared" si="363"/>
        <v>77.039473684210506</v>
      </c>
      <c r="AE1037" s="333">
        <f t="shared" si="363"/>
        <v>40.592105263157862</v>
      </c>
      <c r="AF1037" s="333">
        <f t="shared" si="363"/>
        <v>77.039473684210506</v>
      </c>
      <c r="AG1037" s="333">
        <f t="shared" si="363"/>
        <v>40.592105263157862</v>
      </c>
      <c r="AH1037" s="333">
        <f t="shared" si="363"/>
        <v>75.745614035087712</v>
      </c>
      <c r="AI1037" s="334">
        <f t="shared" si="363"/>
        <v>34.550438596491212</v>
      </c>
      <c r="AJ1037" s="333">
        <f t="shared" si="364"/>
        <v>75.328947368421055</v>
      </c>
      <c r="AK1037" s="333">
        <f t="shared" si="364"/>
        <v>34.550438596491212</v>
      </c>
      <c r="AL1037" s="333">
        <f t="shared" si="364"/>
        <v>75.328947368421055</v>
      </c>
      <c r="AM1037" s="333">
        <f t="shared" si="364"/>
        <v>34.550438596491212</v>
      </c>
      <c r="AN1037" s="333">
        <f t="shared" si="364"/>
        <v>74.035087719298261</v>
      </c>
      <c r="AO1037" s="335">
        <f t="shared" si="364"/>
        <v>28.508771929824555</v>
      </c>
    </row>
    <row r="1038" spans="5:41">
      <c r="E1038" s="350" t="s">
        <v>4</v>
      </c>
      <c r="F1038" s="336"/>
      <c r="G1038" s="337"/>
      <c r="H1038" s="337"/>
      <c r="I1038" s="337"/>
      <c r="J1038" s="337"/>
      <c r="K1038" s="338"/>
      <c r="L1038" s="336"/>
      <c r="M1038" s="337"/>
      <c r="N1038" s="337"/>
      <c r="O1038" s="337"/>
      <c r="P1038" s="337">
        <f t="shared" si="362"/>
        <v>82.916666666666586</v>
      </c>
      <c r="Q1038" s="339">
        <f t="shared" si="362"/>
        <v>41.666666666666636</v>
      </c>
      <c r="R1038" s="340">
        <f t="shared" si="362"/>
        <v>79.166666666666615</v>
      </c>
      <c r="S1038" s="341">
        <f t="shared" si="362"/>
        <v>41.666666666666636</v>
      </c>
      <c r="T1038" s="341">
        <f t="shared" si="362"/>
        <v>79.166666666666615</v>
      </c>
      <c r="U1038" s="341">
        <f t="shared" si="362"/>
        <v>41.666666666666636</v>
      </c>
      <c r="V1038" s="341">
        <f t="shared" si="362"/>
        <v>82.916666666666586</v>
      </c>
      <c r="W1038" s="342">
        <f t="shared" si="362"/>
        <v>46.633771929824569</v>
      </c>
      <c r="X1038" s="340">
        <f t="shared" si="362"/>
        <v>78.749999999999957</v>
      </c>
      <c r="Y1038" s="341">
        <f t="shared" si="362"/>
        <v>46.633771929824569</v>
      </c>
      <c r="Z1038" s="341">
        <f t="shared" si="363"/>
        <v>78.749999999999957</v>
      </c>
      <c r="AA1038" s="341">
        <f t="shared" si="363"/>
        <v>46.633771929824569</v>
      </c>
      <c r="AB1038" s="341">
        <f t="shared" si="363"/>
        <v>82.916666666666586</v>
      </c>
      <c r="AC1038" s="343">
        <f t="shared" si="363"/>
        <v>40.592105263157862</v>
      </c>
      <c r="AD1038" s="344">
        <f t="shared" si="363"/>
        <v>77.039473684210506</v>
      </c>
      <c r="AE1038" s="345">
        <f t="shared" si="363"/>
        <v>40.592105263157862</v>
      </c>
      <c r="AF1038" s="345">
        <f t="shared" si="363"/>
        <v>77.039473684210506</v>
      </c>
      <c r="AG1038" s="345">
        <f t="shared" si="363"/>
        <v>40.592105263157862</v>
      </c>
      <c r="AH1038" s="345">
        <f t="shared" si="363"/>
        <v>82.916666666666586</v>
      </c>
      <c r="AI1038" s="346">
        <f t="shared" si="363"/>
        <v>34.550438596491212</v>
      </c>
      <c r="AJ1038" s="345">
        <f t="shared" si="364"/>
        <v>75.328947368421055</v>
      </c>
      <c r="AK1038" s="345">
        <f t="shared" si="364"/>
        <v>34.550438596491212</v>
      </c>
      <c r="AL1038" s="345">
        <f t="shared" si="364"/>
        <v>75.328947368421055</v>
      </c>
      <c r="AM1038" s="345">
        <f t="shared" si="364"/>
        <v>34.550438596491212</v>
      </c>
      <c r="AN1038" s="345">
        <f t="shared" si="364"/>
        <v>82.916666666666586</v>
      </c>
      <c r="AO1038" s="347">
        <f t="shared" si="364"/>
        <v>28.508771929824555</v>
      </c>
    </row>
    <row r="1039" spans="5:41">
      <c r="E1039" s="348" t="s">
        <v>0</v>
      </c>
      <c r="F1039" s="312"/>
      <c r="G1039" s="313"/>
      <c r="H1039" s="313"/>
      <c r="I1039" s="313"/>
      <c r="J1039" s="313"/>
      <c r="K1039" s="314"/>
      <c r="L1039" s="312"/>
      <c r="M1039" s="313"/>
      <c r="N1039" s="313"/>
      <c r="O1039" s="313"/>
      <c r="P1039" s="313"/>
      <c r="Q1039" s="315">
        <f t="shared" ref="Q1039:Z1043" si="365">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</f>
        <v>9.1666666666666679</v>
      </c>
      <c r="R1039" s="316">
        <f t="shared" si="365"/>
        <v>8.3333333333333339</v>
      </c>
      <c r="S1039" s="317">
        <f t="shared" si="365"/>
        <v>8.3333333333333339</v>
      </c>
      <c r="T1039" s="317">
        <f t="shared" si="365"/>
        <v>8.3333333333333339</v>
      </c>
      <c r="U1039" s="317">
        <f t="shared" si="365"/>
        <v>8.3333333333333339</v>
      </c>
      <c r="V1039" s="317">
        <f t="shared" si="365"/>
        <v>8.3333333333333339</v>
      </c>
      <c r="W1039" s="318">
        <f t="shared" si="365"/>
        <v>8.2986111111111125</v>
      </c>
      <c r="X1039" s="316">
        <f t="shared" si="365"/>
        <v>7.4652777777777786</v>
      </c>
      <c r="Y1039" s="317">
        <f t="shared" si="365"/>
        <v>7.4652777777777786</v>
      </c>
      <c r="Z1039" s="317">
        <f t="shared" si="365"/>
        <v>7.4652777777777786</v>
      </c>
      <c r="AA1039" s="317">
        <f t="shared" ref="AA1039:AJ1043" si="366">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</f>
        <v>7.4652777777777786</v>
      </c>
      <c r="AB1039" s="317">
        <f t="shared" si="366"/>
        <v>7.4652777777777786</v>
      </c>
      <c r="AC1039" s="319">
        <f t="shared" si="366"/>
        <v>6.9097222222222232</v>
      </c>
      <c r="AD1039" s="320">
        <f t="shared" si="366"/>
        <v>6.0763888888888893</v>
      </c>
      <c r="AE1039" s="321">
        <f t="shared" si="366"/>
        <v>6.0763888888888893</v>
      </c>
      <c r="AF1039" s="321">
        <f t="shared" si="366"/>
        <v>6.0763888888888893</v>
      </c>
      <c r="AG1039" s="321">
        <f t="shared" si="366"/>
        <v>6.0763888888888893</v>
      </c>
      <c r="AH1039" s="321">
        <f t="shared" si="366"/>
        <v>6.0763888888888893</v>
      </c>
      <c r="AI1039" s="322">
        <f t="shared" si="366"/>
        <v>5.5208333333333339</v>
      </c>
      <c r="AJ1039" s="321">
        <f t="shared" si="366"/>
        <v>4.6875</v>
      </c>
      <c r="AK1039" s="321">
        <f t="shared" ref="AK1039:AT1043" si="367">Z493+Z500+Z506+Z512+Z518+Z524+Z530+Z536+Z542+Z548+Z554+Z560+Z566+Z572+Z578+Z584+Z590+Z596+Z602+Z608+Z614+Z620+Z626+Z632+Z638+Z644+Z650+Z656+Z662+Z668+Z674+Z680+Z686+Z692+Z698+Z704+Z710+Z716+Z722+Z728+Z734+Z740+Z746+Z752+Z758+Z764+Z770+Z776+Z782+Z788+Z794+Z800+Z806+Z812+Z818+Z824+Z830+Z836+Z842+Z848+Z854+Z860+Z866+Z872+Z878+Z884+Z890+Z896+Z902+Z908+Z914+Z920+Z926+Z932+Z938+Z944+Z950+Z956+Z962+Z968+Z974</f>
        <v>4.6875</v>
      </c>
      <c r="AL1039" s="321">
        <f t="shared" si="367"/>
        <v>4.6875</v>
      </c>
      <c r="AM1039" s="321">
        <f t="shared" si="367"/>
        <v>4.6875</v>
      </c>
      <c r="AN1039" s="321">
        <f t="shared" si="367"/>
        <v>4.6875</v>
      </c>
      <c r="AO1039" s="323">
        <f t="shared" si="367"/>
        <v>4.1319444444444446</v>
      </c>
    </row>
    <row r="1040" spans="5:41">
      <c r="E1040" s="349" t="s">
        <v>1</v>
      </c>
      <c r="F1040" s="324"/>
      <c r="G1040" s="325"/>
      <c r="H1040" s="325"/>
      <c r="I1040" s="325"/>
      <c r="J1040" s="325"/>
      <c r="K1040" s="326"/>
      <c r="L1040" s="324"/>
      <c r="M1040" s="325"/>
      <c r="N1040" s="325"/>
      <c r="O1040" s="325"/>
      <c r="P1040" s="325"/>
      <c r="Q1040" s="327">
        <f t="shared" si="365"/>
        <v>29.166666666666647</v>
      </c>
      <c r="R1040" s="328">
        <f t="shared" si="365"/>
        <v>8.3333333333333321</v>
      </c>
      <c r="S1040" s="329">
        <f t="shared" si="365"/>
        <v>29.166666666666647</v>
      </c>
      <c r="T1040" s="329">
        <f t="shared" si="365"/>
        <v>8.3333333333333321</v>
      </c>
      <c r="U1040" s="329">
        <f t="shared" si="365"/>
        <v>29.166666666666647</v>
      </c>
      <c r="V1040" s="329">
        <f t="shared" si="365"/>
        <v>8.3333333333333321</v>
      </c>
      <c r="W1040" s="330">
        <f t="shared" si="365"/>
        <v>33.768274853801145</v>
      </c>
      <c r="X1040" s="328">
        <f t="shared" si="365"/>
        <v>16.580774853801177</v>
      </c>
      <c r="Y1040" s="329">
        <f t="shared" si="365"/>
        <v>33.768274853801145</v>
      </c>
      <c r="Z1040" s="329">
        <f t="shared" si="365"/>
        <v>16.580774853801177</v>
      </c>
      <c r="AA1040" s="329">
        <f t="shared" si="366"/>
        <v>33.768274853801145</v>
      </c>
      <c r="AB1040" s="329">
        <f t="shared" si="366"/>
        <v>16.580774853801177</v>
      </c>
      <c r="AC1040" s="331">
        <f t="shared" si="366"/>
        <v>34.680190058479511</v>
      </c>
      <c r="AD1040" s="332">
        <f t="shared" si="366"/>
        <v>16.927997076023399</v>
      </c>
      <c r="AE1040" s="333">
        <f t="shared" si="366"/>
        <v>34.680190058479511</v>
      </c>
      <c r="AF1040" s="333">
        <f t="shared" si="366"/>
        <v>16.927997076023399</v>
      </c>
      <c r="AG1040" s="333">
        <f t="shared" si="366"/>
        <v>34.680190058479511</v>
      </c>
      <c r="AH1040" s="333">
        <f t="shared" si="366"/>
        <v>16.927997076023399</v>
      </c>
      <c r="AI1040" s="334">
        <f t="shared" si="366"/>
        <v>35.592105263157869</v>
      </c>
      <c r="AJ1040" s="333">
        <f t="shared" si="366"/>
        <v>17.27521929824562</v>
      </c>
      <c r="AK1040" s="333">
        <f t="shared" si="367"/>
        <v>35.592105263157869</v>
      </c>
      <c r="AL1040" s="333">
        <f t="shared" si="367"/>
        <v>17.27521929824562</v>
      </c>
      <c r="AM1040" s="333">
        <f t="shared" si="367"/>
        <v>35.592105263157869</v>
      </c>
      <c r="AN1040" s="333">
        <f t="shared" si="367"/>
        <v>17.27521929824562</v>
      </c>
      <c r="AO1040" s="335">
        <f t="shared" si="367"/>
        <v>36.504020467836227</v>
      </c>
    </row>
    <row r="1041" spans="5:41">
      <c r="E1041" s="349" t="s">
        <v>2</v>
      </c>
      <c r="F1041" s="324"/>
      <c r="G1041" s="325"/>
      <c r="H1041" s="325"/>
      <c r="I1041" s="325"/>
      <c r="J1041" s="325"/>
      <c r="K1041" s="326"/>
      <c r="L1041" s="324"/>
      <c r="M1041" s="325"/>
      <c r="N1041" s="325"/>
      <c r="O1041" s="325"/>
      <c r="P1041" s="325"/>
      <c r="Q1041" s="327">
        <f t="shared" si="365"/>
        <v>45.416666666666664</v>
      </c>
      <c r="R1041" s="328">
        <f t="shared" si="365"/>
        <v>24.999999999999996</v>
      </c>
      <c r="S1041" s="329">
        <f t="shared" si="365"/>
        <v>41.666666666666664</v>
      </c>
      <c r="T1041" s="329">
        <f t="shared" si="365"/>
        <v>24.999999999999996</v>
      </c>
      <c r="U1041" s="329">
        <f t="shared" si="365"/>
        <v>41.666666666666664</v>
      </c>
      <c r="V1041" s="329">
        <f t="shared" si="365"/>
        <v>24.999999999999996</v>
      </c>
      <c r="W1041" s="330">
        <f t="shared" si="365"/>
        <v>41.683114035087719</v>
      </c>
      <c r="X1041" s="328">
        <f t="shared" si="365"/>
        <v>22.587719298245613</v>
      </c>
      <c r="Y1041" s="329">
        <f t="shared" si="365"/>
        <v>37.516447368421055</v>
      </c>
      <c r="Z1041" s="329">
        <f t="shared" si="365"/>
        <v>22.587719298245613</v>
      </c>
      <c r="AA1041" s="329">
        <f t="shared" si="366"/>
        <v>37.516447368421055</v>
      </c>
      <c r="AB1041" s="329">
        <f t="shared" si="366"/>
        <v>22.587719298245613</v>
      </c>
      <c r="AC1041" s="331">
        <f t="shared" si="366"/>
        <v>42.160087719298254</v>
      </c>
      <c r="AD1041" s="332">
        <f t="shared" si="366"/>
        <v>17.587719298245613</v>
      </c>
      <c r="AE1041" s="333">
        <f t="shared" si="366"/>
        <v>36.28289473684211</v>
      </c>
      <c r="AF1041" s="333">
        <f t="shared" si="366"/>
        <v>17.587719298245613</v>
      </c>
      <c r="AG1041" s="333">
        <f t="shared" si="366"/>
        <v>36.28289473684211</v>
      </c>
      <c r="AH1041" s="333">
        <f t="shared" si="366"/>
        <v>17.587719298245613</v>
      </c>
      <c r="AI1041" s="334">
        <f t="shared" si="366"/>
        <v>42.637061403508781</v>
      </c>
      <c r="AJ1041" s="333">
        <f t="shared" si="366"/>
        <v>12.587719298245613</v>
      </c>
      <c r="AK1041" s="333">
        <f t="shared" si="367"/>
        <v>35.049342105263165</v>
      </c>
      <c r="AL1041" s="333">
        <f t="shared" si="367"/>
        <v>12.587719298245613</v>
      </c>
      <c r="AM1041" s="333">
        <f t="shared" si="367"/>
        <v>35.049342105263165</v>
      </c>
      <c r="AN1041" s="333">
        <f t="shared" si="367"/>
        <v>12.587719298245613</v>
      </c>
      <c r="AO1041" s="335">
        <f t="shared" si="367"/>
        <v>43.114035087719316</v>
      </c>
    </row>
    <row r="1042" spans="5:41">
      <c r="E1042" s="349" t="s">
        <v>3</v>
      </c>
      <c r="F1042" s="324"/>
      <c r="G1042" s="325"/>
      <c r="H1042" s="325"/>
      <c r="I1042" s="325"/>
      <c r="J1042" s="325"/>
      <c r="K1042" s="326"/>
      <c r="L1042" s="324"/>
      <c r="M1042" s="325"/>
      <c r="N1042" s="325"/>
      <c r="O1042" s="325"/>
      <c r="P1042" s="325"/>
      <c r="Q1042" s="327">
        <f t="shared" si="365"/>
        <v>79.583333333333272</v>
      </c>
      <c r="R1042" s="328">
        <f t="shared" si="365"/>
        <v>41.666666666666636</v>
      </c>
      <c r="S1042" s="329">
        <f t="shared" si="365"/>
        <v>79.166666666666615</v>
      </c>
      <c r="T1042" s="329">
        <f t="shared" si="365"/>
        <v>41.666666666666636</v>
      </c>
      <c r="U1042" s="329">
        <f t="shared" si="365"/>
        <v>79.166666666666615</v>
      </c>
      <c r="V1042" s="329">
        <f t="shared" si="365"/>
        <v>41.666666666666636</v>
      </c>
      <c r="W1042" s="330">
        <f t="shared" si="365"/>
        <v>79.166666666666615</v>
      </c>
      <c r="X1042" s="328">
        <f t="shared" si="365"/>
        <v>46.633771929824569</v>
      </c>
      <c r="Y1042" s="329">
        <f t="shared" si="365"/>
        <v>78.749999999999957</v>
      </c>
      <c r="Z1042" s="329">
        <f t="shared" si="365"/>
        <v>46.633771929824569</v>
      </c>
      <c r="AA1042" s="329">
        <f t="shared" si="366"/>
        <v>78.749999999999957</v>
      </c>
      <c r="AB1042" s="329">
        <f t="shared" si="366"/>
        <v>46.633771929824569</v>
      </c>
      <c r="AC1042" s="331">
        <f t="shared" si="366"/>
        <v>77.456140350877163</v>
      </c>
      <c r="AD1042" s="332">
        <f t="shared" si="366"/>
        <v>40.592105263157862</v>
      </c>
      <c r="AE1042" s="333">
        <f t="shared" si="366"/>
        <v>77.039473684210506</v>
      </c>
      <c r="AF1042" s="333">
        <f t="shared" si="366"/>
        <v>40.592105263157862</v>
      </c>
      <c r="AG1042" s="333">
        <f t="shared" si="366"/>
        <v>77.039473684210506</v>
      </c>
      <c r="AH1042" s="333">
        <f t="shared" si="366"/>
        <v>40.592105263157862</v>
      </c>
      <c r="AI1042" s="334">
        <f t="shared" si="366"/>
        <v>75.745614035087712</v>
      </c>
      <c r="AJ1042" s="333">
        <f t="shared" si="366"/>
        <v>34.550438596491212</v>
      </c>
      <c r="AK1042" s="333">
        <f t="shared" si="367"/>
        <v>75.328947368421055</v>
      </c>
      <c r="AL1042" s="333">
        <f t="shared" si="367"/>
        <v>34.550438596491212</v>
      </c>
      <c r="AM1042" s="333">
        <f t="shared" si="367"/>
        <v>75.328947368421055</v>
      </c>
      <c r="AN1042" s="333">
        <f t="shared" si="367"/>
        <v>34.550438596491212</v>
      </c>
      <c r="AO1042" s="335">
        <f t="shared" si="367"/>
        <v>74.035087719298261</v>
      </c>
    </row>
    <row r="1043" spans="5:41">
      <c r="E1043" s="350" t="s">
        <v>4</v>
      </c>
      <c r="F1043" s="336"/>
      <c r="G1043" s="337"/>
      <c r="H1043" s="337"/>
      <c r="I1043" s="337"/>
      <c r="J1043" s="337"/>
      <c r="K1043" s="338"/>
      <c r="L1043" s="336"/>
      <c r="M1043" s="337"/>
      <c r="N1043" s="337"/>
      <c r="O1043" s="337"/>
      <c r="P1043" s="337"/>
      <c r="Q1043" s="339">
        <f t="shared" si="365"/>
        <v>82.916666666666586</v>
      </c>
      <c r="R1043" s="340">
        <f t="shared" si="365"/>
        <v>41.666666666666636</v>
      </c>
      <c r="S1043" s="341">
        <f t="shared" si="365"/>
        <v>79.166666666666615</v>
      </c>
      <c r="T1043" s="341">
        <f t="shared" si="365"/>
        <v>41.666666666666636</v>
      </c>
      <c r="U1043" s="341">
        <f t="shared" si="365"/>
        <v>79.166666666666615</v>
      </c>
      <c r="V1043" s="341">
        <f t="shared" si="365"/>
        <v>41.666666666666636</v>
      </c>
      <c r="W1043" s="342">
        <f t="shared" si="365"/>
        <v>82.916666666666586</v>
      </c>
      <c r="X1043" s="340">
        <f t="shared" si="365"/>
        <v>46.633771929824569</v>
      </c>
      <c r="Y1043" s="341">
        <f t="shared" si="365"/>
        <v>78.749999999999957</v>
      </c>
      <c r="Z1043" s="341">
        <f t="shared" si="365"/>
        <v>46.633771929824569</v>
      </c>
      <c r="AA1043" s="341">
        <f t="shared" si="366"/>
        <v>78.749999999999957</v>
      </c>
      <c r="AB1043" s="341">
        <f t="shared" si="366"/>
        <v>46.633771929824569</v>
      </c>
      <c r="AC1043" s="343">
        <f t="shared" si="366"/>
        <v>82.916666666666586</v>
      </c>
      <c r="AD1043" s="344">
        <f t="shared" si="366"/>
        <v>40.592105263157862</v>
      </c>
      <c r="AE1043" s="345">
        <f t="shared" si="366"/>
        <v>77.039473684210506</v>
      </c>
      <c r="AF1043" s="345">
        <f t="shared" si="366"/>
        <v>40.592105263157862</v>
      </c>
      <c r="AG1043" s="345">
        <f t="shared" si="366"/>
        <v>77.039473684210506</v>
      </c>
      <c r="AH1043" s="345">
        <f t="shared" si="366"/>
        <v>40.592105263157862</v>
      </c>
      <c r="AI1043" s="346">
        <f t="shared" si="366"/>
        <v>82.916666666666586</v>
      </c>
      <c r="AJ1043" s="345">
        <f t="shared" si="366"/>
        <v>34.550438596491212</v>
      </c>
      <c r="AK1043" s="345">
        <f t="shared" si="367"/>
        <v>75.328947368421055</v>
      </c>
      <c r="AL1043" s="345">
        <f t="shared" si="367"/>
        <v>34.550438596491212</v>
      </c>
      <c r="AM1043" s="345">
        <f t="shared" si="367"/>
        <v>75.328947368421055</v>
      </c>
      <c r="AN1043" s="345">
        <f t="shared" si="367"/>
        <v>34.550438596491212</v>
      </c>
      <c r="AO1043" s="347">
        <f t="shared" si="367"/>
        <v>82.916666666666586</v>
      </c>
    </row>
    <row r="1044" spans="5:41">
      <c r="E1044" s="348" t="s">
        <v>0</v>
      </c>
      <c r="F1044" s="312"/>
      <c r="G1044" s="313"/>
      <c r="H1044" s="313"/>
      <c r="I1044" s="313"/>
      <c r="J1044" s="313"/>
      <c r="K1044" s="314"/>
      <c r="L1044" s="312"/>
      <c r="M1044" s="313"/>
      <c r="N1044" s="313"/>
      <c r="O1044" s="313"/>
      <c r="P1044" s="313"/>
      <c r="Q1044" s="315"/>
      <c r="R1044" s="316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$9</f>
        <v>18.333333333333336</v>
      </c>
      <c r="S1044" s="317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$9</f>
        <v>16.666666666666668</v>
      </c>
      <c r="T1044" s="317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$9</f>
        <v>16.666666666666668</v>
      </c>
      <c r="U1044" s="317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$9</f>
        <v>16.666666666666668</v>
      </c>
      <c r="V1044" s="317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$9</f>
        <v>16.666666666666668</v>
      </c>
      <c r="W1044" s="318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$9</f>
        <v>16.666666666666668</v>
      </c>
      <c r="X1044" s="316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$9</f>
        <v>16.597222222222225</v>
      </c>
      <c r="Y1044" s="317">
        <f>(M493+M500+M506+M512+M518+M524+M530+M536+M542+M548+M554+M560+M566+M572+M578+M584+M590+M596+M602+M608+M614+M620+M626+M632+M638+M644+M650+M656+M662+M668+M674+M680+M686+M692+M698+M704+M710+M716+M722+M728+M734+M740+M746+M752+M758+M764+M770+M776+M782+M788+M794+M800+M806+M812+M818+M824+M830+M836+M842+M848+M854+M860+M866+M872+M878+M884+M890+M896+M902+M908+M914+M920+M926+M932+M938+M944+M950+M956+M962+M968+M974)*Summary!$M$9</f>
        <v>14.930555555555557</v>
      </c>
      <c r="Z1044" s="317">
        <f>(N493+N500+N506+N512+N518+N524+N530+N536+N542+N548+N554+N560+N566+N572+N578+N584+N590+N596+N602+N608+N614+N620+N626+N632+N638+N644+N650+N656+N662+N668+N674+N680+N686+N692+N698+N704+N710+N716+N722+N728+N734+N740+N746+N752+N758+N764+N770+N776+N782+N788+N794+N800+N806+N812+N818+N824+N830+N836+N842+N848+N854+N860+N866+N872+N878+N884+N890+N896+N902+N908+N914+N920+N926+N932+N938+N944+N950+N956+N962+N968+N974)*Summary!$M$9</f>
        <v>14.930555555555557</v>
      </c>
      <c r="AA1044" s="317">
        <f>(O493+O500+O506+O512+O518+O524+O530+O536+O542+O548+O554+O560+O566+O572+O578+O584+O590+O596+O602+O608+O614+O620+O626+O632+O638+O644+O650+O656+O662+O668+O674+O680+O686+O692+O698+O704+O710+O716+O722+O728+O734+O740+O746+O752+O758+O764+O770+O776+O782+O788+O794+O800+O806+O812+O818+O824+O830+O836+O842+O848+O854+O860+O866+O872+O878+O884+O890+O896+O902+O908+O914+O920+O926+O932+O938+O944+O950+O956+O962+O968+O974)*Summary!$M$9</f>
        <v>14.930555555555557</v>
      </c>
      <c r="AB1044" s="317">
        <f>(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974)*Summary!$M$9</f>
        <v>14.930555555555557</v>
      </c>
      <c r="AC1044" s="319">
        <f>(Q493+Q500+Q506+Q512+Q518+Q524+Q530+Q536+Q542+Q548+Q554+Q560+Q566+Q572+Q578+Q584+Q590+Q596+Q602+Q608+Q614+Q620+Q626+Q632+Q638+Q644+Q650+Q656+Q662+Q668+Q674+Q680+Q686+Q692+Q698+Q704+Q710+Q716+Q722+Q728+Q734+Q740+Q746+Q752+Q758+Q764+Q770+Q776+Q782+Q788+Q794+Q800+Q806+Q812+Q818+Q824+Q830+Q836+Q842+Q848+Q854+Q860+Q866+Q872+Q878+Q884+Q890+Q896+Q902+Q908+Q914+Q920+Q926+Q932+Q938+Q944+Q950+Q956+Q962+Q968+Q974)*Summary!$M$9</f>
        <v>14.930555555555557</v>
      </c>
      <c r="AD1044" s="320">
        <f>(R493+R500+R506+R512+R518+R524+R530+R536+R542+R548+R554+R560+R566+R572+R578+R584+R590+R596+R602+R608+R614+R620+R626+R632+R638+R644+R650+R656+R662+R668+R674+R680+R686+R692+R698+R704+R710+R716+R722+R728+R734+R740+R746+R752+R758+R764+R770+R776+R782+R788+R794+R800+R806+R812+R818+R824+R830+R836+R842+R848+R854+R860+R866+R872+R878+R884+R890+R896+R902+R908+R914+R920+R926+R932+R938+R944+R950+R956+R962+R968+R974)*Summary!$M$9</f>
        <v>13.819444444444446</v>
      </c>
      <c r="AE1044" s="321">
        <f>(S493+S500+S506+S512+S518+S524+S530+S536+S542+S548+S554+S560+S566+S572+S578+S584+S590+S596+S602+S608+S614+S620+S626+S632+S638+S644+S650+S656+S662+S668+S674+S680+S686+S692+S698+S704+S710+S716+S722+S728+S734+S740+S746+S752+S758+S764+S770+S776+S782+S788+S794+S800+S806+S812+S818+S824+S830+S836+S842+S848+S854+S860+S866+S872+S878+S884+S890+S896+S902+S908+S914+S920+S926+S932+S938+S944+S950+S956+S962+S968+S974)*Summary!$M$9</f>
        <v>12.152777777777779</v>
      </c>
      <c r="AF1044" s="321">
        <f>(T493+T500+T506+T512+T518+T524+T530+T536+T542+T548+T554+T560+T566+T572+T578+T584+T590+T596+T602+T608+T614+T620+T626+T632+T638+T644+T650+T656+T662+T668+T674+T680+T686+T692+T698+T704+T710+T716+T722+T728+T734+T740+T746+T752+T758+T764+T770+T776+T782+T788+T794+T800+T806+T812+T818+T824+T830+T836+T842+T848+T854+T860+T866+T872+T878+T884+T890+T896+T902+T908+T914+T920+T926+T932+T938+T944+T950+T956+T962+T968+T974)*Summary!$M$9</f>
        <v>12.152777777777779</v>
      </c>
      <c r="AG1044" s="321">
        <f>(U493+U500+U506+U512+U518+U524+U530+U536+U542+U548+U554+U560+U566+U572+U578+U584+U590+U596+U602+U608+U614+U620+U626+U632+U638+U644+U650+U656+U662+U668+U674+U680+U686+U692+U698+U704+U710+U716+U722+U728+U734+U740+U746+U752+U758+U764+U770+U776+U782+U788+U794+U800+U806+U812+U818+U824+U830+U836+U842+U848+U854+U860+U866+U872+U878+U884+U890+U896+U902+U908+U914+U920+U926+U932+U938+U944+U950+U956+U962+U968+U974)*Summary!$M$9</f>
        <v>12.152777777777779</v>
      </c>
      <c r="AH1044" s="321">
        <f>(V493+V500+V506+V512+V518+V524+V530+V536+V542+V548+V554+V560+V566+V572+V578+V584+V590+V596+V602+V608+V614+V620+V626+V632+V638+V644+V650+V656+V662+V668+V674+V680+V686+V692+V698+V704+V710+V716+V722+V728+V734+V740+V746+V752+V758+V764+V770+V776+V782+V788+V794+V800+V806+V812+V818+V824+V830+V836+V842+V848+V854+V860+V866+V872+V878+V884+V890+V896+V902+V908+V914+V920+V926+V932+V938+V944+V950+V956+V962+V968+V974)*Summary!$M$9</f>
        <v>12.152777777777779</v>
      </c>
      <c r="AI1044" s="322">
        <f>(W493+W500+W506+W512+W518+W524+W530+W536+W542+W548+W554+W560+W566+W572+W578+W584+W590+W596+W602+W608+W614+W620+W626+W632+W638+W644+W650+W656+W662+W668+W674+W680+W686+W692+W698+W704+W710+W716+W722+W728+W734+W740+W746+W752+W758+W764+W770+W776+W782+W788+W794+W800+W806+W812+W818+W824+W830+W836+W842+W848+W854+W860+W866+W872+W878+W884+W890+W896+W902+W908+W914+W920+W926+W932+W938+W944+W950+W956+W962+W968+W974)*Summary!$M$9</f>
        <v>12.152777777777779</v>
      </c>
      <c r="AJ1044" s="321">
        <f>(X493+X500+X506+X512+X518+X524+X530+X536+X542+X548+X554+X560+X566+X572+X578+X584+X590+X596+X602+X608+X614+X620+X626+X632+X638+X644+X650+X656+X662+X668+X674+X680+X686+X692+X698+X704+X710+X716+X722+X728+X734+X740+X746+X752+X758+X764+X770+X776+X782+X788+X794+X800+X806+X812+X818+X824+X830+X836+X842+X848+X854+X860+X866+X872+X878+X884+X890+X896+X902+X908+X914+X920+X926+X932+X938+X944+X950+X956+X962+X968+X974)*Summary!$M$9</f>
        <v>11.041666666666668</v>
      </c>
      <c r="AK1044" s="321">
        <f>(Y493+Y500+Y506+Y512+Y518+Y524+Y530+Y536+Y542+Y548+Y554+Y560+Y566+Y572+Y578+Y584+Y590+Y596+Y602+Y608+Y614+Y620+Y626+Y632+Y638+Y644+Y650+Y656+Y662+Y668+Y674+Y680+Y686+Y692+Y698+Y704+Y710+Y716+Y722+Y728+Y734+Y740+Y746+Y752+Y758+Y764+Y770+Y776+Y782+Y788+Y794+Y800+Y806+Y812+Y818+Y824+Y830+Y836+Y842+Y848+Y854+Y860+Y866+Y872+Y878+Y884+Y890+Y896+Y902+Y908+Y914+Y920+Y926+Y932+Y938+Y944+Y950+Y956+Y962+Y968+Y974)*Summary!$M$9</f>
        <v>9.375</v>
      </c>
      <c r="AL1044" s="321">
        <f>(Z493+Z500+Z506+Z512+Z518+Z524+Z530+Z536+Z542+Z548+Z554+Z560+Z566+Z572+Z578+Z584+Z590+Z596+Z602+Z608+Z614+Z620+Z626+Z632+Z638+Z644+Z650+Z656+Z662+Z668+Z674+Z680+Z686+Z692+Z698+Z704+Z710+Z716+Z722+Z728+Z734+Z740+Z746+Z752+Z758+Z764+Z770+Z776+Z782+Z788+Z794+Z800+Z806+Z812+Z818+Z824+Z830+Z836+Z842+Z848+Z854+Z860+Z866+Z872+Z878+Z884+Z890+Z896+Z902+Z908+Z914+Z920+Z926+Z932+Z938+Z944+Z950+Z956+Z962+Z968+Z974)*Summary!$M$9</f>
        <v>9.375</v>
      </c>
      <c r="AM1044" s="321">
        <f>(AA493+AA500+AA506+AA512+AA518+AA524+AA530+AA536+AA542+AA548+AA554+AA560+AA566+AA572+AA578+AA584+AA590+AA596+AA602+AA608+AA614+AA620+AA626+AA632+AA638+AA644+AA650+AA656+AA662+AA668+AA674+AA680+AA686+AA692+AA698+AA704+AA710+AA716+AA722+AA728+AA734+AA740+AA746+AA752+AA758+AA764+AA770+AA776+AA782+AA788+AA794+AA800+AA806+AA812+AA818+AA824+AA830+AA836+AA842+AA848+AA854+AA860+AA866+AA872+AA878+AA884+AA890+AA896+AA902+AA908+AA914+AA920+AA926+AA932+AA938+AA944+AA950+AA956+AA962+AA968+AA974)*Summary!$M$9</f>
        <v>9.375</v>
      </c>
      <c r="AN1044" s="321">
        <f>(AB493+AB500+AB506+AB512+AB518+AB524+AB530+AB536+AB542+AB548+AB554+AB560+AB566+AB572+AB578+AB584+AB590+AB596+AB602+AB608+AB614+AB620+AB626+AB632+AB638+AB644+AB650+AB656+AB662+AB668+AB674+AB680+AB686+AB692+AB698+AB704+AB710+AB716+AB722+AB728+AB734+AB740+AB746+AB752+AB758+AB764+AB770+AB776+AB782+AB788+AB794+AB800+AB806+AB812+AB818+AB824+AB830+AB836+AB842+AB848+AB854+AB860+AB866+AB872+AB878+AB884+AB890+AB896+AB902+AB908+AB914+AB920+AB926+AB932+AB938+AB944+AB950+AB956+AB962+AB968+AB974)*Summary!$M$9</f>
        <v>9.375</v>
      </c>
      <c r="AO1044" s="323">
        <f>(AC493+AC500+AC506+AC512+AC518+AC524+AC530+AC536+AC542+AC548+AC554+AC560+AC566+AC572+AC578+AC584+AC590+AC596+AC602+AC608+AC614+AC620+AC626+AC632+AC638+AC644+AC650+AC656+AC662+AC668+AC674+AC680+AC686+AC692+AC698+AC704+AC710+AC716+AC722+AC728+AC734+AC740+AC746+AC752+AC758+AC764+AC770+AC776+AC782+AC788+AC794+AC800+AC806+AC812+AC818+AC824+AC830+AC836+AC842+AC848+AC854+AC860+AC866+AC872+AC878+AC884+AC890+AC896+AC902+AC908+AC914+AC920+AC926+AC932+AC938+AC944+AC950+AC956+AC962+AC968+AC974)*Summary!$M$9</f>
        <v>9.375</v>
      </c>
    </row>
    <row r="1045" spans="5:41">
      <c r="E1045" s="349" t="s">
        <v>1</v>
      </c>
      <c r="F1045" s="324"/>
      <c r="G1045" s="325"/>
      <c r="H1045" s="325"/>
      <c r="I1045" s="325"/>
      <c r="J1045" s="325"/>
      <c r="K1045" s="326"/>
      <c r="L1045" s="324"/>
      <c r="M1045" s="325"/>
      <c r="N1045" s="325"/>
      <c r="O1045" s="325"/>
      <c r="P1045" s="325"/>
      <c r="Q1045" s="327"/>
      <c r="R1045" s="328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$9</f>
        <v>58.333333333333293</v>
      </c>
      <c r="S1045" s="329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$9</f>
        <v>16.666666666666664</v>
      </c>
      <c r="T1045" s="329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$9</f>
        <v>58.333333333333293</v>
      </c>
      <c r="U1045" s="329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$9</f>
        <v>16.666666666666664</v>
      </c>
      <c r="V1045" s="329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$9</f>
        <v>58.333333333333293</v>
      </c>
      <c r="W1045" s="330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$9</f>
        <v>16.666666666666664</v>
      </c>
      <c r="X1045" s="328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$9</f>
        <v>67.53654970760229</v>
      </c>
      <c r="Y1045" s="329">
        <f>(M494+M501+M507+M513+M519+M525+M531+M537+M543+M549+M555+M561+M567+M573+M579+M585+M591+M597+M603+M609+M615+M621+M627+M633+M639+M645+M651+M657+M663+M669+M675+M681+M687+M693+M699+M705+M711+M717+M723+M729+M735+M741+M747+M753+M759+M765+M771+M777+M783+M789+M795+M801+M807+M813+M819+M825+M831+M837+M843+M849+M855+M861+M867+M873+M879+M885+M891+M897+M903+M909+M915+M921+M927+M933+M939+M945+M951+M957+M963+M969+M975)*Summary!$M$9</f>
        <v>33.161549707602354</v>
      </c>
      <c r="Z1045" s="329">
        <f>(N494+N501+N507+N513+N519+N525+N531+N537+N543+N549+N555+N561+N567+N573+N579+N585+N591+N597+N603+N609+N615+N621+N627+N633+N639+N645+N651+N657+N663+N669+N675+N681+N687+N693+N699+N705+N711+N717+N723+N729+N735+N741+N747+N753+N759+N765+N771+N777+N783+N789+N795+N801+N807+N813+N819+N825+N831+N837+N843+N849+N855+N861+N867+N873+N879+N885+N891+N897+N903+N909+N915+N921+N927+N933+N939+N945+N951+N957+N963+N969+N975)*Summary!$M$9</f>
        <v>67.53654970760229</v>
      </c>
      <c r="AA1045" s="329">
        <f>(O494+O501+O507+O513+O519+O525+O531+O537+O543+O549+O555+O561+O567+O573+O579+O585+O591+O597+O603+O609+O615+O621+O627+O633+O639+O645+O651+O657+O663+O669+O675+O681+O687+O693+O699+O705+O711+O717+O723+O729+O735+O741+O747+O753+O759+O765+O771+O777+O783+O789+O795+O801+O807+O813+O819+O825+O831+O837+O843+O849+O855+O861+O867+O873+O879+O885+O891+O897+O903+O909+O915+O921+O927+O933+O939+O945+O951+O957+O963+O969+O975)*Summary!$M$9</f>
        <v>33.161549707602354</v>
      </c>
      <c r="AB1045" s="329">
        <f>(P494+P501+P507+P513+P519+P525+P531+P537+P543+P549+P555+P561+P567+P573+P579+P585+P591+P597+P603+P609+P615+P621+P627+P633+P639+P645+P651+P657+P663+P669+P675+P681+P687+P693+P699+P705+P711+P717+P723+P729+P735+P741+P747+P753+P759+P765+P771+P777+P783+P789+P795+P801+P807+P813+P819+P825+P831+P837+P843+P849+P855+P861+P867+P873+P879+P885+P891+P897+P903+P909+P915+P921+P927+P933+P939+P945+P951+P957+P963+P969+P975)*Summary!$M$9</f>
        <v>67.53654970760229</v>
      </c>
      <c r="AC1045" s="331">
        <f>(Q494+Q501+Q507+Q513+Q519+Q525+Q531+Q537+Q543+Q549+Q555+Q561+Q567+Q573+Q579+Q585+Q591+Q597+Q603+Q609+Q615+Q621+Q627+Q633+Q639+Q645+Q651+Q657+Q663+Q669+Q675+Q681+Q687+Q693+Q699+Q705+Q711+Q717+Q723+Q729+Q735+Q741+Q747+Q753+Q759+Q765+Q771+Q777+Q783+Q789+Q795+Q801+Q807+Q813+Q819+Q825+Q831+Q837+Q843+Q849+Q855+Q861+Q867+Q873+Q879+Q885+Q891+Q897+Q903+Q909+Q915+Q921+Q927+Q933+Q939+Q945+Q951+Q957+Q963+Q969+Q975)*Summary!$M$9</f>
        <v>33.161549707602354</v>
      </c>
      <c r="AD1045" s="332">
        <f>(R494+R501+R507+R513+R519+R525+R531+R537+R543+R549+R555+R561+R567+R573+R579+R585+R591+R597+R603+R609+R615+R621+R627+R633+R639+R645+R651+R657+R663+R669+R675+R681+R687+R693+R699+R705+R711+R717+R723+R729+R735+R741+R747+R753+R759+R765+R771+R777+R783+R789+R795+R801+R807+R813+R819+R825+R831+R837+R843+R849+R855+R861+R867+R873+R879+R885+R891+R897+R903+R909+R915+R921+R927+R933+R939+R945+R951+R957+R963+R969+R975)*Summary!$M$9</f>
        <v>69.360380116959021</v>
      </c>
      <c r="AE1045" s="333">
        <f>(S494+S501+S507+S513+S519+S525+S531+S537+S543+S549+S555+S561+S567+S573+S579+S585+S591+S597+S603+S609+S615+S621+S627+S633+S639+S645+S651+S657+S663+S669+S675+S681+S687+S693+S699+S705+S711+S717+S723+S729+S735+S741+S747+S753+S759+S765+S771+S777+S783+S789+S795+S801+S807+S813+S819+S825+S831+S837+S843+S849+S855+S861+S867+S873+S879+S885+S891+S897+S903+S909+S915+S921+S927+S933+S939+S945+S951+S957+S963+S969+S975)*Summary!$M$9</f>
        <v>33.855994152046797</v>
      </c>
      <c r="AF1045" s="333">
        <f>(T494+T501+T507+T513+T519+T525+T531+T537+T543+T549+T555+T561+T567+T573+T579+T585+T591+T597+T603+T609+T615+T621+T627+T633+T639+T645+T651+T657+T663+T669+T675+T681+T687+T693+T699+T705+T711+T717+T723+T729+T735+T741+T747+T753+T759+T765+T771+T777+T783+T789+T795+T801+T807+T813+T819+T825+T831+T837+T843+T849+T855+T861+T867+T873+T879+T885+T891+T897+T903+T909+T915+T921+T927+T933+T939+T945+T951+T957+T963+T969+T975)*Summary!$M$9</f>
        <v>69.360380116959021</v>
      </c>
      <c r="AG1045" s="333">
        <f>(U494+U501+U507+U513+U519+U525+U531+U537+U543+U549+U555+U561+U567+U573+U579+U585+U591+U597+U603+U609+U615+U621+U627+U633+U639+U645+U651+U657+U663+U669+U675+U681+U687+U693+U699+U705+U711+U717+U723+U729+U735+U741+U747+U753+U759+U765+U771+U777+U783+U789+U795+U801+U807+U813+U819+U825+U831+U837+U843+U849+U855+U861+U867+U873+U879+U885+U891+U897+U903+U909+U915+U921+U927+U933+U939+U945+U951+U957+U963+U969+U975)*Summary!$M$9</f>
        <v>33.855994152046797</v>
      </c>
      <c r="AH1045" s="333">
        <f>(V494+V501+V507+V513+V519+V525+V531+V537+V543+V549+V555+V561+V567+V573+V579+V585+V591+V597+V603+V609+V615+V621+V627+V633+V639+V645+V651+V657+V663+V669+V675+V681+V687+V693+V699+V705+V711+V717+V723+V729+V735+V741+V747+V753+V759+V765+V771+V777+V783+V789+V795+V801+V807+V813+V819+V825+V831+V837+V843+V849+V855+V861+V867+V873+V879+V885+V891+V897+V903+V909+V915+V921+V927+V933+V939+V945+V951+V957+V963+V969+V975)*Summary!$M$9</f>
        <v>69.360380116959021</v>
      </c>
      <c r="AI1045" s="334">
        <f>(W494+W501+W507+W513+W519+W525+W531+W537+W543+W549+W555+W561+W567+W573+W579+W585+W591+W597+W603+W609+W615+W621+W627+W633+W639+W645+W651+W657+W663+W669+W675+W681+W687+W693+W699+W705+W711+W717+W723+W729+W735+W741+W747+W753+W759+W765+W771+W777+W783+W789+W795+W801+W807+W813+W819+W825+W831+W837+W843+W849+W855+W861+W867+W873+W879+W885+W891+W897+W903+W909+W915+W921+W927+W933+W939+W945+W951+W957+W963+W969+W975)*Summary!$M$9</f>
        <v>33.855994152046797</v>
      </c>
      <c r="AJ1045" s="333">
        <f>(X494+X501+X507+X513+X519+X525+X531+X537+X543+X549+X555+X561+X567+X573+X579+X585+X591+X597+X603+X609+X615+X621+X627+X633+X639+X645+X651+X657+X663+X669+X675+X681+X687+X693+X699+X705+X711+X717+X723+X729+X735+X741+X747+X753+X759+X765+X771+X777+X783+X789+X795+X801+X807+X813+X819+X825+X831+X837+X843+X849+X855+X861+X867+X873+X879+X885+X891+X897+X903+X909+X915+X921+X927+X933+X939+X945+X951+X957+X963+X969+X975)*Summary!$M$9</f>
        <v>71.184210526315738</v>
      </c>
      <c r="AK1045" s="333">
        <f>(Y494+Y501+Y507+Y513+Y519+Y525+Y531+Y537+Y543+Y549+Y555+Y561+Y567+Y573+Y579+Y585+Y591+Y597+Y603+Y609+Y615+Y621+Y627+Y633+Y639+Y645+Y651+Y657+Y663+Y669+Y675+Y681+Y687+Y693+Y699+Y705+Y711+Y717+Y723+Y729+Y735+Y741+Y747+Y753+Y759+Y765+Y771+Y777+Y783+Y789+Y795+Y801+Y807+Y813+Y819+Y825+Y831+Y837+Y843+Y849+Y855+Y861+Y867+Y873+Y879+Y885+Y891+Y897+Y903+Y909+Y915+Y921+Y927+Y933+Y939+Y945+Y951+Y957+Y963+Y969+Y975)*Summary!$M$9</f>
        <v>34.55043859649124</v>
      </c>
      <c r="AL1045" s="333">
        <f>(Z494+Z501+Z507+Z513+Z519+Z525+Z531+Z537+Z543+Z549+Z555+Z561+Z567+Z573+Z579+Z585+Z591+Z597+Z603+Z609+Z615+Z621+Z627+Z633+Z639+Z645+Z651+Z657+Z663+Z669+Z675+Z681+Z687+Z693+Z699+Z705+Z711+Z717+Z723+Z729+Z735+Z741+Z747+Z753+Z759+Z765+Z771+Z777+Z783+Z789+Z795+Z801+Z807+Z813+Z819+Z825+Z831+Z837+Z843+Z849+Z855+Z861+Z867+Z873+Z879+Z885+Z891+Z897+Z903+Z909+Z915+Z921+Z927+Z933+Z939+Z945+Z951+Z957+Z963+Z969+Z975)*Summary!$M$9</f>
        <v>71.184210526315738</v>
      </c>
      <c r="AM1045" s="333">
        <f>(AA494+AA501+AA507+AA513+AA519+AA525+AA531+AA537+AA543+AA549+AA555+AA561+AA567+AA573+AA579+AA585+AA591+AA597+AA603+AA609+AA615+AA621+AA627+AA633+AA639+AA645+AA651+AA657+AA663+AA669+AA675+AA681+AA687+AA693+AA699+AA705+AA711+AA717+AA723+AA729+AA735+AA741+AA747+AA753+AA759+AA765+AA771+AA777+AA783+AA789+AA795+AA801+AA807+AA813+AA819+AA825+AA831+AA837+AA843+AA849+AA855+AA861+AA867+AA873+AA879+AA885+AA891+AA897+AA903+AA909+AA915+AA921+AA927+AA933+AA939+AA945+AA951+AA957+AA963+AA969+AA975)*Summary!$M$9</f>
        <v>34.55043859649124</v>
      </c>
      <c r="AN1045" s="333">
        <f>(AB494+AB501+AB507+AB513+AB519+AB525+AB531+AB537+AB543+AB549+AB555+AB561+AB567+AB573+AB579+AB585+AB591+AB597+AB603+AB609+AB615+AB621+AB627+AB633+AB639+AB645+AB651+AB657+AB663+AB669+AB675+AB681+AB687+AB693+AB699+AB705+AB711+AB717+AB723+AB729+AB735+AB741+AB747+AB753+AB759+AB765+AB771+AB777+AB783+AB789+AB795+AB801+AB807+AB813+AB819+AB825+AB831+AB837+AB843+AB849+AB855+AB861+AB867+AB873+AB879+AB885+AB891+AB897+AB903+AB909+AB915+AB921+AB927+AB933+AB939+AB945+AB951+AB957+AB963+AB969+AB975)*Summary!$M$9</f>
        <v>71.184210526315738</v>
      </c>
      <c r="AO1045" s="335">
        <f>(AC494+AC501+AC507+AC513+AC519+AC525+AC531+AC537+AC543+AC549+AC555+AC561+AC567+AC573+AC579+AC585+AC591+AC597+AC603+AC609+AC615+AC621+AC627+AC633+AC639+AC645+AC651+AC657+AC663+AC669+AC675+AC681+AC687+AC693+AC699+AC705+AC711+AC717+AC723+AC729+AC735+AC741+AC747+AC753+AC759+AC765+AC771+AC777+AC783+AC789+AC795+AC801+AC807+AC813+AC819+AC825+AC831+AC837+AC843+AC849+AC855+AC861+AC867+AC873+AC879+AC885+AC891+AC897+AC903+AC909+AC915+AC921+AC927+AC933+AC939+AC945+AC951+AC957+AC963+AC969+AC975)*Summary!$M$9</f>
        <v>34.55043859649124</v>
      </c>
    </row>
    <row r="1046" spans="5:41">
      <c r="E1046" s="349" t="s">
        <v>2</v>
      </c>
      <c r="F1046" s="324"/>
      <c r="G1046" s="325"/>
      <c r="H1046" s="325"/>
      <c r="I1046" s="325"/>
      <c r="J1046" s="325"/>
      <c r="K1046" s="326"/>
      <c r="L1046" s="324"/>
      <c r="M1046" s="325"/>
      <c r="N1046" s="325"/>
      <c r="O1046" s="325"/>
      <c r="P1046" s="325"/>
      <c r="Q1046" s="327"/>
      <c r="R1046" s="328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$9</f>
        <v>90.833333333333329</v>
      </c>
      <c r="S1046" s="329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$9</f>
        <v>49.999999999999993</v>
      </c>
      <c r="T1046" s="329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$9</f>
        <v>83.333333333333329</v>
      </c>
      <c r="U1046" s="329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$9</f>
        <v>49.999999999999993</v>
      </c>
      <c r="V1046" s="329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$9</f>
        <v>83.333333333333329</v>
      </c>
      <c r="W1046" s="330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$9</f>
        <v>49.999999999999993</v>
      </c>
      <c r="X1046" s="328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$9</f>
        <v>83.366228070175438</v>
      </c>
      <c r="Y1046" s="329">
        <f>(M495+M502+M508+M514+M520+M526+M532+M538+M544+M550+M556+M562+M568+M574+M580+M586+M592+M598+M604+M610+M616+M622+M628+M634+M640+M646+M652+M658+M664+M670+M676+M682+M688+M694+M700+M706+M712+M718+M724+M730+M736+M742+M748+M754+M760+M766+M772+M778+M784+M790+M796+M802+M808+M814+M820+M826+M832+M838+M844+M850+M856+M862+M868+M874+M880+M886+M892+M898+M904+M910+M916+M922+M928+M934+M940+M946+M952+M958+M964+M970+M976)*Summary!$M$9</f>
        <v>45.175438596491226</v>
      </c>
      <c r="Z1046" s="329">
        <f>(N495+N502+N508+N514+N520+N526+N532+N538+N544+N550+N556+N562+N568+N574+N580+N586+N592+N598+N604+N610+N616+N622+N628+N634+N640+N646+N652+N658+N664+N670+N676+N682+N688+N694+N700+N706+N712+N718+N724+N730+N736+N742+N748+N754+N760+N766+N772+N778+N784+N790+N796+N802+N808+N814+N820+N826+N832+N838+N844+N850+N856+N862+N868+N874+N880+N886+N892+N898+N904+N910+N916+N922+N928+N934+N940+N946+N952+N958+N964+N970+N976)*Summary!$M$9</f>
        <v>75.03289473684211</v>
      </c>
      <c r="AA1046" s="329">
        <f>(O495+O502+O508+O514+O520+O526+O532+O538+O544+O550+O556+O562+O568+O574+O580+O586+O592+O598+O604+O610+O616+O622+O628+O634+O640+O646+O652+O658+O664+O670+O676+O682+O688+O694+O700+O706+O712+O718+O724+O730+O736+O742+O748+O754+O760+O766+O772+O778+O784+O790+O796+O802+O808+O814+O820+O826+O832+O838+O844+O850+O856+O862+O868+O874+O880+O886+O892+O898+O904+O910+O916+O922+O928+O934+O940+O946+O952+O958+O964+O970+O976)*Summary!$M$9</f>
        <v>45.175438596491226</v>
      </c>
      <c r="AB1046" s="329">
        <f>(P495+P502+P508+P514+P520+P526+P532+P538+P544+P550+P556+P562+P568+P574+P580+P586+P592+P598+P604+P610+P616+P622+P628+P634+P640+P646+P652+P658+P664+P670+P676+P682+P688+P694+P700+P706+P712+P718+P724+P730+P736+P742+P748+P754+P760+P766+P772+P778+P784+P790+P796+P802+P808+P814+P820+P826+P832+P838+P844+P850+P856+P862+P868+P874+P880+P886+P892+P898+P904+P910+P916+P922+P928+P934+P940+P946+P952+P958+P964+P970+P976)*Summary!$M$9</f>
        <v>75.03289473684211</v>
      </c>
      <c r="AC1046" s="331">
        <f>(Q495+Q502+Q508+Q514+Q520+Q526+Q532+Q538+Q544+Q550+Q556+Q562+Q568+Q574+Q580+Q586+Q592+Q598+Q604+Q610+Q616+Q622+Q628+Q634+Q640+Q646+Q652+Q658+Q664+Q670+Q676+Q682+Q688+Q694+Q700+Q706+Q712+Q718+Q724+Q730+Q736+Q742+Q748+Q754+Q760+Q766+Q772+Q778+Q784+Q790+Q796+Q802+Q808+Q814+Q820+Q826+Q832+Q838+Q844+Q850+Q856+Q862+Q868+Q874+Q880+Q886+Q892+Q898+Q904+Q910+Q916+Q922+Q928+Q934+Q940+Q946+Q952+Q958+Q964+Q970+Q976)*Summary!$M$9</f>
        <v>45.175438596491226</v>
      </c>
      <c r="AD1046" s="332">
        <f>(R495+R502+R508+R514+R520+R526+R532+R538+R544+R550+R556+R562+R568+R574+R580+R586+R592+R598+R604+R610+R616+R622+R628+R634+R640+R646+R652+R658+R664+R670+R676+R682+R688+R694+R700+R706+R712+R718+R724+R730+R736+R742+R748+R754+R760+R766+R772+R778+R784+R790+R796+R802+R808+R814+R820+R826+R832+R838+R844+R850+R856+R862+R868+R874+R880+R886+R892+R898+R904+R910+R916+R922+R928+R934+R940+R946+R952+R958+R964+R970+R976)*Summary!$M$9</f>
        <v>84.320175438596507</v>
      </c>
      <c r="AE1046" s="333">
        <f>(S495+S502+S508+S514+S520+S526+S532+S538+S544+S550+S556+S562+S568+S574+S580+S586+S592+S598+S604+S610+S616+S622+S628+S634+S640+S646+S652+S658+S664+S670+S676+S682+S688+S694+S700+S706+S712+S718+S724+S730+S736+S742+S748+S754+S760+S766+S772+S778+S784+S790+S796+S802+S808+S814+S820+S826+S832+S838+S844+S850+S856+S862+S868+S874+S880+S886+S892+S898+S904+S910+S916+S922+S928+S934+S940+S946+S952+S958+S964+S970+S976)*Summary!$M$9</f>
        <v>35.175438596491226</v>
      </c>
      <c r="AF1046" s="333">
        <f>(T495+T502+T508+T514+T520+T526+T532+T538+T544+T550+T556+T562+T568+T574+T580+T586+T592+T598+T604+T610+T616+T622+T628+T634+T640+T646+T652+T658+T664+T670+T676+T682+T688+T694+T700+T706+T712+T718+T724+T730+T736+T742+T748+T754+T760+T766+T772+T778+T784+T790+T796+T802+T808+T814+T820+T826+T832+T838+T844+T850+T856+T862+T868+T874+T880+T886+T892+T898+T904+T910+T916+T922+T928+T934+T940+T946+T952+T958+T964+T970+T976)*Summary!$M$9</f>
        <v>72.56578947368422</v>
      </c>
      <c r="AG1046" s="333">
        <f>(U495+U502+U508+U514+U520+U526+U532+U538+U544+U550+U556+U562+U568+U574+U580+U586+U592+U598+U604+U610+U616+U622+U628+U634+U640+U646+U652+U658+U664+U670+U676+U682+U688+U694+U700+U706+U712+U718+U724+U730+U736+U742+U748+U754+U760+U766+U772+U778+U784+U790+U796+U802+U808+U814+U820+U826+U832+U838+U844+U850+U856+U862+U868+U874+U880+U886+U892+U898+U904+U910+U916+U922+U928+U934+U940+U946+U952+U958+U964+U970+U976)*Summary!$M$9</f>
        <v>35.175438596491226</v>
      </c>
      <c r="AH1046" s="333">
        <f>(V495+V502+V508+V514+V520+V526+V532+V538+V544+V550+V556+V562+V568+V574+V580+V586+V592+V598+V604+V610+V616+V622+V628+V634+V640+V646+V652+V658+V664+V670+V676+V682+V688+V694+V700+V706+V712+V718+V724+V730+V736+V742+V748+V754+V760+V766+V772+V778+V784+V790+V796+V802+V808+V814+V820+V826+V832+V838+V844+V850+V856+V862+V868+V874+V880+V886+V892+V898+V904+V910+V916+V922+V928+V934+V940+V946+V952+V958+V964+V970+V976)*Summary!$M$9</f>
        <v>72.56578947368422</v>
      </c>
      <c r="AI1046" s="334">
        <f>(W495+W502+W508+W514+W520+W526+W532+W538+W544+W550+W556+W562+W568+W574+W580+W586+W592+W598+W604+W610+W616+W622+W628+W634+W640+W646+W652+W658+W664+W670+W676+W682+W688+W694+W700+W706+W712+W718+W724+W730+W736+W742+W748+W754+W760+W766+W772+W778+W784+W790+W796+W802+W808+W814+W820+W826+W832+W838+W844+W850+W856+W862+W868+W874+W880+W886+W892+W898+W904+W910+W916+W922+W928+W934+W940+W946+W952+W958+W964+W970+W976)*Summary!$M$9</f>
        <v>35.175438596491226</v>
      </c>
      <c r="AJ1046" s="333">
        <f>(X495+X502+X508+X514+X520+X526+X532+X538+X544+X550+X556+X562+X568+X574+X580+X586+X592+X598+X604+X610+X616+X622+X628+X634+X640+X646+X652+X658+X664+X670+X676+X682+X688+X694+X700+X706+X712+X718+X724+X730+X736+X742+X748+X754+X760+X766+X772+X778+X784+X790+X796+X802+X808+X814+X820+X826+X832+X838+X844+X850+X856+X862+X868+X874+X880+X886+X892+X898+X904+X910+X916+X922+X928+X934+X940+X946+X952+X958+X964+X970+X976)*Summary!$M$9</f>
        <v>85.274122807017562</v>
      </c>
      <c r="AK1046" s="333">
        <f>(Y495+Y502+Y508+Y514+Y520+Y526+Y532+Y538+Y544+Y550+Y556+Y562+Y568+Y574+Y580+Y586+Y592+Y598+Y604+Y610+Y616+Y622+Y628+Y634+Y640+Y646+Y652+Y658+Y664+Y670+Y676+Y682+Y688+Y694+Y700+Y706+Y712+Y718+Y724+Y730+Y736+Y742+Y748+Y754+Y760+Y766+Y772+Y778+Y784+Y790+Y796+Y802+Y808+Y814+Y820+Y826+Y832+Y838+Y844+Y850+Y856+Y862+Y868+Y874+Y880+Y886+Y892+Y898+Y904+Y910+Y916+Y922+Y928+Y934+Y940+Y946+Y952+Y958+Y964+Y970+Y976)*Summary!$M$9</f>
        <v>25.175438596491226</v>
      </c>
      <c r="AL1046" s="333">
        <f>(Z495+Z502+Z508+Z514+Z520+Z526+Z532+Z538+Z544+Z550+Z556+Z562+Z568+Z574+Z580+Z586+Z592+Z598+Z604+Z610+Z616+Z622+Z628+Z634+Z640+Z646+Z652+Z658+Z664+Z670+Z676+Z682+Z688+Z694+Z700+Z706+Z712+Z718+Z724+Z730+Z736+Z742+Z748+Z754+Z760+Z766+Z772+Z778+Z784+Z790+Z796+Z802+Z808+Z814+Z820+Z826+Z832+Z838+Z844+Z850+Z856+Z862+Z868+Z874+Z880+Z886+Z892+Z898+Z904+Z910+Z916+Z922+Z928+Z934+Z940+Z946+Z952+Z958+Z964+Z970+Z976)*Summary!$M$9</f>
        <v>70.098684210526329</v>
      </c>
      <c r="AM1046" s="333">
        <f>(AA495+AA502+AA508+AA514+AA520+AA526+AA532+AA538+AA544+AA550+AA556+AA562+AA568+AA574+AA580+AA586+AA592+AA598+AA604+AA610+AA616+AA622+AA628+AA634+AA640+AA646+AA652+AA658+AA664+AA670+AA676+AA682+AA688+AA694+AA700+AA706+AA712+AA718+AA724+AA730+AA736+AA742+AA748+AA754+AA760+AA766+AA772+AA778+AA784+AA790+AA796+AA802+AA808+AA814+AA820+AA826+AA832+AA838+AA844+AA850+AA856+AA862+AA868+AA874+AA880+AA886+AA892+AA898+AA904+AA910+AA916+AA922+AA928+AA934+AA940+AA946+AA952+AA958+AA964+AA970+AA976)*Summary!$M$9</f>
        <v>25.175438596491226</v>
      </c>
      <c r="AN1046" s="333">
        <f>(AB495+AB502+AB508+AB514+AB520+AB526+AB532+AB538+AB544+AB550+AB556+AB562+AB568+AB574+AB580+AB586+AB592+AB598+AB604+AB610+AB616+AB622+AB628+AB634+AB640+AB646+AB652+AB658+AB664+AB670+AB676+AB682+AB688+AB694+AB700+AB706+AB712+AB718+AB724+AB730+AB736+AB742+AB748+AB754+AB760+AB766+AB772+AB778+AB784+AB790+AB796+AB802+AB808+AB814+AB820+AB826+AB832+AB838+AB844+AB850+AB856+AB862+AB868+AB874+AB880+AB886+AB892+AB898+AB904+AB910+AB916+AB922+AB928+AB934+AB940+AB946+AB952+AB958+AB964+AB970+AB976)*Summary!$M$9</f>
        <v>70.098684210526329</v>
      </c>
      <c r="AO1046" s="335">
        <f>(AC495+AC502+AC508+AC514+AC520+AC526+AC532+AC538+AC544+AC550+AC556+AC562+AC568+AC574+AC580+AC586+AC592+AC598+AC604+AC610+AC616+AC622+AC628+AC634+AC640+AC646+AC652+AC658+AC664+AC670+AC676+AC682+AC688+AC694+AC700+AC706+AC712+AC718+AC724+AC730+AC736+AC742+AC748+AC754+AC760+AC766+AC772+AC778+AC784+AC790+AC796+AC802+AC808+AC814+AC820+AC826+AC832+AC838+AC844+AC850+AC856+AC862+AC868+AC874+AC880+AC886+AC892+AC898+AC904+AC910+AC916+AC922+AC928+AC934+AC940+AC946+AC952+AC958+AC964+AC970+AC976)*Summary!$M$9</f>
        <v>25.175438596491226</v>
      </c>
    </row>
    <row r="1047" spans="5:41">
      <c r="E1047" s="349" t="s">
        <v>3</v>
      </c>
      <c r="F1047" s="324"/>
      <c r="G1047" s="325"/>
      <c r="H1047" s="325"/>
      <c r="I1047" s="325"/>
      <c r="J1047" s="325"/>
      <c r="K1047" s="326"/>
      <c r="L1047" s="324"/>
      <c r="M1047" s="325"/>
      <c r="N1047" s="325"/>
      <c r="O1047" s="325"/>
      <c r="P1047" s="325"/>
      <c r="Q1047" s="327"/>
      <c r="R1047" s="328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$9</f>
        <v>159.16666666666654</v>
      </c>
      <c r="S1047" s="329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$9</f>
        <v>83.333333333333272</v>
      </c>
      <c r="T1047" s="329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$9</f>
        <v>158.33333333333323</v>
      </c>
      <c r="U1047" s="329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$9</f>
        <v>83.333333333333272</v>
      </c>
      <c r="V1047" s="329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$9</f>
        <v>158.33333333333323</v>
      </c>
      <c r="W1047" s="330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$9</f>
        <v>83.333333333333272</v>
      </c>
      <c r="X1047" s="328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$9</f>
        <v>158.33333333333323</v>
      </c>
      <c r="Y1047" s="329">
        <f>(M496+M503+M509+M515+M521+M527+M533+M539+M545+M551+M557+M563+M569+M575+M581+M587+M593+M599+M605+M611+M617+M623+M629+M635+M641+M647+M653+M659+M665+M671+M677+M683+M689+M695+M701+M707+M713+M719+M725+M731+M737+M743+M749+M755+M761+M767+M773+M779+M785+M791+M797+M803+M809+M815+M821+M827+M833+M839+M845+M851+M857+M863+M869+M875+M881+M887+M893+M899+M905+M911+M917+M923+M929+M935+M941+M947+M953+M959+M965+M971+M977)*Summary!$M$9</f>
        <v>93.267543859649138</v>
      </c>
      <c r="Z1047" s="329">
        <f>(N496+N503+N509+N515+N521+N527+N533+N539+N545+N551+N557+N563+N569+N575+N581+N587+N593+N599+N605+N611+N617+N623+N629+N635+N641+N647+N653+N659+N665+N671+N677+N683+N689+N695+N701+N707+N713+N719+N725+N731+N737+N743+N749+N755+N761+N767+N773+N779+N785+N791+N797+N803+N809+N815+N821+N827+N833+N839+N845+N851+N857+N863+N869+N875+N881+N887+N893+N899+N905+N911+N917+N923+N929+N935+N941+N947+N953+N959+N965+N971+N977)*Summary!$M$9</f>
        <v>157.49999999999991</v>
      </c>
      <c r="AA1047" s="329">
        <f>(O496+O503+O509+O515+O521+O527+O533+O539+O545+O551+O557+O563+O569+O575+O581+O587+O593+O599+O605+O611+O617+O623+O629+O635+O641+O647+O653+O659+O665+O671+O677+O683+O689+O695+O701+O707+O713+O719+O725+O731+O737+O743+O749+O755+O761+O767+O773+O779+O785+O791+O797+O803+O809+O815+O821+O827+O833+O839+O845+O851+O857+O863+O869+O875+O881+O887+O893+O899+O905+O911+O917+O923+O929+O935+O941+O947+O953+O959+O965+O971+O977)*Summary!$M$9</f>
        <v>93.267543859649138</v>
      </c>
      <c r="AB1047" s="329">
        <f>(P496+P503+P509+P515+P521+P527+P533+P539+P545+P551+P557+P563+P569+P575+P581+P587+P593+P599+P605+P611+P617+P623+P629+P635+P641+P647+P653+P659+P665+P671+P677+P683+P689+P695+P701+P707+P713+P719+P725+P731+P737+P743+P749+P755+P761+P767+P773+P779+P785+P791+P797+P803+P809+P815+P821+P827+P833+P839+P845+P851+P857+P863+P869+P875+P881+P887+P893+P899+P905+P911+P917+P923+P929+P935+P941+P947+P953+P959+P965+P971+P977)*Summary!$M$9</f>
        <v>157.49999999999991</v>
      </c>
      <c r="AC1047" s="331">
        <f>(Q496+Q503+Q509+Q515+Q521+Q527+Q533+Q539+Q545+Q551+Q557+Q563+Q569+Q575+Q581+Q587+Q593+Q599+Q605+Q611+Q617+Q623+Q629+Q635+Q641+Q647+Q653+Q659+Q665+Q671+Q677+Q683+Q689+Q695+Q701+Q707+Q713+Q719+Q725+Q731+Q737+Q743+Q749+Q755+Q761+Q767+Q773+Q779+Q785+Q791+Q797+Q803+Q809+Q815+Q821+Q827+Q833+Q839+Q845+Q851+Q857+Q863+Q869+Q875+Q881+Q887+Q893+Q899+Q905+Q911+Q917+Q923+Q929+Q935+Q941+Q947+Q953+Q959+Q965+Q971+Q977)*Summary!$M$9</f>
        <v>93.267543859649138</v>
      </c>
      <c r="AD1047" s="332">
        <f>(R496+R503+R509+R515+R521+R527+R533+R539+R545+R551+R557+R563+R569+R575+R581+R587+R593+R599+R605+R611+R617+R623+R629+R635+R641+R647+R653+R659+R665+R671+R677+R683+R689+R695+R701+R707+R713+R719+R725+R731+R737+R743+R749+R755+R761+R767+R773+R779+R785+R791+R797+R803+R809+R815+R821+R827+R833+R839+R845+R851+R857+R863+R869+R875+R881+R887+R893+R899+R905+R911+R917+R923+R929+R935+R941+R947+R953+R959+R965+R971+R977)*Summary!$M$9</f>
        <v>154.91228070175433</v>
      </c>
      <c r="AE1047" s="333">
        <f>(S496+S503+S509+S515+S521+S527+S533+S539+S545+S551+S557+S563+S569+S575+S581+S587+S593+S599+S605+S611+S617+S623+S629+S635+S641+S647+S653+S659+S665+S671+S677+S683+S689+S695+S701+S707+S713+S719+S725+S731+S737+S743+S749+S755+S761+S767+S773+S779+S785+S791+S797+S803+S809+S815+S821+S827+S833+S839+S845+S851+S857+S863+S869+S875+S881+S887+S893+S899+S905+S911+S917+S923+S929+S935+S941+S947+S953+S959+S965+S971+S977)*Summary!$M$9</f>
        <v>81.184210526315724</v>
      </c>
      <c r="AF1047" s="333">
        <f>(T496+T503+T509+T515+T521+T527+T533+T539+T545+T551+T557+T563+T569+T575+T581+T587+T593+T599+T605+T611+T617+T623+T629+T635+T641+T647+T653+T659+T665+T671+T677+T683+T689+T695+T701+T707+T713+T719+T725+T731+T737+T743+T749+T755+T761+T767+T773+T779+T785+T791+T797+T803+T809+T815+T821+T827+T833+T839+T845+T851+T857+T863+T869+T875+T881+T887+T893+T899+T905+T911+T917+T923+T929+T935+T941+T947+T953+T959+T965+T971+T977)*Summary!$M$9</f>
        <v>154.07894736842101</v>
      </c>
      <c r="AG1047" s="333">
        <f>(U496+U503+U509+U515+U521+U527+U533+U539+U545+U551+U557+U563+U569+U575+U581+U587+U593+U599+U605+U611+U617+U623+U629+U635+U641+U647+U653+U659+U665+U671+U677+U683+U689+U695+U701+U707+U713+U719+U725+U731+U737+U743+U749+U755+U761+U767+U773+U779+U785+U791+U797+U803+U809+U815+U821+U827+U833+U839+U845+U851+U857+U863+U869+U875+U881+U887+U893+U899+U905+U911+U917+U923+U929+U935+U941+U947+U953+U959+U965+U971+U977)*Summary!$M$9</f>
        <v>81.184210526315724</v>
      </c>
      <c r="AH1047" s="333">
        <f>(V496+V503+V509+V515+V521+V527+V533+V539+V545+V551+V557+V563+V569+V575+V581+V587+V593+V599+V605+V611+V617+V623+V629+V635+V641+V647+V653+V659+V665+V671+V677+V683+V689+V695+V701+V707+V713+V719+V725+V731+V737+V743+V749+V755+V761+V767+V773+V779+V785+V791+V797+V803+V809+V815+V821+V827+V833+V839+V845+V851+V857+V863+V869+V875+V881+V887+V893+V899+V905+V911+V917+V923+V929+V935+V941+V947+V953+V959+V965+V971+V977)*Summary!$M$9</f>
        <v>154.07894736842101</v>
      </c>
      <c r="AI1047" s="334">
        <f>(W496+W503+W509+W515+W521+W527+W533+W539+W545+W551+W557+W563+W569+W575+W581+W587+W593+W599+W605+W611+W617+W623+W629+W635+W641+W647+W653+W659+W665+W671+W677+W683+W689+W695+W701+W707+W713+W719+W725+W731+W737+W743+W749+W755+W761+W767+W773+W779+W785+W791+W797+W803+W809+W815+W821+W827+W833+W839+W845+W851+W857+W863+W869+W875+W881+W887+W893+W899+W905+W911+W917+W923+W929+W935+W941+W947+W953+W959+W965+W971+W977)*Summary!$M$9</f>
        <v>81.184210526315724</v>
      </c>
      <c r="AJ1047" s="333">
        <f>(X496+X503+X509+X515+X521+X527+X533+X539+X545+X551+X557+X563+X569+X575+X581+X587+X593+X599+X605+X611+X617+X623+X629+X635+X641+X647+X653+X659+X665+X671+X677+X683+X689+X695+X701+X707+X713+X719+X725+X731+X737+X743+X749+X755+X761+X767+X773+X779+X785+X791+X797+X803+X809+X815+X821+X827+X833+X839+X845+X851+X857+X863+X869+X875+X881+X887+X893+X899+X905+X911+X917+X923+X929+X935+X941+X947+X953+X959+X965+X971+X977)*Summary!$M$9</f>
        <v>151.49122807017542</v>
      </c>
      <c r="AK1047" s="333">
        <f>(Y496+Y503+Y509+Y515+Y521+Y527+Y533+Y539+Y545+Y551+Y557+Y563+Y569+Y575+Y581+Y587+Y593+Y599+Y605+Y611+Y617+Y623+Y629+Y635+Y641+Y647+Y653+Y659+Y665+Y671+Y677+Y683+Y689+Y695+Y701+Y707+Y713+Y719+Y725+Y731+Y737+Y743+Y749+Y755+Y761+Y767+Y773+Y779+Y785+Y791+Y797+Y803+Y809+Y815+Y821+Y827+Y833+Y839+Y845+Y851+Y857+Y863+Y869+Y875+Y881+Y887+Y893+Y899+Y905+Y911+Y917+Y923+Y929+Y935+Y941+Y947+Y953+Y959+Y965+Y971+Y977)*Summary!$M$9</f>
        <v>69.100877192982423</v>
      </c>
      <c r="AL1047" s="333">
        <f>(Z496+Z503+Z509+Z515+Z521+Z527+Z533+Z539+Z545+Z551+Z557+Z563+Z569+Z575+Z581+Z587+Z593+Z599+Z605+Z611+Z617+Z623+Z629+Z635+Z641+Z647+Z653+Z659+Z665+Z671+Z677+Z683+Z689+Z695+Z701+Z707+Z713+Z719+Z725+Z731+Z737+Z743+Z749+Z755+Z761+Z767+Z773+Z779+Z785+Z791+Z797+Z803+Z809+Z815+Z821+Z827+Z833+Z839+Z845+Z851+Z857+Z863+Z869+Z875+Z881+Z887+Z893+Z899+Z905+Z911+Z917+Z923+Z929+Z935+Z941+Z947+Z953+Z959+Z965+Z971+Z977)*Summary!$M$9</f>
        <v>150.65789473684211</v>
      </c>
      <c r="AM1047" s="333">
        <f>(AA496+AA503+AA509+AA515+AA521+AA527+AA533+AA539+AA545+AA551+AA557+AA563+AA569+AA575+AA581+AA587+AA593+AA599+AA605+AA611+AA617+AA623+AA629+AA635+AA641+AA647+AA653+AA659+AA665+AA671+AA677+AA683+AA689+AA695+AA701+AA707+AA713+AA719+AA725+AA731+AA737+AA743+AA749+AA755+AA761+AA767+AA773+AA779+AA785+AA791+AA797+AA803+AA809+AA815+AA821+AA827+AA833+AA839+AA845+AA851+AA857+AA863+AA869+AA875+AA881+AA887+AA893+AA899+AA905+AA911+AA917+AA923+AA929+AA935+AA941+AA947+AA953+AA959+AA965+AA971+AA977)*Summary!$M$9</f>
        <v>69.100877192982423</v>
      </c>
      <c r="AN1047" s="333">
        <f>(AB496+AB503+AB509+AB515+AB521+AB527+AB533+AB539+AB545+AB551+AB557+AB563+AB569+AB575+AB581+AB587+AB593+AB599+AB605+AB611+AB617+AB623+AB629+AB635+AB641+AB647+AB653+AB659+AB665+AB671+AB677+AB683+AB689+AB695+AB701+AB707+AB713+AB719+AB725+AB731+AB737+AB743+AB749+AB755+AB761+AB767+AB773+AB779+AB785+AB791+AB797+AB803+AB809+AB815+AB821+AB827+AB833+AB839+AB845+AB851+AB857+AB863+AB869+AB875+AB881+AB887+AB893+AB899+AB905+AB911+AB917+AB923+AB929+AB935+AB941+AB947+AB953+AB959+AB965+AB971+AB977)*Summary!$M$9</f>
        <v>150.65789473684211</v>
      </c>
      <c r="AO1047" s="335">
        <f>(AC496+AC503+AC509+AC515+AC521+AC527+AC533+AC539+AC545+AC551+AC557+AC563+AC569+AC575+AC581+AC587+AC593+AC599+AC605+AC611+AC617+AC623+AC629+AC635+AC641+AC647+AC653+AC659+AC665+AC671+AC677+AC683+AC689+AC695+AC701+AC707+AC713+AC719+AC725+AC731+AC737+AC743+AC749+AC755+AC761+AC767+AC773+AC779+AC785+AC791+AC797+AC803+AC809+AC815+AC821+AC827+AC833+AC839+AC845+AC851+AC857+AC863+AC869+AC875+AC881+AC887+AC893+AC899+AC905+AC911+AC917+AC923+AC929+AC935+AC941+AC947+AC953+AC959+AC965+AC971+AC977)*Summary!$M$9</f>
        <v>69.100877192982423</v>
      </c>
    </row>
    <row r="1048" spans="5:41">
      <c r="E1048" s="350" t="s">
        <v>4</v>
      </c>
      <c r="F1048" s="336"/>
      <c r="G1048" s="337"/>
      <c r="H1048" s="337"/>
      <c r="I1048" s="337"/>
      <c r="J1048" s="337"/>
      <c r="K1048" s="338"/>
      <c r="L1048" s="336"/>
      <c r="M1048" s="337"/>
      <c r="N1048" s="337"/>
      <c r="O1048" s="337"/>
      <c r="P1048" s="337"/>
      <c r="Q1048" s="339"/>
      <c r="R1048" s="340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$9</f>
        <v>165.83333333333317</v>
      </c>
      <c r="S1048" s="341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$9</f>
        <v>83.333333333333272</v>
      </c>
      <c r="T1048" s="341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$9</f>
        <v>158.33333333333323</v>
      </c>
      <c r="U1048" s="341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$9</f>
        <v>83.333333333333272</v>
      </c>
      <c r="V1048" s="341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$9</f>
        <v>158.33333333333323</v>
      </c>
      <c r="W1048" s="342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$9</f>
        <v>83.333333333333272</v>
      </c>
      <c r="X1048" s="340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$9</f>
        <v>165.83333333333317</v>
      </c>
      <c r="Y1048" s="341">
        <f>(M497+M504+M510+M516+M522+M528+M534+M540+M546+M552+M558+M564+M570+M576+M582+M588+M594+M600+M606+M612+M618+M624+M630+M636+M642+M648+M654+M660+M666+M672+M678+M684+M690+M696+M702+M708+M714+M720+M726+M732+M738+M744+M750+M756+M762+M768+M774+M780+M786+M792+M798+M804+M810+M816+M822+M828+M834+M840+M846+M852+M858+M864+M870+M876+M882+M888+M894+M900+M906+M912+M918+M924+M930+M936+M942+M948+M954+M960+M966+M972+M978)*Summary!$M$9</f>
        <v>93.267543859649138</v>
      </c>
      <c r="Z1048" s="341">
        <f>(N497+N504+N510+N516+N522+N528+N534+N540+N546+N552+N558+N564+N570+N576+N582+N588+N594+N600+N606+N612+N618+N624+N630+N636+N642+N648+N654+N660+N666+N672+N678+N684+N690+N696+N702+N708+N714+N720+N726+N732+N738+N744+N750+N756+N762+N768+N774+N780+N786+N792+N798+N804+N810+N816+N822+N828+N834+N840+N846+N852+N858+N864+N870+N876+N882+N888+N894+N900+N906+N912+N918+N924+N930+N936+N942+N948+N954+N960+N966+N972+N978)*Summary!$M$9</f>
        <v>157.49999999999991</v>
      </c>
      <c r="AA1048" s="341">
        <f>(O497+O504+O510+O516+O522+O528+O534+O540+O546+O552+O558+O564+O570+O576+O582+O588+O594+O600+O606+O612+O618+O624+O630+O636+O642+O648+O654+O660+O666+O672+O678+O684+O690+O696+O702+O708+O714+O720+O726+O732+O738+O744+O750+O756+O762+O768+O774+O780+O786+O792+O798+O804+O810+O816+O822+O828+O834+O840+O846+O852+O858+O864+O870+O876+O882+O888+O894+O900+O906+O912+O918+O924+O930+O936+O942+O948+O954+O960+O966+O972+O978)*Summary!$M$9</f>
        <v>93.267543859649138</v>
      </c>
      <c r="AB1048" s="341">
        <f>(P497+P504+P510+P516+P522+P528+P534+P540+P546+P552+P558+P564+P570+P576+P582+P588+P594+P600+P606+P612+P618+P624+P630+P636+P642+P648+P654+P660+P666+P672+P678+P684+P690+P696+P702+P708+P714+P720+P726+P732+P738+P744+P750+P756+P762+P768+P774+P780+P786+P792+P798+P804+P810+P816+P822+P828+P834+P840+P846+P852+P858+P864+P870+P876+P882+P888+P894+P900+P906+P912+P918+P924+P930+P936+P942+P948+P954+P960+P966+P972+P978)*Summary!$M$9</f>
        <v>157.49999999999991</v>
      </c>
      <c r="AC1048" s="343">
        <f>(Q497+Q504+Q510+Q516+Q522+Q528+Q534+Q540+Q546+Q552+Q558+Q564+Q570+Q576+Q582+Q588+Q594+Q600+Q606+Q612+Q618+Q624+Q630+Q636+Q642+Q648+Q654+Q660+Q666+Q672+Q678+Q684+Q690+Q696+Q702+Q708+Q714+Q720+Q726+Q732+Q738+Q744+Q750+Q756+Q762+Q768+Q774+Q780+Q786+Q792+Q798+Q804+Q810+Q816+Q822+Q828+Q834+Q840+Q846+Q852+Q858+Q864+Q870+Q876+Q882+Q888+Q894+Q900+Q906+Q912+Q918+Q924+Q930+Q936+Q942+Q948+Q954+Q960+Q966+Q972+Q978)*Summary!$M$9</f>
        <v>93.267543859649138</v>
      </c>
      <c r="AD1048" s="344">
        <f>(R497+R504+R510+R516+R522+R528+R534+R540+R546+R552+R558+R564+R570+R576+R582+R588+R594+R600+R606+R612+R618+R624+R630+R636+R642+R648+R654+R660+R666+R672+R678+R684+R690+R696+R702+R708+R714+R720+R726+R732+R738+R744+R750+R756+R762+R768+R774+R780+R786+R792+R798+R804+R810+R816+R822+R828+R834+R840+R846+R852+R858+R864+R870+R876+R882+R888+R894+R900+R906+R912+R918+R924+R930+R936+R942+R948+R954+R960+R966+R972+R978)*Summary!$M$9</f>
        <v>165.83333333333317</v>
      </c>
      <c r="AE1048" s="345">
        <f>(S497+S504+S510+S516+S522+S528+S534+S540+S546+S552+S558+S564+S570+S576+S582+S588+S594+S600+S606+S612+S618+S624+S630+S636+S642+S648+S654+S660+S666+S672+S678+S684+S690+S696+S702+S708+S714+S720+S726+S732+S738+S744+S750+S756+S762+S768+S774+S780+S786+S792+S798+S804+S810+S816+S822+S828+S834+S840+S846+S852+S858+S864+S870+S876+S882+S888+S894+S900+S906+S912+S918+S924+S930+S936+S942+S948+S954+S960+S966+S972+S978)*Summary!$M$9</f>
        <v>81.184210526315724</v>
      </c>
      <c r="AF1048" s="345">
        <f>(T497+T504+T510+T516+T522+T528+T534+T540+T546+T552+T558+T564+T570+T576+T582+T588+T594+T600+T606+T612+T618+T624+T630+T636+T642+T648+T654+T660+T666+T672+T678+T684+T690+T696+T702+T708+T714+T720+T726+T732+T738+T744+T750+T756+T762+T768+T774+T780+T786+T792+T798+T804+T810+T816+T822+T828+T834+T840+T846+T852+T858+T864+T870+T876+T882+T888+T894+T900+T906+T912+T918+T924+T930+T936+T942+T948+T954+T960+T966+T972+T978)*Summary!$M$9</f>
        <v>154.07894736842101</v>
      </c>
      <c r="AG1048" s="345">
        <f>(U497+U504+U510+U516+U522+U528+U534+U540+U546+U552+U558+U564+U570+U576+U582+U588+U594+U600+U606+U612+U618+U624+U630+U636+U642+U648+U654+U660+U666+U672+U678+U684+U690+U696+U702+U708+U714+U720+U726+U732+U738+U744+U750+U756+U762+U768+U774+U780+U786+U792+U798+U804+U810+U816+U822+U828+U834+U840+U846+U852+U858+U864+U870+U876+U882+U888+U894+U900+U906+U912+U918+U924+U930+U936+U942+U948+U954+U960+U966+U972+U978)*Summary!$M$9</f>
        <v>81.184210526315724</v>
      </c>
      <c r="AH1048" s="345">
        <f>(V497+V504+V510+V516+V522+V528+V534+V540+V546+V552+V558+V564+V570+V576+V582+V588+V594+V600+V606+V612+V618+V624+V630+V636+V642+V648+V654+V660+V666+V672+V678+V684+V690+V696+V702+V708+V714+V720+V726+V732+V738+V744+V750+V756+V762+V768+V774+V780+V786+V792+V798+V804+V810+V816+V822+V828+V834+V840+V846+V852+V858+V864+V870+V876+V882+V888+V894+V900+V906+V912+V918+V924+V930+V936+V942+V948+V954+V960+V966+V972+V978)*Summary!$M$9</f>
        <v>154.07894736842101</v>
      </c>
      <c r="AI1048" s="346">
        <f>(W497+W504+W510+W516+W522+W528+W534+W540+W546+W552+W558+W564+W570+W576+W582+W588+W594+W600+W606+W612+W618+W624+W630+W636+W642+W648+W654+W660+W666+W672+W678+W684+W690+W696+W702+W708+W714+W720+W726+W732+W738+W744+W750+W756+W762+W768+W774+W780+W786+W792+W798+W804+W810+W816+W822+W828+W834+W840+W846+W852+W858+W864+W870+W876+W882+W888+W894+W900+W906+W912+W918+W924+W930+W936+W942+W948+W954+W960+W966+W972+W978)*Summary!$M$9</f>
        <v>81.184210526315724</v>
      </c>
      <c r="AJ1048" s="345">
        <f>(X497+X504+X510+X516+X522+X528+X534+X540+X546+X552+X558+X564+X570+X576+X582+X588+X594+X600+X606+X612+X618+X624+X630+X636+X642+X648+X654+X660+X666+X672+X678+X684+X690+X696+X702+X708+X714+X720+X726+X732+X738+X744+X750+X756+X762+X768+X774+X780+X786+X792+X798+X804+X810+X816+X822+X828+X834+X840+X846+X852+X858+X864+X870+X876+X882+X888+X894+X900+X906+X912+X918+X924+X930+X936+X942+X948+X954+X960+X966+X972+X978)*Summary!$M$9</f>
        <v>165.83333333333317</v>
      </c>
      <c r="AK1048" s="345">
        <f>(Y497+Y504+Y510+Y516+Y522+Y528+Y534+Y540+Y546+Y552+Y558+Y564+Y570+Y576+Y582+Y588+Y594+Y600+Y606+Y612+Y618+Y624+Y630+Y636+Y642+Y648+Y654+Y660+Y666+Y672+Y678+Y684+Y690+Y696+Y702+Y708+Y714+Y720+Y726+Y732+Y738+Y744+Y750+Y756+Y762+Y768+Y774+Y780+Y786+Y792+Y798+Y804+Y810+Y816+Y822+Y828+Y834+Y840+Y846+Y852+Y858+Y864+Y870+Y876+Y882+Y888+Y894+Y900+Y906+Y912+Y918+Y924+Y930+Y936+Y942+Y948+Y954+Y960+Y966+Y972+Y978)*Summary!$M$9</f>
        <v>69.100877192982423</v>
      </c>
      <c r="AL1048" s="345">
        <f>(Z497+Z504+Z510+Z516+Z522+Z528+Z534+Z540+Z546+Z552+Z558+Z564+Z570+Z576+Z582+Z588+Z594+Z600+Z606+Z612+Z618+Z624+Z630+Z636+Z642+Z648+Z654+Z660+Z666+Z672+Z678+Z684+Z690+Z696+Z702+Z708+Z714+Z720+Z726+Z732+Z738+Z744+Z750+Z756+Z762+Z768+Z774+Z780+Z786+Z792+Z798+Z804+Z810+Z816+Z822+Z828+Z834+Z840+Z846+Z852+Z858+Z864+Z870+Z876+Z882+Z888+Z894+Z900+Z906+Z912+Z918+Z924+Z930+Z936+Z942+Z948+Z954+Z960+Z966+Z972+Z978)*Summary!$M$9</f>
        <v>150.65789473684211</v>
      </c>
      <c r="AM1048" s="345">
        <f>(AA497+AA504+AA510+AA516+AA522+AA528+AA534+AA540+AA546+AA552+AA558+AA564+AA570+AA576+AA582+AA588+AA594+AA600+AA606+AA612+AA618+AA624+AA630+AA636+AA642+AA648+AA654+AA660+AA666+AA672+AA678+AA684+AA690+AA696+AA702+AA708+AA714+AA720+AA726+AA732+AA738+AA744+AA750+AA756+AA762+AA768+AA774+AA780+AA786+AA792+AA798+AA804+AA810+AA816+AA822+AA828+AA834+AA840+AA846+AA852+AA858+AA864+AA870+AA876+AA882+AA888+AA894+AA900+AA906+AA912+AA918+AA924+AA930+AA936+AA942+AA948+AA954+AA960+AA966+AA972+AA978)*Summary!$M$9</f>
        <v>69.100877192982423</v>
      </c>
      <c r="AN1048" s="345">
        <f>(AB497+AB504+AB510+AB516+AB522+AB528+AB534+AB540+AB546+AB552+AB558+AB564+AB570+AB576+AB582+AB588+AB594+AB600+AB606+AB612+AB618+AB624+AB630+AB636+AB642+AB648+AB654+AB660+AB666+AB672+AB678+AB684+AB690+AB696+AB702+AB708+AB714+AB720+AB726+AB732+AB738+AB744+AB750+AB756+AB762+AB768+AB774+AB780+AB786+AB792+AB798+AB804+AB810+AB816+AB822+AB828+AB834+AB840+AB846+AB852+AB858+AB864+AB870+AB876+AB882+AB888+AB894+AB900+AB906+AB912+AB918+AB924+AB930+AB936+AB942+AB948+AB954+AB960+AB966+AB972+AB978)*Summary!$M$9</f>
        <v>150.65789473684211</v>
      </c>
      <c r="AO1048" s="347">
        <f>(AC497+AC504+AC510+AC516+AC522+AC528+AC534+AC540+AC546+AC552+AC558+AC564+AC570+AC576+AC582+AC588+AC594+AC600+AC606+AC612+AC618+AC624+AC630+AC636+AC642+AC648+AC654+AC660+AC666+AC672+AC678+AC684+AC690+AC696+AC702+AC708+AC714+AC720+AC726+AC732+AC738+AC744+AC750+AC756+AC762+AC768+AC774+AC780+AC786+AC792+AC798+AC804+AC810+AC816+AC822+AC828+AC834+AC840+AC846+AC852+AC858+AC864+AC870+AC876+AC882+AC888+AC894+AC900+AC906+AC912+AC918+AC924+AC930+AC936+AC942+AC948+AC954+AC960+AC966+AC972+AC978)*Summary!$M$9</f>
        <v>69.100877192982423</v>
      </c>
    </row>
    <row r="1049" spans="5:41">
      <c r="E1049" s="348" t="s">
        <v>0</v>
      </c>
      <c r="F1049" s="312"/>
      <c r="G1049" s="313"/>
      <c r="H1049" s="313"/>
      <c r="I1049" s="313"/>
      <c r="J1049" s="313"/>
      <c r="K1049" s="314"/>
      <c r="L1049" s="312"/>
      <c r="M1049" s="313"/>
      <c r="N1049" s="313"/>
      <c r="O1049" s="313"/>
      <c r="P1049" s="313"/>
      <c r="Q1049" s="315"/>
      <c r="R1049" s="316"/>
      <c r="S1049" s="317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$9</f>
        <v>18.333333333333336</v>
      </c>
      <c r="T1049" s="317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$9</f>
        <v>16.666666666666668</v>
      </c>
      <c r="U1049" s="317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$9</f>
        <v>16.666666666666668</v>
      </c>
      <c r="V1049" s="317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$9</f>
        <v>16.666666666666668</v>
      </c>
      <c r="W1049" s="318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$9</f>
        <v>16.666666666666668</v>
      </c>
      <c r="X1049" s="316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$9</f>
        <v>16.666666666666668</v>
      </c>
      <c r="Y1049" s="317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$9</f>
        <v>16.597222222222225</v>
      </c>
      <c r="Z1049" s="317">
        <f>(M493+M500+M506+M512+M518+M524+M530+M536+M542+M548+M554+M560+M566+M572+M578+M584+M590+M596+M602+M608+M614+M620+M626+M632+M638+M644+M650+M656+M662+M668+M674+M680+M686+M692+M698+M704+M710+M716+M722+M728+M734+M740+M746+M752+M758+M764+M770+M776+M782+M788+M794+M800+M806+M812+M818+M824+M830+M836+M842+M848+M854+M860+M866+M872+M878+M884+M890+M896+M902+M908+M914+M920+M926+M932+M938+M944+M950+M956+M962+M968+M974)*Summary!$M$9</f>
        <v>14.930555555555557</v>
      </c>
      <c r="AA1049" s="317">
        <f>(N493+N500+N506+N512+N518+N524+N530+N536+N542+N548+N554+N560+N566+N572+N578+N584+N590+N596+N602+N608+N614+N620+N626+N632+N638+N644+N650+N656+N662+N668+N674+N680+N686+N692+N698+N704+N710+N716+N722+N728+N734+N740+N746+N752+N758+N764+N770+N776+N782+N788+N794+N800+N806+N812+N818+N824+N830+N836+N842+N848+N854+N860+N866+N872+N878+N884+N890+N896+N902+N908+N914+N920+N926+N932+N938+N944+N950+N956+N962+N968+N974)*Summary!$M$9</f>
        <v>14.930555555555557</v>
      </c>
      <c r="AB1049" s="317">
        <f>(O493+O500+O506+O512+O518+O524+O530+O536+O542+O548+O554+O560+O566+O572+O578+O584+O590+O596+O602+O608+O614+O620+O626+O632+O638+O644+O650+O656+O662+O668+O674+O680+O686+O692+O698+O704+O710+O716+O722+O728+O734+O740+O746+O752+O758+O764+O770+O776+O782+O788+O794+O800+O806+O812+O818+O824+O830+O836+O842+O848+O854+O860+O866+O872+O878+O884+O890+O896+O902+O908+O914+O920+O926+O932+O938+O944+O950+O956+O962+O968+O974)*Summary!$M$9</f>
        <v>14.930555555555557</v>
      </c>
      <c r="AC1049" s="319">
        <f>(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974)*Summary!$M$9</f>
        <v>14.930555555555557</v>
      </c>
      <c r="AD1049" s="320">
        <f>(Q493+Q500+Q506+Q512+Q518+Q524+Q530+Q536+Q542+Q548+Q554+Q560+Q566+Q572+Q578+Q584+Q590+Q596+Q602+Q608+Q614+Q620+Q626+Q632+Q638+Q644+Q650+Q656+Q662+Q668+Q674+Q680+Q686+Q692+Q698+Q704+Q710+Q716+Q722+Q728+Q734+Q740+Q746+Q752+Q758+Q764+Q770+Q776+Q782+Q788+Q794+Q800+Q806+Q812+Q818+Q824+Q830+Q836+Q842+Q848+Q854+Q860+Q866+Q872+Q878+Q884+Q890+Q896+Q902+Q908+Q914+Q920+Q926+Q932+Q938+Q944+Q950+Q956+Q962+Q968+Q974)*Summary!$M$9</f>
        <v>14.930555555555557</v>
      </c>
      <c r="AE1049" s="321">
        <f>(R493+R500+R506+R512+R518+R524+R530+R536+R542+R548+R554+R560+R566+R572+R578+R584+R590+R596+R602+R608+R614+R620+R626+R632+R638+R644+R650+R656+R662+R668+R674+R680+R686+R692+R698+R704+R710+R716+R722+R728+R734+R740+R746+R752+R758+R764+R770+R776+R782+R788+R794+R800+R806+R812+R818+R824+R830+R836+R842+R848+R854+R860+R866+R872+R878+R884+R890+R896+R902+R908+R914+R920+R926+R932+R938+R944+R950+R956+R962+R968+R974)*Summary!$M$9</f>
        <v>13.819444444444446</v>
      </c>
      <c r="AF1049" s="321">
        <f>(S493+S500+S506+S512+S518+S524+S530+S536+S542+S548+S554+S560+S566+S572+S578+S584+S590+S596+S602+S608+S614+S620+S626+S632+S638+S644+S650+S656+S662+S668+S674+S680+S686+S692+S698+S704+S710+S716+S722+S728+S734+S740+S746+S752+S758+S764+S770+S776+S782+S788+S794+S800+S806+S812+S818+S824+S830+S836+S842+S848+S854+S860+S866+S872+S878+S884+S890+S896+S902+S908+S914+S920+S926+S932+S938+S944+S950+S956+S962+S968+S974)*Summary!$M$9</f>
        <v>12.152777777777779</v>
      </c>
      <c r="AG1049" s="321">
        <f>(T493+T500+T506+T512+T518+T524+T530+T536+T542+T548+T554+T560+T566+T572+T578+T584+T590+T596+T602+T608+T614+T620+T626+T632+T638+T644+T650+T656+T662+T668+T674+T680+T686+T692+T698+T704+T710+T716+T722+T728+T734+T740+T746+T752+T758+T764+T770+T776+T782+T788+T794+T800+T806+T812+T818+T824+T830+T836+T842+T848+T854+T860+T866+T872+T878+T884+T890+T896+T902+T908+T914+T920+T926+T932+T938+T944+T950+T956+T962+T968+T974)*Summary!$M$9</f>
        <v>12.152777777777779</v>
      </c>
      <c r="AH1049" s="321">
        <f>(U493+U500+U506+U512+U518+U524+U530+U536+U542+U548+U554+U560+U566+U572+U578+U584+U590+U596+U602+U608+U614+U620+U626+U632+U638+U644+U650+U656+U662+U668+U674+U680+U686+U692+U698+U704+U710+U716+U722+U728+U734+U740+U746+U752+U758+U764+U770+U776+U782+U788+U794+U800+U806+U812+U818+U824+U830+U836+U842+U848+U854+U860+U866+U872+U878+U884+U890+U896+U902+U908+U914+U920+U926+U932+U938+U944+U950+U956+U962+U968+U974)*Summary!$M$9</f>
        <v>12.152777777777779</v>
      </c>
      <c r="AI1049" s="322">
        <f>(V493+V500+V506+V512+V518+V524+V530+V536+V542+V548+V554+V560+V566+V572+V578+V584+V590+V596+V602+V608+V614+V620+V626+V632+V638+V644+V650+V656+V662+V668+V674+V680+V686+V692+V698+V704+V710+V716+V722+V728+V734+V740+V746+V752+V758+V764+V770+V776+V782+V788+V794+V800+V806+V812+V818+V824+V830+V836+V842+V848+V854+V860+V866+V872+V878+V884+V890+V896+V902+V908+V914+V920+V926+V932+V938+V944+V950+V956+V962+V968+V974)*Summary!$M$9</f>
        <v>12.152777777777779</v>
      </c>
      <c r="AJ1049" s="321">
        <f>(W493+W500+W506+W512+W518+W524+W530+W536+W542+W548+W554+W560+W566+W572+W578+W584+W590+W596+W602+W608+W614+W620+W626+W632+W638+W644+W650+W656+W662+W668+W674+W680+W686+W692+W698+W704+W710+W716+W722+W728+W734+W740+W746+W752+W758+W764+W770+W776+W782+W788+W794+W800+W806+W812+W818+W824+W830+W836+W842+W848+W854+W860+W866+W872+W878+W884+W890+W896+W902+W908+W914+W920+W926+W932+W938+W944+W950+W956+W962+W968+W974)*Summary!$M$9</f>
        <v>12.152777777777779</v>
      </c>
      <c r="AK1049" s="321">
        <f>(X493+X500+X506+X512+X518+X524+X530+X536+X542+X548+X554+X560+X566+X572+X578+X584+X590+X596+X602+X608+X614+X620+X626+X632+X638+X644+X650+X656+X662+X668+X674+X680+X686+X692+X698+X704+X710+X716+X722+X728+X734+X740+X746+X752+X758+X764+X770+X776+X782+X788+X794+X800+X806+X812+X818+X824+X830+X836+X842+X848+X854+X860+X866+X872+X878+X884+X890+X896+X902+X908+X914+X920+X926+X932+X938+X944+X950+X956+X962+X968+X974)*Summary!$M$9</f>
        <v>11.041666666666668</v>
      </c>
      <c r="AL1049" s="321">
        <f>(Y493+Y500+Y506+Y512+Y518+Y524+Y530+Y536+Y542+Y548+Y554+Y560+Y566+Y572+Y578+Y584+Y590+Y596+Y602+Y608+Y614+Y620+Y626+Y632+Y638+Y644+Y650+Y656+Y662+Y668+Y674+Y680+Y686+Y692+Y698+Y704+Y710+Y716+Y722+Y728+Y734+Y740+Y746+Y752+Y758+Y764+Y770+Y776+Y782+Y788+Y794+Y800+Y806+Y812+Y818+Y824+Y830+Y836+Y842+Y848+Y854+Y860+Y866+Y872+Y878+Y884+Y890+Y896+Y902+Y908+Y914+Y920+Y926+Y932+Y938+Y944+Y950+Y956+Y962+Y968+Y974)*Summary!$M$9</f>
        <v>9.375</v>
      </c>
      <c r="AM1049" s="321">
        <f>(Z493+Z500+Z506+Z512+Z518+Z524+Z530+Z536+Z542+Z548+Z554+Z560+Z566+Z572+Z578+Z584+Z590+Z596+Z602+Z608+Z614+Z620+Z626+Z632+Z638+Z644+Z650+Z656+Z662+Z668+Z674+Z680+Z686+Z692+Z698+Z704+Z710+Z716+Z722+Z728+Z734+Z740+Z746+Z752+Z758+Z764+Z770+Z776+Z782+Z788+Z794+Z800+Z806+Z812+Z818+Z824+Z830+Z836+Z842+Z848+Z854+Z860+Z866+Z872+Z878+Z884+Z890+Z896+Z902+Z908+Z914+Z920+Z926+Z932+Z938+Z944+Z950+Z956+Z962+Z968+Z974)*Summary!$M$9</f>
        <v>9.375</v>
      </c>
      <c r="AN1049" s="321">
        <f>(AA493+AA500+AA506+AA512+AA518+AA524+AA530+AA536+AA542+AA548+AA554+AA560+AA566+AA572+AA578+AA584+AA590+AA596+AA602+AA608+AA614+AA620+AA626+AA632+AA638+AA644+AA650+AA656+AA662+AA668+AA674+AA680+AA686+AA692+AA698+AA704+AA710+AA716+AA722+AA728+AA734+AA740+AA746+AA752+AA758+AA764+AA770+AA776+AA782+AA788+AA794+AA800+AA806+AA812+AA818+AA824+AA830+AA836+AA842+AA848+AA854+AA860+AA866+AA872+AA878+AA884+AA890+AA896+AA902+AA908+AA914+AA920+AA926+AA932+AA938+AA944+AA950+AA956+AA962+AA968+AA974)*Summary!$M$9</f>
        <v>9.375</v>
      </c>
      <c r="AO1049" s="323">
        <f>(AB493+AB500+AB506+AB512+AB518+AB524+AB530+AB536+AB542+AB548+AB554+AB560+AB566+AB572+AB578+AB584+AB590+AB596+AB602+AB608+AB614+AB620+AB626+AB632+AB638+AB644+AB650+AB656+AB662+AB668+AB674+AB680+AB686+AB692+AB698+AB704+AB710+AB716+AB722+AB728+AB734+AB740+AB746+AB752+AB758+AB764+AB770+AB776+AB782+AB788+AB794+AB800+AB806+AB812+AB818+AB824+AB830+AB836+AB842+AB848+AB854+AB860+AB866+AB872+AB878+AB884+AB890+AB896+AB902+AB908+AB914+AB920+AB926+AB932+AB938+AB944+AB950+AB956+AB962+AB968+AB974)*Summary!$M$9</f>
        <v>9.375</v>
      </c>
    </row>
    <row r="1050" spans="5:41">
      <c r="E1050" s="349" t="s">
        <v>1</v>
      </c>
      <c r="F1050" s="324"/>
      <c r="G1050" s="325"/>
      <c r="H1050" s="325"/>
      <c r="I1050" s="325"/>
      <c r="J1050" s="325"/>
      <c r="K1050" s="326"/>
      <c r="L1050" s="324"/>
      <c r="M1050" s="325"/>
      <c r="N1050" s="325"/>
      <c r="O1050" s="325"/>
      <c r="P1050" s="325"/>
      <c r="Q1050" s="327"/>
      <c r="R1050" s="328"/>
      <c r="S1050" s="329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$9</f>
        <v>58.333333333333293</v>
      </c>
      <c r="T1050" s="329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$9</f>
        <v>16.666666666666664</v>
      </c>
      <c r="U1050" s="329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$9</f>
        <v>58.333333333333293</v>
      </c>
      <c r="V1050" s="329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$9</f>
        <v>16.666666666666664</v>
      </c>
      <c r="W1050" s="330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$9</f>
        <v>58.333333333333293</v>
      </c>
      <c r="X1050" s="328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$9</f>
        <v>16.666666666666664</v>
      </c>
      <c r="Y1050" s="329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$9</f>
        <v>67.53654970760229</v>
      </c>
      <c r="Z1050" s="329">
        <f>(M494+M501+M507+M513+M519+M525+M531+M537+M543+M549+M555+M561+M567+M573+M579+M585+M591+M597+M603+M609+M615+M621+M627+M633+M639+M645+M651+M657+M663+M669+M675+M681+M687+M693+M699+M705+M711+M717+M723+M729+M735+M741+M747+M753+M759+M765+M771+M777+M783+M789+M795+M801+M807+M813+M819+M825+M831+M837+M843+M849+M855+M861+M867+M873+M879+M885+M891+M897+M903+M909+M915+M921+M927+M933+M939+M945+M951+M957+M963+M969+M975)*Summary!$M$9</f>
        <v>33.161549707602354</v>
      </c>
      <c r="AA1050" s="329">
        <f>(N494+N501+N507+N513+N519+N525+N531+N537+N543+N549+N555+N561+N567+N573+N579+N585+N591+N597+N603+N609+N615+N621+N627+N633+N639+N645+N651+N657+N663+N669+N675+N681+N687+N693+N699+N705+N711+N717+N723+N729+N735+N741+N747+N753+N759+N765+N771+N777+N783+N789+N795+N801+N807+N813+N819+N825+N831+N837+N843+N849+N855+N861+N867+N873+N879+N885+N891+N897+N903+N909+N915+N921+N927+N933+N939+N945+N951+N957+N963+N969+N975)*Summary!$M$9</f>
        <v>67.53654970760229</v>
      </c>
      <c r="AB1050" s="329">
        <f>(O494+O501+O507+O513+O519+O525+O531+O537+O543+O549+O555+O561+O567+O573+O579+O585+O591+O597+O603+O609+O615+O621+O627+O633+O639+O645+O651+O657+O663+O669+O675+O681+O687+O693+O699+O705+O711+O717+O723+O729+O735+O741+O747+O753+O759+O765+O771+O777+O783+O789+O795+O801+O807+O813+O819+O825+O831+O837+O843+O849+O855+O861+O867+O873+O879+O885+O891+O897+O903+O909+O915+O921+O927+O933+O939+O945+O951+O957+O963+O969+O975)*Summary!$M$9</f>
        <v>33.161549707602354</v>
      </c>
      <c r="AC1050" s="331">
        <f>(P494+P501+P507+P513+P519+P525+P531+P537+P543+P549+P555+P561+P567+P573+P579+P585+P591+P597+P603+P609+P615+P621+P627+P633+P639+P645+P651+P657+P663+P669+P675+P681+P687+P693+P699+P705+P711+P717+P723+P729+P735+P741+P747+P753+P759+P765+P771+P777+P783+P789+P795+P801+P807+P813+P819+P825+P831+P837+P843+P849+P855+P861+P867+P873+P879+P885+P891+P897+P903+P909+P915+P921+P927+P933+P939+P945+P951+P957+P963+P969+P975)*Summary!$M$9</f>
        <v>67.53654970760229</v>
      </c>
      <c r="AD1050" s="332">
        <f>(Q494+Q501+Q507+Q513+Q519+Q525+Q531+Q537+Q543+Q549+Q555+Q561+Q567+Q573+Q579+Q585+Q591+Q597+Q603+Q609+Q615+Q621+Q627+Q633+Q639+Q645+Q651+Q657+Q663+Q669+Q675+Q681+Q687+Q693+Q699+Q705+Q711+Q717+Q723+Q729+Q735+Q741+Q747+Q753+Q759+Q765+Q771+Q777+Q783+Q789+Q795+Q801+Q807+Q813+Q819+Q825+Q831+Q837+Q843+Q849+Q855+Q861+Q867+Q873+Q879+Q885+Q891+Q897+Q903+Q909+Q915+Q921+Q927+Q933+Q939+Q945+Q951+Q957+Q963+Q969+Q975)*Summary!$M$9</f>
        <v>33.161549707602354</v>
      </c>
      <c r="AE1050" s="333">
        <f>(R494+R501+R507+R513+R519+R525+R531+R537+R543+R549+R555+R561+R567+R573+R579+R585+R591+R597+R603+R609+R615+R621+R627+R633+R639+R645+R651+R657+R663+R669+R675+R681+R687+R693+R699+R705+R711+R717+R723+R729+R735+R741+R747+R753+R759+R765+R771+R777+R783+R789+R795+R801+R807+R813+R819+R825+R831+R837+R843+R849+R855+R861+R867+R873+R879+R885+R891+R897+R903+R909+R915+R921+R927+R933+R939+R945+R951+R957+R963+R969+R975)*Summary!$M$9</f>
        <v>69.360380116959021</v>
      </c>
      <c r="AF1050" s="333">
        <f>(S494+S501+S507+S513+S519+S525+S531+S537+S543+S549+S555+S561+S567+S573+S579+S585+S591+S597+S603+S609+S615+S621+S627+S633+S639+S645+S651+S657+S663+S669+S675+S681+S687+S693+S699+S705+S711+S717+S723+S729+S735+S741+S747+S753+S759+S765+S771+S777+S783+S789+S795+S801+S807+S813+S819+S825+S831+S837+S843+S849+S855+S861+S867+S873+S879+S885+S891+S897+S903+S909+S915+S921+S927+S933+S939+S945+S951+S957+S963+S969+S975)*Summary!$M$9</f>
        <v>33.855994152046797</v>
      </c>
      <c r="AG1050" s="333">
        <f>(T494+T501+T507+T513+T519+T525+T531+T537+T543+T549+T555+T561+T567+T573+T579+T585+T591+T597+T603+T609+T615+T621+T627+T633+T639+T645+T651+T657+T663+T669+T675+T681+T687+T693+T699+T705+T711+T717+T723+T729+T735+T741+T747+T753+T759+T765+T771+T777+T783+T789+T795+T801+T807+T813+T819+T825+T831+T837+T843+T849+T855+T861+T867+T873+T879+T885+T891+T897+T903+T909+T915+T921+T927+T933+T939+T945+T951+T957+T963+T969+T975)*Summary!$M$9</f>
        <v>69.360380116959021</v>
      </c>
      <c r="AH1050" s="333">
        <f>(U494+U501+U507+U513+U519+U525+U531+U537+U543+U549+U555+U561+U567+U573+U579+U585+U591+U597+U603+U609+U615+U621+U627+U633+U639+U645+U651+U657+U663+U669+U675+U681+U687+U693+U699+U705+U711+U717+U723+U729+U735+U741+U747+U753+U759+U765+U771+U777+U783+U789+U795+U801+U807+U813+U819+U825+U831+U837+U843+U849+U855+U861+U867+U873+U879+U885+U891+U897+U903+U909+U915+U921+U927+U933+U939+U945+U951+U957+U963+U969+U975)*Summary!$M$9</f>
        <v>33.855994152046797</v>
      </c>
      <c r="AI1050" s="334">
        <f>(V494+V501+V507+V513+V519+V525+V531+V537+V543+V549+V555+V561+V567+V573+V579+V585+V591+V597+V603+V609+V615+V621+V627+V633+V639+V645+V651+V657+V663+V669+V675+V681+V687+V693+V699+V705+V711+V717+V723+V729+V735+V741+V747+V753+V759+V765+V771+V777+V783+V789+V795+V801+V807+V813+V819+V825+V831+V837+V843+V849+V855+V861+V867+V873+V879+V885+V891+V897+V903+V909+V915+V921+V927+V933+V939+V945+V951+V957+V963+V969+V975)*Summary!$M$9</f>
        <v>69.360380116959021</v>
      </c>
      <c r="AJ1050" s="333">
        <f>(W494+W501+W507+W513+W519+W525+W531+W537+W543+W549+W555+W561+W567+W573+W579+W585+W591+W597+W603+W609+W615+W621+W627+W633+W639+W645+W651+W657+W663+W669+W675+W681+W687+W693+W699+W705+W711+W717+W723+W729+W735+W741+W747+W753+W759+W765+W771+W777+W783+W789+W795+W801+W807+W813+W819+W825+W831+W837+W843+W849+W855+W861+W867+W873+W879+W885+W891+W897+W903+W909+W915+W921+W927+W933+W939+W945+W951+W957+W963+W969+W975)*Summary!$M$9</f>
        <v>33.855994152046797</v>
      </c>
      <c r="AK1050" s="333">
        <f>(X494+X501+X507+X513+X519+X525+X531+X537+X543+X549+X555+X561+X567+X573+X579+X585+X591+X597+X603+X609+X615+X621+X627+X633+X639+X645+X651+X657+X663+X669+X675+X681+X687+X693+X699+X705+X711+X717+X723+X729+X735+X741+X747+X753+X759+X765+X771+X777+X783+X789+X795+X801+X807+X813+X819+X825+X831+X837+X843+X849+X855+X861+X867+X873+X879+X885+X891+X897+X903+X909+X915+X921+X927+X933+X939+X945+X951+X957+X963+X969+X975)*Summary!$M$9</f>
        <v>71.184210526315738</v>
      </c>
      <c r="AL1050" s="333">
        <f>(Y494+Y501+Y507+Y513+Y519+Y525+Y531+Y537+Y543+Y549+Y555+Y561+Y567+Y573+Y579+Y585+Y591+Y597+Y603+Y609+Y615+Y621+Y627+Y633+Y639+Y645+Y651+Y657+Y663+Y669+Y675+Y681+Y687+Y693+Y699+Y705+Y711+Y717+Y723+Y729+Y735+Y741+Y747+Y753+Y759+Y765+Y771+Y777+Y783+Y789+Y795+Y801+Y807+Y813+Y819+Y825+Y831+Y837+Y843+Y849+Y855+Y861+Y867+Y873+Y879+Y885+Y891+Y897+Y903+Y909+Y915+Y921+Y927+Y933+Y939+Y945+Y951+Y957+Y963+Y969+Y975)*Summary!$M$9</f>
        <v>34.55043859649124</v>
      </c>
      <c r="AM1050" s="333">
        <f>(Z494+Z501+Z507+Z513+Z519+Z525+Z531+Z537+Z543+Z549+Z555+Z561+Z567+Z573+Z579+Z585+Z591+Z597+Z603+Z609+Z615+Z621+Z627+Z633+Z639+Z645+Z651+Z657+Z663+Z669+Z675+Z681+Z687+Z693+Z699+Z705+Z711+Z717+Z723+Z729+Z735+Z741+Z747+Z753+Z759+Z765+Z771+Z777+Z783+Z789+Z795+Z801+Z807+Z813+Z819+Z825+Z831+Z837+Z843+Z849+Z855+Z861+Z867+Z873+Z879+Z885+Z891+Z897+Z903+Z909+Z915+Z921+Z927+Z933+Z939+Z945+Z951+Z957+Z963+Z969+Z975)*Summary!$M$9</f>
        <v>71.184210526315738</v>
      </c>
      <c r="AN1050" s="333">
        <f>(AA494+AA501+AA507+AA513+AA519+AA525+AA531+AA537+AA543+AA549+AA555+AA561+AA567+AA573+AA579+AA585+AA591+AA597+AA603+AA609+AA615+AA621+AA627+AA633+AA639+AA645+AA651+AA657+AA663+AA669+AA675+AA681+AA687+AA693+AA699+AA705+AA711+AA717+AA723+AA729+AA735+AA741+AA747+AA753+AA759+AA765+AA771+AA777+AA783+AA789+AA795+AA801+AA807+AA813+AA819+AA825+AA831+AA837+AA843+AA849+AA855+AA861+AA867+AA873+AA879+AA885+AA891+AA897+AA903+AA909+AA915+AA921+AA927+AA933+AA939+AA945+AA951+AA957+AA963+AA969+AA975)*Summary!$M$9</f>
        <v>34.55043859649124</v>
      </c>
      <c r="AO1050" s="335">
        <f>(AB494+AB501+AB507+AB513+AB519+AB525+AB531+AB537+AB543+AB549+AB555+AB561+AB567+AB573+AB579+AB585+AB591+AB597+AB603+AB609+AB615+AB621+AB627+AB633+AB639+AB645+AB651+AB657+AB663+AB669+AB675+AB681+AB687+AB693+AB699+AB705+AB711+AB717+AB723+AB729+AB735+AB741+AB747+AB753+AB759+AB765+AB771+AB777+AB783+AB789+AB795+AB801+AB807+AB813+AB819+AB825+AB831+AB837+AB843+AB849+AB855+AB861+AB867+AB873+AB879+AB885+AB891+AB897+AB903+AB909+AB915+AB921+AB927+AB933+AB939+AB945+AB951+AB957+AB963+AB969+AB975)*Summary!$M$9</f>
        <v>71.184210526315738</v>
      </c>
    </row>
    <row r="1051" spans="5:41">
      <c r="E1051" s="349" t="s">
        <v>2</v>
      </c>
      <c r="F1051" s="324"/>
      <c r="G1051" s="325"/>
      <c r="H1051" s="325"/>
      <c r="I1051" s="325"/>
      <c r="J1051" s="325"/>
      <c r="K1051" s="326"/>
      <c r="L1051" s="324"/>
      <c r="M1051" s="325"/>
      <c r="N1051" s="325"/>
      <c r="O1051" s="325"/>
      <c r="P1051" s="325"/>
      <c r="Q1051" s="327"/>
      <c r="R1051" s="328"/>
      <c r="S1051" s="329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$9</f>
        <v>90.833333333333329</v>
      </c>
      <c r="T1051" s="329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$9</f>
        <v>49.999999999999993</v>
      </c>
      <c r="U1051" s="329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$9</f>
        <v>83.333333333333329</v>
      </c>
      <c r="V1051" s="329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$9</f>
        <v>49.999999999999993</v>
      </c>
      <c r="W1051" s="330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$9</f>
        <v>83.333333333333329</v>
      </c>
      <c r="X1051" s="328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$9</f>
        <v>49.999999999999993</v>
      </c>
      <c r="Y1051" s="329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$9</f>
        <v>83.366228070175438</v>
      </c>
      <c r="Z1051" s="329">
        <f>(M495+M502+M508+M514+M520+M526+M532+M538+M544+M550+M556+M562+M568+M574+M580+M586+M592+M598+M604+M610+M616+M622+M628+M634+M640+M646+M652+M658+M664+M670+M676+M682+M688+M694+M700+M706+M712+M718+M724+M730+M736+M742+M748+M754+M760+M766+M772+M778+M784+M790+M796+M802+M808+M814+M820+M826+M832+M838+M844+M850+M856+M862+M868+M874+M880+M886+M892+M898+M904+M910+M916+M922+M928+M934+M940+M946+M952+M958+M964+M970+M976)*Summary!$M$9</f>
        <v>45.175438596491226</v>
      </c>
      <c r="AA1051" s="329">
        <f>(N495+N502+N508+N514+N520+N526+N532+N538+N544+N550+N556+N562+N568+N574+N580+N586+N592+N598+N604+N610+N616+N622+N628+N634+N640+N646+N652+N658+N664+N670+N676+N682+N688+N694+N700+N706+N712+N718+N724+N730+N736+N742+N748+N754+N760+N766+N772+N778+N784+N790+N796+N802+N808+N814+N820+N826+N832+N838+N844+N850+N856+N862+N868+N874+N880+N886+N892+N898+N904+N910+N916+N922+N928+N934+N940+N946+N952+N958+N964+N970+N976)*Summary!$M$9</f>
        <v>75.03289473684211</v>
      </c>
      <c r="AB1051" s="329">
        <f>(O495+O502+O508+O514+O520+O526+O532+O538+O544+O550+O556+O562+O568+O574+O580+O586+O592+O598+O604+O610+O616+O622+O628+O634+O640+O646+O652+O658+O664+O670+O676+O682+O688+O694+O700+O706+O712+O718+O724+O730+O736+O742+O748+O754+O760+O766+O772+O778+O784+O790+O796+O802+O808+O814+O820+O826+O832+O838+O844+O850+O856+O862+O868+O874+O880+O886+O892+O898+O904+O910+O916+O922+O928+O934+O940+O946+O952+O958+O964+O970+O976)*Summary!$M$9</f>
        <v>45.175438596491226</v>
      </c>
      <c r="AC1051" s="331">
        <f>(P495+P502+P508+P514+P520+P526+P532+P538+P544+P550+P556+P562+P568+P574+P580+P586+P592+P598+P604+P610+P616+P622+P628+P634+P640+P646+P652+P658+P664+P670+P676+P682+P688+P694+P700+P706+P712+P718+P724+P730+P736+P742+P748+P754+P760+P766+P772+P778+P784+P790+P796+P802+P808+P814+P820+P826+P832+P838+P844+P850+P856+P862+P868+P874+P880+P886+P892+P898+P904+P910+P916+P922+P928+P934+P940+P946+P952+P958+P964+P970+P976)*Summary!$M$9</f>
        <v>75.03289473684211</v>
      </c>
      <c r="AD1051" s="332">
        <f>(Q495+Q502+Q508+Q514+Q520+Q526+Q532+Q538+Q544+Q550+Q556+Q562+Q568+Q574+Q580+Q586+Q592+Q598+Q604+Q610+Q616+Q622+Q628+Q634+Q640+Q646+Q652+Q658+Q664+Q670+Q676+Q682+Q688+Q694+Q700+Q706+Q712+Q718+Q724+Q730+Q736+Q742+Q748+Q754+Q760+Q766+Q772+Q778+Q784+Q790+Q796+Q802+Q808+Q814+Q820+Q826+Q832+Q838+Q844+Q850+Q856+Q862+Q868+Q874+Q880+Q886+Q892+Q898+Q904+Q910+Q916+Q922+Q928+Q934+Q940+Q946+Q952+Q958+Q964+Q970+Q976)*Summary!$M$9</f>
        <v>45.175438596491226</v>
      </c>
      <c r="AE1051" s="333">
        <f>(R495+R502+R508+R514+R520+R526+R532+R538+R544+R550+R556+R562+R568+R574+R580+R586+R592+R598+R604+R610+R616+R622+R628+R634+R640+R646+R652+R658+R664+R670+R676+R682+R688+R694+R700+R706+R712+R718+R724+R730+R736+R742+R748+R754+R760+R766+R772+R778+R784+R790+R796+R802+R808+R814+R820+R826+R832+R838+R844+R850+R856+R862+R868+R874+R880+R886+R892+R898+R904+R910+R916+R922+R928+R934+R940+R946+R952+R958+R964+R970+R976)*Summary!$M$9</f>
        <v>84.320175438596507</v>
      </c>
      <c r="AF1051" s="333">
        <f>(S495+S502+S508+S514+S520+S526+S532+S538+S544+S550+S556+S562+S568+S574+S580+S586+S592+S598+S604+S610+S616+S622+S628+S634+S640+S646+S652+S658+S664+S670+S676+S682+S688+S694+S700+S706+S712+S718+S724+S730+S736+S742+S748+S754+S760+S766+S772+S778+S784+S790+S796+S802+S808+S814+S820+S826+S832+S838+S844+S850+S856+S862+S868+S874+S880+S886+S892+S898+S904+S910+S916+S922+S928+S934+S940+S946+S952+S958+S964+S970+S976)*Summary!$M$9</f>
        <v>35.175438596491226</v>
      </c>
      <c r="AG1051" s="333">
        <f>(T495+T502+T508+T514+T520+T526+T532+T538+T544+T550+T556+T562+T568+T574+T580+T586+T592+T598+T604+T610+T616+T622+T628+T634+T640+T646+T652+T658+T664+T670+T676+T682+T688+T694+T700+T706+T712+T718+T724+T730+T736+T742+T748+T754+T760+T766+T772+T778+T784+T790+T796+T802+T808+T814+T820+T826+T832+T838+T844+T850+T856+T862+T868+T874+T880+T886+T892+T898+T904+T910+T916+T922+T928+T934+T940+T946+T952+T958+T964+T970+T976)*Summary!$M$9</f>
        <v>72.56578947368422</v>
      </c>
      <c r="AH1051" s="333">
        <f>(U495+U502+U508+U514+U520+U526+U532+U538+U544+U550+U556+U562+U568+U574+U580+U586+U592+U598+U604+U610+U616+U622+U628+U634+U640+U646+U652+U658+U664+U670+U676+U682+U688+U694+U700+U706+U712+U718+U724+U730+U736+U742+U748+U754+U760+U766+U772+U778+U784+U790+U796+U802+U808+U814+U820+U826+U832+U838+U844+U850+U856+U862+U868+U874+U880+U886+U892+U898+U904+U910+U916+U922+U928+U934+U940+U946+U952+U958+U964+U970+U976)*Summary!$M$9</f>
        <v>35.175438596491226</v>
      </c>
      <c r="AI1051" s="334">
        <f>(V495+V502+V508+V514+V520+V526+V532+V538+V544+V550+V556+V562+V568+V574+V580+V586+V592+V598+V604+V610+V616+V622+V628+V634+V640+V646+V652+V658+V664+V670+V676+V682+V688+V694+V700+V706+V712+V718+V724+V730+V736+V742+V748+V754+V760+V766+V772+V778+V784+V790+V796+V802+V808+V814+V820+V826+V832+V838+V844+V850+V856+V862+V868+V874+V880+V886+V892+V898+V904+V910+V916+V922+V928+V934+V940+V946+V952+V958+V964+V970+V976)*Summary!$M$9</f>
        <v>72.56578947368422</v>
      </c>
      <c r="AJ1051" s="333">
        <f>(W495+W502+W508+W514+W520+W526+W532+W538+W544+W550+W556+W562+W568+W574+W580+W586+W592+W598+W604+W610+W616+W622+W628+W634+W640+W646+W652+W658+W664+W670+W676+W682+W688+W694+W700+W706+W712+W718+W724+W730+W736+W742+W748+W754+W760+W766+W772+W778+W784+W790+W796+W802+W808+W814+W820+W826+W832+W838+W844+W850+W856+W862+W868+W874+W880+W886+W892+W898+W904+W910+W916+W922+W928+W934+W940+W946+W952+W958+W964+W970+W976)*Summary!$M$9</f>
        <v>35.175438596491226</v>
      </c>
      <c r="AK1051" s="333">
        <f>(X495+X502+X508+X514+X520+X526+X532+X538+X544+X550+X556+X562+X568+X574+X580+X586+X592+X598+X604+X610+X616+X622+X628+X634+X640+X646+X652+X658+X664+X670+X676+X682+X688+X694+X700+X706+X712+X718+X724+X730+X736+X742+X748+X754+X760+X766+X772+X778+X784+X790+X796+X802+X808+X814+X820+X826+X832+X838+X844+X850+X856+X862+X868+X874+X880+X886+X892+X898+X904+X910+X916+X922+X928+X934+X940+X946+X952+X958+X964+X970+X976)*Summary!$M$9</f>
        <v>85.274122807017562</v>
      </c>
      <c r="AL1051" s="333">
        <f>(Y495+Y502+Y508+Y514+Y520+Y526+Y532+Y538+Y544+Y550+Y556+Y562+Y568+Y574+Y580+Y586+Y592+Y598+Y604+Y610+Y616+Y622+Y628+Y634+Y640+Y646+Y652+Y658+Y664+Y670+Y676+Y682+Y688+Y694+Y700+Y706+Y712+Y718+Y724+Y730+Y736+Y742+Y748+Y754+Y760+Y766+Y772+Y778+Y784+Y790+Y796+Y802+Y808+Y814+Y820+Y826+Y832+Y838+Y844+Y850+Y856+Y862+Y868+Y874+Y880+Y886+Y892+Y898+Y904+Y910+Y916+Y922+Y928+Y934+Y940+Y946+Y952+Y958+Y964+Y970+Y976)*Summary!$M$9</f>
        <v>25.175438596491226</v>
      </c>
      <c r="AM1051" s="333">
        <f>(Z495+Z502+Z508+Z514+Z520+Z526+Z532+Z538+Z544+Z550+Z556+Z562+Z568+Z574+Z580+Z586+Z592+Z598+Z604+Z610+Z616+Z622+Z628+Z634+Z640+Z646+Z652+Z658+Z664+Z670+Z676+Z682+Z688+Z694+Z700+Z706+Z712+Z718+Z724+Z730+Z736+Z742+Z748+Z754+Z760+Z766+Z772+Z778+Z784+Z790+Z796+Z802+Z808+Z814+Z820+Z826+Z832+Z838+Z844+Z850+Z856+Z862+Z868+Z874+Z880+Z886+Z892+Z898+Z904+Z910+Z916+Z922+Z928+Z934+Z940+Z946+Z952+Z958+Z964+Z970+Z976)*Summary!$M$9</f>
        <v>70.098684210526329</v>
      </c>
      <c r="AN1051" s="333">
        <f>(AA495+AA502+AA508+AA514+AA520+AA526+AA532+AA538+AA544+AA550+AA556+AA562+AA568+AA574+AA580+AA586+AA592+AA598+AA604+AA610+AA616+AA622+AA628+AA634+AA640+AA646+AA652+AA658+AA664+AA670+AA676+AA682+AA688+AA694+AA700+AA706+AA712+AA718+AA724+AA730+AA736+AA742+AA748+AA754+AA760+AA766+AA772+AA778+AA784+AA790+AA796+AA802+AA808+AA814+AA820+AA826+AA832+AA838+AA844+AA850+AA856+AA862+AA868+AA874+AA880+AA886+AA892+AA898+AA904+AA910+AA916+AA922+AA928+AA934+AA940+AA946+AA952+AA958+AA964+AA970+AA976)*Summary!$M$9</f>
        <v>25.175438596491226</v>
      </c>
      <c r="AO1051" s="335">
        <f>(AB495+AB502+AB508+AB514+AB520+AB526+AB532+AB538+AB544+AB550+AB556+AB562+AB568+AB574+AB580+AB586+AB592+AB598+AB604+AB610+AB616+AB622+AB628+AB634+AB640+AB646+AB652+AB658+AB664+AB670+AB676+AB682+AB688+AB694+AB700+AB706+AB712+AB718+AB724+AB730+AB736+AB742+AB748+AB754+AB760+AB766+AB772+AB778+AB784+AB790+AB796+AB802+AB808+AB814+AB820+AB826+AB832+AB838+AB844+AB850+AB856+AB862+AB868+AB874+AB880+AB886+AB892+AB898+AB904+AB910+AB916+AB922+AB928+AB934+AB940+AB946+AB952+AB958+AB964+AB970+AB976)*Summary!$M$9</f>
        <v>70.098684210526329</v>
      </c>
    </row>
    <row r="1052" spans="5:41">
      <c r="E1052" s="349" t="s">
        <v>3</v>
      </c>
      <c r="F1052" s="324"/>
      <c r="G1052" s="325"/>
      <c r="H1052" s="325"/>
      <c r="I1052" s="325"/>
      <c r="J1052" s="325"/>
      <c r="K1052" s="326"/>
      <c r="L1052" s="324"/>
      <c r="M1052" s="325"/>
      <c r="N1052" s="325"/>
      <c r="O1052" s="325"/>
      <c r="P1052" s="325"/>
      <c r="Q1052" s="327"/>
      <c r="R1052" s="328"/>
      <c r="S1052" s="329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$9</f>
        <v>159.16666666666654</v>
      </c>
      <c r="T1052" s="329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$9</f>
        <v>83.333333333333272</v>
      </c>
      <c r="U1052" s="329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$9</f>
        <v>158.33333333333323</v>
      </c>
      <c r="V1052" s="329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$9</f>
        <v>83.333333333333272</v>
      </c>
      <c r="W1052" s="330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$9</f>
        <v>158.33333333333323</v>
      </c>
      <c r="X1052" s="328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$9</f>
        <v>83.333333333333272</v>
      </c>
      <c r="Y1052" s="329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$9</f>
        <v>158.33333333333323</v>
      </c>
      <c r="Z1052" s="329">
        <f>(M496+M503+M509+M515+M521+M527+M533+M539+M545+M551+M557+M563+M569+M575+M581+M587+M593+M599+M605+M611+M617+M623+M629+M635+M641+M647+M653+M659+M665+M671+M677+M683+M689+M695+M701+M707+M713+M719+M725+M731+M737+M743+M749+M755+M761+M767+M773+M779+M785+M791+M797+M803+M809+M815+M821+M827+M833+M839+M845+M851+M857+M863+M869+M875+M881+M887+M893+M899+M905+M911+M917+M923+M929+M935+M941+M947+M953+M959+M965+M971+M977)*Summary!$M$9</f>
        <v>93.267543859649138</v>
      </c>
      <c r="AA1052" s="329">
        <f>(N496+N503+N509+N515+N521+N527+N533+N539+N545+N551+N557+N563+N569+N575+N581+N587+N593+N599+N605+N611+N617+N623+N629+N635+N641+N647+N653+N659+N665+N671+N677+N683+N689+N695+N701+N707+N713+N719+N725+N731+N737+N743+N749+N755+N761+N767+N773+N779+N785+N791+N797+N803+N809+N815+N821+N827+N833+N839+N845+N851+N857+N863+N869+N875+N881+N887+N893+N899+N905+N911+N917+N923+N929+N935+N941+N947+N953+N959+N965+N971+N977)*Summary!$M$9</f>
        <v>157.49999999999991</v>
      </c>
      <c r="AB1052" s="329">
        <f>(O496+O503+O509+O515+O521+O527+O533+O539+O545+O551+O557+O563+O569+O575+O581+O587+O593+O599+O605+O611+O617+O623+O629+O635+O641+O647+O653+O659+O665+O671+O677+O683+O689+O695+O701+O707+O713+O719+O725+O731+O737+O743+O749+O755+O761+O767+O773+O779+O785+O791+O797+O803+O809+O815+O821+O827+O833+O839+O845+O851+O857+O863+O869+O875+O881+O887+O893+O899+O905+O911+O917+O923+O929+O935+O941+O947+O953+O959+O965+O971+O977)*Summary!$M$9</f>
        <v>93.267543859649138</v>
      </c>
      <c r="AC1052" s="331">
        <f>(P496+P503+P509+P515+P521+P527+P533+P539+P545+P551+P557+P563+P569+P575+P581+P587+P593+P599+P605+P611+P617+P623+P629+P635+P641+P647+P653+P659+P665+P671+P677+P683+P689+P695+P701+P707+P713+P719+P725+P731+P737+P743+P749+P755+P761+P767+P773+P779+P785+P791+P797+P803+P809+P815+P821+P827+P833+P839+P845+P851+P857+P863+P869+P875+P881+P887+P893+P899+P905+P911+P917+P923+P929+P935+P941+P947+P953+P959+P965+P971+P977)*Summary!$M$9</f>
        <v>157.49999999999991</v>
      </c>
      <c r="AD1052" s="332">
        <f>(Q496+Q503+Q509+Q515+Q521+Q527+Q533+Q539+Q545+Q551+Q557+Q563+Q569+Q575+Q581+Q587+Q593+Q599+Q605+Q611+Q617+Q623+Q629+Q635+Q641+Q647+Q653+Q659+Q665+Q671+Q677+Q683+Q689+Q695+Q701+Q707+Q713+Q719+Q725+Q731+Q737+Q743+Q749+Q755+Q761+Q767+Q773+Q779+Q785+Q791+Q797+Q803+Q809+Q815+Q821+Q827+Q833+Q839+Q845+Q851+Q857+Q863+Q869+Q875+Q881+Q887+Q893+Q899+Q905+Q911+Q917+Q923+Q929+Q935+Q941+Q947+Q953+Q959+Q965+Q971+Q977)*Summary!$M$9</f>
        <v>93.267543859649138</v>
      </c>
      <c r="AE1052" s="333">
        <f>(R496+R503+R509+R515+R521+R527+R533+R539+R545+R551+R557+R563+R569+R575+R581+R587+R593+R599+R605+R611+R617+R623+R629+R635+R641+R647+R653+R659+R665+R671+R677+R683+R689+R695+R701+R707+R713+R719+R725+R731+R737+R743+R749+R755+R761+R767+R773+R779+R785+R791+R797+R803+R809+R815+R821+R827+R833+R839+R845+R851+R857+R863+R869+R875+R881+R887+R893+R899+R905+R911+R917+R923+R929+R935+R941+R947+R953+R959+R965+R971+R977)*Summary!$M$9</f>
        <v>154.91228070175433</v>
      </c>
      <c r="AF1052" s="333">
        <f>(S496+S503+S509+S515+S521+S527+S533+S539+S545+S551+S557+S563+S569+S575+S581+S587+S593+S599+S605+S611+S617+S623+S629+S635+S641+S647+S653+S659+S665+S671+S677+S683+S689+S695+S701+S707+S713+S719+S725+S731+S737+S743+S749+S755+S761+S767+S773+S779+S785+S791+S797+S803+S809+S815+S821+S827+S833+S839+S845+S851+S857+S863+S869+S875+S881+S887+S893+S899+S905+S911+S917+S923+S929+S935+S941+S947+S953+S959+S965+S971+S977)*Summary!$M$9</f>
        <v>81.184210526315724</v>
      </c>
      <c r="AG1052" s="333">
        <f>(T496+T503+T509+T515+T521+T527+T533+T539+T545+T551+T557+T563+T569+T575+T581+T587+T593+T599+T605+T611+T617+T623+T629+T635+T641+T647+T653+T659+T665+T671+T677+T683+T689+T695+T701+T707+T713+T719+T725+T731+T737+T743+T749+T755+T761+T767+T773+T779+T785+T791+T797+T803+T809+T815+T821+T827+T833+T839+T845+T851+T857+T863+T869+T875+T881+T887+T893+T899+T905+T911+T917+T923+T929+T935+T941+T947+T953+T959+T965+T971+T977)*Summary!$M$9</f>
        <v>154.07894736842101</v>
      </c>
      <c r="AH1052" s="333">
        <f>(U496+U503+U509+U515+U521+U527+U533+U539+U545+U551+U557+U563+U569+U575+U581+U587+U593+U599+U605+U611+U617+U623+U629+U635+U641+U647+U653+U659+U665+U671+U677+U683+U689+U695+U701+U707+U713+U719+U725+U731+U737+U743+U749+U755+U761+U767+U773+U779+U785+U791+U797+U803+U809+U815+U821+U827+U833+U839+U845+U851+U857+U863+U869+U875+U881+U887+U893+U899+U905+U911+U917+U923+U929+U935+U941+U947+U953+U959+U965+U971+U977)*Summary!$M$9</f>
        <v>81.184210526315724</v>
      </c>
      <c r="AI1052" s="334">
        <f>(V496+V503+V509+V515+V521+V527+V533+V539+V545+V551+V557+V563+V569+V575+V581+V587+V593+V599+V605+V611+V617+V623+V629+V635+V641+V647+V653+V659+V665+V671+V677+V683+V689+V695+V701+V707+V713+V719+V725+V731+V737+V743+V749+V755+V761+V767+V773+V779+V785+V791+V797+V803+V809+V815+V821+V827+V833+V839+V845+V851+V857+V863+V869+V875+V881+V887+V893+V899+V905+V911+V917+V923+V929+V935+V941+V947+V953+V959+V965+V971+V977)*Summary!$M$9</f>
        <v>154.07894736842101</v>
      </c>
      <c r="AJ1052" s="333">
        <f>(W496+W503+W509+W515+W521+W527+W533+W539+W545+W551+W557+W563+W569+W575+W581+W587+W593+W599+W605+W611+W617+W623+W629+W635+W641+W647+W653+W659+W665+W671+W677+W683+W689+W695+W701+W707+W713+W719+W725+W731+W737+W743+W749+W755+W761+W767+W773+W779+W785+W791+W797+W803+W809+W815+W821+W827+W833+W839+W845+W851+W857+W863+W869+W875+W881+W887+W893+W899+W905+W911+W917+W923+W929+W935+W941+W947+W953+W959+W965+W971+W977)*Summary!$M$9</f>
        <v>81.184210526315724</v>
      </c>
      <c r="AK1052" s="333">
        <f>(X496+X503+X509+X515+X521+X527+X533+X539+X545+X551+X557+X563+X569+X575+X581+X587+X593+X599+X605+X611+X617+X623+X629+X635+X641+X647+X653+X659+X665+X671+X677+X683+X689+X695+X701+X707+X713+X719+X725+X731+X737+X743+X749+X755+X761+X767+X773+X779+X785+X791+X797+X803+X809+X815+X821+X827+X833+X839+X845+X851+X857+X863+X869+X875+X881+X887+X893+X899+X905+X911+X917+X923+X929+X935+X941+X947+X953+X959+X965+X971+X977)*Summary!$M$9</f>
        <v>151.49122807017542</v>
      </c>
      <c r="AL1052" s="333">
        <f>(Y496+Y503+Y509+Y515+Y521+Y527+Y533+Y539+Y545+Y551+Y557+Y563+Y569+Y575+Y581+Y587+Y593+Y599+Y605+Y611+Y617+Y623+Y629+Y635+Y641+Y647+Y653+Y659+Y665+Y671+Y677+Y683+Y689+Y695+Y701+Y707+Y713+Y719+Y725+Y731+Y737+Y743+Y749+Y755+Y761+Y767+Y773+Y779+Y785+Y791+Y797+Y803+Y809+Y815+Y821+Y827+Y833+Y839+Y845+Y851+Y857+Y863+Y869+Y875+Y881+Y887+Y893+Y899+Y905+Y911+Y917+Y923+Y929+Y935+Y941+Y947+Y953+Y959+Y965+Y971+Y977)*Summary!$M$9</f>
        <v>69.100877192982423</v>
      </c>
      <c r="AM1052" s="333">
        <f>(Z496+Z503+Z509+Z515+Z521+Z527+Z533+Z539+Z545+Z551+Z557+Z563+Z569+Z575+Z581+Z587+Z593+Z599+Z605+Z611+Z617+Z623+Z629+Z635+Z641+Z647+Z653+Z659+Z665+Z671+Z677+Z683+Z689+Z695+Z701+Z707+Z713+Z719+Z725+Z731+Z737+Z743+Z749+Z755+Z761+Z767+Z773+Z779+Z785+Z791+Z797+Z803+Z809+Z815+Z821+Z827+Z833+Z839+Z845+Z851+Z857+Z863+Z869+Z875+Z881+Z887+Z893+Z899+Z905+Z911+Z917+Z923+Z929+Z935+Z941+Z947+Z953+Z959+Z965+Z971+Z977)*Summary!$M$9</f>
        <v>150.65789473684211</v>
      </c>
      <c r="AN1052" s="333">
        <f>(AA496+AA503+AA509+AA515+AA521+AA527+AA533+AA539+AA545+AA551+AA557+AA563+AA569+AA575+AA581+AA587+AA593+AA599+AA605+AA611+AA617+AA623+AA629+AA635+AA641+AA647+AA653+AA659+AA665+AA671+AA677+AA683+AA689+AA695+AA701+AA707+AA713+AA719+AA725+AA731+AA737+AA743+AA749+AA755+AA761+AA767+AA773+AA779+AA785+AA791+AA797+AA803+AA809+AA815+AA821+AA827+AA833+AA839+AA845+AA851+AA857+AA863+AA869+AA875+AA881+AA887+AA893+AA899+AA905+AA911+AA917+AA923+AA929+AA935+AA941+AA947+AA953+AA959+AA965+AA971+AA977)*Summary!$M$9</f>
        <v>69.100877192982423</v>
      </c>
      <c r="AO1052" s="335">
        <f>(AB496+AB503+AB509+AB515+AB521+AB527+AB533+AB539+AB545+AB551+AB557+AB563+AB569+AB575+AB581+AB587+AB593+AB599+AB605+AB611+AB617+AB623+AB629+AB635+AB641+AB647+AB653+AB659+AB665+AB671+AB677+AB683+AB689+AB695+AB701+AB707+AB713+AB719+AB725+AB731+AB737+AB743+AB749+AB755+AB761+AB767+AB773+AB779+AB785+AB791+AB797+AB803+AB809+AB815+AB821+AB827+AB833+AB839+AB845+AB851+AB857+AB863+AB869+AB875+AB881+AB887+AB893+AB899+AB905+AB911+AB917+AB923+AB929+AB935+AB941+AB947+AB953+AB959+AB965+AB971+AB977)*Summary!$M$9</f>
        <v>150.65789473684211</v>
      </c>
    </row>
    <row r="1053" spans="5:41">
      <c r="E1053" s="350" t="s">
        <v>4</v>
      </c>
      <c r="F1053" s="336"/>
      <c r="G1053" s="337"/>
      <c r="H1053" s="337"/>
      <c r="I1053" s="337"/>
      <c r="J1053" s="337"/>
      <c r="K1053" s="338"/>
      <c r="L1053" s="336"/>
      <c r="M1053" s="337"/>
      <c r="N1053" s="337"/>
      <c r="O1053" s="337"/>
      <c r="P1053" s="337"/>
      <c r="Q1053" s="339"/>
      <c r="R1053" s="340"/>
      <c r="S1053" s="341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$9</f>
        <v>165.83333333333317</v>
      </c>
      <c r="T1053" s="341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$9</f>
        <v>83.333333333333272</v>
      </c>
      <c r="U1053" s="341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$9</f>
        <v>158.33333333333323</v>
      </c>
      <c r="V1053" s="341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$9</f>
        <v>83.333333333333272</v>
      </c>
      <c r="W1053" s="342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$9</f>
        <v>158.33333333333323</v>
      </c>
      <c r="X1053" s="340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$9</f>
        <v>83.333333333333272</v>
      </c>
      <c r="Y1053" s="341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$9</f>
        <v>165.83333333333317</v>
      </c>
      <c r="Z1053" s="341">
        <f>(M497+M504+M510+M516+M522+M528+M534+M540+M546+M552+M558+M564+M570+M576+M582+M588+M594+M600+M606+M612+M618+M624+M630+M636+M642+M648+M654+M660+M666+M672+M678+M684+M690+M696+M702+M708+M714+M720+M726+M732+M738+M744+M750+M756+M762+M768+M774+M780+M786+M792+M798+M804+M810+M816+M822+M828+M834+M840+M846+M852+M858+M864+M870+M876+M882+M888+M894+M900+M906+M912+M918+M924+M930+M936+M942+M948+M954+M960+M966+M972+M978)*Summary!$M$9</f>
        <v>93.267543859649138</v>
      </c>
      <c r="AA1053" s="341">
        <f>(N497+N504+N510+N516+N522+N528+N534+N540+N546+N552+N558+N564+N570+N576+N582+N588+N594+N600+N606+N612+N618+N624+N630+N636+N642+N648+N654+N660+N666+N672+N678+N684+N690+N696+N702+N708+N714+N720+N726+N732+N738+N744+N750+N756+N762+N768+N774+N780+N786+N792+N798+N804+N810+N816+N822+N828+N834+N840+N846+N852+N858+N864+N870+N876+N882+N888+N894+N900+N906+N912+N918+N924+N930+N936+N942+N948+N954+N960+N966+N972+N978)*Summary!$M$9</f>
        <v>157.49999999999991</v>
      </c>
      <c r="AB1053" s="341">
        <f>(O497+O504+O510+O516+O522+O528+O534+O540+O546+O552+O558+O564+O570+O576+O582+O588+O594+O600+O606+O612+O618+O624+O630+O636+O642+O648+O654+O660+O666+O672+O678+O684+O690+O696+O702+O708+O714+O720+O726+O732+O738+O744+O750+O756+O762+O768+O774+O780+O786+O792+O798+O804+O810+O816+O822+O828+O834+O840+O846+O852+O858+O864+O870+O876+O882+O888+O894+O900+O906+O912+O918+O924+O930+O936+O942+O948+O954+O960+O966+O972+O978)*Summary!$M$9</f>
        <v>93.267543859649138</v>
      </c>
      <c r="AC1053" s="343">
        <f>(P497+P504+P510+P516+P522+P528+P534+P540+P546+P552+P558+P564+P570+P576+P582+P588+P594+P600+P606+P612+P618+P624+P630+P636+P642+P648+P654+P660+P666+P672+P678+P684+P690+P696+P702+P708+P714+P720+P726+P732+P738+P744+P750+P756+P762+P768+P774+P780+P786+P792+P798+P804+P810+P816+P822+P828+P834+P840+P846+P852+P858+P864+P870+P876+P882+P888+P894+P900+P906+P912+P918+P924+P930+P936+P942+P948+P954+P960+P966+P972+P978)*Summary!$M$9</f>
        <v>157.49999999999991</v>
      </c>
      <c r="AD1053" s="344">
        <f>(Q497+Q504+Q510+Q516+Q522+Q528+Q534+Q540+Q546+Q552+Q558+Q564+Q570+Q576+Q582+Q588+Q594+Q600+Q606+Q612+Q618+Q624+Q630+Q636+Q642+Q648+Q654+Q660+Q666+Q672+Q678+Q684+Q690+Q696+Q702+Q708+Q714+Q720+Q726+Q732+Q738+Q744+Q750+Q756+Q762+Q768+Q774+Q780+Q786+Q792+Q798+Q804+Q810+Q816+Q822+Q828+Q834+Q840+Q846+Q852+Q858+Q864+Q870+Q876+Q882+Q888+Q894+Q900+Q906+Q912+Q918+Q924+Q930+Q936+Q942+Q948+Q954+Q960+Q966+Q972+Q978)*Summary!$M$9</f>
        <v>93.267543859649138</v>
      </c>
      <c r="AE1053" s="345">
        <f>(R497+R504+R510+R516+R522+R528+R534+R540+R546+R552+R558+R564+R570+R576+R582+R588+R594+R600+R606+R612+R618+R624+R630+R636+R642+R648+R654+R660+R666+R672+R678+R684+R690+R696+R702+R708+R714+R720+R726+R732+R738+R744+R750+R756+R762+R768+R774+R780+R786+R792+R798+R804+R810+R816+R822+R828+R834+R840+R846+R852+R858+R864+R870+R876+R882+R888+R894+R900+R906+R912+R918+R924+R930+R936+R942+R948+R954+R960+R966+R972+R978)*Summary!$M$9</f>
        <v>165.83333333333317</v>
      </c>
      <c r="AF1053" s="345">
        <f>(S497+S504+S510+S516+S522+S528+S534+S540+S546+S552+S558+S564+S570+S576+S582+S588+S594+S600+S606+S612+S618+S624+S630+S636+S642+S648+S654+S660+S666+S672+S678+S684+S690+S696+S702+S708+S714+S720+S726+S732+S738+S744+S750+S756+S762+S768+S774+S780+S786+S792+S798+S804+S810+S816+S822+S828+S834+S840+S846+S852+S858+S864+S870+S876+S882+S888+S894+S900+S906+S912+S918+S924+S930+S936+S942+S948+S954+S960+S966+S972+S978)*Summary!$M$9</f>
        <v>81.184210526315724</v>
      </c>
      <c r="AG1053" s="345">
        <f>(T497+T504+T510+T516+T522+T528+T534+T540+T546+T552+T558+T564+T570+T576+T582+T588+T594+T600+T606+T612+T618+T624+T630+T636+T642+T648+T654+T660+T666+T672+T678+T684+T690+T696+T702+T708+T714+T720+T726+T732+T738+T744+T750+T756+T762+T768+T774+T780+T786+T792+T798+T804+T810+T816+T822+T828+T834+T840+T846+T852+T858+T864+T870+T876+T882+T888+T894+T900+T906+T912+T918+T924+T930+T936+T942+T948+T954+T960+T966+T972+T978)*Summary!$M$9</f>
        <v>154.07894736842101</v>
      </c>
      <c r="AH1053" s="345">
        <f>(U497+U504+U510+U516+U522+U528+U534+U540+U546+U552+U558+U564+U570+U576+U582+U588+U594+U600+U606+U612+U618+U624+U630+U636+U642+U648+U654+U660+U666+U672+U678+U684+U690+U696+U702+U708+U714+U720+U726+U732+U738+U744+U750+U756+U762+U768+U774+U780+U786+U792+U798+U804+U810+U816+U822+U828+U834+U840+U846+U852+U858+U864+U870+U876+U882+U888+U894+U900+U906+U912+U918+U924+U930+U936+U942+U948+U954+U960+U966+U972+U978)*Summary!$M$9</f>
        <v>81.184210526315724</v>
      </c>
      <c r="AI1053" s="346">
        <f>(V497+V504+V510+V516+V522+V528+V534+V540+V546+V552+V558+V564+V570+V576+V582+V588+V594+V600+V606+V612+V618+V624+V630+V636+V642+V648+V654+V660+V666+V672+V678+V684+V690+V696+V702+V708+V714+V720+V726+V732+V738+V744+V750+V756+V762+V768+V774+V780+V786+V792+V798+V804+V810+V816+V822+V828+V834+V840+V846+V852+V858+V864+V870+V876+V882+V888+V894+V900+V906+V912+V918+V924+V930+V936+V942+V948+V954+V960+V966+V972+V978)*Summary!$M$9</f>
        <v>154.07894736842101</v>
      </c>
      <c r="AJ1053" s="345">
        <f>(W497+W504+W510+W516+W522+W528+W534+W540+W546+W552+W558+W564+W570+W576+W582+W588+W594+W600+W606+W612+W618+W624+W630+W636+W642+W648+W654+W660+W666+W672+W678+W684+W690+W696+W702+W708+W714+W720+W726+W732+W738+W744+W750+W756+W762+W768+W774+W780+W786+W792+W798+W804+W810+W816+W822+W828+W834+W840+W846+W852+W858+W864+W870+W876+W882+W888+W894+W900+W906+W912+W918+W924+W930+W936+W942+W948+W954+W960+W966+W972+W978)*Summary!$M$9</f>
        <v>81.184210526315724</v>
      </c>
      <c r="AK1053" s="345">
        <f>(X497+X504+X510+X516+X522+X528+X534+X540+X546+X552+X558+X564+X570+X576+X582+X588+X594+X600+X606+X612+X618+X624+X630+X636+X642+X648+X654+X660+X666+X672+X678+X684+X690+X696+X702+X708+X714+X720+X726+X732+X738+X744+X750+X756+X762+X768+X774+X780+X786+X792+X798+X804+X810+X816+X822+X828+X834+X840+X846+X852+X858+X864+X870+X876+X882+X888+X894+X900+X906+X912+X918+X924+X930+X936+X942+X948+X954+X960+X966+X972+X978)*Summary!$M$9</f>
        <v>165.83333333333317</v>
      </c>
      <c r="AL1053" s="345">
        <f>(Y497+Y504+Y510+Y516+Y522+Y528+Y534+Y540+Y546+Y552+Y558+Y564+Y570+Y576+Y582+Y588+Y594+Y600+Y606+Y612+Y618+Y624+Y630+Y636+Y642+Y648+Y654+Y660+Y666+Y672+Y678+Y684+Y690+Y696+Y702+Y708+Y714+Y720+Y726+Y732+Y738+Y744+Y750+Y756+Y762+Y768+Y774+Y780+Y786+Y792+Y798+Y804+Y810+Y816+Y822+Y828+Y834+Y840+Y846+Y852+Y858+Y864+Y870+Y876+Y882+Y888+Y894+Y900+Y906+Y912+Y918+Y924+Y930+Y936+Y942+Y948+Y954+Y960+Y966+Y972+Y978)*Summary!$M$9</f>
        <v>69.100877192982423</v>
      </c>
      <c r="AM1053" s="345">
        <f>(Z497+Z504+Z510+Z516+Z522+Z528+Z534+Z540+Z546+Z552+Z558+Z564+Z570+Z576+Z582+Z588+Z594+Z600+Z606+Z612+Z618+Z624+Z630+Z636+Z642+Z648+Z654+Z660+Z666+Z672+Z678+Z684+Z690+Z696+Z702+Z708+Z714+Z720+Z726+Z732+Z738+Z744+Z750+Z756+Z762+Z768+Z774+Z780+Z786+Z792+Z798+Z804+Z810+Z816+Z822+Z828+Z834+Z840+Z846+Z852+Z858+Z864+Z870+Z876+Z882+Z888+Z894+Z900+Z906+Z912+Z918+Z924+Z930+Z936+Z942+Z948+Z954+Z960+Z966+Z972+Z978)*Summary!$M$9</f>
        <v>150.65789473684211</v>
      </c>
      <c r="AN1053" s="345">
        <f>(AA497+AA504+AA510+AA516+AA522+AA528+AA534+AA540+AA546+AA552+AA558+AA564+AA570+AA576+AA582+AA588+AA594+AA600+AA606+AA612+AA618+AA624+AA630+AA636+AA642+AA648+AA654+AA660+AA666+AA672+AA678+AA684+AA690+AA696+AA702+AA708+AA714+AA720+AA726+AA732+AA738+AA744+AA750+AA756+AA762+AA768+AA774+AA780+AA786+AA792+AA798+AA804+AA810+AA816+AA822+AA828+AA834+AA840+AA846+AA852+AA858+AA864+AA870+AA876+AA882+AA888+AA894+AA900+AA906+AA912+AA918+AA924+AA930+AA936+AA942+AA948+AA954+AA960+AA966+AA972+AA978)*Summary!$M$9</f>
        <v>69.100877192982423</v>
      </c>
      <c r="AO1053" s="347">
        <f>(AB497+AB504+AB510+AB516+AB522+AB528+AB534+AB540+AB546+AB552+AB558+AB564+AB570+AB576+AB582+AB588+AB594+AB600+AB606+AB612+AB618+AB624+AB630+AB636+AB642+AB648+AB654+AB660+AB666+AB672+AB678+AB684+AB690+AB696+AB702+AB708+AB714+AB720+AB726+AB732+AB738+AB744+AB750+AB756+AB762+AB768+AB774+AB780+AB786+AB792+AB798+AB804+AB810+AB816+AB822+AB828+AB834+AB840+AB846+AB852+AB858+AB864+AB870+AB876+AB882+AB888+AB894+AB900+AB906+AB912+AB918+AB924+AB930+AB936+AB942+AB948+AB954+AB960+AB966+AB972+AB978)*Summary!$M$9</f>
        <v>150.65789473684211</v>
      </c>
    </row>
    <row r="1054" spans="5:41">
      <c r="E1054" s="348" t="s">
        <v>0</v>
      </c>
      <c r="F1054" s="312"/>
      <c r="G1054" s="313"/>
      <c r="H1054" s="313"/>
      <c r="I1054" s="313"/>
      <c r="J1054" s="313"/>
      <c r="K1054" s="314"/>
      <c r="L1054" s="312"/>
      <c r="M1054" s="313"/>
      <c r="N1054" s="313"/>
      <c r="O1054" s="313"/>
      <c r="P1054" s="313"/>
      <c r="Q1054" s="315"/>
      <c r="R1054" s="316"/>
      <c r="S1054" s="317"/>
      <c r="T1054" s="317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$9</f>
        <v>18.333333333333336</v>
      </c>
      <c r="U1054" s="317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$9</f>
        <v>16.666666666666668</v>
      </c>
      <c r="V1054" s="317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$9</f>
        <v>16.666666666666668</v>
      </c>
      <c r="W1054" s="318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$9</f>
        <v>16.666666666666668</v>
      </c>
      <c r="X1054" s="316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$9</f>
        <v>16.666666666666668</v>
      </c>
      <c r="Y1054" s="317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$9</f>
        <v>16.666666666666668</v>
      </c>
      <c r="Z1054" s="317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$9</f>
        <v>16.597222222222225</v>
      </c>
      <c r="AA1054" s="317">
        <f>(M493+M500+M506+M512+M518+M524+M530+M536+M542+M548+M554+M560+M566+M572+M578+M584+M590+M596+M602+M608+M614+M620+M626+M632+M638+M644+M650+M656+M662+M668+M674+M680+M686+M692+M698+M704+M710+M716+M722+M728+M734+M740+M746+M752+M758+M764+M770+M776+M782+M788+M794+M800+M806+M812+M818+M824+M830+M836+M842+M848+M854+M860+M866+M872+M878+M884+M890+M896+M902+M908+M914+M920+M926+M932+M938+M944+M950+M956+M962+M968+M974)*Summary!$M$9</f>
        <v>14.930555555555557</v>
      </c>
      <c r="AB1054" s="317">
        <f>(N493+N500+N506+N512+N518+N524+N530+N536+N542+N548+N554+N560+N566+N572+N578+N584+N590+N596+N602+N608+N614+N620+N626+N632+N638+N644+N650+N656+N662+N668+N674+N680+N686+N692+N698+N704+N710+N716+N722+N728+N734+N740+N746+N752+N758+N764+N770+N776+N782+N788+N794+N800+N806+N812+N818+N824+N830+N836+N842+N848+N854+N860+N866+N872+N878+N884+N890+N896+N902+N908+N914+N920+N926+N932+N938+N944+N950+N956+N962+N968+N974)*Summary!$M$9</f>
        <v>14.930555555555557</v>
      </c>
      <c r="AC1054" s="319">
        <f>(O493+O500+O506+O512+O518+O524+O530+O536+O542+O548+O554+O560+O566+O572+O578+O584+O590+O596+O602+O608+O614+O620+O626+O632+O638+O644+O650+O656+O662+O668+O674+O680+O686+O692+O698+O704+O710+O716+O722+O728+O734+O740+O746+O752+O758+O764+O770+O776+O782+O788+O794+O800+O806+O812+O818+O824+O830+O836+O842+O848+O854+O860+O866+O872+O878+O884+O890+O896+O902+O908+O914+O920+O926+O932+O938+O944+O950+O956+O962+O968+O974)*Summary!$M$9</f>
        <v>14.930555555555557</v>
      </c>
      <c r="AD1054" s="320">
        <f>(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974)*Summary!$M$9</f>
        <v>14.930555555555557</v>
      </c>
      <c r="AE1054" s="321">
        <f>(Q493+Q500+Q506+Q512+Q518+Q524+Q530+Q536+Q542+Q548+Q554+Q560+Q566+Q572+Q578+Q584+Q590+Q596+Q602+Q608+Q614+Q620+Q626+Q632+Q638+Q644+Q650+Q656+Q662+Q668+Q674+Q680+Q686+Q692+Q698+Q704+Q710+Q716+Q722+Q728+Q734+Q740+Q746+Q752+Q758+Q764+Q770+Q776+Q782+Q788+Q794+Q800+Q806+Q812+Q818+Q824+Q830+Q836+Q842+Q848+Q854+Q860+Q866+Q872+Q878+Q884+Q890+Q896+Q902+Q908+Q914+Q920+Q926+Q932+Q938+Q944+Q950+Q956+Q962+Q968+Q974)*Summary!$M$9</f>
        <v>14.930555555555557</v>
      </c>
      <c r="AF1054" s="321">
        <f>(R493+R500+R506+R512+R518+R524+R530+R536+R542+R548+R554+R560+R566+R572+R578+R584+R590+R596+R602+R608+R614+R620+R626+R632+R638+R644+R650+R656+R662+R668+R674+R680+R686+R692+R698+R704+R710+R716+R722+R728+R734+R740+R746+R752+R758+R764+R770+R776+R782+R788+R794+R800+R806+R812+R818+R824+R830+R836+R842+R848+R854+R860+R866+R872+R878+R884+R890+R896+R902+R908+R914+R920+R926+R932+R938+R944+R950+R956+R962+R968+R974)*Summary!$M$9</f>
        <v>13.819444444444446</v>
      </c>
      <c r="AG1054" s="321">
        <f>(S493+S500+S506+S512+S518+S524+S530+S536+S542+S548+S554+S560+S566+S572+S578+S584+S590+S596+S602+S608+S614+S620+S626+S632+S638+S644+S650+S656+S662+S668+S674+S680+S686+S692+S698+S704+S710+S716+S722+S728+S734+S740+S746+S752+S758+S764+S770+S776+S782+S788+S794+S800+S806+S812+S818+S824+S830+S836+S842+S848+S854+S860+S866+S872+S878+S884+S890+S896+S902+S908+S914+S920+S926+S932+S938+S944+S950+S956+S962+S968+S974)*Summary!$M$9</f>
        <v>12.152777777777779</v>
      </c>
      <c r="AH1054" s="321">
        <f>(T493+T500+T506+T512+T518+T524+T530+T536+T542+T548+T554+T560+T566+T572+T578+T584+T590+T596+T602+T608+T614+T620+T626+T632+T638+T644+T650+T656+T662+T668+T674+T680+T686+T692+T698+T704+T710+T716+T722+T728+T734+T740+T746+T752+T758+T764+T770+T776+T782+T788+T794+T800+T806+T812+T818+T824+T830+T836+T842+T848+T854+T860+T866+T872+T878+T884+T890+T896+T902+T908+T914+T920+T926+T932+T938+T944+T950+T956+T962+T968+T974)*Summary!$M$9</f>
        <v>12.152777777777779</v>
      </c>
      <c r="AI1054" s="322">
        <f>(U493+U500+U506+U512+U518+U524+U530+U536+U542+U548+U554+U560+U566+U572+U578+U584+U590+U596+U602+U608+U614+U620+U626+U632+U638+U644+U650+U656+U662+U668+U674+U680+U686+U692+U698+U704+U710+U716+U722+U728+U734+U740+U746+U752+U758+U764+U770+U776+U782+U788+U794+U800+U806+U812+U818+U824+U830+U836+U842+U848+U854+U860+U866+U872+U878+U884+U890+U896+U902+U908+U914+U920+U926+U932+U938+U944+U950+U956+U962+U968+U974)*Summary!$M$9</f>
        <v>12.152777777777779</v>
      </c>
      <c r="AJ1054" s="321">
        <f>(V493+V500+V506+V512+V518+V524+V530+V536+V542+V548+V554+V560+V566+V572+V578+V584+V590+V596+V602+V608+V614+V620+V626+V632+V638+V644+V650+V656+V662+V668+V674+V680+V686+V692+V698+V704+V710+V716+V722+V728+V734+V740+V746+V752+V758+V764+V770+V776+V782+V788+V794+V800+V806+V812+V818+V824+V830+V836+V842+V848+V854+V860+V866+V872+V878+V884+V890+V896+V902+V908+V914+V920+V926+V932+V938+V944+V950+V956+V962+V968+V974)*Summary!$M$9</f>
        <v>12.152777777777779</v>
      </c>
      <c r="AK1054" s="321">
        <f>(W493+W500+W506+W512+W518+W524+W530+W536+W542+W548+W554+W560+W566+W572+W578+W584+W590+W596+W602+W608+W614+W620+W626+W632+W638+W644+W650+W656+W662+W668+W674+W680+W686+W692+W698+W704+W710+W716+W722+W728+W734+W740+W746+W752+W758+W764+W770+W776+W782+W788+W794+W800+W806+W812+W818+W824+W830+W836+W842+W848+W854+W860+W866+W872+W878+W884+W890+W896+W902+W908+W914+W920+W926+W932+W938+W944+W950+W956+W962+W968+W974)*Summary!$M$9</f>
        <v>12.152777777777779</v>
      </c>
      <c r="AL1054" s="321">
        <f>(X493+X500+X506+X512+X518+X524+X530+X536+X542+X548+X554+X560+X566+X572+X578+X584+X590+X596+X602+X608+X614+X620+X626+X632+X638+X644+X650+X656+X662+X668+X674+X680+X686+X692+X698+X704+X710+X716+X722+X728+X734+X740+X746+X752+X758+X764+X770+X776+X782+X788+X794+X800+X806+X812+X818+X824+X830+X836+X842+X848+X854+X860+X866+X872+X878+X884+X890+X896+X902+X908+X914+X920+X926+X932+X938+X944+X950+X956+X962+X968+X974)*Summary!$M$9</f>
        <v>11.041666666666668</v>
      </c>
      <c r="AM1054" s="321">
        <f>(Y493+Y500+Y506+Y512+Y518+Y524+Y530+Y536+Y542+Y548+Y554+Y560+Y566+Y572+Y578+Y584+Y590+Y596+Y602+Y608+Y614+Y620+Y626+Y632+Y638+Y644+Y650+Y656+Y662+Y668+Y674+Y680+Y686+Y692+Y698+Y704+Y710+Y716+Y722+Y728+Y734+Y740+Y746+Y752+Y758+Y764+Y770+Y776+Y782+Y788+Y794+Y800+Y806+Y812+Y818+Y824+Y830+Y836+Y842+Y848+Y854+Y860+Y866+Y872+Y878+Y884+Y890+Y896+Y902+Y908+Y914+Y920+Y926+Y932+Y938+Y944+Y950+Y956+Y962+Y968+Y974)*Summary!$M$9</f>
        <v>9.375</v>
      </c>
      <c r="AN1054" s="321">
        <f>(Z493+Z500+Z506+Z512+Z518+Z524+Z530+Z536+Z542+Z548+Z554+Z560+Z566+Z572+Z578+Z584+Z590+Z596+Z602+Z608+Z614+Z620+Z626+Z632+Z638+Z644+Z650+Z656+Z662+Z668+Z674+Z680+Z686+Z692+Z698+Z704+Z710+Z716+Z722+Z728+Z734+Z740+Z746+Z752+Z758+Z764+Z770+Z776+Z782+Z788+Z794+Z800+Z806+Z812+Z818+Z824+Z830+Z836+Z842+Z848+Z854+Z860+Z866+Z872+Z878+Z884+Z890+Z896+Z902+Z908+Z914+Z920+Z926+Z932+Z938+Z944+Z950+Z956+Z962+Z968+Z974)*Summary!$M$9</f>
        <v>9.375</v>
      </c>
      <c r="AO1054" s="323">
        <f>(AA493+AA500+AA506+AA512+AA518+AA524+AA530+AA536+AA542+AA548+AA554+AA560+AA566+AA572+AA578+AA584+AA590+AA596+AA602+AA608+AA614+AA620+AA626+AA632+AA638+AA644+AA650+AA656+AA662+AA668+AA674+AA680+AA686+AA692+AA698+AA704+AA710+AA716+AA722+AA728+AA734+AA740+AA746+AA752+AA758+AA764+AA770+AA776+AA782+AA788+AA794+AA800+AA806+AA812+AA818+AA824+AA830+AA836+AA842+AA848+AA854+AA860+AA866+AA872+AA878+AA884+AA890+AA896+AA902+AA908+AA914+AA920+AA926+AA932+AA938+AA944+AA950+AA956+AA962+AA968+AA974)*Summary!$M$9</f>
        <v>9.375</v>
      </c>
    </row>
    <row r="1055" spans="5:41">
      <c r="E1055" s="349" t="s">
        <v>1</v>
      </c>
      <c r="F1055" s="324"/>
      <c r="G1055" s="325"/>
      <c r="H1055" s="325"/>
      <c r="I1055" s="325"/>
      <c r="J1055" s="325"/>
      <c r="K1055" s="326"/>
      <c r="L1055" s="324"/>
      <c r="M1055" s="325"/>
      <c r="N1055" s="325"/>
      <c r="O1055" s="325"/>
      <c r="P1055" s="325"/>
      <c r="Q1055" s="327"/>
      <c r="R1055" s="328"/>
      <c r="S1055" s="329"/>
      <c r="T1055" s="329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$9</f>
        <v>58.333333333333293</v>
      </c>
      <c r="U1055" s="329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$9</f>
        <v>16.666666666666664</v>
      </c>
      <c r="V1055" s="329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$9</f>
        <v>58.333333333333293</v>
      </c>
      <c r="W1055" s="330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$9</f>
        <v>16.666666666666664</v>
      </c>
      <c r="X1055" s="328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$9</f>
        <v>58.333333333333293</v>
      </c>
      <c r="Y1055" s="329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$9</f>
        <v>16.666666666666664</v>
      </c>
      <c r="Z1055" s="329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$9</f>
        <v>67.53654970760229</v>
      </c>
      <c r="AA1055" s="329">
        <f>(M494+M501+M507+M513+M519+M525+M531+M537+M543+M549+M555+M561+M567+M573+M579+M585+M591+M597+M603+M609+M615+M621+M627+M633+M639+M645+M651+M657+M663+M669+M675+M681+M687+M693+M699+M705+M711+M717+M723+M729+M735+M741+M747+M753+M759+M765+M771+M777+M783+M789+M795+M801+M807+M813+M819+M825+M831+M837+M843+M849+M855+M861+M867+M873+M879+M885+M891+M897+M903+M909+M915+M921+M927+M933+M939+M945+M951+M957+M963+M969+M975)*Summary!$M$9</f>
        <v>33.161549707602354</v>
      </c>
      <c r="AB1055" s="329">
        <f>(N494+N501+N507+N513+N519+N525+N531+N537+N543+N549+N555+N561+N567+N573+N579+N585+N591+N597+N603+N609+N615+N621+N627+N633+N639+N645+N651+N657+N663+N669+N675+N681+N687+N693+N699+N705+N711+N717+N723+N729+N735+N741+N747+N753+N759+N765+N771+N777+N783+N789+N795+N801+N807+N813+N819+N825+N831+N837+N843+N849+N855+N861+N867+N873+N879+N885+N891+N897+N903+N909+N915+N921+N927+N933+N939+N945+N951+N957+N963+N969+N975)*Summary!$M$9</f>
        <v>67.53654970760229</v>
      </c>
      <c r="AC1055" s="331">
        <f>(O494+O501+O507+O513+O519+O525+O531+O537+O543+O549+O555+O561+O567+O573+O579+O585+O591+O597+O603+O609+O615+O621+O627+O633+O639+O645+O651+O657+O663+O669+O675+O681+O687+O693+O699+O705+O711+O717+O723+O729+O735+O741+O747+O753+O759+O765+O771+O777+O783+O789+O795+O801+O807+O813+O819+O825+O831+O837+O843+O849+O855+O861+O867+O873+O879+O885+O891+O897+O903+O909+O915+O921+O927+O933+O939+O945+O951+O957+O963+O969+O975)*Summary!$M$9</f>
        <v>33.161549707602354</v>
      </c>
      <c r="AD1055" s="332">
        <f>(P494+P501+P507+P513+P519+P525+P531+P537+P543+P549+P555+P561+P567+P573+P579+P585+P591+P597+P603+P609+P615+P621+P627+P633+P639+P645+P651+P657+P663+P669+P675+P681+P687+P693+P699+P705+P711+P717+P723+P729+P735+P741+P747+P753+P759+P765+P771+P777+P783+P789+P795+P801+P807+P813+P819+P825+P831+P837+P843+P849+P855+P861+P867+P873+P879+P885+P891+P897+P903+P909+P915+P921+P927+P933+P939+P945+P951+P957+P963+P969+P975)*Summary!$M$9</f>
        <v>67.53654970760229</v>
      </c>
      <c r="AE1055" s="333">
        <f>(Q494+Q501+Q507+Q513+Q519+Q525+Q531+Q537+Q543+Q549+Q555+Q561+Q567+Q573+Q579+Q585+Q591+Q597+Q603+Q609+Q615+Q621+Q627+Q633+Q639+Q645+Q651+Q657+Q663+Q669+Q675+Q681+Q687+Q693+Q699+Q705+Q711+Q717+Q723+Q729+Q735+Q741+Q747+Q753+Q759+Q765+Q771+Q777+Q783+Q789+Q795+Q801+Q807+Q813+Q819+Q825+Q831+Q837+Q843+Q849+Q855+Q861+Q867+Q873+Q879+Q885+Q891+Q897+Q903+Q909+Q915+Q921+Q927+Q933+Q939+Q945+Q951+Q957+Q963+Q969+Q975)*Summary!$M$9</f>
        <v>33.161549707602354</v>
      </c>
      <c r="AF1055" s="333">
        <f>(R494+R501+R507+R513+R519+R525+R531+R537+R543+R549+R555+R561+R567+R573+R579+R585+R591+R597+R603+R609+R615+R621+R627+R633+R639+R645+R651+R657+R663+R669+R675+R681+R687+R693+R699+R705+R711+R717+R723+R729+R735+R741+R747+R753+R759+R765+R771+R777+R783+R789+R795+R801+R807+R813+R819+R825+R831+R837+R843+R849+R855+R861+R867+R873+R879+R885+R891+R897+R903+R909+R915+R921+R927+R933+R939+R945+R951+R957+R963+R969+R975)*Summary!$M$9</f>
        <v>69.360380116959021</v>
      </c>
      <c r="AG1055" s="333">
        <f>(S494+S501+S507+S513+S519+S525+S531+S537+S543+S549+S555+S561+S567+S573+S579+S585+S591+S597+S603+S609+S615+S621+S627+S633+S639+S645+S651+S657+S663+S669+S675+S681+S687+S693+S699+S705+S711+S717+S723+S729+S735+S741+S747+S753+S759+S765+S771+S777+S783+S789+S795+S801+S807+S813+S819+S825+S831+S837+S843+S849+S855+S861+S867+S873+S879+S885+S891+S897+S903+S909+S915+S921+S927+S933+S939+S945+S951+S957+S963+S969+S975)*Summary!$M$9</f>
        <v>33.855994152046797</v>
      </c>
      <c r="AH1055" s="333">
        <f>(T494+T501+T507+T513+T519+T525+T531+T537+T543+T549+T555+T561+T567+T573+T579+T585+T591+T597+T603+T609+T615+T621+T627+T633+T639+T645+T651+T657+T663+T669+T675+T681+T687+T693+T699+T705+T711+T717+T723+T729+T735+T741+T747+T753+T759+T765+T771+T777+T783+T789+T795+T801+T807+T813+T819+T825+T831+T837+T843+T849+T855+T861+T867+T873+T879+T885+T891+T897+T903+T909+T915+T921+T927+T933+T939+T945+T951+T957+T963+T969+T975)*Summary!$M$9</f>
        <v>69.360380116959021</v>
      </c>
      <c r="AI1055" s="334">
        <f>(U494+U501+U507+U513+U519+U525+U531+U537+U543+U549+U555+U561+U567+U573+U579+U585+U591+U597+U603+U609+U615+U621+U627+U633+U639+U645+U651+U657+U663+U669+U675+U681+U687+U693+U699+U705+U711+U717+U723+U729+U735+U741+U747+U753+U759+U765+U771+U777+U783+U789+U795+U801+U807+U813+U819+U825+U831+U837+U843+U849+U855+U861+U867+U873+U879+U885+U891+U897+U903+U909+U915+U921+U927+U933+U939+U945+U951+U957+U963+U969+U975)*Summary!$M$9</f>
        <v>33.855994152046797</v>
      </c>
      <c r="AJ1055" s="333">
        <f>(V494+V501+V507+V513+V519+V525+V531+V537+V543+V549+V555+V561+V567+V573+V579+V585+V591+V597+V603+V609+V615+V621+V627+V633+V639+V645+V651+V657+V663+V669+V675+V681+V687+V693+V699+V705+V711+V717+V723+V729+V735+V741+V747+V753+V759+V765+V771+V777+V783+V789+V795+V801+V807+V813+V819+V825+V831+V837+V843+V849+V855+V861+V867+V873+V879+V885+V891+V897+V903+V909+V915+V921+V927+V933+V939+V945+V951+V957+V963+V969+V975)*Summary!$M$9</f>
        <v>69.360380116959021</v>
      </c>
      <c r="AK1055" s="333">
        <f>(W494+W501+W507+W513+W519+W525+W531+W537+W543+W549+W555+W561+W567+W573+W579+W585+W591+W597+W603+W609+W615+W621+W627+W633+W639+W645+W651+W657+W663+W669+W675+W681+W687+W693+W699+W705+W711+W717+W723+W729+W735+W741+W747+W753+W759+W765+W771+W777+W783+W789+W795+W801+W807+W813+W819+W825+W831+W837+W843+W849+W855+W861+W867+W873+W879+W885+W891+W897+W903+W909+W915+W921+W927+W933+W939+W945+W951+W957+W963+W969+W975)*Summary!$M$9</f>
        <v>33.855994152046797</v>
      </c>
      <c r="AL1055" s="333">
        <f>(X494+X501+X507+X513+X519+X525+X531+X537+X543+X549+X555+X561+X567+X573+X579+X585+X591+X597+X603+X609+X615+X621+X627+X633+X639+X645+X651+X657+X663+X669+X675+X681+X687+X693+X699+X705+X711+X717+X723+X729+X735+X741+X747+X753+X759+X765+X771+X777+X783+X789+X795+X801+X807+X813+X819+X825+X831+X837+X843+X849+X855+X861+X867+X873+X879+X885+X891+X897+X903+X909+X915+X921+X927+X933+X939+X945+X951+X957+X963+X969+X975)*Summary!$M$9</f>
        <v>71.184210526315738</v>
      </c>
      <c r="AM1055" s="333">
        <f>(Y494+Y501+Y507+Y513+Y519+Y525+Y531+Y537+Y543+Y549+Y555+Y561+Y567+Y573+Y579+Y585+Y591+Y597+Y603+Y609+Y615+Y621+Y627+Y633+Y639+Y645+Y651+Y657+Y663+Y669+Y675+Y681+Y687+Y693+Y699+Y705+Y711+Y717+Y723+Y729+Y735+Y741+Y747+Y753+Y759+Y765+Y771+Y777+Y783+Y789+Y795+Y801+Y807+Y813+Y819+Y825+Y831+Y837+Y843+Y849+Y855+Y861+Y867+Y873+Y879+Y885+Y891+Y897+Y903+Y909+Y915+Y921+Y927+Y933+Y939+Y945+Y951+Y957+Y963+Y969+Y975)*Summary!$M$9</f>
        <v>34.55043859649124</v>
      </c>
      <c r="AN1055" s="333">
        <f>(Z494+Z501+Z507+Z513+Z519+Z525+Z531+Z537+Z543+Z549+Z555+Z561+Z567+Z573+Z579+Z585+Z591+Z597+Z603+Z609+Z615+Z621+Z627+Z633+Z639+Z645+Z651+Z657+Z663+Z669+Z675+Z681+Z687+Z693+Z699+Z705+Z711+Z717+Z723+Z729+Z735+Z741+Z747+Z753+Z759+Z765+Z771+Z777+Z783+Z789+Z795+Z801+Z807+Z813+Z819+Z825+Z831+Z837+Z843+Z849+Z855+Z861+Z867+Z873+Z879+Z885+Z891+Z897+Z903+Z909+Z915+Z921+Z927+Z933+Z939+Z945+Z951+Z957+Z963+Z969+Z975)*Summary!$M$9</f>
        <v>71.184210526315738</v>
      </c>
      <c r="AO1055" s="335">
        <f>(AA494+AA501+AA507+AA513+AA519+AA525+AA531+AA537+AA543+AA549+AA555+AA561+AA567+AA573+AA579+AA585+AA591+AA597+AA603+AA609+AA615+AA621+AA627+AA633+AA639+AA645+AA651+AA657+AA663+AA669+AA675+AA681+AA687+AA693+AA699+AA705+AA711+AA717+AA723+AA729+AA735+AA741+AA747+AA753+AA759+AA765+AA771+AA777+AA783+AA789+AA795+AA801+AA807+AA813+AA819+AA825+AA831+AA837+AA843+AA849+AA855+AA861+AA867+AA873+AA879+AA885+AA891+AA897+AA903+AA909+AA915+AA921+AA927+AA933+AA939+AA945+AA951+AA957+AA963+AA969+AA975)*Summary!$M$9</f>
        <v>34.55043859649124</v>
      </c>
    </row>
    <row r="1056" spans="5:41">
      <c r="E1056" s="349" t="s">
        <v>2</v>
      </c>
      <c r="F1056" s="324"/>
      <c r="G1056" s="325"/>
      <c r="H1056" s="325"/>
      <c r="I1056" s="325"/>
      <c r="J1056" s="325"/>
      <c r="K1056" s="326"/>
      <c r="L1056" s="324"/>
      <c r="M1056" s="325"/>
      <c r="N1056" s="325"/>
      <c r="O1056" s="325"/>
      <c r="P1056" s="325"/>
      <c r="Q1056" s="327"/>
      <c r="R1056" s="328"/>
      <c r="S1056" s="329"/>
      <c r="T1056" s="329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$9</f>
        <v>90.833333333333329</v>
      </c>
      <c r="U1056" s="329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$9</f>
        <v>49.999999999999993</v>
      </c>
      <c r="V1056" s="329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$9</f>
        <v>83.333333333333329</v>
      </c>
      <c r="W1056" s="330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$9</f>
        <v>49.999999999999993</v>
      </c>
      <c r="X1056" s="328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$9</f>
        <v>83.333333333333329</v>
      </c>
      <c r="Y1056" s="329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$9</f>
        <v>49.999999999999993</v>
      </c>
      <c r="Z1056" s="329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$9</f>
        <v>83.366228070175438</v>
      </c>
      <c r="AA1056" s="329">
        <f>(M495+M502+M508+M514+M520+M526+M532+M538+M544+M550+M556+M562+M568+M574+M580+M586+M592+M598+M604+M610+M616+M622+M628+M634+M640+M646+M652+M658+M664+M670+M676+M682+M688+M694+M700+M706+M712+M718+M724+M730+M736+M742+M748+M754+M760+M766+M772+M778+M784+M790+M796+M802+M808+M814+M820+M826+M832+M838+M844+M850+M856+M862+M868+M874+M880+M886+M892+M898+M904+M910+M916+M922+M928+M934+M940+M946+M952+M958+M964+M970+M976)*Summary!$M$9</f>
        <v>45.175438596491226</v>
      </c>
      <c r="AB1056" s="329">
        <f>(N495+N502+N508+N514+N520+N526+N532+N538+N544+N550+N556+N562+N568+N574+N580+N586+N592+N598+N604+N610+N616+N622+N628+N634+N640+N646+N652+N658+N664+N670+N676+N682+N688+N694+N700+N706+N712+N718+N724+N730+N736+N742+N748+N754+N760+N766+N772+N778+N784+N790+N796+N802+N808+N814+N820+N826+N832+N838+N844+N850+N856+N862+N868+N874+N880+N886+N892+N898+N904+N910+N916+N922+N928+N934+N940+N946+N952+N958+N964+N970+N976)*Summary!$M$9</f>
        <v>75.03289473684211</v>
      </c>
      <c r="AC1056" s="331">
        <f>(O495+O502+O508+O514+O520+O526+O532+O538+O544+O550+O556+O562+O568+O574+O580+O586+O592+O598+O604+O610+O616+O622+O628+O634+O640+O646+O652+O658+O664+O670+O676+O682+O688+O694+O700+O706+O712+O718+O724+O730+O736+O742+O748+O754+O760+O766+O772+O778+O784+O790+O796+O802+O808+O814+O820+O826+O832+O838+O844+O850+O856+O862+O868+O874+O880+O886+O892+O898+O904+O910+O916+O922+O928+O934+O940+O946+O952+O958+O964+O970+O976)*Summary!$M$9</f>
        <v>45.175438596491226</v>
      </c>
      <c r="AD1056" s="332">
        <f>(P495+P502+P508+P514+P520+P526+P532+P538+P544+P550+P556+P562+P568+P574+P580+P586+P592+P598+P604+P610+P616+P622+P628+P634+P640+P646+P652+P658+P664+P670+P676+P682+P688+P694+P700+P706+P712+P718+P724+P730+P736+P742+P748+P754+P760+P766+P772+P778+P784+P790+P796+P802+P808+P814+P820+P826+P832+P838+P844+P850+P856+P862+P868+P874+P880+P886+P892+P898+P904+P910+P916+P922+P928+P934+P940+P946+P952+P958+P964+P970+P976)*Summary!$M$9</f>
        <v>75.03289473684211</v>
      </c>
      <c r="AE1056" s="333">
        <f>(Q495+Q502+Q508+Q514+Q520+Q526+Q532+Q538+Q544+Q550+Q556+Q562+Q568+Q574+Q580+Q586+Q592+Q598+Q604+Q610+Q616+Q622+Q628+Q634+Q640+Q646+Q652+Q658+Q664+Q670+Q676+Q682+Q688+Q694+Q700+Q706+Q712+Q718+Q724+Q730+Q736+Q742+Q748+Q754+Q760+Q766+Q772+Q778+Q784+Q790+Q796+Q802+Q808+Q814+Q820+Q826+Q832+Q838+Q844+Q850+Q856+Q862+Q868+Q874+Q880+Q886+Q892+Q898+Q904+Q910+Q916+Q922+Q928+Q934+Q940+Q946+Q952+Q958+Q964+Q970+Q976)*Summary!$M$9</f>
        <v>45.175438596491226</v>
      </c>
      <c r="AF1056" s="333">
        <f>(R495+R502+R508+R514+R520+R526+R532+R538+R544+R550+R556+R562+R568+R574+R580+R586+R592+R598+R604+R610+R616+R622+R628+R634+R640+R646+R652+R658+R664+R670+R676+R682+R688+R694+R700+R706+R712+R718+R724+R730+R736+R742+R748+R754+R760+R766+R772+R778+R784+R790+R796+R802+R808+R814+R820+R826+R832+R838+R844+R850+R856+R862+R868+R874+R880+R886+R892+R898+R904+R910+R916+R922+R928+R934+R940+R946+R952+R958+R964+R970+R976)*Summary!$M$9</f>
        <v>84.320175438596507</v>
      </c>
      <c r="AG1056" s="333">
        <f>(S495+S502+S508+S514+S520+S526+S532+S538+S544+S550+S556+S562+S568+S574+S580+S586+S592+S598+S604+S610+S616+S622+S628+S634+S640+S646+S652+S658+S664+S670+S676+S682+S688+S694+S700+S706+S712+S718+S724+S730+S736+S742+S748+S754+S760+S766+S772+S778+S784+S790+S796+S802+S808+S814+S820+S826+S832+S838+S844+S850+S856+S862+S868+S874+S880+S886+S892+S898+S904+S910+S916+S922+S928+S934+S940+S946+S952+S958+S964+S970+S976)*Summary!$M$9</f>
        <v>35.175438596491226</v>
      </c>
      <c r="AH1056" s="333">
        <f>(T495+T502+T508+T514+T520+T526+T532+T538+T544+T550+T556+T562+T568+T574+T580+T586+T592+T598+T604+T610+T616+T622+T628+T634+T640+T646+T652+T658+T664+T670+T676+T682+T688+T694+T700+T706+T712+T718+T724+T730+T736+T742+T748+T754+T760+T766+T772+T778+T784+T790+T796+T802+T808+T814+T820+T826+T832+T838+T844+T850+T856+T862+T868+T874+T880+T886+T892+T898+T904+T910+T916+T922+T928+T934+T940+T946+T952+T958+T964+T970+T976)*Summary!$M$9</f>
        <v>72.56578947368422</v>
      </c>
      <c r="AI1056" s="334">
        <f>(U495+U502+U508+U514+U520+U526+U532+U538+U544+U550+U556+U562+U568+U574+U580+U586+U592+U598+U604+U610+U616+U622+U628+U634+U640+U646+U652+U658+U664+U670+U676+U682+U688+U694+U700+U706+U712+U718+U724+U730+U736+U742+U748+U754+U760+U766+U772+U778+U784+U790+U796+U802+U808+U814+U820+U826+U832+U838+U844+U850+U856+U862+U868+U874+U880+U886+U892+U898+U904+U910+U916+U922+U928+U934+U940+U946+U952+U958+U964+U970+U976)*Summary!$M$9</f>
        <v>35.175438596491226</v>
      </c>
      <c r="AJ1056" s="333">
        <f>(V495+V502+V508+V514+V520+V526+V532+V538+V544+V550+V556+V562+V568+V574+V580+V586+V592+V598+V604+V610+V616+V622+V628+V634+V640+V646+V652+V658+V664+V670+V676+V682+V688+V694+V700+V706+V712+V718+V724+V730+V736+V742+V748+V754+V760+V766+V772+V778+V784+V790+V796+V802+V808+V814+V820+V826+V832+V838+V844+V850+V856+V862+V868+V874+V880+V886+V892+V898+V904+V910+V916+V922+V928+V934+V940+V946+V952+V958+V964+V970+V976)*Summary!$M$9</f>
        <v>72.56578947368422</v>
      </c>
      <c r="AK1056" s="333">
        <f>(W495+W502+W508+W514+W520+W526+W532+W538+W544+W550+W556+W562+W568+W574+W580+W586+W592+W598+W604+W610+W616+W622+W628+W634+W640+W646+W652+W658+W664+W670+W676+W682+W688+W694+W700+W706+W712+W718+W724+W730+W736+W742+W748+W754+W760+W766+W772+W778+W784+W790+W796+W802+W808+W814+W820+W826+W832+W838+W844+W850+W856+W862+W868+W874+W880+W886+W892+W898+W904+W910+W916+W922+W928+W934+W940+W946+W952+W958+W964+W970+W976)*Summary!$M$9</f>
        <v>35.175438596491226</v>
      </c>
      <c r="AL1056" s="333">
        <f>(X495+X502+X508+X514+X520+X526+X532+X538+X544+X550+X556+X562+X568+X574+X580+X586+X592+X598+X604+X610+X616+X622+X628+X634+X640+X646+X652+X658+X664+X670+X676+X682+X688+X694+X700+X706+X712+X718+X724+X730+X736+X742+X748+X754+X760+X766+X772+X778+X784+X790+X796+X802+X808+X814+X820+X826+X832+X838+X844+X850+X856+X862+X868+X874+X880+X886+X892+X898+X904+X910+X916+X922+X928+X934+X940+X946+X952+X958+X964+X970+X976)*Summary!$M$9</f>
        <v>85.274122807017562</v>
      </c>
      <c r="AM1056" s="333">
        <f>(Y495+Y502+Y508+Y514+Y520+Y526+Y532+Y538+Y544+Y550+Y556+Y562+Y568+Y574+Y580+Y586+Y592+Y598+Y604+Y610+Y616+Y622+Y628+Y634+Y640+Y646+Y652+Y658+Y664+Y670+Y676+Y682+Y688+Y694+Y700+Y706+Y712+Y718+Y724+Y730+Y736+Y742+Y748+Y754+Y760+Y766+Y772+Y778+Y784+Y790+Y796+Y802+Y808+Y814+Y820+Y826+Y832+Y838+Y844+Y850+Y856+Y862+Y868+Y874+Y880+Y886+Y892+Y898+Y904+Y910+Y916+Y922+Y928+Y934+Y940+Y946+Y952+Y958+Y964+Y970+Y976)*Summary!$M$9</f>
        <v>25.175438596491226</v>
      </c>
      <c r="AN1056" s="333">
        <f>(Z495+Z502+Z508+Z514+Z520+Z526+Z532+Z538+Z544+Z550+Z556+Z562+Z568+Z574+Z580+Z586+Z592+Z598+Z604+Z610+Z616+Z622+Z628+Z634+Z640+Z646+Z652+Z658+Z664+Z670+Z676+Z682+Z688+Z694+Z700+Z706+Z712+Z718+Z724+Z730+Z736+Z742+Z748+Z754+Z760+Z766+Z772+Z778+Z784+Z790+Z796+Z802+Z808+Z814+Z820+Z826+Z832+Z838+Z844+Z850+Z856+Z862+Z868+Z874+Z880+Z886+Z892+Z898+Z904+Z910+Z916+Z922+Z928+Z934+Z940+Z946+Z952+Z958+Z964+Z970+Z976)*Summary!$M$9</f>
        <v>70.098684210526329</v>
      </c>
      <c r="AO1056" s="335">
        <f>(AA495+AA502+AA508+AA514+AA520+AA526+AA532+AA538+AA544+AA550+AA556+AA562+AA568+AA574+AA580+AA586+AA592+AA598+AA604+AA610+AA616+AA622+AA628+AA634+AA640+AA646+AA652+AA658+AA664+AA670+AA676+AA682+AA688+AA694+AA700+AA706+AA712+AA718+AA724+AA730+AA736+AA742+AA748+AA754+AA760+AA766+AA772+AA778+AA784+AA790+AA796+AA802+AA808+AA814+AA820+AA826+AA832+AA838+AA844+AA850+AA856+AA862+AA868+AA874+AA880+AA886+AA892+AA898+AA904+AA910+AA916+AA922+AA928+AA934+AA940+AA946+AA952+AA958+AA964+AA970+AA976)*Summary!$M$9</f>
        <v>25.175438596491226</v>
      </c>
    </row>
    <row r="1057" spans="5:41">
      <c r="E1057" s="349" t="s">
        <v>3</v>
      </c>
      <c r="F1057" s="324"/>
      <c r="G1057" s="325"/>
      <c r="H1057" s="325"/>
      <c r="I1057" s="325"/>
      <c r="J1057" s="325"/>
      <c r="K1057" s="326"/>
      <c r="L1057" s="324"/>
      <c r="M1057" s="325"/>
      <c r="N1057" s="325"/>
      <c r="O1057" s="325"/>
      <c r="P1057" s="325"/>
      <c r="Q1057" s="327"/>
      <c r="R1057" s="328"/>
      <c r="S1057" s="329"/>
      <c r="T1057" s="329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$9</f>
        <v>159.16666666666654</v>
      </c>
      <c r="U1057" s="329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$9</f>
        <v>83.333333333333272</v>
      </c>
      <c r="V1057" s="329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$9</f>
        <v>158.33333333333323</v>
      </c>
      <c r="W1057" s="330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$9</f>
        <v>83.333333333333272</v>
      </c>
      <c r="X1057" s="328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$9</f>
        <v>158.33333333333323</v>
      </c>
      <c r="Y1057" s="329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$9</f>
        <v>83.333333333333272</v>
      </c>
      <c r="Z1057" s="329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$9</f>
        <v>158.33333333333323</v>
      </c>
      <c r="AA1057" s="329">
        <f>(M496+M503+M509+M515+M521+M527+M533+M539+M545+M551+M557+M563+M569+M575+M581+M587+M593+M599+M605+M611+M617+M623+M629+M635+M641+M647+M653+M659+M665+M671+M677+M683+M689+M695+M701+M707+M713+M719+M725+M731+M737+M743+M749+M755+M761+M767+M773+M779+M785+M791+M797+M803+M809+M815+M821+M827+M833+M839+M845+M851+M857+M863+M869+M875+M881+M887+M893+M899+M905+M911+M917+M923+M929+M935+M941+M947+M953+M959+M965+M971+M977)*Summary!$M$9</f>
        <v>93.267543859649138</v>
      </c>
      <c r="AB1057" s="329">
        <f>(N496+N503+N509+N515+N521+N527+N533+N539+N545+N551+N557+N563+N569+N575+N581+N587+N593+N599+N605+N611+N617+N623+N629+N635+N641+N647+N653+N659+N665+N671+N677+N683+N689+N695+N701+N707+N713+N719+N725+N731+N737+N743+N749+N755+N761+N767+N773+N779+N785+N791+N797+N803+N809+N815+N821+N827+N833+N839+N845+N851+N857+N863+N869+N875+N881+N887+N893+N899+N905+N911+N917+N923+N929+N935+N941+N947+N953+N959+N965+N971+N977)*Summary!$M$9</f>
        <v>157.49999999999991</v>
      </c>
      <c r="AC1057" s="331">
        <f>(O496+O503+O509+O515+O521+O527+O533+O539+O545+O551+O557+O563+O569+O575+O581+O587+O593+O599+O605+O611+O617+O623+O629+O635+O641+O647+O653+O659+O665+O671+O677+O683+O689+O695+O701+O707+O713+O719+O725+O731+O737+O743+O749+O755+O761+O767+O773+O779+O785+O791+O797+O803+O809+O815+O821+O827+O833+O839+O845+O851+O857+O863+O869+O875+O881+O887+O893+O899+O905+O911+O917+O923+O929+O935+O941+O947+O953+O959+O965+O971+O977)*Summary!$M$9</f>
        <v>93.267543859649138</v>
      </c>
      <c r="AD1057" s="332">
        <f>(P496+P503+P509+P515+P521+P527+P533+P539+P545+P551+P557+P563+P569+P575+P581+P587+P593+P599+P605+P611+P617+P623+P629+P635+P641+P647+P653+P659+P665+P671+P677+P683+P689+P695+P701+P707+P713+P719+P725+P731+P737+P743+P749+P755+P761+P767+P773+P779+P785+P791+P797+P803+P809+P815+P821+P827+P833+P839+P845+P851+P857+P863+P869+P875+P881+P887+P893+P899+P905+P911+P917+P923+P929+P935+P941+P947+P953+P959+P965+P971+P977)*Summary!$M$9</f>
        <v>157.49999999999991</v>
      </c>
      <c r="AE1057" s="333">
        <f>(Q496+Q503+Q509+Q515+Q521+Q527+Q533+Q539+Q545+Q551+Q557+Q563+Q569+Q575+Q581+Q587+Q593+Q599+Q605+Q611+Q617+Q623+Q629+Q635+Q641+Q647+Q653+Q659+Q665+Q671+Q677+Q683+Q689+Q695+Q701+Q707+Q713+Q719+Q725+Q731+Q737+Q743+Q749+Q755+Q761+Q767+Q773+Q779+Q785+Q791+Q797+Q803+Q809+Q815+Q821+Q827+Q833+Q839+Q845+Q851+Q857+Q863+Q869+Q875+Q881+Q887+Q893+Q899+Q905+Q911+Q917+Q923+Q929+Q935+Q941+Q947+Q953+Q959+Q965+Q971+Q977)*Summary!$M$9</f>
        <v>93.267543859649138</v>
      </c>
      <c r="AF1057" s="333">
        <f>(R496+R503+R509+R515+R521+R527+R533+R539+R545+R551+R557+R563+R569+R575+R581+R587+R593+R599+R605+R611+R617+R623+R629+R635+R641+R647+R653+R659+R665+R671+R677+R683+R689+R695+R701+R707+R713+R719+R725+R731+R737+R743+R749+R755+R761+R767+R773+R779+R785+R791+R797+R803+R809+R815+R821+R827+R833+R839+R845+R851+R857+R863+R869+R875+R881+R887+R893+R899+R905+R911+R917+R923+R929+R935+R941+R947+R953+R959+R965+R971+R977)*Summary!$M$9</f>
        <v>154.91228070175433</v>
      </c>
      <c r="AG1057" s="333">
        <f>(S496+S503+S509+S515+S521+S527+S533+S539+S545+S551+S557+S563+S569+S575+S581+S587+S593+S599+S605+S611+S617+S623+S629+S635+S641+S647+S653+S659+S665+S671+S677+S683+S689+S695+S701+S707+S713+S719+S725+S731+S737+S743+S749+S755+S761+S767+S773+S779+S785+S791+S797+S803+S809+S815+S821+S827+S833+S839+S845+S851+S857+S863+S869+S875+S881+S887+S893+S899+S905+S911+S917+S923+S929+S935+S941+S947+S953+S959+S965+S971+S977)*Summary!$M$9</f>
        <v>81.184210526315724</v>
      </c>
      <c r="AH1057" s="333">
        <f>(T496+T503+T509+T515+T521+T527+T533+T539+T545+T551+T557+T563+T569+T575+T581+T587+T593+T599+T605+T611+T617+T623+T629+T635+T641+T647+T653+T659+T665+T671+T677+T683+T689+T695+T701+T707+T713+T719+T725+T731+T737+T743+T749+T755+T761+T767+T773+T779+T785+T791+T797+T803+T809+T815+T821+T827+T833+T839+T845+T851+T857+T863+T869+T875+T881+T887+T893+T899+T905+T911+T917+T923+T929+T935+T941+T947+T953+T959+T965+T971+T977)*Summary!$M$9</f>
        <v>154.07894736842101</v>
      </c>
      <c r="AI1057" s="334">
        <f>(U496+U503+U509+U515+U521+U527+U533+U539+U545+U551+U557+U563+U569+U575+U581+U587+U593+U599+U605+U611+U617+U623+U629+U635+U641+U647+U653+U659+U665+U671+U677+U683+U689+U695+U701+U707+U713+U719+U725+U731+U737+U743+U749+U755+U761+U767+U773+U779+U785+U791+U797+U803+U809+U815+U821+U827+U833+U839+U845+U851+U857+U863+U869+U875+U881+U887+U893+U899+U905+U911+U917+U923+U929+U935+U941+U947+U953+U959+U965+U971+U977)*Summary!$M$9</f>
        <v>81.184210526315724</v>
      </c>
      <c r="AJ1057" s="333">
        <f>(V496+V503+V509+V515+V521+V527+V533+V539+V545+V551+V557+V563+V569+V575+V581+V587+V593+V599+V605+V611+V617+V623+V629+V635+V641+V647+V653+V659+V665+V671+V677+V683+V689+V695+V701+V707+V713+V719+V725+V731+V737+V743+V749+V755+V761+V767+V773+V779+V785+V791+V797+V803+V809+V815+V821+V827+V833+V839+V845+V851+V857+V863+V869+V875+V881+V887+V893+V899+V905+V911+V917+V923+V929+V935+V941+V947+V953+V959+V965+V971+V977)*Summary!$M$9</f>
        <v>154.07894736842101</v>
      </c>
      <c r="AK1057" s="333">
        <f>(W496+W503+W509+W515+W521+W527+W533+W539+W545+W551+W557+W563+W569+W575+W581+W587+W593+W599+W605+W611+W617+W623+W629+W635+W641+W647+W653+W659+W665+W671+W677+W683+W689+W695+W701+W707+W713+W719+W725+W731+W737+W743+W749+W755+W761+W767+W773+W779+W785+W791+W797+W803+W809+W815+W821+W827+W833+W839+W845+W851+W857+W863+W869+W875+W881+W887+W893+W899+W905+W911+W917+W923+W929+W935+W941+W947+W953+W959+W965+W971+W977)*Summary!$M$9</f>
        <v>81.184210526315724</v>
      </c>
      <c r="AL1057" s="333">
        <f>(X496+X503+X509+X515+X521+X527+X533+X539+X545+X551+X557+X563+X569+X575+X581+X587+X593+X599+X605+X611+X617+X623+X629+X635+X641+X647+X653+X659+X665+X671+X677+X683+X689+X695+X701+X707+X713+X719+X725+X731+X737+X743+X749+X755+X761+X767+X773+X779+X785+X791+X797+X803+X809+X815+X821+X827+X833+X839+X845+X851+X857+X863+X869+X875+X881+X887+X893+X899+X905+X911+X917+X923+X929+X935+X941+X947+X953+X959+X965+X971+X977)*Summary!$M$9</f>
        <v>151.49122807017542</v>
      </c>
      <c r="AM1057" s="333">
        <f>(Y496+Y503+Y509+Y515+Y521+Y527+Y533+Y539+Y545+Y551+Y557+Y563+Y569+Y575+Y581+Y587+Y593+Y599+Y605+Y611+Y617+Y623+Y629+Y635+Y641+Y647+Y653+Y659+Y665+Y671+Y677+Y683+Y689+Y695+Y701+Y707+Y713+Y719+Y725+Y731+Y737+Y743+Y749+Y755+Y761+Y767+Y773+Y779+Y785+Y791+Y797+Y803+Y809+Y815+Y821+Y827+Y833+Y839+Y845+Y851+Y857+Y863+Y869+Y875+Y881+Y887+Y893+Y899+Y905+Y911+Y917+Y923+Y929+Y935+Y941+Y947+Y953+Y959+Y965+Y971+Y977)*Summary!$M$9</f>
        <v>69.100877192982423</v>
      </c>
      <c r="AN1057" s="333">
        <f>(Z496+Z503+Z509+Z515+Z521+Z527+Z533+Z539+Z545+Z551+Z557+Z563+Z569+Z575+Z581+Z587+Z593+Z599+Z605+Z611+Z617+Z623+Z629+Z635+Z641+Z647+Z653+Z659+Z665+Z671+Z677+Z683+Z689+Z695+Z701+Z707+Z713+Z719+Z725+Z731+Z737+Z743+Z749+Z755+Z761+Z767+Z773+Z779+Z785+Z791+Z797+Z803+Z809+Z815+Z821+Z827+Z833+Z839+Z845+Z851+Z857+Z863+Z869+Z875+Z881+Z887+Z893+Z899+Z905+Z911+Z917+Z923+Z929+Z935+Z941+Z947+Z953+Z959+Z965+Z971+Z977)*Summary!$M$9</f>
        <v>150.65789473684211</v>
      </c>
      <c r="AO1057" s="335">
        <f>(AA496+AA503+AA509+AA515+AA521+AA527+AA533+AA539+AA545+AA551+AA557+AA563+AA569+AA575+AA581+AA587+AA593+AA599+AA605+AA611+AA617+AA623+AA629+AA635+AA641+AA647+AA653+AA659+AA665+AA671+AA677+AA683+AA689+AA695+AA701+AA707+AA713+AA719+AA725+AA731+AA737+AA743+AA749+AA755+AA761+AA767+AA773+AA779+AA785+AA791+AA797+AA803+AA809+AA815+AA821+AA827+AA833+AA839+AA845+AA851+AA857+AA863+AA869+AA875+AA881+AA887+AA893+AA899+AA905+AA911+AA917+AA923+AA929+AA935+AA941+AA947+AA953+AA959+AA965+AA971+AA977)*Summary!$M$9</f>
        <v>69.100877192982423</v>
      </c>
    </row>
    <row r="1058" spans="5:41">
      <c r="E1058" s="350" t="s">
        <v>4</v>
      </c>
      <c r="F1058" s="336"/>
      <c r="G1058" s="337"/>
      <c r="H1058" s="337"/>
      <c r="I1058" s="337"/>
      <c r="J1058" s="337"/>
      <c r="K1058" s="338"/>
      <c r="L1058" s="336"/>
      <c r="M1058" s="337"/>
      <c r="N1058" s="337"/>
      <c r="O1058" s="337"/>
      <c r="P1058" s="337"/>
      <c r="Q1058" s="339"/>
      <c r="R1058" s="340"/>
      <c r="S1058" s="341"/>
      <c r="T1058" s="341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$9</f>
        <v>165.83333333333317</v>
      </c>
      <c r="U1058" s="341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$9</f>
        <v>83.333333333333272</v>
      </c>
      <c r="V1058" s="341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$9</f>
        <v>158.33333333333323</v>
      </c>
      <c r="W1058" s="342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$9</f>
        <v>83.333333333333272</v>
      </c>
      <c r="X1058" s="340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$9</f>
        <v>158.33333333333323</v>
      </c>
      <c r="Y1058" s="341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$9</f>
        <v>83.333333333333272</v>
      </c>
      <c r="Z1058" s="341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$9</f>
        <v>165.83333333333317</v>
      </c>
      <c r="AA1058" s="341">
        <f>(M497+M504+M510+M516+M522+M528+M534+M540+M546+M552+M558+M564+M570+M576+M582+M588+M594+M600+M606+M612+M618+M624+M630+M636+M642+M648+M654+M660+M666+M672+M678+M684+M690+M696+M702+M708+M714+M720+M726+M732+M738+M744+M750+M756+M762+M768+M774+M780+M786+M792+M798+M804+M810+M816+M822+M828+M834+M840+M846+M852+M858+M864+M870+M876+M882+M888+M894+M900+M906+M912+M918+M924+M930+M936+M942+M948+M954+M960+M966+M972+M978)*Summary!$M$9</f>
        <v>93.267543859649138</v>
      </c>
      <c r="AB1058" s="341">
        <f>(N497+N504+N510+N516+N522+N528+N534+N540+N546+N552+N558+N564+N570+N576+N582+N588+N594+N600+N606+N612+N618+N624+N630+N636+N642+N648+N654+N660+N666+N672+N678+N684+N690+N696+N702+N708+N714+N720+N726+N732+N738+N744+N750+N756+N762+N768+N774+N780+N786+N792+N798+N804+N810+N816+N822+N828+N834+N840+N846+N852+N858+N864+N870+N876+N882+N888+N894+N900+N906+N912+N918+N924+N930+N936+N942+N948+N954+N960+N966+N972+N978)*Summary!$M$9</f>
        <v>157.49999999999991</v>
      </c>
      <c r="AC1058" s="343">
        <f>(O497+O504+O510+O516+O522+O528+O534+O540+O546+O552+O558+O564+O570+O576+O582+O588+O594+O600+O606+O612+O618+O624+O630+O636+O642+O648+O654+O660+O666+O672+O678+O684+O690+O696+O702+O708+O714+O720+O726+O732+O738+O744+O750+O756+O762+O768+O774+O780+O786+O792+O798+O804+O810+O816+O822+O828+O834+O840+O846+O852+O858+O864+O870+O876+O882+O888+O894+O900+O906+O912+O918+O924+O930+O936+O942+O948+O954+O960+O966+O972+O978)*Summary!$M$9</f>
        <v>93.267543859649138</v>
      </c>
      <c r="AD1058" s="344">
        <f>(P497+P504+P510+P516+P522+P528+P534+P540+P546+P552+P558+P564+P570+P576+P582+P588+P594+P600+P606+P612+P618+P624+P630+P636+P642+P648+P654+P660+P666+P672+P678+P684+P690+P696+P702+P708+P714+P720+P726+P732+P738+P744+P750+P756+P762+P768+P774+P780+P786+P792+P798+P804+P810+P816+P822+P828+P834+P840+P846+P852+P858+P864+P870+P876+P882+P888+P894+P900+P906+P912+P918+P924+P930+P936+P942+P948+P954+P960+P966+P972+P978)*Summary!$M$9</f>
        <v>157.49999999999991</v>
      </c>
      <c r="AE1058" s="345">
        <f>(Q497+Q504+Q510+Q516+Q522+Q528+Q534+Q540+Q546+Q552+Q558+Q564+Q570+Q576+Q582+Q588+Q594+Q600+Q606+Q612+Q618+Q624+Q630+Q636+Q642+Q648+Q654+Q660+Q666+Q672+Q678+Q684+Q690+Q696+Q702+Q708+Q714+Q720+Q726+Q732+Q738+Q744+Q750+Q756+Q762+Q768+Q774+Q780+Q786+Q792+Q798+Q804+Q810+Q816+Q822+Q828+Q834+Q840+Q846+Q852+Q858+Q864+Q870+Q876+Q882+Q888+Q894+Q900+Q906+Q912+Q918+Q924+Q930+Q936+Q942+Q948+Q954+Q960+Q966+Q972+Q978)*Summary!$M$9</f>
        <v>93.267543859649138</v>
      </c>
      <c r="AF1058" s="345">
        <f>(R497+R504+R510+R516+R522+R528+R534+R540+R546+R552+R558+R564+R570+R576+R582+R588+R594+R600+R606+R612+R618+R624+R630+R636+R642+R648+R654+R660+R666+R672+R678+R684+R690+R696+R702+R708+R714+R720+R726+R732+R738+R744+R750+R756+R762+R768+R774+R780+R786+R792+R798+R804+R810+R816+R822+R828+R834+R840+R846+R852+R858+R864+R870+R876+R882+R888+R894+R900+R906+R912+R918+R924+R930+R936+R942+R948+R954+R960+R966+R972+R978)*Summary!$M$9</f>
        <v>165.83333333333317</v>
      </c>
      <c r="AG1058" s="345">
        <f>(S497+S504+S510+S516+S522+S528+S534+S540+S546+S552+S558+S564+S570+S576+S582+S588+S594+S600+S606+S612+S618+S624+S630+S636+S642+S648+S654+S660+S666+S672+S678+S684+S690+S696+S702+S708+S714+S720+S726+S732+S738+S744+S750+S756+S762+S768+S774+S780+S786+S792+S798+S804+S810+S816+S822+S828+S834+S840+S846+S852+S858+S864+S870+S876+S882+S888+S894+S900+S906+S912+S918+S924+S930+S936+S942+S948+S954+S960+S966+S972+S978)*Summary!$M$9</f>
        <v>81.184210526315724</v>
      </c>
      <c r="AH1058" s="345">
        <f>(T497+T504+T510+T516+T522+T528+T534+T540+T546+T552+T558+T564+T570+T576+T582+T588+T594+T600+T606+T612+T618+T624+T630+T636+T642+T648+T654+T660+T666+T672+T678+T684+T690+T696+T702+T708+T714+T720+T726+T732+T738+T744+T750+T756+T762+T768+T774+T780+T786+T792+T798+T804+T810+T816+T822+T828+T834+T840+T846+T852+T858+T864+T870+T876+T882+T888+T894+T900+T906+T912+T918+T924+T930+T936+T942+T948+T954+T960+T966+T972+T978)*Summary!$M$9</f>
        <v>154.07894736842101</v>
      </c>
      <c r="AI1058" s="346">
        <f>(U497+U504+U510+U516+U522+U528+U534+U540+U546+U552+U558+U564+U570+U576+U582+U588+U594+U600+U606+U612+U618+U624+U630+U636+U642+U648+U654+U660+U666+U672+U678+U684+U690+U696+U702+U708+U714+U720+U726+U732+U738+U744+U750+U756+U762+U768+U774+U780+U786+U792+U798+U804+U810+U816+U822+U828+U834+U840+U846+U852+U858+U864+U870+U876+U882+U888+U894+U900+U906+U912+U918+U924+U930+U936+U942+U948+U954+U960+U966+U972+U978)*Summary!$M$9</f>
        <v>81.184210526315724</v>
      </c>
      <c r="AJ1058" s="345">
        <f>(V497+V504+V510+V516+V522+V528+V534+V540+V546+V552+V558+V564+V570+V576+V582+V588+V594+V600+V606+V612+V618+V624+V630+V636+V642+V648+V654+V660+V666+V672+V678+V684+V690+V696+V702+V708+V714+V720+V726+V732+V738+V744+V750+V756+V762+V768+V774+V780+V786+V792+V798+V804+V810+V816+V822+V828+V834+V840+V846+V852+V858+V864+V870+V876+V882+V888+V894+V900+V906+V912+V918+V924+V930+V936+V942+V948+V954+V960+V966+V972+V978)*Summary!$M$9</f>
        <v>154.07894736842101</v>
      </c>
      <c r="AK1058" s="345">
        <f>(W497+W504+W510+W516+W522+W528+W534+W540+W546+W552+W558+W564+W570+W576+W582+W588+W594+W600+W606+W612+W618+W624+W630+W636+W642+W648+W654+W660+W666+W672+W678+W684+W690+W696+W702+W708+W714+W720+W726+W732+W738+W744+W750+W756+W762+W768+W774+W780+W786+W792+W798+W804+W810+W816+W822+W828+W834+W840+W846+W852+W858+W864+W870+W876+W882+W888+W894+W900+W906+W912+W918+W924+W930+W936+W942+W948+W954+W960+W966+W972+W978)*Summary!$M$9</f>
        <v>81.184210526315724</v>
      </c>
      <c r="AL1058" s="345">
        <f>(X497+X504+X510+X516+X522+X528+X534+X540+X546+X552+X558+X564+X570+X576+X582+X588+X594+X600+X606+X612+X618+X624+X630+X636+X642+X648+X654+X660+X666+X672+X678+X684+X690+X696+X702+X708+X714+X720+X726+X732+X738+X744+X750+X756+X762+X768+X774+X780+X786+X792+X798+X804+X810+X816+X822+X828+X834+X840+X846+X852+X858+X864+X870+X876+X882+X888+X894+X900+X906+X912+X918+X924+X930+X936+X942+X948+X954+X960+X966+X972+X978)*Summary!$M$9</f>
        <v>165.83333333333317</v>
      </c>
      <c r="AM1058" s="345">
        <f>(Y497+Y504+Y510+Y516+Y522+Y528+Y534+Y540+Y546+Y552+Y558+Y564+Y570+Y576+Y582+Y588+Y594+Y600+Y606+Y612+Y618+Y624+Y630+Y636+Y642+Y648+Y654+Y660+Y666+Y672+Y678+Y684+Y690+Y696+Y702+Y708+Y714+Y720+Y726+Y732+Y738+Y744+Y750+Y756+Y762+Y768+Y774+Y780+Y786+Y792+Y798+Y804+Y810+Y816+Y822+Y828+Y834+Y840+Y846+Y852+Y858+Y864+Y870+Y876+Y882+Y888+Y894+Y900+Y906+Y912+Y918+Y924+Y930+Y936+Y942+Y948+Y954+Y960+Y966+Y972+Y978)*Summary!$M$9</f>
        <v>69.100877192982423</v>
      </c>
      <c r="AN1058" s="345">
        <f>(Z497+Z504+Z510+Z516+Z522+Z528+Z534+Z540+Z546+Z552+Z558+Z564+Z570+Z576+Z582+Z588+Z594+Z600+Z606+Z612+Z618+Z624+Z630+Z636+Z642+Z648+Z654+Z660+Z666+Z672+Z678+Z684+Z690+Z696+Z702+Z708+Z714+Z720+Z726+Z732+Z738+Z744+Z750+Z756+Z762+Z768+Z774+Z780+Z786+Z792+Z798+Z804+Z810+Z816+Z822+Z828+Z834+Z840+Z846+Z852+Z858+Z864+Z870+Z876+Z882+Z888+Z894+Z900+Z906+Z912+Z918+Z924+Z930+Z936+Z942+Z948+Z954+Z960+Z966+Z972+Z978)*Summary!$M$9</f>
        <v>150.65789473684211</v>
      </c>
      <c r="AO1058" s="347">
        <f>(AA497+AA504+AA510+AA516+AA522+AA528+AA534+AA540+AA546+AA552+AA558+AA564+AA570+AA576+AA582+AA588+AA594+AA600+AA606+AA612+AA618+AA624+AA630+AA636+AA642+AA648+AA654+AA660+AA666+AA672+AA678+AA684+AA690+AA696+AA702+AA708+AA714+AA720+AA726+AA732+AA738+AA744+AA750+AA756+AA762+AA768+AA774+AA780+AA786+AA792+AA798+AA804+AA810+AA816+AA822+AA828+AA834+AA840+AA846+AA852+AA858+AA864+AA870+AA876+AA882+AA888+AA894+AA900+AA906+AA912+AA918+AA924+AA930+AA936+AA942+AA948+AA954+AA960+AA966+AA972+AA978)*Summary!$M$9</f>
        <v>69.100877192982423</v>
      </c>
    </row>
    <row r="1059" spans="5:41">
      <c r="E1059" s="348" t="s">
        <v>0</v>
      </c>
      <c r="F1059" s="312"/>
      <c r="G1059" s="313"/>
      <c r="H1059" s="313"/>
      <c r="I1059" s="313"/>
      <c r="J1059" s="313"/>
      <c r="K1059" s="314"/>
      <c r="L1059" s="312"/>
      <c r="M1059" s="313"/>
      <c r="N1059" s="313"/>
      <c r="O1059" s="313"/>
      <c r="P1059" s="313"/>
      <c r="Q1059" s="315"/>
      <c r="R1059" s="316"/>
      <c r="S1059" s="317"/>
      <c r="T1059" s="317"/>
      <c r="U1059" s="317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$9</f>
        <v>18.333333333333336</v>
      </c>
      <c r="V1059" s="317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$9</f>
        <v>16.666666666666668</v>
      </c>
      <c r="W1059" s="318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$9</f>
        <v>16.666666666666668</v>
      </c>
      <c r="X1059" s="316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$9</f>
        <v>16.666666666666668</v>
      </c>
      <c r="Y1059" s="317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$9</f>
        <v>16.666666666666668</v>
      </c>
      <c r="Z1059" s="317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$9</f>
        <v>16.666666666666668</v>
      </c>
      <c r="AA1059" s="317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$9</f>
        <v>16.597222222222225</v>
      </c>
      <c r="AB1059" s="317">
        <f>(M493+M500+M506+M512+M518+M524+M530+M536+M542+M548+M554+M560+M566+M572+M578+M584+M590+M596+M602+M608+M614+M620+M626+M632+M638+M644+M650+M656+M662+M668+M674+M680+M686+M692+M698+M704+M710+M716+M722+M728+M734+M740+M746+M752+M758+M764+M770+M776+M782+M788+M794+M800+M806+M812+M818+M824+M830+M836+M842+M848+M854+M860+M866+M872+M878+M884+M890+M896+M902+M908+M914+M920+M926+M932+M938+M944+M950+M956+M962+M968+M974)*Summary!$M$9</f>
        <v>14.930555555555557</v>
      </c>
      <c r="AC1059" s="319">
        <f>(N493+N500+N506+N512+N518+N524+N530+N536+N542+N548+N554+N560+N566+N572+N578+N584+N590+N596+N602+N608+N614+N620+N626+N632+N638+N644+N650+N656+N662+N668+N674+N680+N686+N692+N698+N704+N710+N716+N722+N728+N734+N740+N746+N752+N758+N764+N770+N776+N782+N788+N794+N800+N806+N812+N818+N824+N830+N836+N842+N848+N854+N860+N866+N872+N878+N884+N890+N896+N902+N908+N914+N920+N926+N932+N938+N944+N950+N956+N962+N968+N974)*Summary!$M$9</f>
        <v>14.930555555555557</v>
      </c>
      <c r="AD1059" s="320">
        <f>(O493+O500+O506+O512+O518+O524+O530+O536+O542+O548+O554+O560+O566+O572+O578+O584+O590+O596+O602+O608+O614+O620+O626+O632+O638+O644+O650+O656+O662+O668+O674+O680+O686+O692+O698+O704+O710+O716+O722+O728+O734+O740+O746+O752+O758+O764+O770+O776+O782+O788+O794+O800+O806+O812+O818+O824+O830+O836+O842+O848+O854+O860+O866+O872+O878+O884+O890+O896+O902+O908+O914+O920+O926+O932+O938+O944+O950+O956+O962+O968+O974)*Summary!$M$9</f>
        <v>14.930555555555557</v>
      </c>
      <c r="AE1059" s="321">
        <f>(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974)*Summary!$M$9</f>
        <v>14.930555555555557</v>
      </c>
      <c r="AF1059" s="321">
        <f>(Q493+Q500+Q506+Q512+Q518+Q524+Q530+Q536+Q542+Q548+Q554+Q560+Q566+Q572+Q578+Q584+Q590+Q596+Q602+Q608+Q614+Q620+Q626+Q632+Q638+Q644+Q650+Q656+Q662+Q668+Q674+Q680+Q686+Q692+Q698+Q704+Q710+Q716+Q722+Q728+Q734+Q740+Q746+Q752+Q758+Q764+Q770+Q776+Q782+Q788+Q794+Q800+Q806+Q812+Q818+Q824+Q830+Q836+Q842+Q848+Q854+Q860+Q866+Q872+Q878+Q884+Q890+Q896+Q902+Q908+Q914+Q920+Q926+Q932+Q938+Q944+Q950+Q956+Q962+Q968+Q974)*Summary!$M$9</f>
        <v>14.930555555555557</v>
      </c>
      <c r="AG1059" s="321">
        <f>(R493+R500+R506+R512+R518+R524+R530+R536+R542+R548+R554+R560+R566+R572+R578+R584+R590+R596+R602+R608+R614+R620+R626+R632+R638+R644+R650+R656+R662+R668+R674+R680+R686+R692+R698+R704+R710+R716+R722+R728+R734+R740+R746+R752+R758+R764+R770+R776+R782+R788+R794+R800+R806+R812+R818+R824+R830+R836+R842+R848+R854+R860+R866+R872+R878+R884+R890+R896+R902+R908+R914+R920+R926+R932+R938+R944+R950+R956+R962+R968+R974)*Summary!$M$9</f>
        <v>13.819444444444446</v>
      </c>
      <c r="AH1059" s="321">
        <f>(S493+S500+S506+S512+S518+S524+S530+S536+S542+S548+S554+S560+S566+S572+S578+S584+S590+S596+S602+S608+S614+S620+S626+S632+S638+S644+S650+S656+S662+S668+S674+S680+S686+S692+S698+S704+S710+S716+S722+S728+S734+S740+S746+S752+S758+S764+S770+S776+S782+S788+S794+S800+S806+S812+S818+S824+S830+S836+S842+S848+S854+S860+S866+S872+S878+S884+S890+S896+S902+S908+S914+S920+S926+S932+S938+S944+S950+S956+S962+S968+S974)*Summary!$M$9</f>
        <v>12.152777777777779</v>
      </c>
      <c r="AI1059" s="322">
        <f>(T493+T500+T506+T512+T518+T524+T530+T536+T542+T548+T554+T560+T566+T572+T578+T584+T590+T596+T602+T608+T614+T620+T626+T632+T638+T644+T650+T656+T662+T668+T674+T680+T686+T692+T698+T704+T710+T716+T722+T728+T734+T740+T746+T752+T758+T764+T770+T776+T782+T788+T794+T800+T806+T812+T818+T824+T830+T836+T842+T848+T854+T860+T866+T872+T878+T884+T890+T896+T902+T908+T914+T920+T926+T932+T938+T944+T950+T956+T962+T968+T974)*Summary!$M$9</f>
        <v>12.152777777777779</v>
      </c>
      <c r="AJ1059" s="321">
        <f>(U493+U500+U506+U512+U518+U524+U530+U536+U542+U548+U554+U560+U566+U572+U578+U584+U590+U596+U602+U608+U614+U620+U626+U632+U638+U644+U650+U656+U662+U668+U674+U680+U686+U692+U698+U704+U710+U716+U722+U728+U734+U740+U746+U752+U758+U764+U770+U776+U782+U788+U794+U800+U806+U812+U818+U824+U830+U836+U842+U848+U854+U860+U866+U872+U878+U884+U890+U896+U902+U908+U914+U920+U926+U932+U938+U944+U950+U956+U962+U968+U974)*Summary!$M$9</f>
        <v>12.152777777777779</v>
      </c>
      <c r="AK1059" s="321">
        <f>(V493+V500+V506+V512+V518+V524+V530+V536+V542+V548+V554+V560+V566+V572+V578+V584+V590+V596+V602+V608+V614+V620+V626+V632+V638+V644+V650+V656+V662+V668+V674+V680+V686+V692+V698+V704+V710+V716+V722+V728+V734+V740+V746+V752+V758+V764+V770+V776+V782+V788+V794+V800+V806+V812+V818+V824+V830+V836+V842+V848+V854+V860+V866+V872+V878+V884+V890+V896+V902+V908+V914+V920+V926+V932+V938+V944+V950+V956+V962+V968+V974)*Summary!$M$9</f>
        <v>12.152777777777779</v>
      </c>
      <c r="AL1059" s="321">
        <f>(W493+W500+W506+W512+W518+W524+W530+W536+W542+W548+W554+W560+W566+W572+W578+W584+W590+W596+W602+W608+W614+W620+W626+W632+W638+W644+W650+W656+W662+W668+W674+W680+W686+W692+W698+W704+W710+W716+W722+W728+W734+W740+W746+W752+W758+W764+W770+W776+W782+W788+W794+W800+W806+W812+W818+W824+W830+W836+W842+W848+W854+W860+W866+W872+W878+W884+W890+W896+W902+W908+W914+W920+W926+W932+W938+W944+W950+W956+W962+W968+W974)*Summary!$M$9</f>
        <v>12.152777777777779</v>
      </c>
      <c r="AM1059" s="321">
        <f>(X493+X500+X506+X512+X518+X524+X530+X536+X542+X548+X554+X560+X566+X572+X578+X584+X590+X596+X602+X608+X614+X620+X626+X632+X638+X644+X650+X656+X662+X668+X674+X680+X686+X692+X698+X704+X710+X716+X722+X728+X734+X740+X746+X752+X758+X764+X770+X776+X782+X788+X794+X800+X806+X812+X818+X824+X830+X836+X842+X848+X854+X860+X866+X872+X878+X884+X890+X896+X902+X908+X914+X920+X926+X932+X938+X944+X950+X956+X962+X968+X974)*Summary!$M$9</f>
        <v>11.041666666666668</v>
      </c>
      <c r="AN1059" s="321">
        <f>(Y493+Y500+Y506+Y512+Y518+Y524+Y530+Y536+Y542+Y548+Y554+Y560+Y566+Y572+Y578+Y584+Y590+Y596+Y602+Y608+Y614+Y620+Y626+Y632+Y638+Y644+Y650+Y656+Y662+Y668+Y674+Y680+Y686+Y692+Y698+Y704+Y710+Y716+Y722+Y728+Y734+Y740+Y746+Y752+Y758+Y764+Y770+Y776+Y782+Y788+Y794+Y800+Y806+Y812+Y818+Y824+Y830+Y836+Y842+Y848+Y854+Y860+Y866+Y872+Y878+Y884+Y890+Y896+Y902+Y908+Y914+Y920+Y926+Y932+Y938+Y944+Y950+Y956+Y962+Y968+Y974)*Summary!$M$9</f>
        <v>9.375</v>
      </c>
      <c r="AO1059" s="323">
        <f>(Z493+Z500+Z506+Z512+Z518+Z524+Z530+Z536+Z542+Z548+Z554+Z560+Z566+Z572+Z578+Z584+Z590+Z596+Z602+Z608+Z614+Z620+Z626+Z632+Z638+Z644+Z650+Z656+Z662+Z668+Z674+Z680+Z686+Z692+Z698+Z704+Z710+Z716+Z722+Z728+Z734+Z740+Z746+Z752+Z758+Z764+Z770+Z776+Z782+Z788+Z794+Z800+Z806+Z812+Z818+Z824+Z830+Z836+Z842+Z848+Z854+Z860+Z866+Z872+Z878+Z884+Z890+Z896+Z902+Z908+Z914+Z920+Z926+Z932+Z938+Z944+Z950+Z956+Z962+Z968+Z974)*Summary!$M$9</f>
        <v>9.375</v>
      </c>
    </row>
    <row r="1060" spans="5:41">
      <c r="E1060" s="349" t="s">
        <v>1</v>
      </c>
      <c r="F1060" s="324"/>
      <c r="G1060" s="325"/>
      <c r="H1060" s="325"/>
      <c r="I1060" s="325"/>
      <c r="J1060" s="325"/>
      <c r="K1060" s="326"/>
      <c r="L1060" s="324"/>
      <c r="M1060" s="325"/>
      <c r="N1060" s="325"/>
      <c r="O1060" s="325"/>
      <c r="P1060" s="325"/>
      <c r="Q1060" s="327"/>
      <c r="R1060" s="328"/>
      <c r="S1060" s="329"/>
      <c r="T1060" s="329"/>
      <c r="U1060" s="329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$9</f>
        <v>58.333333333333293</v>
      </c>
      <c r="V1060" s="329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$9</f>
        <v>16.666666666666664</v>
      </c>
      <c r="W1060" s="330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$9</f>
        <v>58.333333333333293</v>
      </c>
      <c r="X1060" s="328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$9</f>
        <v>16.666666666666664</v>
      </c>
      <c r="Y1060" s="329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$9</f>
        <v>58.333333333333293</v>
      </c>
      <c r="Z1060" s="329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$9</f>
        <v>16.666666666666664</v>
      </c>
      <c r="AA1060" s="329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$9</f>
        <v>67.53654970760229</v>
      </c>
      <c r="AB1060" s="329">
        <f>(M494+M501+M507+M513+M519+M525+M531+M537+M543+M549+M555+M561+M567+M573+M579+M585+M591+M597+M603+M609+M615+M621+M627+M633+M639+M645+M651+M657+M663+M669+M675+M681+M687+M693+M699+M705+M711+M717+M723+M729+M735+M741+M747+M753+M759+M765+M771+M777+M783+M789+M795+M801+M807+M813+M819+M825+M831+M837+M843+M849+M855+M861+M867+M873+M879+M885+M891+M897+M903+M909+M915+M921+M927+M933+M939+M945+M951+M957+M963+M969+M975)*Summary!$M$9</f>
        <v>33.161549707602354</v>
      </c>
      <c r="AC1060" s="331">
        <f>(N494+N501+N507+N513+N519+N525+N531+N537+N543+N549+N555+N561+N567+N573+N579+N585+N591+N597+N603+N609+N615+N621+N627+N633+N639+N645+N651+N657+N663+N669+N675+N681+N687+N693+N699+N705+N711+N717+N723+N729+N735+N741+N747+N753+N759+N765+N771+N777+N783+N789+N795+N801+N807+N813+N819+N825+N831+N837+N843+N849+N855+N861+N867+N873+N879+N885+N891+N897+N903+N909+N915+N921+N927+N933+N939+N945+N951+N957+N963+N969+N975)*Summary!$M$9</f>
        <v>67.53654970760229</v>
      </c>
      <c r="AD1060" s="332">
        <f>(O494+O501+O507+O513+O519+O525+O531+O537+O543+O549+O555+O561+O567+O573+O579+O585+O591+O597+O603+O609+O615+O621+O627+O633+O639+O645+O651+O657+O663+O669+O675+O681+O687+O693+O699+O705+O711+O717+O723+O729+O735+O741+O747+O753+O759+O765+O771+O777+O783+O789+O795+O801+O807+O813+O819+O825+O831+O837+O843+O849+O855+O861+O867+O873+O879+O885+O891+O897+O903+O909+O915+O921+O927+O933+O939+O945+O951+O957+O963+O969+O975)*Summary!$M$9</f>
        <v>33.161549707602354</v>
      </c>
      <c r="AE1060" s="333">
        <f>(P494+P501+P507+P513+P519+P525+P531+P537+P543+P549+P555+P561+P567+P573+P579+P585+P591+P597+P603+P609+P615+P621+P627+P633+P639+P645+P651+P657+P663+P669+P675+P681+P687+P693+P699+P705+P711+P717+P723+P729+P735+P741+P747+P753+P759+P765+P771+P777+P783+P789+P795+P801+P807+P813+P819+P825+P831+P837+P843+P849+P855+P861+P867+P873+P879+P885+P891+P897+P903+P909+P915+P921+P927+P933+P939+P945+P951+P957+P963+P969+P975)*Summary!$M$9</f>
        <v>67.53654970760229</v>
      </c>
      <c r="AF1060" s="333">
        <f>(Q494+Q501+Q507+Q513+Q519+Q525+Q531+Q537+Q543+Q549+Q555+Q561+Q567+Q573+Q579+Q585+Q591+Q597+Q603+Q609+Q615+Q621+Q627+Q633+Q639+Q645+Q651+Q657+Q663+Q669+Q675+Q681+Q687+Q693+Q699+Q705+Q711+Q717+Q723+Q729+Q735+Q741+Q747+Q753+Q759+Q765+Q771+Q777+Q783+Q789+Q795+Q801+Q807+Q813+Q819+Q825+Q831+Q837+Q843+Q849+Q855+Q861+Q867+Q873+Q879+Q885+Q891+Q897+Q903+Q909+Q915+Q921+Q927+Q933+Q939+Q945+Q951+Q957+Q963+Q969+Q975)*Summary!$M$9</f>
        <v>33.161549707602354</v>
      </c>
      <c r="AG1060" s="333">
        <f>(R494+R501+R507+R513+R519+R525+R531+R537+R543+R549+R555+R561+R567+R573+R579+R585+R591+R597+R603+R609+R615+R621+R627+R633+R639+R645+R651+R657+R663+R669+R675+R681+R687+R693+R699+R705+R711+R717+R723+R729+R735+R741+R747+R753+R759+R765+R771+R777+R783+R789+R795+R801+R807+R813+R819+R825+R831+R837+R843+R849+R855+R861+R867+R873+R879+R885+R891+R897+R903+R909+R915+R921+R927+R933+R939+R945+R951+R957+R963+R969+R975)*Summary!$M$9</f>
        <v>69.360380116959021</v>
      </c>
      <c r="AH1060" s="333">
        <f>(S494+S501+S507+S513+S519+S525+S531+S537+S543+S549+S555+S561+S567+S573+S579+S585+S591+S597+S603+S609+S615+S621+S627+S633+S639+S645+S651+S657+S663+S669+S675+S681+S687+S693+S699+S705+S711+S717+S723+S729+S735+S741+S747+S753+S759+S765+S771+S777+S783+S789+S795+S801+S807+S813+S819+S825+S831+S837+S843+S849+S855+S861+S867+S873+S879+S885+S891+S897+S903+S909+S915+S921+S927+S933+S939+S945+S951+S957+S963+S969+S975)*Summary!$M$9</f>
        <v>33.855994152046797</v>
      </c>
      <c r="AI1060" s="334">
        <f>(T494+T501+T507+T513+T519+T525+T531+T537+T543+T549+T555+T561+T567+T573+T579+T585+T591+T597+T603+T609+T615+T621+T627+T633+T639+T645+T651+T657+T663+T669+T675+T681+T687+T693+T699+T705+T711+T717+T723+T729+T735+T741+T747+T753+T759+T765+T771+T777+T783+T789+T795+T801+T807+T813+T819+T825+T831+T837+T843+T849+T855+T861+T867+T873+T879+T885+T891+T897+T903+T909+T915+T921+T927+T933+T939+T945+T951+T957+T963+T969+T975)*Summary!$M$9</f>
        <v>69.360380116959021</v>
      </c>
      <c r="AJ1060" s="333">
        <f>(U494+U501+U507+U513+U519+U525+U531+U537+U543+U549+U555+U561+U567+U573+U579+U585+U591+U597+U603+U609+U615+U621+U627+U633+U639+U645+U651+U657+U663+U669+U675+U681+U687+U693+U699+U705+U711+U717+U723+U729+U735+U741+U747+U753+U759+U765+U771+U777+U783+U789+U795+U801+U807+U813+U819+U825+U831+U837+U843+U849+U855+U861+U867+U873+U879+U885+U891+U897+U903+U909+U915+U921+U927+U933+U939+U945+U951+U957+U963+U969+U975)*Summary!$M$9</f>
        <v>33.855994152046797</v>
      </c>
      <c r="AK1060" s="333">
        <f>(V494+V501+V507+V513+V519+V525+V531+V537+V543+V549+V555+V561+V567+V573+V579+V585+V591+V597+V603+V609+V615+V621+V627+V633+V639+V645+V651+V657+V663+V669+V675+V681+V687+V693+V699+V705+V711+V717+V723+V729+V735+V741+V747+V753+V759+V765+V771+V777+V783+V789+V795+V801+V807+V813+V819+V825+V831+V837+V843+V849+V855+V861+V867+V873+V879+V885+V891+V897+V903+V909+V915+V921+V927+V933+V939+V945+V951+V957+V963+V969+V975)*Summary!$M$9</f>
        <v>69.360380116959021</v>
      </c>
      <c r="AL1060" s="333">
        <f>(W494+W501+W507+W513+W519+W525+W531+W537+W543+W549+W555+W561+W567+W573+W579+W585+W591+W597+W603+W609+W615+W621+W627+W633+W639+W645+W651+W657+W663+W669+W675+W681+W687+W693+W699+W705+W711+W717+W723+W729+W735+W741+W747+W753+W759+W765+W771+W777+W783+W789+W795+W801+W807+W813+W819+W825+W831+W837+W843+W849+W855+W861+W867+W873+W879+W885+W891+W897+W903+W909+W915+W921+W927+W933+W939+W945+W951+W957+W963+W969+W975)*Summary!$M$9</f>
        <v>33.855994152046797</v>
      </c>
      <c r="AM1060" s="333">
        <f>(X494+X501+X507+X513+X519+X525+X531+X537+X543+X549+X555+X561+X567+X573+X579+X585+X591+X597+X603+X609+X615+X621+X627+X633+X639+X645+X651+X657+X663+X669+X675+X681+X687+X693+X699+X705+X711+X717+X723+X729+X735+X741+X747+X753+X759+X765+X771+X777+X783+X789+X795+X801+X807+X813+X819+X825+X831+X837+X843+X849+X855+X861+X867+X873+X879+X885+X891+X897+X903+X909+X915+X921+X927+X933+X939+X945+X951+X957+X963+X969+X975)*Summary!$M$9</f>
        <v>71.184210526315738</v>
      </c>
      <c r="AN1060" s="333">
        <f>(Y494+Y501+Y507+Y513+Y519+Y525+Y531+Y537+Y543+Y549+Y555+Y561+Y567+Y573+Y579+Y585+Y591+Y597+Y603+Y609+Y615+Y621+Y627+Y633+Y639+Y645+Y651+Y657+Y663+Y669+Y675+Y681+Y687+Y693+Y699+Y705+Y711+Y717+Y723+Y729+Y735+Y741+Y747+Y753+Y759+Y765+Y771+Y777+Y783+Y789+Y795+Y801+Y807+Y813+Y819+Y825+Y831+Y837+Y843+Y849+Y855+Y861+Y867+Y873+Y879+Y885+Y891+Y897+Y903+Y909+Y915+Y921+Y927+Y933+Y939+Y945+Y951+Y957+Y963+Y969+Y975)*Summary!$M$9</f>
        <v>34.55043859649124</v>
      </c>
      <c r="AO1060" s="335">
        <f>(Z494+Z501+Z507+Z513+Z519+Z525+Z531+Z537+Z543+Z549+Z555+Z561+Z567+Z573+Z579+Z585+Z591+Z597+Z603+Z609+Z615+Z621+Z627+Z633+Z639+Z645+Z651+Z657+Z663+Z669+Z675+Z681+Z687+Z693+Z699+Z705+Z711+Z717+Z723+Z729+Z735+Z741+Z747+Z753+Z759+Z765+Z771+Z777+Z783+Z789+Z795+Z801+Z807+Z813+Z819+Z825+Z831+Z837+Z843+Z849+Z855+Z861+Z867+Z873+Z879+Z885+Z891+Z897+Z903+Z909+Z915+Z921+Z927+Z933+Z939+Z945+Z951+Z957+Z963+Z969+Z975)*Summary!$M$9</f>
        <v>71.184210526315738</v>
      </c>
    </row>
    <row r="1061" spans="5:41">
      <c r="E1061" s="349" t="s">
        <v>2</v>
      </c>
      <c r="F1061" s="324"/>
      <c r="G1061" s="325"/>
      <c r="H1061" s="325"/>
      <c r="I1061" s="325"/>
      <c r="J1061" s="325"/>
      <c r="K1061" s="326"/>
      <c r="L1061" s="324"/>
      <c r="M1061" s="325"/>
      <c r="N1061" s="325"/>
      <c r="O1061" s="325"/>
      <c r="P1061" s="325"/>
      <c r="Q1061" s="327"/>
      <c r="R1061" s="328"/>
      <c r="S1061" s="329"/>
      <c r="T1061" s="329"/>
      <c r="U1061" s="329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$9</f>
        <v>90.833333333333329</v>
      </c>
      <c r="V1061" s="329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$9</f>
        <v>49.999999999999993</v>
      </c>
      <c r="W1061" s="330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$9</f>
        <v>83.333333333333329</v>
      </c>
      <c r="X1061" s="328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$9</f>
        <v>49.999999999999993</v>
      </c>
      <c r="Y1061" s="329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$9</f>
        <v>83.333333333333329</v>
      </c>
      <c r="Z1061" s="329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$9</f>
        <v>49.999999999999993</v>
      </c>
      <c r="AA1061" s="329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$9</f>
        <v>83.366228070175438</v>
      </c>
      <c r="AB1061" s="329">
        <f>(M495+M502+M508+M514+M520+M526+M532+M538+M544+M550+M556+M562+M568+M574+M580+M586+M592+M598+M604+M610+M616+M622+M628+M634+M640+M646+M652+M658+M664+M670+M676+M682+M688+M694+M700+M706+M712+M718+M724+M730+M736+M742+M748+M754+M760+M766+M772+M778+M784+M790+M796+M802+M808+M814+M820+M826+M832+M838+M844+M850+M856+M862+M868+M874+M880+M886+M892+M898+M904+M910+M916+M922+M928+M934+M940+M946+M952+M958+M964+M970+M976)*Summary!$M$9</f>
        <v>45.175438596491226</v>
      </c>
      <c r="AC1061" s="331">
        <f>(N495+N502+N508+N514+N520+N526+N532+N538+N544+N550+N556+N562+N568+N574+N580+N586+N592+N598+N604+N610+N616+N622+N628+N634+N640+N646+N652+N658+N664+N670+N676+N682+N688+N694+N700+N706+N712+N718+N724+N730+N736+N742+N748+N754+N760+N766+N772+N778+N784+N790+N796+N802+N808+N814+N820+N826+N832+N838+N844+N850+N856+N862+N868+N874+N880+N886+N892+N898+N904+N910+N916+N922+N928+N934+N940+N946+N952+N958+N964+N970+N976)*Summary!$M$9</f>
        <v>75.03289473684211</v>
      </c>
      <c r="AD1061" s="332">
        <f>(O495+O502+O508+O514+O520+O526+O532+O538+O544+O550+O556+O562+O568+O574+O580+O586+O592+O598+O604+O610+O616+O622+O628+O634+O640+O646+O652+O658+O664+O670+O676+O682+O688+O694+O700+O706+O712+O718+O724+O730+O736+O742+O748+O754+O760+O766+O772+O778+O784+O790+O796+O802+O808+O814+O820+O826+O832+O838+O844+O850+O856+O862+O868+O874+O880+O886+O892+O898+O904+O910+O916+O922+O928+O934+O940+O946+O952+O958+O964+O970+O976)*Summary!$M$9</f>
        <v>45.175438596491226</v>
      </c>
      <c r="AE1061" s="333">
        <f>(P495+P502+P508+P514+P520+P526+P532+P538+P544+P550+P556+P562+P568+P574+P580+P586+P592+P598+P604+P610+P616+P622+P628+P634+P640+P646+P652+P658+P664+P670+P676+P682+P688+P694+P700+P706+P712+P718+P724+P730+P736+P742+P748+P754+P760+P766+P772+P778+P784+P790+P796+P802+P808+P814+P820+P826+P832+P838+P844+P850+P856+P862+P868+P874+P880+P886+P892+P898+P904+P910+P916+P922+P928+P934+P940+P946+P952+P958+P964+P970+P976)*Summary!$M$9</f>
        <v>75.03289473684211</v>
      </c>
      <c r="AF1061" s="333">
        <f>(Q495+Q502+Q508+Q514+Q520+Q526+Q532+Q538+Q544+Q550+Q556+Q562+Q568+Q574+Q580+Q586+Q592+Q598+Q604+Q610+Q616+Q622+Q628+Q634+Q640+Q646+Q652+Q658+Q664+Q670+Q676+Q682+Q688+Q694+Q700+Q706+Q712+Q718+Q724+Q730+Q736+Q742+Q748+Q754+Q760+Q766+Q772+Q778+Q784+Q790+Q796+Q802+Q808+Q814+Q820+Q826+Q832+Q838+Q844+Q850+Q856+Q862+Q868+Q874+Q880+Q886+Q892+Q898+Q904+Q910+Q916+Q922+Q928+Q934+Q940+Q946+Q952+Q958+Q964+Q970+Q976)*Summary!$M$9</f>
        <v>45.175438596491226</v>
      </c>
      <c r="AG1061" s="333">
        <f>(R495+R502+R508+R514+R520+R526+R532+R538+R544+R550+R556+R562+R568+R574+R580+R586+R592+R598+R604+R610+R616+R622+R628+R634+R640+R646+R652+R658+R664+R670+R676+R682+R688+R694+R700+R706+R712+R718+R724+R730+R736+R742+R748+R754+R760+R766+R772+R778+R784+R790+R796+R802+R808+R814+R820+R826+R832+R838+R844+R850+R856+R862+R868+R874+R880+R886+R892+R898+R904+R910+R916+R922+R928+R934+R940+R946+R952+R958+R964+R970+R976)*Summary!$M$9</f>
        <v>84.320175438596507</v>
      </c>
      <c r="AH1061" s="333">
        <f>(S495+S502+S508+S514+S520+S526+S532+S538+S544+S550+S556+S562+S568+S574+S580+S586+S592+S598+S604+S610+S616+S622+S628+S634+S640+S646+S652+S658+S664+S670+S676+S682+S688+S694+S700+S706+S712+S718+S724+S730+S736+S742+S748+S754+S760+S766+S772+S778+S784+S790+S796+S802+S808+S814+S820+S826+S832+S838+S844+S850+S856+S862+S868+S874+S880+S886+S892+S898+S904+S910+S916+S922+S928+S934+S940+S946+S952+S958+S964+S970+S976)*Summary!$M$9</f>
        <v>35.175438596491226</v>
      </c>
      <c r="AI1061" s="334">
        <f>(T495+T502+T508+T514+T520+T526+T532+T538+T544+T550+T556+T562+T568+T574+T580+T586+T592+T598+T604+T610+T616+T622+T628+T634+T640+T646+T652+T658+T664+T670+T676+T682+T688+T694+T700+T706+T712+T718+T724+T730+T736+T742+T748+T754+T760+T766+T772+T778+T784+T790+T796+T802+T808+T814+T820+T826+T832+T838+T844+T850+T856+T862+T868+T874+T880+T886+T892+T898+T904+T910+T916+T922+T928+T934+T940+T946+T952+T958+T964+T970+T976)*Summary!$M$9</f>
        <v>72.56578947368422</v>
      </c>
      <c r="AJ1061" s="333">
        <f>(U495+U502+U508+U514+U520+U526+U532+U538+U544+U550+U556+U562+U568+U574+U580+U586+U592+U598+U604+U610+U616+U622+U628+U634+U640+U646+U652+U658+U664+U670+U676+U682+U688+U694+U700+U706+U712+U718+U724+U730+U736+U742+U748+U754+U760+U766+U772+U778+U784+U790+U796+U802+U808+U814+U820+U826+U832+U838+U844+U850+U856+U862+U868+U874+U880+U886+U892+U898+U904+U910+U916+U922+U928+U934+U940+U946+U952+U958+U964+U970+U976)*Summary!$M$9</f>
        <v>35.175438596491226</v>
      </c>
      <c r="AK1061" s="333">
        <f>(V495+V502+V508+V514+V520+V526+V532+V538+V544+V550+V556+V562+V568+V574+V580+V586+V592+V598+V604+V610+V616+V622+V628+V634+V640+V646+V652+V658+V664+V670+V676+V682+V688+V694+V700+V706+V712+V718+V724+V730+V736+V742+V748+V754+V760+V766+V772+V778+V784+V790+V796+V802+V808+V814+V820+V826+V832+V838+V844+V850+V856+V862+V868+V874+V880+V886+V892+V898+V904+V910+V916+V922+V928+V934+V940+V946+V952+V958+V964+V970+V976)*Summary!$M$9</f>
        <v>72.56578947368422</v>
      </c>
      <c r="AL1061" s="333">
        <f>(W495+W502+W508+W514+W520+W526+W532+W538+W544+W550+W556+W562+W568+W574+W580+W586+W592+W598+W604+W610+W616+W622+W628+W634+W640+W646+W652+W658+W664+W670+W676+W682+W688+W694+W700+W706+W712+W718+W724+W730+W736+W742+W748+W754+W760+W766+W772+W778+W784+W790+W796+W802+W808+W814+W820+W826+W832+W838+W844+W850+W856+W862+W868+W874+W880+W886+W892+W898+W904+W910+W916+W922+W928+W934+W940+W946+W952+W958+W964+W970+W976)*Summary!$M$9</f>
        <v>35.175438596491226</v>
      </c>
      <c r="AM1061" s="333">
        <f>(X495+X502+X508+X514+X520+X526+X532+X538+X544+X550+X556+X562+X568+X574+X580+X586+X592+X598+X604+X610+X616+X622+X628+X634+X640+X646+X652+X658+X664+X670+X676+X682+X688+X694+X700+X706+X712+X718+X724+X730+X736+X742+X748+X754+X760+X766+X772+X778+X784+X790+X796+X802+X808+X814+X820+X826+X832+X838+X844+X850+X856+X862+X868+X874+X880+X886+X892+X898+X904+X910+X916+X922+X928+X934+X940+X946+X952+X958+X964+X970+X976)*Summary!$M$9</f>
        <v>85.274122807017562</v>
      </c>
      <c r="AN1061" s="333">
        <f>(Y495+Y502+Y508+Y514+Y520+Y526+Y532+Y538+Y544+Y550+Y556+Y562+Y568+Y574+Y580+Y586+Y592+Y598+Y604+Y610+Y616+Y622+Y628+Y634+Y640+Y646+Y652+Y658+Y664+Y670+Y676+Y682+Y688+Y694+Y700+Y706+Y712+Y718+Y724+Y730+Y736+Y742+Y748+Y754+Y760+Y766+Y772+Y778+Y784+Y790+Y796+Y802+Y808+Y814+Y820+Y826+Y832+Y838+Y844+Y850+Y856+Y862+Y868+Y874+Y880+Y886+Y892+Y898+Y904+Y910+Y916+Y922+Y928+Y934+Y940+Y946+Y952+Y958+Y964+Y970+Y976)*Summary!$M$9</f>
        <v>25.175438596491226</v>
      </c>
      <c r="AO1061" s="335">
        <f>(Z495+Z502+Z508+Z514+Z520+Z526+Z532+Z538+Z544+Z550+Z556+Z562+Z568+Z574+Z580+Z586+Z592+Z598+Z604+Z610+Z616+Z622+Z628+Z634+Z640+Z646+Z652+Z658+Z664+Z670+Z676+Z682+Z688+Z694+Z700+Z706+Z712+Z718+Z724+Z730+Z736+Z742+Z748+Z754+Z760+Z766+Z772+Z778+Z784+Z790+Z796+Z802+Z808+Z814+Z820+Z826+Z832+Z838+Z844+Z850+Z856+Z862+Z868+Z874+Z880+Z886+Z892+Z898+Z904+Z910+Z916+Z922+Z928+Z934+Z940+Z946+Z952+Z958+Z964+Z970+Z976)*Summary!$M$9</f>
        <v>70.098684210526329</v>
      </c>
    </row>
    <row r="1062" spans="5:41">
      <c r="E1062" s="349" t="s">
        <v>3</v>
      </c>
      <c r="F1062" s="324"/>
      <c r="G1062" s="325"/>
      <c r="H1062" s="325"/>
      <c r="I1062" s="325"/>
      <c r="J1062" s="325"/>
      <c r="K1062" s="326"/>
      <c r="L1062" s="324"/>
      <c r="M1062" s="325"/>
      <c r="N1062" s="325"/>
      <c r="O1062" s="325"/>
      <c r="P1062" s="325"/>
      <c r="Q1062" s="327"/>
      <c r="R1062" s="328"/>
      <c r="S1062" s="329"/>
      <c r="T1062" s="329"/>
      <c r="U1062" s="329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$9</f>
        <v>159.16666666666654</v>
      </c>
      <c r="V1062" s="329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$9</f>
        <v>83.333333333333272</v>
      </c>
      <c r="W1062" s="330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$9</f>
        <v>158.33333333333323</v>
      </c>
      <c r="X1062" s="328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$9</f>
        <v>83.333333333333272</v>
      </c>
      <c r="Y1062" s="329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$9</f>
        <v>158.33333333333323</v>
      </c>
      <c r="Z1062" s="329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$9</f>
        <v>83.333333333333272</v>
      </c>
      <c r="AA1062" s="329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$9</f>
        <v>158.33333333333323</v>
      </c>
      <c r="AB1062" s="329">
        <f>(M496+M503+M509+M515+M521+M527+M533+M539+M545+M551+M557+M563+M569+M575+M581+M587+M593+M599+M605+M611+M617+M623+M629+M635+M641+M647+M653+M659+M665+M671+M677+M683+M689+M695+M701+M707+M713+M719+M725+M731+M737+M743+M749+M755+M761+M767+M773+M779+M785+M791+M797+M803+M809+M815+M821+M827+M833+M839+M845+M851+M857+M863+M869+M875+M881+M887+M893+M899+M905+M911+M917+M923+M929+M935+M941+M947+M953+M959+M965+M971+M977)*Summary!$M$9</f>
        <v>93.267543859649138</v>
      </c>
      <c r="AC1062" s="331">
        <f>(N496+N503+N509+N515+N521+N527+N533+N539+N545+N551+N557+N563+N569+N575+N581+N587+N593+N599+N605+N611+N617+N623+N629+N635+N641+N647+N653+N659+N665+N671+N677+N683+N689+N695+N701+N707+N713+N719+N725+N731+N737+N743+N749+N755+N761+N767+N773+N779+N785+N791+N797+N803+N809+N815+N821+N827+N833+N839+N845+N851+N857+N863+N869+N875+N881+N887+N893+N899+N905+N911+N917+N923+N929+N935+N941+N947+N953+N959+N965+N971+N977)*Summary!$M$9</f>
        <v>157.49999999999991</v>
      </c>
      <c r="AD1062" s="332">
        <f>(O496+O503+O509+O515+O521+O527+O533+O539+O545+O551+O557+O563+O569+O575+O581+O587+O593+O599+O605+O611+O617+O623+O629+O635+O641+O647+O653+O659+O665+O671+O677+O683+O689+O695+O701+O707+O713+O719+O725+O731+O737+O743+O749+O755+O761+O767+O773+O779+O785+O791+O797+O803+O809+O815+O821+O827+O833+O839+O845+O851+O857+O863+O869+O875+O881+O887+O893+O899+O905+O911+O917+O923+O929+O935+O941+O947+O953+O959+O965+O971+O977)*Summary!$M$9</f>
        <v>93.267543859649138</v>
      </c>
      <c r="AE1062" s="333">
        <f>(P496+P503+P509+P515+P521+P527+P533+P539+P545+P551+P557+P563+P569+P575+P581+P587+P593+P599+P605+P611+P617+P623+P629+P635+P641+P647+P653+P659+P665+P671+P677+P683+P689+P695+P701+P707+P713+P719+P725+P731+P737+P743+P749+P755+P761+P767+P773+P779+P785+P791+P797+P803+P809+P815+P821+P827+P833+P839+P845+P851+P857+P863+P869+P875+P881+P887+P893+P899+P905+P911+P917+P923+P929+P935+P941+P947+P953+P959+P965+P971+P977)*Summary!$M$9</f>
        <v>157.49999999999991</v>
      </c>
      <c r="AF1062" s="333">
        <f>(Q496+Q503+Q509+Q515+Q521+Q527+Q533+Q539+Q545+Q551+Q557+Q563+Q569+Q575+Q581+Q587+Q593+Q599+Q605+Q611+Q617+Q623+Q629+Q635+Q641+Q647+Q653+Q659+Q665+Q671+Q677+Q683+Q689+Q695+Q701+Q707+Q713+Q719+Q725+Q731+Q737+Q743+Q749+Q755+Q761+Q767+Q773+Q779+Q785+Q791+Q797+Q803+Q809+Q815+Q821+Q827+Q833+Q839+Q845+Q851+Q857+Q863+Q869+Q875+Q881+Q887+Q893+Q899+Q905+Q911+Q917+Q923+Q929+Q935+Q941+Q947+Q953+Q959+Q965+Q971+Q977)*Summary!$M$9</f>
        <v>93.267543859649138</v>
      </c>
      <c r="AG1062" s="333">
        <f>(R496+R503+R509+R515+R521+R527+R533+R539+R545+R551+R557+R563+R569+R575+R581+R587+R593+R599+R605+R611+R617+R623+R629+R635+R641+R647+R653+R659+R665+R671+R677+R683+R689+R695+R701+R707+R713+R719+R725+R731+R737+R743+R749+R755+R761+R767+R773+R779+R785+R791+R797+R803+R809+R815+R821+R827+R833+R839+R845+R851+R857+R863+R869+R875+R881+R887+R893+R899+R905+R911+R917+R923+R929+R935+R941+R947+R953+R959+R965+R971+R977)*Summary!$M$9</f>
        <v>154.91228070175433</v>
      </c>
      <c r="AH1062" s="333">
        <f>(S496+S503+S509+S515+S521+S527+S533+S539+S545+S551+S557+S563+S569+S575+S581+S587+S593+S599+S605+S611+S617+S623+S629+S635+S641+S647+S653+S659+S665+S671+S677+S683+S689+S695+S701+S707+S713+S719+S725+S731+S737+S743+S749+S755+S761+S767+S773+S779+S785+S791+S797+S803+S809+S815+S821+S827+S833+S839+S845+S851+S857+S863+S869+S875+S881+S887+S893+S899+S905+S911+S917+S923+S929+S935+S941+S947+S953+S959+S965+S971+S977)*Summary!$M$9</f>
        <v>81.184210526315724</v>
      </c>
      <c r="AI1062" s="334">
        <f>(T496+T503+T509+T515+T521+T527+T533+T539+T545+T551+T557+T563+T569+T575+T581+T587+T593+T599+T605+T611+T617+T623+T629+T635+T641+T647+T653+T659+T665+T671+T677+T683+T689+T695+T701+T707+T713+T719+T725+T731+T737+T743+T749+T755+T761+T767+T773+T779+T785+T791+T797+T803+T809+T815+T821+T827+T833+T839+T845+T851+T857+T863+T869+T875+T881+T887+T893+T899+T905+T911+T917+T923+T929+T935+T941+T947+T953+T959+T965+T971+T977)*Summary!$M$9</f>
        <v>154.07894736842101</v>
      </c>
      <c r="AJ1062" s="333">
        <f>(U496+U503+U509+U515+U521+U527+U533+U539+U545+U551+U557+U563+U569+U575+U581+U587+U593+U599+U605+U611+U617+U623+U629+U635+U641+U647+U653+U659+U665+U671+U677+U683+U689+U695+U701+U707+U713+U719+U725+U731+U737+U743+U749+U755+U761+U767+U773+U779+U785+U791+U797+U803+U809+U815+U821+U827+U833+U839+U845+U851+U857+U863+U869+U875+U881+U887+U893+U899+U905+U911+U917+U923+U929+U935+U941+U947+U953+U959+U965+U971+U977)*Summary!$M$9</f>
        <v>81.184210526315724</v>
      </c>
      <c r="AK1062" s="333">
        <f>(V496+V503+V509+V515+V521+V527+V533+V539+V545+V551+V557+V563+V569+V575+V581+V587+V593+V599+V605+V611+V617+V623+V629+V635+V641+V647+V653+V659+V665+V671+V677+V683+V689+V695+V701+V707+V713+V719+V725+V731+V737+V743+V749+V755+V761+V767+V773+V779+V785+V791+V797+V803+V809+V815+V821+V827+V833+V839+V845+V851+V857+V863+V869+V875+V881+V887+V893+V899+V905+V911+V917+V923+V929+V935+V941+V947+V953+V959+V965+V971+V977)*Summary!$M$9</f>
        <v>154.07894736842101</v>
      </c>
      <c r="AL1062" s="333">
        <f>(W496+W503+W509+W515+W521+W527+W533+W539+W545+W551+W557+W563+W569+W575+W581+W587+W593+W599+W605+W611+W617+W623+W629+W635+W641+W647+W653+W659+W665+W671+W677+W683+W689+W695+W701+W707+W713+W719+W725+W731+W737+W743+W749+W755+W761+W767+W773+W779+W785+W791+W797+W803+W809+W815+W821+W827+W833+W839+W845+W851+W857+W863+W869+W875+W881+W887+W893+W899+W905+W911+W917+W923+W929+W935+W941+W947+W953+W959+W965+W971+W977)*Summary!$M$9</f>
        <v>81.184210526315724</v>
      </c>
      <c r="AM1062" s="333">
        <f>(X496+X503+X509+X515+X521+X527+X533+X539+X545+X551+X557+X563+X569+X575+X581+X587+X593+X599+X605+X611+X617+X623+X629+X635+X641+X647+X653+X659+X665+X671+X677+X683+X689+X695+X701+X707+X713+X719+X725+X731+X737+X743+X749+X755+X761+X767+X773+X779+X785+X791+X797+X803+X809+X815+X821+X827+X833+X839+X845+X851+X857+X863+X869+X875+X881+X887+X893+X899+X905+X911+X917+X923+X929+X935+X941+X947+X953+X959+X965+X971+X977)*Summary!$M$9</f>
        <v>151.49122807017542</v>
      </c>
      <c r="AN1062" s="333">
        <f>(Y496+Y503+Y509+Y515+Y521+Y527+Y533+Y539+Y545+Y551+Y557+Y563+Y569+Y575+Y581+Y587+Y593+Y599+Y605+Y611+Y617+Y623+Y629+Y635+Y641+Y647+Y653+Y659+Y665+Y671+Y677+Y683+Y689+Y695+Y701+Y707+Y713+Y719+Y725+Y731+Y737+Y743+Y749+Y755+Y761+Y767+Y773+Y779+Y785+Y791+Y797+Y803+Y809+Y815+Y821+Y827+Y833+Y839+Y845+Y851+Y857+Y863+Y869+Y875+Y881+Y887+Y893+Y899+Y905+Y911+Y917+Y923+Y929+Y935+Y941+Y947+Y953+Y959+Y965+Y971+Y977)*Summary!$M$9</f>
        <v>69.100877192982423</v>
      </c>
      <c r="AO1062" s="335">
        <f>(Z496+Z503+Z509+Z515+Z521+Z527+Z533+Z539+Z545+Z551+Z557+Z563+Z569+Z575+Z581+Z587+Z593+Z599+Z605+Z611+Z617+Z623+Z629+Z635+Z641+Z647+Z653+Z659+Z665+Z671+Z677+Z683+Z689+Z695+Z701+Z707+Z713+Z719+Z725+Z731+Z737+Z743+Z749+Z755+Z761+Z767+Z773+Z779+Z785+Z791+Z797+Z803+Z809+Z815+Z821+Z827+Z833+Z839+Z845+Z851+Z857+Z863+Z869+Z875+Z881+Z887+Z893+Z899+Z905+Z911+Z917+Z923+Z929+Z935+Z941+Z947+Z953+Z959+Z965+Z971+Z977)*Summary!$M$9</f>
        <v>150.65789473684211</v>
      </c>
    </row>
    <row r="1063" spans="5:41">
      <c r="E1063" s="350" t="s">
        <v>4</v>
      </c>
      <c r="F1063" s="336"/>
      <c r="G1063" s="337"/>
      <c r="H1063" s="337"/>
      <c r="I1063" s="337"/>
      <c r="J1063" s="337"/>
      <c r="K1063" s="338"/>
      <c r="L1063" s="336"/>
      <c r="M1063" s="337"/>
      <c r="N1063" s="337"/>
      <c r="O1063" s="337"/>
      <c r="P1063" s="337"/>
      <c r="Q1063" s="339"/>
      <c r="R1063" s="340"/>
      <c r="S1063" s="341"/>
      <c r="T1063" s="341"/>
      <c r="U1063" s="341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$9</f>
        <v>165.83333333333317</v>
      </c>
      <c r="V1063" s="341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$9</f>
        <v>83.333333333333272</v>
      </c>
      <c r="W1063" s="342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$9</f>
        <v>158.33333333333323</v>
      </c>
      <c r="X1063" s="340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$9</f>
        <v>83.333333333333272</v>
      </c>
      <c r="Y1063" s="341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$9</f>
        <v>158.33333333333323</v>
      </c>
      <c r="Z1063" s="341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$9</f>
        <v>83.333333333333272</v>
      </c>
      <c r="AA1063" s="341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$9</f>
        <v>165.83333333333317</v>
      </c>
      <c r="AB1063" s="341">
        <f>(M497+M504+M510+M516+M522+M528+M534+M540+M546+M552+M558+M564+M570+M576+M582+M588+M594+M600+M606+M612+M618+M624+M630+M636+M642+M648+M654+M660+M666+M672+M678+M684+M690+M696+M702+M708+M714+M720+M726+M732+M738+M744+M750+M756+M762+M768+M774+M780+M786+M792+M798+M804+M810+M816+M822+M828+M834+M840+M846+M852+M858+M864+M870+M876+M882+M888+M894+M900+M906+M912+M918+M924+M930+M936+M942+M948+M954+M960+M966+M972+M978)*Summary!$M$9</f>
        <v>93.267543859649138</v>
      </c>
      <c r="AC1063" s="343">
        <f>(N497+N504+N510+N516+N522+N528+N534+N540+N546+N552+N558+N564+N570+N576+N582+N588+N594+N600+N606+N612+N618+N624+N630+N636+N642+N648+N654+N660+N666+N672+N678+N684+N690+N696+N702+N708+N714+N720+N726+N732+N738+N744+N750+N756+N762+N768+N774+N780+N786+N792+N798+N804+N810+N816+N822+N828+N834+N840+N846+N852+N858+N864+N870+N876+N882+N888+N894+N900+N906+N912+N918+N924+N930+N936+N942+N948+N954+N960+N966+N972+N978)*Summary!$M$9</f>
        <v>157.49999999999991</v>
      </c>
      <c r="AD1063" s="344">
        <f>(O497+O504+O510+O516+O522+O528+O534+O540+O546+O552+O558+O564+O570+O576+O582+O588+O594+O600+O606+O612+O618+O624+O630+O636+O642+O648+O654+O660+O666+O672+O678+O684+O690+O696+O702+O708+O714+O720+O726+O732+O738+O744+O750+O756+O762+O768+O774+O780+O786+O792+O798+O804+O810+O816+O822+O828+O834+O840+O846+O852+O858+O864+O870+O876+O882+O888+O894+O900+O906+O912+O918+O924+O930+O936+O942+O948+O954+O960+O966+O972+O978)*Summary!$M$9</f>
        <v>93.267543859649138</v>
      </c>
      <c r="AE1063" s="345">
        <f>(P497+P504+P510+P516+P522+P528+P534+P540+P546+P552+P558+P564+P570+P576+P582+P588+P594+P600+P606+P612+P618+P624+P630+P636+P642+P648+P654+P660+P666+P672+P678+P684+P690+P696+P702+P708+P714+P720+P726+P732+P738+P744+P750+P756+P762+P768+P774+P780+P786+P792+P798+P804+P810+P816+P822+P828+P834+P840+P846+P852+P858+P864+P870+P876+P882+P888+P894+P900+P906+P912+P918+P924+P930+P936+P942+P948+P954+P960+P966+P972+P978)*Summary!$M$9</f>
        <v>157.49999999999991</v>
      </c>
      <c r="AF1063" s="345">
        <f>(Q497+Q504+Q510+Q516+Q522+Q528+Q534+Q540+Q546+Q552+Q558+Q564+Q570+Q576+Q582+Q588+Q594+Q600+Q606+Q612+Q618+Q624+Q630+Q636+Q642+Q648+Q654+Q660+Q666+Q672+Q678+Q684+Q690+Q696+Q702+Q708+Q714+Q720+Q726+Q732+Q738+Q744+Q750+Q756+Q762+Q768+Q774+Q780+Q786+Q792+Q798+Q804+Q810+Q816+Q822+Q828+Q834+Q840+Q846+Q852+Q858+Q864+Q870+Q876+Q882+Q888+Q894+Q900+Q906+Q912+Q918+Q924+Q930+Q936+Q942+Q948+Q954+Q960+Q966+Q972+Q978)*Summary!$M$9</f>
        <v>93.267543859649138</v>
      </c>
      <c r="AG1063" s="345">
        <f>(R497+R504+R510+R516+R522+R528+R534+R540+R546+R552+R558+R564+R570+R576+R582+R588+R594+R600+R606+R612+R618+R624+R630+R636+R642+R648+R654+R660+R666+R672+R678+R684+R690+R696+R702+R708+R714+R720+R726+R732+R738+R744+R750+R756+R762+R768+R774+R780+R786+R792+R798+R804+R810+R816+R822+R828+R834+R840+R846+R852+R858+R864+R870+R876+R882+R888+R894+R900+R906+R912+R918+R924+R930+R936+R942+R948+R954+R960+R966+R972+R978)*Summary!$M$9</f>
        <v>165.83333333333317</v>
      </c>
      <c r="AH1063" s="345">
        <f>(S497+S504+S510+S516+S522+S528+S534+S540+S546+S552+S558+S564+S570+S576+S582+S588+S594+S600+S606+S612+S618+S624+S630+S636+S642+S648+S654+S660+S666+S672+S678+S684+S690+S696+S702+S708+S714+S720+S726+S732+S738+S744+S750+S756+S762+S768+S774+S780+S786+S792+S798+S804+S810+S816+S822+S828+S834+S840+S846+S852+S858+S864+S870+S876+S882+S888+S894+S900+S906+S912+S918+S924+S930+S936+S942+S948+S954+S960+S966+S972+S978)*Summary!$M$9</f>
        <v>81.184210526315724</v>
      </c>
      <c r="AI1063" s="346">
        <f>(T497+T504+T510+T516+T522+T528+T534+T540+T546+T552+T558+T564+T570+T576+T582+T588+T594+T600+T606+T612+T618+T624+T630+T636+T642+T648+T654+T660+T666+T672+T678+T684+T690+T696+T702+T708+T714+T720+T726+T732+T738+T744+T750+T756+T762+T768+T774+T780+T786+T792+T798+T804+T810+T816+T822+T828+T834+T840+T846+T852+T858+T864+T870+T876+T882+T888+T894+T900+T906+T912+T918+T924+T930+T936+T942+T948+T954+T960+T966+T972+T978)*Summary!$M$9</f>
        <v>154.07894736842101</v>
      </c>
      <c r="AJ1063" s="345">
        <f>(U497+U504+U510+U516+U522+U528+U534+U540+U546+U552+U558+U564+U570+U576+U582+U588+U594+U600+U606+U612+U618+U624+U630+U636+U642+U648+U654+U660+U666+U672+U678+U684+U690+U696+U702+U708+U714+U720+U726+U732+U738+U744+U750+U756+U762+U768+U774+U780+U786+U792+U798+U804+U810+U816+U822+U828+U834+U840+U846+U852+U858+U864+U870+U876+U882+U888+U894+U900+U906+U912+U918+U924+U930+U936+U942+U948+U954+U960+U966+U972+U978)*Summary!$M$9</f>
        <v>81.184210526315724</v>
      </c>
      <c r="AK1063" s="345">
        <f>(V497+V504+V510+V516+V522+V528+V534+V540+V546+V552+V558+V564+V570+V576+V582+V588+V594+V600+V606+V612+V618+V624+V630+V636+V642+V648+V654+V660+V666+V672+V678+V684+V690+V696+V702+V708+V714+V720+V726+V732+V738+V744+V750+V756+V762+V768+V774+V780+V786+V792+V798+V804+V810+V816+V822+V828+V834+V840+V846+V852+V858+V864+V870+V876+V882+V888+V894+V900+V906+V912+V918+V924+V930+V936+V942+V948+V954+V960+V966+V972+V978)*Summary!$M$9</f>
        <v>154.07894736842101</v>
      </c>
      <c r="AL1063" s="345">
        <f>(W497+W504+W510+W516+W522+W528+W534+W540+W546+W552+W558+W564+W570+W576+W582+W588+W594+W600+W606+W612+W618+W624+W630+W636+W642+W648+W654+W660+W666+W672+W678+W684+W690+W696+W702+W708+W714+W720+W726+W732+W738+W744+W750+W756+W762+W768+W774+W780+W786+W792+W798+W804+W810+W816+W822+W828+W834+W840+W846+W852+W858+W864+W870+W876+W882+W888+W894+W900+W906+W912+W918+W924+W930+W936+W942+W948+W954+W960+W966+W972+W978)*Summary!$M$9</f>
        <v>81.184210526315724</v>
      </c>
      <c r="AM1063" s="345">
        <f>(X497+X504+X510+X516+X522+X528+X534+X540+X546+X552+X558+X564+X570+X576+X582+X588+X594+X600+X606+X612+X618+X624+X630+X636+X642+X648+X654+X660+X666+X672+X678+X684+X690+X696+X702+X708+X714+X720+X726+X732+X738+X744+X750+X756+X762+X768+X774+X780+X786+X792+X798+X804+X810+X816+X822+X828+X834+X840+X846+X852+X858+X864+X870+X876+X882+X888+X894+X900+X906+X912+X918+X924+X930+X936+X942+X948+X954+X960+X966+X972+X978)*Summary!$M$9</f>
        <v>165.83333333333317</v>
      </c>
      <c r="AN1063" s="345">
        <f>(Y497+Y504+Y510+Y516+Y522+Y528+Y534+Y540+Y546+Y552+Y558+Y564+Y570+Y576+Y582+Y588+Y594+Y600+Y606+Y612+Y618+Y624+Y630+Y636+Y642+Y648+Y654+Y660+Y666+Y672+Y678+Y684+Y690+Y696+Y702+Y708+Y714+Y720+Y726+Y732+Y738+Y744+Y750+Y756+Y762+Y768+Y774+Y780+Y786+Y792+Y798+Y804+Y810+Y816+Y822+Y828+Y834+Y840+Y846+Y852+Y858+Y864+Y870+Y876+Y882+Y888+Y894+Y900+Y906+Y912+Y918+Y924+Y930+Y936+Y942+Y948+Y954+Y960+Y966+Y972+Y978)*Summary!$M$9</f>
        <v>69.100877192982423</v>
      </c>
      <c r="AO1063" s="347">
        <f>(Z497+Z504+Z510+Z516+Z522+Z528+Z534+Z540+Z546+Z552+Z558+Z564+Z570+Z576+Z582+Z588+Z594+Z600+Z606+Z612+Z618+Z624+Z630+Z636+Z642+Z648+Z654+Z660+Z666+Z672+Z678+Z684+Z690+Z696+Z702+Z708+Z714+Z720+Z726+Z732+Z738+Z744+Z750+Z756+Z762+Z768+Z774+Z780+Z786+Z792+Z798+Z804+Z810+Z816+Z822+Z828+Z834+Z840+Z846+Z852+Z858+Z864+Z870+Z876+Z882+Z888+Z894+Z900+Z906+Z912+Z918+Z924+Z930+Z936+Z942+Z948+Z954+Z960+Z966+Z972+Z978)*Summary!$M$9</f>
        <v>150.65789473684211</v>
      </c>
    </row>
    <row r="1064" spans="5:41">
      <c r="E1064" s="348" t="s">
        <v>0</v>
      </c>
      <c r="F1064" s="312"/>
      <c r="G1064" s="313"/>
      <c r="H1064" s="313"/>
      <c r="I1064" s="313"/>
      <c r="J1064" s="313"/>
      <c r="K1064" s="314"/>
      <c r="L1064" s="312"/>
      <c r="M1064" s="313"/>
      <c r="N1064" s="313"/>
      <c r="O1064" s="313"/>
      <c r="P1064" s="313"/>
      <c r="Q1064" s="315"/>
      <c r="R1064" s="316"/>
      <c r="S1064" s="317"/>
      <c r="T1064" s="317"/>
      <c r="U1064" s="317"/>
      <c r="V1064" s="317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$9</f>
        <v>18.333333333333336</v>
      </c>
      <c r="W1064" s="318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$9</f>
        <v>16.666666666666668</v>
      </c>
      <c r="X1064" s="316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$9</f>
        <v>16.666666666666668</v>
      </c>
      <c r="Y1064" s="317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$9</f>
        <v>16.666666666666668</v>
      </c>
      <c r="Z1064" s="317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$9</f>
        <v>16.666666666666668</v>
      </c>
      <c r="AA1064" s="317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$9</f>
        <v>16.666666666666668</v>
      </c>
      <c r="AB1064" s="317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$9</f>
        <v>16.597222222222225</v>
      </c>
      <c r="AC1064" s="319">
        <f>(M493+M500+M506+M512+M518+M524+M530+M536+M542+M548+M554+M560+M566+M572+M578+M584+M590+M596+M602+M608+M614+M620+M626+M632+M638+M644+M650+M656+M662+M668+M674+M680+M686+M692+M698+M704+M710+M716+M722+M728+M734+M740+M746+M752+M758+M764+M770+M776+M782+M788+M794+M800+M806+M812+M818+M824+M830+M836+M842+M848+M854+M860+M866+M872+M878+M884+M890+M896+M902+M908+M914+M920+M926+M932+M938+M944+M950+M956+M962+M968+M974)*Summary!$M$9</f>
        <v>14.930555555555557</v>
      </c>
      <c r="AD1064" s="320">
        <f>(N493+N500+N506+N512+N518+N524+N530+N536+N542+N548+N554+N560+N566+N572+N578+N584+N590+N596+N602+N608+N614+N620+N626+N632+N638+N644+N650+N656+N662+N668+N674+N680+N686+N692+N698+N704+N710+N716+N722+N728+N734+N740+N746+N752+N758+N764+N770+N776+N782+N788+N794+N800+N806+N812+N818+N824+N830+N836+N842+N848+N854+N860+N866+N872+N878+N884+N890+N896+N902+N908+N914+N920+N926+N932+N938+N944+N950+N956+N962+N968+N974)*Summary!$M$9</f>
        <v>14.930555555555557</v>
      </c>
      <c r="AE1064" s="321">
        <f>(O493+O500+O506+O512+O518+O524+O530+O536+O542+O548+O554+O560+O566+O572+O578+O584+O590+O596+O602+O608+O614+O620+O626+O632+O638+O644+O650+O656+O662+O668+O674+O680+O686+O692+O698+O704+O710+O716+O722+O728+O734+O740+O746+O752+O758+O764+O770+O776+O782+O788+O794+O800+O806+O812+O818+O824+O830+O836+O842+O848+O854+O860+O866+O872+O878+O884+O890+O896+O902+O908+O914+O920+O926+O932+O938+O944+O950+O956+O962+O968+O974)*Summary!$M$9</f>
        <v>14.930555555555557</v>
      </c>
      <c r="AF1064" s="321">
        <f>(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974)*Summary!$M$9</f>
        <v>14.930555555555557</v>
      </c>
      <c r="AG1064" s="321">
        <f>(Q493+Q500+Q506+Q512+Q518+Q524+Q530+Q536+Q542+Q548+Q554+Q560+Q566+Q572+Q578+Q584+Q590+Q596+Q602+Q608+Q614+Q620+Q626+Q632+Q638+Q644+Q650+Q656+Q662+Q668+Q674+Q680+Q686+Q692+Q698+Q704+Q710+Q716+Q722+Q728+Q734+Q740+Q746+Q752+Q758+Q764+Q770+Q776+Q782+Q788+Q794+Q800+Q806+Q812+Q818+Q824+Q830+Q836+Q842+Q848+Q854+Q860+Q866+Q872+Q878+Q884+Q890+Q896+Q902+Q908+Q914+Q920+Q926+Q932+Q938+Q944+Q950+Q956+Q962+Q968+Q974)*Summary!$M$9</f>
        <v>14.930555555555557</v>
      </c>
      <c r="AH1064" s="321">
        <f>(R493+R500+R506+R512+R518+R524+R530+R536+R542+R548+R554+R560+R566+R572+R578+R584+R590+R596+R602+R608+R614+R620+R626+R632+R638+R644+R650+R656+R662+R668+R674+R680+R686+R692+R698+R704+R710+R716+R722+R728+R734+R740+R746+R752+R758+R764+R770+R776+R782+R788+R794+R800+R806+R812+R818+R824+R830+R836+R842+R848+R854+R860+R866+R872+R878+R884+R890+R896+R902+R908+R914+R920+R926+R932+R938+R944+R950+R956+R962+R968+R974)*Summary!$M$9</f>
        <v>13.819444444444446</v>
      </c>
      <c r="AI1064" s="322">
        <f>(S493+S500+S506+S512+S518+S524+S530+S536+S542+S548+S554+S560+S566+S572+S578+S584+S590+S596+S602+S608+S614+S620+S626+S632+S638+S644+S650+S656+S662+S668+S674+S680+S686+S692+S698+S704+S710+S716+S722+S728+S734+S740+S746+S752+S758+S764+S770+S776+S782+S788+S794+S800+S806+S812+S818+S824+S830+S836+S842+S848+S854+S860+S866+S872+S878+S884+S890+S896+S902+S908+S914+S920+S926+S932+S938+S944+S950+S956+S962+S968+S974)*Summary!$M$9</f>
        <v>12.152777777777779</v>
      </c>
      <c r="AJ1064" s="321">
        <f>(T493+T500+T506+T512+T518+T524+T530+T536+T542+T548+T554+T560+T566+T572+T578+T584+T590+T596+T602+T608+T614+T620+T626+T632+T638+T644+T650+T656+T662+T668+T674+T680+T686+T692+T698+T704+T710+T716+T722+T728+T734+T740+T746+T752+T758+T764+T770+T776+T782+T788+T794+T800+T806+T812+T818+T824+T830+T836+T842+T848+T854+T860+T866+T872+T878+T884+T890+T896+T902+T908+T914+T920+T926+T932+T938+T944+T950+T956+T962+T968+T974)*Summary!$M$9</f>
        <v>12.152777777777779</v>
      </c>
      <c r="AK1064" s="321">
        <f>(U493+U500+U506+U512+U518+U524+U530+U536+U542+U548+U554+U560+U566+U572+U578+U584+U590+U596+U602+U608+U614+U620+U626+U632+U638+U644+U650+U656+U662+U668+U674+U680+U686+U692+U698+U704+U710+U716+U722+U728+U734+U740+U746+U752+U758+U764+U770+U776+U782+U788+U794+U800+U806+U812+U818+U824+U830+U836+U842+U848+U854+U860+U866+U872+U878+U884+U890+U896+U902+U908+U914+U920+U926+U932+U938+U944+U950+U956+U962+U968+U974)*Summary!$M$9</f>
        <v>12.152777777777779</v>
      </c>
      <c r="AL1064" s="321">
        <f>(V493+V500+V506+V512+V518+V524+V530+V536+V542+V548+V554+V560+V566+V572+V578+V584+V590+V596+V602+V608+V614+V620+V626+V632+V638+V644+V650+V656+V662+V668+V674+V680+V686+V692+V698+V704+V710+V716+V722+V728+V734+V740+V746+V752+V758+V764+V770+V776+V782+V788+V794+V800+V806+V812+V818+V824+V830+V836+V842+V848+V854+V860+V866+V872+V878+V884+V890+V896+V902+V908+V914+V920+V926+V932+V938+V944+V950+V956+V962+V968+V974)*Summary!$M$9</f>
        <v>12.152777777777779</v>
      </c>
      <c r="AM1064" s="321">
        <f>(W493+W500+W506+W512+W518+W524+W530+W536+W542+W548+W554+W560+W566+W572+W578+W584+W590+W596+W602+W608+W614+W620+W626+W632+W638+W644+W650+W656+W662+W668+W674+W680+W686+W692+W698+W704+W710+W716+W722+W728+W734+W740+W746+W752+W758+W764+W770+W776+W782+W788+W794+W800+W806+W812+W818+W824+W830+W836+W842+W848+W854+W860+W866+W872+W878+W884+W890+W896+W902+W908+W914+W920+W926+W932+W938+W944+W950+W956+W962+W968+W974)*Summary!$M$9</f>
        <v>12.152777777777779</v>
      </c>
      <c r="AN1064" s="321">
        <f>(X493+X500+X506+X512+X518+X524+X530+X536+X542+X548+X554+X560+X566+X572+X578+X584+X590+X596+X602+X608+X614+X620+X626+X632+X638+X644+X650+X656+X662+X668+X674+X680+X686+X692+X698+X704+X710+X716+X722+X728+X734+X740+X746+X752+X758+X764+X770+X776+X782+X788+X794+X800+X806+X812+X818+X824+X830+X836+X842+X848+X854+X860+X866+X872+X878+X884+X890+X896+X902+X908+X914+X920+X926+X932+X938+X944+X950+X956+X962+X968+X974)*Summary!$M$9</f>
        <v>11.041666666666668</v>
      </c>
      <c r="AO1064" s="323">
        <f>(Y493+Y500+Y506+Y512+Y518+Y524+Y530+Y536+Y542+Y548+Y554+Y560+Y566+Y572+Y578+Y584+Y590+Y596+Y602+Y608+Y614+Y620+Y626+Y632+Y638+Y644+Y650+Y656+Y662+Y668+Y674+Y680+Y686+Y692+Y698+Y704+Y710+Y716+Y722+Y728+Y734+Y740+Y746+Y752+Y758+Y764+Y770+Y776+Y782+Y788+Y794+Y800+Y806+Y812+Y818+Y824+Y830+Y836+Y842+Y848+Y854+Y860+Y866+Y872+Y878+Y884+Y890+Y896+Y902+Y908+Y914+Y920+Y926+Y932+Y938+Y944+Y950+Y956+Y962+Y968+Y974)*Summary!$M$9</f>
        <v>9.375</v>
      </c>
    </row>
    <row r="1065" spans="5:41">
      <c r="E1065" s="349" t="s">
        <v>1</v>
      </c>
      <c r="F1065" s="324"/>
      <c r="G1065" s="325"/>
      <c r="H1065" s="325"/>
      <c r="I1065" s="325"/>
      <c r="J1065" s="325"/>
      <c r="K1065" s="326"/>
      <c r="L1065" s="324"/>
      <c r="M1065" s="325"/>
      <c r="N1065" s="325"/>
      <c r="O1065" s="325"/>
      <c r="P1065" s="325"/>
      <c r="Q1065" s="327"/>
      <c r="R1065" s="328"/>
      <c r="S1065" s="329"/>
      <c r="T1065" s="329"/>
      <c r="U1065" s="329"/>
      <c r="V1065" s="329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$9</f>
        <v>58.333333333333293</v>
      </c>
      <c r="W1065" s="330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$9</f>
        <v>16.666666666666664</v>
      </c>
      <c r="X1065" s="328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$9</f>
        <v>58.333333333333293</v>
      </c>
      <c r="Y1065" s="329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$9</f>
        <v>16.666666666666664</v>
      </c>
      <c r="Z1065" s="329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$9</f>
        <v>58.333333333333293</v>
      </c>
      <c r="AA1065" s="329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$9</f>
        <v>16.666666666666664</v>
      </c>
      <c r="AB1065" s="329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$9</f>
        <v>67.53654970760229</v>
      </c>
      <c r="AC1065" s="331">
        <f>(M494+M501+M507+M513+M519+M525+M531+M537+M543+M549+M555+M561+M567+M573+M579+M585+M591+M597+M603+M609+M615+M621+M627+M633+M639+M645+M651+M657+M663+M669+M675+M681+M687+M693+M699+M705+M711+M717+M723+M729+M735+M741+M747+M753+M759+M765+M771+M777+M783+M789+M795+M801+M807+M813+M819+M825+M831+M837+M843+M849+M855+M861+M867+M873+M879+M885+M891+M897+M903+M909+M915+M921+M927+M933+M939+M945+M951+M957+M963+M969+M975)*Summary!$M$9</f>
        <v>33.161549707602354</v>
      </c>
      <c r="AD1065" s="332">
        <f>(N494+N501+N507+N513+N519+N525+N531+N537+N543+N549+N555+N561+N567+N573+N579+N585+N591+N597+N603+N609+N615+N621+N627+N633+N639+N645+N651+N657+N663+N669+N675+N681+N687+N693+N699+N705+N711+N717+N723+N729+N735+N741+N747+N753+N759+N765+N771+N777+N783+N789+N795+N801+N807+N813+N819+N825+N831+N837+N843+N849+N855+N861+N867+N873+N879+N885+N891+N897+N903+N909+N915+N921+N927+N933+N939+N945+N951+N957+N963+N969+N975)*Summary!$M$9</f>
        <v>67.53654970760229</v>
      </c>
      <c r="AE1065" s="333">
        <f>(O494+O501+O507+O513+O519+O525+O531+O537+O543+O549+O555+O561+O567+O573+O579+O585+O591+O597+O603+O609+O615+O621+O627+O633+O639+O645+O651+O657+O663+O669+O675+O681+O687+O693+O699+O705+O711+O717+O723+O729+O735+O741+O747+O753+O759+O765+O771+O777+O783+O789+O795+O801+O807+O813+O819+O825+O831+O837+O843+O849+O855+O861+O867+O873+O879+O885+O891+O897+O903+O909+O915+O921+O927+O933+O939+O945+O951+O957+O963+O969+O975)*Summary!$M$9</f>
        <v>33.161549707602354</v>
      </c>
      <c r="AF1065" s="333">
        <f>(P494+P501+P507+P513+P519+P525+P531+P537+P543+P549+P555+P561+P567+P573+P579+P585+P591+P597+P603+P609+P615+P621+P627+P633+P639+P645+P651+P657+P663+P669+P675+P681+P687+P693+P699+P705+P711+P717+P723+P729+P735+P741+P747+P753+P759+P765+P771+P777+P783+P789+P795+P801+P807+P813+P819+P825+P831+P837+P843+P849+P855+P861+P867+P873+P879+P885+P891+P897+P903+P909+P915+P921+P927+P933+P939+P945+P951+P957+P963+P969+P975)*Summary!$M$9</f>
        <v>67.53654970760229</v>
      </c>
      <c r="AG1065" s="333">
        <f>(Q494+Q501+Q507+Q513+Q519+Q525+Q531+Q537+Q543+Q549+Q555+Q561+Q567+Q573+Q579+Q585+Q591+Q597+Q603+Q609+Q615+Q621+Q627+Q633+Q639+Q645+Q651+Q657+Q663+Q669+Q675+Q681+Q687+Q693+Q699+Q705+Q711+Q717+Q723+Q729+Q735+Q741+Q747+Q753+Q759+Q765+Q771+Q777+Q783+Q789+Q795+Q801+Q807+Q813+Q819+Q825+Q831+Q837+Q843+Q849+Q855+Q861+Q867+Q873+Q879+Q885+Q891+Q897+Q903+Q909+Q915+Q921+Q927+Q933+Q939+Q945+Q951+Q957+Q963+Q969+Q975)*Summary!$M$9</f>
        <v>33.161549707602354</v>
      </c>
      <c r="AH1065" s="333">
        <f>(R494+R501+R507+R513+R519+R525+R531+R537+R543+R549+R555+R561+R567+R573+R579+R585+R591+R597+R603+R609+R615+R621+R627+R633+R639+R645+R651+R657+R663+R669+R675+R681+R687+R693+R699+R705+R711+R717+R723+R729+R735+R741+R747+R753+R759+R765+R771+R777+R783+R789+R795+R801+R807+R813+R819+R825+R831+R837+R843+R849+R855+R861+R867+R873+R879+R885+R891+R897+R903+R909+R915+R921+R927+R933+R939+R945+R951+R957+R963+R969+R975)*Summary!$M$9</f>
        <v>69.360380116959021</v>
      </c>
      <c r="AI1065" s="334">
        <f>(S494+S501+S507+S513+S519+S525+S531+S537+S543+S549+S555+S561+S567+S573+S579+S585+S591+S597+S603+S609+S615+S621+S627+S633+S639+S645+S651+S657+S663+S669+S675+S681+S687+S693+S699+S705+S711+S717+S723+S729+S735+S741+S747+S753+S759+S765+S771+S777+S783+S789+S795+S801+S807+S813+S819+S825+S831+S837+S843+S849+S855+S861+S867+S873+S879+S885+S891+S897+S903+S909+S915+S921+S927+S933+S939+S945+S951+S957+S963+S969+S975)*Summary!$M$9</f>
        <v>33.855994152046797</v>
      </c>
      <c r="AJ1065" s="333">
        <f>(T494+T501+T507+T513+T519+T525+T531+T537+T543+T549+T555+T561+T567+T573+T579+T585+T591+T597+T603+T609+T615+T621+T627+T633+T639+T645+T651+T657+T663+T669+T675+T681+T687+T693+T699+T705+T711+T717+T723+T729+T735+T741+T747+T753+T759+T765+T771+T777+T783+T789+T795+T801+T807+T813+T819+T825+T831+T837+T843+T849+T855+T861+T867+T873+T879+T885+T891+T897+T903+T909+T915+T921+T927+T933+T939+T945+T951+T957+T963+T969+T975)*Summary!$M$9</f>
        <v>69.360380116959021</v>
      </c>
      <c r="AK1065" s="333">
        <f>(U494+U501+U507+U513+U519+U525+U531+U537+U543+U549+U555+U561+U567+U573+U579+U585+U591+U597+U603+U609+U615+U621+U627+U633+U639+U645+U651+U657+U663+U669+U675+U681+U687+U693+U699+U705+U711+U717+U723+U729+U735+U741+U747+U753+U759+U765+U771+U777+U783+U789+U795+U801+U807+U813+U819+U825+U831+U837+U843+U849+U855+U861+U867+U873+U879+U885+U891+U897+U903+U909+U915+U921+U927+U933+U939+U945+U951+U957+U963+U969+U975)*Summary!$M$9</f>
        <v>33.855994152046797</v>
      </c>
      <c r="AL1065" s="333">
        <f>(V494+V501+V507+V513+V519+V525+V531+V537+V543+V549+V555+V561+V567+V573+V579+V585+V591+V597+V603+V609+V615+V621+V627+V633+V639+V645+V651+V657+V663+V669+V675+V681+V687+V693+V699+V705+V711+V717+V723+V729+V735+V741+V747+V753+V759+V765+V771+V777+V783+V789+V795+V801+V807+V813+V819+V825+V831+V837+V843+V849+V855+V861+V867+V873+V879+V885+V891+V897+V903+V909+V915+V921+V927+V933+V939+V945+V951+V957+V963+V969+V975)*Summary!$M$9</f>
        <v>69.360380116959021</v>
      </c>
      <c r="AM1065" s="333">
        <f>(W494+W501+W507+W513+W519+W525+W531+W537+W543+W549+W555+W561+W567+W573+W579+W585+W591+W597+W603+W609+W615+W621+W627+W633+W639+W645+W651+W657+W663+W669+W675+W681+W687+W693+W699+W705+W711+W717+W723+W729+W735+W741+W747+W753+W759+W765+W771+W777+W783+W789+W795+W801+W807+W813+W819+W825+W831+W837+W843+W849+W855+W861+W867+W873+W879+W885+W891+W897+W903+W909+W915+W921+W927+W933+W939+W945+W951+W957+W963+W969+W975)*Summary!$M$9</f>
        <v>33.855994152046797</v>
      </c>
      <c r="AN1065" s="333">
        <f>(X494+X501+X507+X513+X519+X525+X531+X537+X543+X549+X555+X561+X567+X573+X579+X585+X591+X597+X603+X609+X615+X621+X627+X633+X639+X645+X651+X657+X663+X669+X675+X681+X687+X693+X699+X705+X711+X717+X723+X729+X735+X741+X747+X753+X759+X765+X771+X777+X783+X789+X795+X801+X807+X813+X819+X825+X831+X837+X843+X849+X855+X861+X867+X873+X879+X885+X891+X897+X903+X909+X915+X921+X927+X933+X939+X945+X951+X957+X963+X969+X975)*Summary!$M$9</f>
        <v>71.184210526315738</v>
      </c>
      <c r="AO1065" s="335">
        <f>(Y494+Y501+Y507+Y513+Y519+Y525+Y531+Y537+Y543+Y549+Y555+Y561+Y567+Y573+Y579+Y585+Y591+Y597+Y603+Y609+Y615+Y621+Y627+Y633+Y639+Y645+Y651+Y657+Y663+Y669+Y675+Y681+Y687+Y693+Y699+Y705+Y711+Y717+Y723+Y729+Y735+Y741+Y747+Y753+Y759+Y765+Y771+Y777+Y783+Y789+Y795+Y801+Y807+Y813+Y819+Y825+Y831+Y837+Y843+Y849+Y855+Y861+Y867+Y873+Y879+Y885+Y891+Y897+Y903+Y909+Y915+Y921+Y927+Y933+Y939+Y945+Y951+Y957+Y963+Y969+Y975)*Summary!$M$9</f>
        <v>34.55043859649124</v>
      </c>
    </row>
    <row r="1066" spans="5:41">
      <c r="E1066" s="349" t="s">
        <v>2</v>
      </c>
      <c r="F1066" s="324"/>
      <c r="G1066" s="325"/>
      <c r="H1066" s="325"/>
      <c r="I1066" s="325"/>
      <c r="J1066" s="325"/>
      <c r="K1066" s="326"/>
      <c r="L1066" s="324"/>
      <c r="M1066" s="325"/>
      <c r="N1066" s="325"/>
      <c r="O1066" s="325"/>
      <c r="P1066" s="325"/>
      <c r="Q1066" s="327"/>
      <c r="R1066" s="328"/>
      <c r="S1066" s="329"/>
      <c r="T1066" s="329"/>
      <c r="U1066" s="329"/>
      <c r="V1066" s="329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$9</f>
        <v>90.833333333333329</v>
      </c>
      <c r="W1066" s="330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$9</f>
        <v>49.999999999999993</v>
      </c>
      <c r="X1066" s="328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$9</f>
        <v>83.333333333333329</v>
      </c>
      <c r="Y1066" s="329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$9</f>
        <v>49.999999999999993</v>
      </c>
      <c r="Z1066" s="329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$9</f>
        <v>83.333333333333329</v>
      </c>
      <c r="AA1066" s="329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$9</f>
        <v>49.999999999999993</v>
      </c>
      <c r="AB1066" s="329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$9</f>
        <v>83.366228070175438</v>
      </c>
      <c r="AC1066" s="331">
        <f>(M495+M502+M508+M514+M520+M526+M532+M538+M544+M550+M556+M562+M568+M574+M580+M586+M592+M598+M604+M610+M616+M622+M628+M634+M640+M646+M652+M658+M664+M670+M676+M682+M688+M694+M700+M706+M712+M718+M724+M730+M736+M742+M748+M754+M760+M766+M772+M778+M784+M790+M796+M802+M808+M814+M820+M826+M832+M838+M844+M850+M856+M862+M868+M874+M880+M886+M892+M898+M904+M910+M916+M922+M928+M934+M940+M946+M952+M958+M964+M970+M976)*Summary!$M$9</f>
        <v>45.175438596491226</v>
      </c>
      <c r="AD1066" s="332">
        <f>(N495+N502+N508+N514+N520+N526+N532+N538+N544+N550+N556+N562+N568+N574+N580+N586+N592+N598+N604+N610+N616+N622+N628+N634+N640+N646+N652+N658+N664+N670+N676+N682+N688+N694+N700+N706+N712+N718+N724+N730+N736+N742+N748+N754+N760+N766+N772+N778+N784+N790+N796+N802+N808+N814+N820+N826+N832+N838+N844+N850+N856+N862+N868+N874+N880+N886+N892+N898+N904+N910+N916+N922+N928+N934+N940+N946+N952+N958+N964+N970+N976)*Summary!$M$9</f>
        <v>75.03289473684211</v>
      </c>
      <c r="AE1066" s="333">
        <f>(O495+O502+O508+O514+O520+O526+O532+O538+O544+O550+O556+O562+O568+O574+O580+O586+O592+O598+O604+O610+O616+O622+O628+O634+O640+O646+O652+O658+O664+O670+O676+O682+O688+O694+O700+O706+O712+O718+O724+O730+O736+O742+O748+O754+O760+O766+O772+O778+O784+O790+O796+O802+O808+O814+O820+O826+O832+O838+O844+O850+O856+O862+O868+O874+O880+O886+O892+O898+O904+O910+O916+O922+O928+O934+O940+O946+O952+O958+O964+O970+O976)*Summary!$M$9</f>
        <v>45.175438596491226</v>
      </c>
      <c r="AF1066" s="333">
        <f>(P495+P502+P508+P514+P520+P526+P532+P538+P544+P550+P556+P562+P568+P574+P580+P586+P592+P598+P604+P610+P616+P622+P628+P634+P640+P646+P652+P658+P664+P670+P676+P682+P688+P694+P700+P706+P712+P718+P724+P730+P736+P742+P748+P754+P760+P766+P772+P778+P784+P790+P796+P802+P808+P814+P820+P826+P832+P838+P844+P850+P856+P862+P868+P874+P880+P886+P892+P898+P904+P910+P916+P922+P928+P934+P940+P946+P952+P958+P964+P970+P976)*Summary!$M$9</f>
        <v>75.03289473684211</v>
      </c>
      <c r="AG1066" s="333">
        <f>(Q495+Q502+Q508+Q514+Q520+Q526+Q532+Q538+Q544+Q550+Q556+Q562+Q568+Q574+Q580+Q586+Q592+Q598+Q604+Q610+Q616+Q622+Q628+Q634+Q640+Q646+Q652+Q658+Q664+Q670+Q676+Q682+Q688+Q694+Q700+Q706+Q712+Q718+Q724+Q730+Q736+Q742+Q748+Q754+Q760+Q766+Q772+Q778+Q784+Q790+Q796+Q802+Q808+Q814+Q820+Q826+Q832+Q838+Q844+Q850+Q856+Q862+Q868+Q874+Q880+Q886+Q892+Q898+Q904+Q910+Q916+Q922+Q928+Q934+Q940+Q946+Q952+Q958+Q964+Q970+Q976)*Summary!$M$9</f>
        <v>45.175438596491226</v>
      </c>
      <c r="AH1066" s="333">
        <f>(R495+R502+R508+R514+R520+R526+R532+R538+R544+R550+R556+R562+R568+R574+R580+R586+R592+R598+R604+R610+R616+R622+R628+R634+R640+R646+R652+R658+R664+R670+R676+R682+R688+R694+R700+R706+R712+R718+R724+R730+R736+R742+R748+R754+R760+R766+R772+R778+R784+R790+R796+R802+R808+R814+R820+R826+R832+R838+R844+R850+R856+R862+R868+R874+R880+R886+R892+R898+R904+R910+R916+R922+R928+R934+R940+R946+R952+R958+R964+R970+R976)*Summary!$M$9</f>
        <v>84.320175438596507</v>
      </c>
      <c r="AI1066" s="334">
        <f>(S495+S502+S508+S514+S520+S526+S532+S538+S544+S550+S556+S562+S568+S574+S580+S586+S592+S598+S604+S610+S616+S622+S628+S634+S640+S646+S652+S658+S664+S670+S676+S682+S688+S694+S700+S706+S712+S718+S724+S730+S736+S742+S748+S754+S760+S766+S772+S778+S784+S790+S796+S802+S808+S814+S820+S826+S832+S838+S844+S850+S856+S862+S868+S874+S880+S886+S892+S898+S904+S910+S916+S922+S928+S934+S940+S946+S952+S958+S964+S970+S976)*Summary!$M$9</f>
        <v>35.175438596491226</v>
      </c>
      <c r="AJ1066" s="333">
        <f>(T495+T502+T508+T514+T520+T526+T532+T538+T544+T550+T556+T562+T568+T574+T580+T586+T592+T598+T604+T610+T616+T622+T628+T634+T640+T646+T652+T658+T664+T670+T676+T682+T688+T694+T700+T706+T712+T718+T724+T730+T736+T742+T748+T754+T760+T766+T772+T778+T784+T790+T796+T802+T808+T814+T820+T826+T832+T838+T844+T850+T856+T862+T868+T874+T880+T886+T892+T898+T904+T910+T916+T922+T928+T934+T940+T946+T952+T958+T964+T970+T976)*Summary!$M$9</f>
        <v>72.56578947368422</v>
      </c>
      <c r="AK1066" s="333">
        <f>(U495+U502+U508+U514+U520+U526+U532+U538+U544+U550+U556+U562+U568+U574+U580+U586+U592+U598+U604+U610+U616+U622+U628+U634+U640+U646+U652+U658+U664+U670+U676+U682+U688+U694+U700+U706+U712+U718+U724+U730+U736+U742+U748+U754+U760+U766+U772+U778+U784+U790+U796+U802+U808+U814+U820+U826+U832+U838+U844+U850+U856+U862+U868+U874+U880+U886+U892+U898+U904+U910+U916+U922+U928+U934+U940+U946+U952+U958+U964+U970+U976)*Summary!$M$9</f>
        <v>35.175438596491226</v>
      </c>
      <c r="AL1066" s="333">
        <f>(V495+V502+V508+V514+V520+V526+V532+V538+V544+V550+V556+V562+V568+V574+V580+V586+V592+V598+V604+V610+V616+V622+V628+V634+V640+V646+V652+V658+V664+V670+V676+V682+V688+V694+V700+V706+V712+V718+V724+V730+V736+V742+V748+V754+V760+V766+V772+V778+V784+V790+V796+V802+V808+V814+V820+V826+V832+V838+V844+V850+V856+V862+V868+V874+V880+V886+V892+V898+V904+V910+V916+V922+V928+V934+V940+V946+V952+V958+V964+V970+V976)*Summary!$M$9</f>
        <v>72.56578947368422</v>
      </c>
      <c r="AM1066" s="333">
        <f>(W495+W502+W508+W514+W520+W526+W532+W538+W544+W550+W556+W562+W568+W574+W580+W586+W592+W598+W604+W610+W616+W622+W628+W634+W640+W646+W652+W658+W664+W670+W676+W682+W688+W694+W700+W706+W712+W718+W724+W730+W736+W742+W748+W754+W760+W766+W772+W778+W784+W790+W796+W802+W808+W814+W820+W826+W832+W838+W844+W850+W856+W862+W868+W874+W880+W886+W892+W898+W904+W910+W916+W922+W928+W934+W940+W946+W952+W958+W964+W970+W976)*Summary!$M$9</f>
        <v>35.175438596491226</v>
      </c>
      <c r="AN1066" s="333">
        <f>(X495+X502+X508+X514+X520+X526+X532+X538+X544+X550+X556+X562+X568+X574+X580+X586+X592+X598+X604+X610+X616+X622+X628+X634+X640+X646+X652+X658+X664+X670+X676+X682+X688+X694+X700+X706+X712+X718+X724+X730+X736+X742+X748+X754+X760+X766+X772+X778+X784+X790+X796+X802+X808+X814+X820+X826+X832+X838+X844+X850+X856+X862+X868+X874+X880+X886+X892+X898+X904+X910+X916+X922+X928+X934+X940+X946+X952+X958+X964+X970+X976)*Summary!$M$9</f>
        <v>85.274122807017562</v>
      </c>
      <c r="AO1066" s="335">
        <f>(Y495+Y502+Y508+Y514+Y520+Y526+Y532+Y538+Y544+Y550+Y556+Y562+Y568+Y574+Y580+Y586+Y592+Y598+Y604+Y610+Y616+Y622+Y628+Y634+Y640+Y646+Y652+Y658+Y664+Y670+Y676+Y682+Y688+Y694+Y700+Y706+Y712+Y718+Y724+Y730+Y736+Y742+Y748+Y754+Y760+Y766+Y772+Y778+Y784+Y790+Y796+Y802+Y808+Y814+Y820+Y826+Y832+Y838+Y844+Y850+Y856+Y862+Y868+Y874+Y880+Y886+Y892+Y898+Y904+Y910+Y916+Y922+Y928+Y934+Y940+Y946+Y952+Y958+Y964+Y970+Y976)*Summary!$M$9</f>
        <v>25.175438596491226</v>
      </c>
    </row>
    <row r="1067" spans="5:41">
      <c r="E1067" s="349" t="s">
        <v>3</v>
      </c>
      <c r="F1067" s="324"/>
      <c r="G1067" s="325"/>
      <c r="H1067" s="325"/>
      <c r="I1067" s="325"/>
      <c r="J1067" s="325"/>
      <c r="K1067" s="326"/>
      <c r="L1067" s="324"/>
      <c r="M1067" s="325"/>
      <c r="N1067" s="325"/>
      <c r="O1067" s="325"/>
      <c r="P1067" s="325"/>
      <c r="Q1067" s="327"/>
      <c r="R1067" s="328"/>
      <c r="S1067" s="329"/>
      <c r="T1067" s="329"/>
      <c r="U1067" s="329"/>
      <c r="V1067" s="329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$9</f>
        <v>159.16666666666654</v>
      </c>
      <c r="W1067" s="330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$9</f>
        <v>83.333333333333272</v>
      </c>
      <c r="X1067" s="328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$9</f>
        <v>158.33333333333323</v>
      </c>
      <c r="Y1067" s="329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$9</f>
        <v>83.333333333333272</v>
      </c>
      <c r="Z1067" s="329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$9</f>
        <v>158.33333333333323</v>
      </c>
      <c r="AA1067" s="329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$9</f>
        <v>83.333333333333272</v>
      </c>
      <c r="AB1067" s="329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$9</f>
        <v>158.33333333333323</v>
      </c>
      <c r="AC1067" s="331">
        <f>(M496+M503+M509+M515+M521+M527+M533+M539+M545+M551+M557+M563+M569+M575+M581+M587+M593+M599+M605+M611+M617+M623+M629+M635+M641+M647+M653+M659+M665+M671+M677+M683+M689+M695+M701+M707+M713+M719+M725+M731+M737+M743+M749+M755+M761+M767+M773+M779+M785+M791+M797+M803+M809+M815+M821+M827+M833+M839+M845+M851+M857+M863+M869+M875+M881+M887+M893+M899+M905+M911+M917+M923+M929+M935+M941+M947+M953+M959+M965+M971+M977)*Summary!$M$9</f>
        <v>93.267543859649138</v>
      </c>
      <c r="AD1067" s="332">
        <f>(N496+N503+N509+N515+N521+N527+N533+N539+N545+N551+N557+N563+N569+N575+N581+N587+N593+N599+N605+N611+N617+N623+N629+N635+N641+N647+N653+N659+N665+N671+N677+N683+N689+N695+N701+N707+N713+N719+N725+N731+N737+N743+N749+N755+N761+N767+N773+N779+N785+N791+N797+N803+N809+N815+N821+N827+N833+N839+N845+N851+N857+N863+N869+N875+N881+N887+N893+N899+N905+N911+N917+N923+N929+N935+N941+N947+N953+N959+N965+N971+N977)*Summary!$M$9</f>
        <v>157.49999999999991</v>
      </c>
      <c r="AE1067" s="333">
        <f>(O496+O503+O509+O515+O521+O527+O533+O539+O545+O551+O557+O563+O569+O575+O581+O587+O593+O599+O605+O611+O617+O623+O629+O635+O641+O647+O653+O659+O665+O671+O677+O683+O689+O695+O701+O707+O713+O719+O725+O731+O737+O743+O749+O755+O761+O767+O773+O779+O785+O791+O797+O803+O809+O815+O821+O827+O833+O839+O845+O851+O857+O863+O869+O875+O881+O887+O893+O899+O905+O911+O917+O923+O929+O935+O941+O947+O953+O959+O965+O971+O977)*Summary!$M$9</f>
        <v>93.267543859649138</v>
      </c>
      <c r="AF1067" s="333">
        <f>(P496+P503+P509+P515+P521+P527+P533+P539+P545+P551+P557+P563+P569+P575+P581+P587+P593+P599+P605+P611+P617+P623+P629+P635+P641+P647+P653+P659+P665+P671+P677+P683+P689+P695+P701+P707+P713+P719+P725+P731+P737+P743+P749+P755+P761+P767+P773+P779+P785+P791+P797+P803+P809+P815+P821+P827+P833+P839+P845+P851+P857+P863+P869+P875+P881+P887+P893+P899+P905+P911+P917+P923+P929+P935+P941+P947+P953+P959+P965+P971+P977)*Summary!$M$9</f>
        <v>157.49999999999991</v>
      </c>
      <c r="AG1067" s="333">
        <f>(Q496+Q503+Q509+Q515+Q521+Q527+Q533+Q539+Q545+Q551+Q557+Q563+Q569+Q575+Q581+Q587+Q593+Q599+Q605+Q611+Q617+Q623+Q629+Q635+Q641+Q647+Q653+Q659+Q665+Q671+Q677+Q683+Q689+Q695+Q701+Q707+Q713+Q719+Q725+Q731+Q737+Q743+Q749+Q755+Q761+Q767+Q773+Q779+Q785+Q791+Q797+Q803+Q809+Q815+Q821+Q827+Q833+Q839+Q845+Q851+Q857+Q863+Q869+Q875+Q881+Q887+Q893+Q899+Q905+Q911+Q917+Q923+Q929+Q935+Q941+Q947+Q953+Q959+Q965+Q971+Q977)*Summary!$M$9</f>
        <v>93.267543859649138</v>
      </c>
      <c r="AH1067" s="333">
        <f>(R496+R503+R509+R515+R521+R527+R533+R539+R545+R551+R557+R563+R569+R575+R581+R587+R593+R599+R605+R611+R617+R623+R629+R635+R641+R647+R653+R659+R665+R671+R677+R683+R689+R695+R701+R707+R713+R719+R725+R731+R737+R743+R749+R755+R761+R767+R773+R779+R785+R791+R797+R803+R809+R815+R821+R827+R833+R839+R845+R851+R857+R863+R869+R875+R881+R887+R893+R899+R905+R911+R917+R923+R929+R935+R941+R947+R953+R959+R965+R971+R977)*Summary!$M$9</f>
        <v>154.91228070175433</v>
      </c>
      <c r="AI1067" s="334">
        <f>(S496+S503+S509+S515+S521+S527+S533+S539+S545+S551+S557+S563+S569+S575+S581+S587+S593+S599+S605+S611+S617+S623+S629+S635+S641+S647+S653+S659+S665+S671+S677+S683+S689+S695+S701+S707+S713+S719+S725+S731+S737+S743+S749+S755+S761+S767+S773+S779+S785+S791+S797+S803+S809+S815+S821+S827+S833+S839+S845+S851+S857+S863+S869+S875+S881+S887+S893+S899+S905+S911+S917+S923+S929+S935+S941+S947+S953+S959+S965+S971+S977)*Summary!$M$9</f>
        <v>81.184210526315724</v>
      </c>
      <c r="AJ1067" s="333">
        <f>(T496+T503+T509+T515+T521+T527+T533+T539+T545+T551+T557+T563+T569+T575+T581+T587+T593+T599+T605+T611+T617+T623+T629+T635+T641+T647+T653+T659+T665+T671+T677+T683+T689+T695+T701+T707+T713+T719+T725+T731+T737+T743+T749+T755+T761+T767+T773+T779+T785+T791+T797+T803+T809+T815+T821+T827+T833+T839+T845+T851+T857+T863+T869+T875+T881+T887+T893+T899+T905+T911+T917+T923+T929+T935+T941+T947+T953+T959+T965+T971+T977)*Summary!$M$9</f>
        <v>154.07894736842101</v>
      </c>
      <c r="AK1067" s="333">
        <f>(U496+U503+U509+U515+U521+U527+U533+U539+U545+U551+U557+U563+U569+U575+U581+U587+U593+U599+U605+U611+U617+U623+U629+U635+U641+U647+U653+U659+U665+U671+U677+U683+U689+U695+U701+U707+U713+U719+U725+U731+U737+U743+U749+U755+U761+U767+U773+U779+U785+U791+U797+U803+U809+U815+U821+U827+U833+U839+U845+U851+U857+U863+U869+U875+U881+U887+U893+U899+U905+U911+U917+U923+U929+U935+U941+U947+U953+U959+U965+U971+U977)*Summary!$M$9</f>
        <v>81.184210526315724</v>
      </c>
      <c r="AL1067" s="333">
        <f>(V496+V503+V509+V515+V521+V527+V533+V539+V545+V551+V557+V563+V569+V575+V581+V587+V593+V599+V605+V611+V617+V623+V629+V635+V641+V647+V653+V659+V665+V671+V677+V683+V689+V695+V701+V707+V713+V719+V725+V731+V737+V743+V749+V755+V761+V767+V773+V779+V785+V791+V797+V803+V809+V815+V821+V827+V833+V839+V845+V851+V857+V863+V869+V875+V881+V887+V893+V899+V905+V911+V917+V923+V929+V935+V941+V947+V953+V959+V965+V971+V977)*Summary!$M$9</f>
        <v>154.07894736842101</v>
      </c>
      <c r="AM1067" s="333">
        <f>(W496+W503+W509+W515+W521+W527+W533+W539+W545+W551+W557+W563+W569+W575+W581+W587+W593+W599+W605+W611+W617+W623+W629+W635+W641+W647+W653+W659+W665+W671+W677+W683+W689+W695+W701+W707+W713+W719+W725+W731+W737+W743+W749+W755+W761+W767+W773+W779+W785+W791+W797+W803+W809+W815+W821+W827+W833+W839+W845+W851+W857+W863+W869+W875+W881+W887+W893+W899+W905+W911+W917+W923+W929+W935+W941+W947+W953+W959+W965+W971+W977)*Summary!$M$9</f>
        <v>81.184210526315724</v>
      </c>
      <c r="AN1067" s="333">
        <f>(X496+X503+X509+X515+X521+X527+X533+X539+X545+X551+X557+X563+X569+X575+X581+X587+X593+X599+X605+X611+X617+X623+X629+X635+X641+X647+X653+X659+X665+X671+X677+X683+X689+X695+X701+X707+X713+X719+X725+X731+X737+X743+X749+X755+X761+X767+X773+X779+X785+X791+X797+X803+X809+X815+X821+X827+X833+X839+X845+X851+X857+X863+X869+X875+X881+X887+X893+X899+X905+X911+X917+X923+X929+X935+X941+X947+X953+X959+X965+X971+X977)*Summary!$M$9</f>
        <v>151.49122807017542</v>
      </c>
      <c r="AO1067" s="335">
        <f>(Y496+Y503+Y509+Y515+Y521+Y527+Y533+Y539+Y545+Y551+Y557+Y563+Y569+Y575+Y581+Y587+Y593+Y599+Y605+Y611+Y617+Y623+Y629+Y635+Y641+Y647+Y653+Y659+Y665+Y671+Y677+Y683+Y689+Y695+Y701+Y707+Y713+Y719+Y725+Y731+Y737+Y743+Y749+Y755+Y761+Y767+Y773+Y779+Y785+Y791+Y797+Y803+Y809+Y815+Y821+Y827+Y833+Y839+Y845+Y851+Y857+Y863+Y869+Y875+Y881+Y887+Y893+Y899+Y905+Y911+Y917+Y923+Y929+Y935+Y941+Y947+Y953+Y959+Y965+Y971+Y977)*Summary!$M$9</f>
        <v>69.100877192982423</v>
      </c>
    </row>
    <row r="1068" spans="5:41">
      <c r="E1068" s="350" t="s">
        <v>4</v>
      </c>
      <c r="F1068" s="336"/>
      <c r="G1068" s="337"/>
      <c r="H1068" s="337"/>
      <c r="I1068" s="337"/>
      <c r="J1068" s="337"/>
      <c r="K1068" s="338"/>
      <c r="L1068" s="336"/>
      <c r="M1068" s="337"/>
      <c r="N1068" s="337"/>
      <c r="O1068" s="337"/>
      <c r="P1068" s="337"/>
      <c r="Q1068" s="339"/>
      <c r="R1068" s="340"/>
      <c r="S1068" s="341"/>
      <c r="T1068" s="341"/>
      <c r="U1068" s="341"/>
      <c r="V1068" s="341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$9</f>
        <v>165.83333333333317</v>
      </c>
      <c r="W1068" s="342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$9</f>
        <v>83.333333333333272</v>
      </c>
      <c r="X1068" s="340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$9</f>
        <v>158.33333333333323</v>
      </c>
      <c r="Y1068" s="341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$9</f>
        <v>83.333333333333272</v>
      </c>
      <c r="Z1068" s="341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$9</f>
        <v>158.33333333333323</v>
      </c>
      <c r="AA1068" s="341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$9</f>
        <v>83.333333333333272</v>
      </c>
      <c r="AB1068" s="341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$9</f>
        <v>165.83333333333317</v>
      </c>
      <c r="AC1068" s="343">
        <f>(M497+M504+M510+M516+M522+M528+M534+M540+M546+M552+M558+M564+M570+M576+M582+M588+M594+M600+M606+M612+M618+M624+M630+M636+M642+M648+M654+M660+M666+M672+M678+M684+M690+M696+M702+M708+M714+M720+M726+M732+M738+M744+M750+M756+M762+M768+M774+M780+M786+M792+M798+M804+M810+M816+M822+M828+M834+M840+M846+M852+M858+M864+M870+M876+M882+M888+M894+M900+M906+M912+M918+M924+M930+M936+M942+M948+M954+M960+M966+M972+M978)*Summary!$M$9</f>
        <v>93.267543859649138</v>
      </c>
      <c r="AD1068" s="344">
        <f>(N497+N504+N510+N516+N522+N528+N534+N540+N546+N552+N558+N564+N570+N576+N582+N588+N594+N600+N606+N612+N618+N624+N630+N636+N642+N648+N654+N660+N666+N672+N678+N684+N690+N696+N702+N708+N714+N720+N726+N732+N738+N744+N750+N756+N762+N768+N774+N780+N786+N792+N798+N804+N810+N816+N822+N828+N834+N840+N846+N852+N858+N864+N870+N876+N882+N888+N894+N900+N906+N912+N918+N924+N930+N936+N942+N948+N954+N960+N966+N972+N978)*Summary!$M$9</f>
        <v>157.49999999999991</v>
      </c>
      <c r="AE1068" s="345">
        <f>(O497+O504+O510+O516+O522+O528+O534+O540+O546+O552+O558+O564+O570+O576+O582+O588+O594+O600+O606+O612+O618+O624+O630+O636+O642+O648+O654+O660+O666+O672+O678+O684+O690+O696+O702+O708+O714+O720+O726+O732+O738+O744+O750+O756+O762+O768+O774+O780+O786+O792+O798+O804+O810+O816+O822+O828+O834+O840+O846+O852+O858+O864+O870+O876+O882+O888+O894+O900+O906+O912+O918+O924+O930+O936+O942+O948+O954+O960+O966+O972+O978)*Summary!$M$9</f>
        <v>93.267543859649138</v>
      </c>
      <c r="AF1068" s="345">
        <f>(P497+P504+P510+P516+P522+P528+P534+P540+P546+P552+P558+P564+P570+P576+P582+P588+P594+P600+P606+P612+P618+P624+P630+P636+P642+P648+P654+P660+P666+P672+P678+P684+P690+P696+P702+P708+P714+P720+P726+P732+P738+P744+P750+P756+P762+P768+P774+P780+P786+P792+P798+P804+P810+P816+P822+P828+P834+P840+P846+P852+P858+P864+P870+P876+P882+P888+P894+P900+P906+P912+P918+P924+P930+P936+P942+P948+P954+P960+P966+P972+P978)*Summary!$M$9</f>
        <v>157.49999999999991</v>
      </c>
      <c r="AG1068" s="345">
        <f>(Q497+Q504+Q510+Q516+Q522+Q528+Q534+Q540+Q546+Q552+Q558+Q564+Q570+Q576+Q582+Q588+Q594+Q600+Q606+Q612+Q618+Q624+Q630+Q636+Q642+Q648+Q654+Q660+Q666+Q672+Q678+Q684+Q690+Q696+Q702+Q708+Q714+Q720+Q726+Q732+Q738+Q744+Q750+Q756+Q762+Q768+Q774+Q780+Q786+Q792+Q798+Q804+Q810+Q816+Q822+Q828+Q834+Q840+Q846+Q852+Q858+Q864+Q870+Q876+Q882+Q888+Q894+Q900+Q906+Q912+Q918+Q924+Q930+Q936+Q942+Q948+Q954+Q960+Q966+Q972+Q978)*Summary!$M$9</f>
        <v>93.267543859649138</v>
      </c>
      <c r="AH1068" s="345">
        <f>(R497+R504+R510+R516+R522+R528+R534+R540+R546+R552+R558+R564+R570+R576+R582+R588+R594+R600+R606+R612+R618+R624+R630+R636+R642+R648+R654+R660+R666+R672+R678+R684+R690+R696+R702+R708+R714+R720+R726+R732+R738+R744+R750+R756+R762+R768+R774+R780+R786+R792+R798+R804+R810+R816+R822+R828+R834+R840+R846+R852+R858+R864+R870+R876+R882+R888+R894+R900+R906+R912+R918+R924+R930+R936+R942+R948+R954+R960+R966+R972+R978)*Summary!$M$9</f>
        <v>165.83333333333317</v>
      </c>
      <c r="AI1068" s="346">
        <f>(S497+S504+S510+S516+S522+S528+S534+S540+S546+S552+S558+S564+S570+S576+S582+S588+S594+S600+S606+S612+S618+S624+S630+S636+S642+S648+S654+S660+S666+S672+S678+S684+S690+S696+S702+S708+S714+S720+S726+S732+S738+S744+S750+S756+S762+S768+S774+S780+S786+S792+S798+S804+S810+S816+S822+S828+S834+S840+S846+S852+S858+S864+S870+S876+S882+S888+S894+S900+S906+S912+S918+S924+S930+S936+S942+S948+S954+S960+S966+S972+S978)*Summary!$M$9</f>
        <v>81.184210526315724</v>
      </c>
      <c r="AJ1068" s="345">
        <f>(T497+T504+T510+T516+T522+T528+T534+T540+T546+T552+T558+T564+T570+T576+T582+T588+T594+T600+T606+T612+T618+T624+T630+T636+T642+T648+T654+T660+T666+T672+T678+T684+T690+T696+T702+T708+T714+T720+T726+T732+T738+T744+T750+T756+T762+T768+T774+T780+T786+T792+T798+T804+T810+T816+T822+T828+T834+T840+T846+T852+T858+T864+T870+T876+T882+T888+T894+T900+T906+T912+T918+T924+T930+T936+T942+T948+T954+T960+T966+T972+T978)*Summary!$M$9</f>
        <v>154.07894736842101</v>
      </c>
      <c r="AK1068" s="345">
        <f>(U497+U504+U510+U516+U522+U528+U534+U540+U546+U552+U558+U564+U570+U576+U582+U588+U594+U600+U606+U612+U618+U624+U630+U636+U642+U648+U654+U660+U666+U672+U678+U684+U690+U696+U702+U708+U714+U720+U726+U732+U738+U744+U750+U756+U762+U768+U774+U780+U786+U792+U798+U804+U810+U816+U822+U828+U834+U840+U846+U852+U858+U864+U870+U876+U882+U888+U894+U900+U906+U912+U918+U924+U930+U936+U942+U948+U954+U960+U966+U972+U978)*Summary!$M$9</f>
        <v>81.184210526315724</v>
      </c>
      <c r="AL1068" s="345">
        <f>(V497+V504+V510+V516+V522+V528+V534+V540+V546+V552+V558+V564+V570+V576+V582+V588+V594+V600+V606+V612+V618+V624+V630+V636+V642+V648+V654+V660+V666+V672+V678+V684+V690+V696+V702+V708+V714+V720+V726+V732+V738+V744+V750+V756+V762+V768+V774+V780+V786+V792+V798+V804+V810+V816+V822+V828+V834+V840+V846+V852+V858+V864+V870+V876+V882+V888+V894+V900+V906+V912+V918+V924+V930+V936+V942+V948+V954+V960+V966+V972+V978)*Summary!$M$9</f>
        <v>154.07894736842101</v>
      </c>
      <c r="AM1068" s="345">
        <f>(W497+W504+W510+W516+W522+W528+W534+W540+W546+W552+W558+W564+W570+W576+W582+W588+W594+W600+W606+W612+W618+W624+W630+W636+W642+W648+W654+W660+W666+W672+W678+W684+W690+W696+W702+W708+W714+W720+W726+W732+W738+W744+W750+W756+W762+W768+W774+W780+W786+W792+W798+W804+W810+W816+W822+W828+W834+W840+W846+W852+W858+W864+W870+W876+W882+W888+W894+W900+W906+W912+W918+W924+W930+W936+W942+W948+W954+W960+W966+W972+W978)*Summary!$M$9</f>
        <v>81.184210526315724</v>
      </c>
      <c r="AN1068" s="345">
        <f>(X497+X504+X510+X516+X522+X528+X534+X540+X546+X552+X558+X564+X570+X576+X582+X588+X594+X600+X606+X612+X618+X624+X630+X636+X642+X648+X654+X660+X666+X672+X678+X684+X690+X696+X702+X708+X714+X720+X726+X732+X738+X744+X750+X756+X762+X768+X774+X780+X786+X792+X798+X804+X810+X816+X822+X828+X834+X840+X846+X852+X858+X864+X870+X876+X882+X888+X894+X900+X906+X912+X918+X924+X930+X936+X942+X948+X954+X960+X966+X972+X978)*Summary!$M$9</f>
        <v>165.83333333333317</v>
      </c>
      <c r="AO1068" s="347">
        <f>(Y497+Y504+Y510+Y516+Y522+Y528+Y534+Y540+Y546+Y552+Y558+Y564+Y570+Y576+Y582+Y588+Y594+Y600+Y606+Y612+Y618+Y624+Y630+Y636+Y642+Y648+Y654+Y660+Y666+Y672+Y678+Y684+Y690+Y696+Y702+Y708+Y714+Y720+Y726+Y732+Y738+Y744+Y750+Y756+Y762+Y768+Y774+Y780+Y786+Y792+Y798+Y804+Y810+Y816+Y822+Y828+Y834+Y840+Y846+Y852+Y858+Y864+Y870+Y876+Y882+Y888+Y894+Y900+Y906+Y912+Y918+Y924+Y930+Y936+Y942+Y948+Y954+Y960+Y966+Y972+Y978)*Summary!$M$9</f>
        <v>69.100877192982423</v>
      </c>
    </row>
    <row r="1069" spans="5:41">
      <c r="E1069" s="348" t="s">
        <v>0</v>
      </c>
      <c r="F1069" s="312"/>
      <c r="G1069" s="313"/>
      <c r="H1069" s="313"/>
      <c r="I1069" s="313"/>
      <c r="J1069" s="313"/>
      <c r="K1069" s="314"/>
      <c r="L1069" s="312"/>
      <c r="M1069" s="313"/>
      <c r="N1069" s="313"/>
      <c r="O1069" s="313"/>
      <c r="P1069" s="313"/>
      <c r="Q1069" s="315"/>
      <c r="R1069" s="316"/>
      <c r="S1069" s="317"/>
      <c r="T1069" s="317"/>
      <c r="U1069" s="317"/>
      <c r="V1069" s="317"/>
      <c r="W1069" s="318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$9</f>
        <v>18.333333333333336</v>
      </c>
      <c r="X1069" s="316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$9</f>
        <v>16.666666666666668</v>
      </c>
      <c r="Y1069" s="317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$9</f>
        <v>16.666666666666668</v>
      </c>
      <c r="Z1069" s="317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$9</f>
        <v>16.666666666666668</v>
      </c>
      <c r="AA1069" s="317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$9</f>
        <v>16.666666666666668</v>
      </c>
      <c r="AB1069" s="317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$9</f>
        <v>16.666666666666668</v>
      </c>
      <c r="AC1069" s="319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$9</f>
        <v>16.597222222222225</v>
      </c>
      <c r="AD1069" s="320">
        <f>(M493+M500+M506+M512+M518+M524+M530+M536+M542+M548+M554+M560+M566+M572+M578+M584+M590+M596+M602+M608+M614+M620+M626+M632+M638+M644+M650+M656+M662+M668+M674+M680+M686+M692+M698+M704+M710+M716+M722+M728+M734+M740+M746+M752+M758+M764+M770+M776+M782+M788+M794+M800+M806+M812+M818+M824+M830+M836+M842+M848+M854+M860+M866+M872+M878+M884+M890+M896+M902+M908+M914+M920+M926+M932+M938+M944+M950+M956+M962+M968+M974)*Summary!$M$9</f>
        <v>14.930555555555557</v>
      </c>
      <c r="AE1069" s="321">
        <f>(N493+N500+N506+N512+N518+N524+N530+N536+N542+N548+N554+N560+N566+N572+N578+N584+N590+N596+N602+N608+N614+N620+N626+N632+N638+N644+N650+N656+N662+N668+N674+N680+N686+N692+N698+N704+N710+N716+N722+N728+N734+N740+N746+N752+N758+N764+N770+N776+N782+N788+N794+N800+N806+N812+N818+N824+N830+N836+N842+N848+N854+N860+N866+N872+N878+N884+N890+N896+N902+N908+N914+N920+N926+N932+N938+N944+N950+N956+N962+N968+N974)*Summary!$M$9</f>
        <v>14.930555555555557</v>
      </c>
      <c r="AF1069" s="321">
        <f>(O493+O500+O506+O512+O518+O524+O530+O536+O542+O548+O554+O560+O566+O572+O578+O584+O590+O596+O602+O608+O614+O620+O626+O632+O638+O644+O650+O656+O662+O668+O674+O680+O686+O692+O698+O704+O710+O716+O722+O728+O734+O740+O746+O752+O758+O764+O770+O776+O782+O788+O794+O800+O806+O812+O818+O824+O830+O836+O842+O848+O854+O860+O866+O872+O878+O884+O890+O896+O902+O908+O914+O920+O926+O932+O938+O944+O950+O956+O962+O968+O974)*Summary!$M$9</f>
        <v>14.930555555555557</v>
      </c>
      <c r="AG1069" s="321">
        <f>(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974)*Summary!$M$9</f>
        <v>14.930555555555557</v>
      </c>
      <c r="AH1069" s="321">
        <f>(Q493+Q500+Q506+Q512+Q518+Q524+Q530+Q536+Q542+Q548+Q554+Q560+Q566+Q572+Q578+Q584+Q590+Q596+Q602+Q608+Q614+Q620+Q626+Q632+Q638+Q644+Q650+Q656+Q662+Q668+Q674+Q680+Q686+Q692+Q698+Q704+Q710+Q716+Q722+Q728+Q734+Q740+Q746+Q752+Q758+Q764+Q770+Q776+Q782+Q788+Q794+Q800+Q806+Q812+Q818+Q824+Q830+Q836+Q842+Q848+Q854+Q860+Q866+Q872+Q878+Q884+Q890+Q896+Q902+Q908+Q914+Q920+Q926+Q932+Q938+Q944+Q950+Q956+Q962+Q968+Q974)*Summary!$M$9</f>
        <v>14.930555555555557</v>
      </c>
      <c r="AI1069" s="322">
        <f>(R493+R500+R506+R512+R518+R524+R530+R536+R542+R548+R554+R560+R566+R572+R578+R584+R590+R596+R602+R608+R614+R620+R626+R632+R638+R644+R650+R656+R662+R668+R674+R680+R686+R692+R698+R704+R710+R716+R722+R728+R734+R740+R746+R752+R758+R764+R770+R776+R782+R788+R794+R800+R806+R812+R818+R824+R830+R836+R842+R848+R854+R860+R866+R872+R878+R884+R890+R896+R902+R908+R914+R920+R926+R932+R938+R944+R950+R956+R962+R968+R974)*Summary!$M$9</f>
        <v>13.819444444444446</v>
      </c>
      <c r="AJ1069" s="321">
        <f>(S493+S500+S506+S512+S518+S524+S530+S536+S542+S548+S554+S560+S566+S572+S578+S584+S590+S596+S602+S608+S614+S620+S626+S632+S638+S644+S650+S656+S662+S668+S674+S680+S686+S692+S698+S704+S710+S716+S722+S728+S734+S740+S746+S752+S758+S764+S770+S776+S782+S788+S794+S800+S806+S812+S818+S824+S830+S836+S842+S848+S854+S860+S866+S872+S878+S884+S890+S896+S902+S908+S914+S920+S926+S932+S938+S944+S950+S956+S962+S968+S974)*Summary!$M$9</f>
        <v>12.152777777777779</v>
      </c>
      <c r="AK1069" s="321">
        <f>(T493+T500+T506+T512+T518+T524+T530+T536+T542+T548+T554+T560+T566+T572+T578+T584+T590+T596+T602+T608+T614+T620+T626+T632+T638+T644+T650+T656+T662+T668+T674+T680+T686+T692+T698+T704+T710+T716+T722+T728+T734+T740+T746+T752+T758+T764+T770+T776+T782+T788+T794+T800+T806+T812+T818+T824+T830+T836+T842+T848+T854+T860+T866+T872+T878+T884+T890+T896+T902+T908+T914+T920+T926+T932+T938+T944+T950+T956+T962+T968+T974)*Summary!$M$9</f>
        <v>12.152777777777779</v>
      </c>
      <c r="AL1069" s="321">
        <f>(U493+U500+U506+U512+U518+U524+U530+U536+U542+U548+U554+U560+U566+U572+U578+U584+U590+U596+U602+U608+U614+U620+U626+U632+U638+U644+U650+U656+U662+U668+U674+U680+U686+U692+U698+U704+U710+U716+U722+U728+U734+U740+U746+U752+U758+U764+U770+U776+U782+U788+U794+U800+U806+U812+U818+U824+U830+U836+U842+U848+U854+U860+U866+U872+U878+U884+U890+U896+U902+U908+U914+U920+U926+U932+U938+U944+U950+U956+U962+U968+U974)*Summary!$M$9</f>
        <v>12.152777777777779</v>
      </c>
      <c r="AM1069" s="321">
        <f>(V493+V500+V506+V512+V518+V524+V530+V536+V542+V548+V554+V560+V566+V572+V578+V584+V590+V596+V602+V608+V614+V620+V626+V632+V638+V644+V650+V656+V662+V668+V674+V680+V686+V692+V698+V704+V710+V716+V722+V728+V734+V740+V746+V752+V758+V764+V770+V776+V782+V788+V794+V800+V806+V812+V818+V824+V830+V836+V842+V848+V854+V860+V866+V872+V878+V884+V890+V896+V902+V908+V914+V920+V926+V932+V938+V944+V950+V956+V962+V968+V974)*Summary!$M$9</f>
        <v>12.152777777777779</v>
      </c>
      <c r="AN1069" s="321">
        <f>(W493+W500+W506+W512+W518+W524+W530+W536+W542+W548+W554+W560+W566+W572+W578+W584+W590+W596+W602+W608+W614+W620+W626+W632+W638+W644+W650+W656+W662+W668+W674+W680+W686+W692+W698+W704+W710+W716+W722+W728+W734+W740+W746+W752+W758+W764+W770+W776+W782+W788+W794+W800+W806+W812+W818+W824+W830+W836+W842+W848+W854+W860+W866+W872+W878+W884+W890+W896+W902+W908+W914+W920+W926+W932+W938+W944+W950+W956+W962+W968+W974)*Summary!$M$9</f>
        <v>12.152777777777779</v>
      </c>
      <c r="AO1069" s="323">
        <f>(X493+X500+X506+X512+X518+X524+X530+X536+X542+X548+X554+X560+X566+X572+X578+X584+X590+X596+X602+X608+X614+X620+X626+X632+X638+X644+X650+X656+X662+X668+X674+X680+X686+X692+X698+X704+X710+X716+X722+X728+X734+X740+X746+X752+X758+X764+X770+X776+X782+X788+X794+X800+X806+X812+X818+X824+X830+X836+X842+X848+X854+X860+X866+X872+X878+X884+X890+X896+X902+X908+X914+X920+X926+X932+X938+X944+X950+X956+X962+X968+X974)*Summary!$M$9</f>
        <v>11.041666666666668</v>
      </c>
    </row>
    <row r="1070" spans="5:41">
      <c r="E1070" s="349" t="s">
        <v>1</v>
      </c>
      <c r="F1070" s="324"/>
      <c r="G1070" s="325"/>
      <c r="H1070" s="325"/>
      <c r="I1070" s="325"/>
      <c r="J1070" s="325"/>
      <c r="K1070" s="326"/>
      <c r="L1070" s="324"/>
      <c r="M1070" s="325"/>
      <c r="N1070" s="325"/>
      <c r="O1070" s="325"/>
      <c r="P1070" s="325"/>
      <c r="Q1070" s="327"/>
      <c r="R1070" s="328"/>
      <c r="S1070" s="329"/>
      <c r="T1070" s="329"/>
      <c r="U1070" s="329"/>
      <c r="V1070" s="329"/>
      <c r="W1070" s="330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$9</f>
        <v>58.333333333333293</v>
      </c>
      <c r="X1070" s="328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$9</f>
        <v>16.666666666666664</v>
      </c>
      <c r="Y1070" s="329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$9</f>
        <v>58.333333333333293</v>
      </c>
      <c r="Z1070" s="329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$9</f>
        <v>16.666666666666664</v>
      </c>
      <c r="AA1070" s="329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$9</f>
        <v>58.333333333333293</v>
      </c>
      <c r="AB1070" s="329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$9</f>
        <v>16.666666666666664</v>
      </c>
      <c r="AC1070" s="331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$9</f>
        <v>67.53654970760229</v>
      </c>
      <c r="AD1070" s="332">
        <f>(M494+M501+M507+M513+M519+M525+M531+M537+M543+M549+M555+M561+M567+M573+M579+M585+M591+M597+M603+M609+M615+M621+M627+M633+M639+M645+M651+M657+M663+M669+M675+M681+M687+M693+M699+M705+M711+M717+M723+M729+M735+M741+M747+M753+M759+M765+M771+M777+M783+M789+M795+M801+M807+M813+M819+M825+M831+M837+M843+M849+M855+M861+M867+M873+M879+M885+M891+M897+M903+M909+M915+M921+M927+M933+M939+M945+M951+M957+M963+M969+M975)*Summary!$M$9</f>
        <v>33.161549707602354</v>
      </c>
      <c r="AE1070" s="333">
        <f>(N494+N501+N507+N513+N519+N525+N531+N537+N543+N549+N555+N561+N567+N573+N579+N585+N591+N597+N603+N609+N615+N621+N627+N633+N639+N645+N651+N657+N663+N669+N675+N681+N687+N693+N699+N705+N711+N717+N723+N729+N735+N741+N747+N753+N759+N765+N771+N777+N783+N789+N795+N801+N807+N813+N819+N825+N831+N837+N843+N849+N855+N861+N867+N873+N879+N885+N891+N897+N903+N909+N915+N921+N927+N933+N939+N945+N951+N957+N963+N969+N975)*Summary!$M$9</f>
        <v>67.53654970760229</v>
      </c>
      <c r="AF1070" s="333">
        <f>(O494+O501+O507+O513+O519+O525+O531+O537+O543+O549+O555+O561+O567+O573+O579+O585+O591+O597+O603+O609+O615+O621+O627+O633+O639+O645+O651+O657+O663+O669+O675+O681+O687+O693+O699+O705+O711+O717+O723+O729+O735+O741+O747+O753+O759+O765+O771+O777+O783+O789+O795+O801+O807+O813+O819+O825+O831+O837+O843+O849+O855+O861+O867+O873+O879+O885+O891+O897+O903+O909+O915+O921+O927+O933+O939+O945+O951+O957+O963+O969+O975)*Summary!$M$9</f>
        <v>33.161549707602354</v>
      </c>
      <c r="AG1070" s="333">
        <f>(P494+P501+P507+P513+P519+P525+P531+P537+P543+P549+P555+P561+P567+P573+P579+P585+P591+P597+P603+P609+P615+P621+P627+P633+P639+P645+P651+P657+P663+P669+P675+P681+P687+P693+P699+P705+P711+P717+P723+P729+P735+P741+P747+P753+P759+P765+P771+P777+P783+P789+P795+P801+P807+P813+P819+P825+P831+P837+P843+P849+P855+P861+P867+P873+P879+P885+P891+P897+P903+P909+P915+P921+P927+P933+P939+P945+P951+P957+P963+P969+P975)*Summary!$M$9</f>
        <v>67.53654970760229</v>
      </c>
      <c r="AH1070" s="333">
        <f>(Q494+Q501+Q507+Q513+Q519+Q525+Q531+Q537+Q543+Q549+Q555+Q561+Q567+Q573+Q579+Q585+Q591+Q597+Q603+Q609+Q615+Q621+Q627+Q633+Q639+Q645+Q651+Q657+Q663+Q669+Q675+Q681+Q687+Q693+Q699+Q705+Q711+Q717+Q723+Q729+Q735+Q741+Q747+Q753+Q759+Q765+Q771+Q777+Q783+Q789+Q795+Q801+Q807+Q813+Q819+Q825+Q831+Q837+Q843+Q849+Q855+Q861+Q867+Q873+Q879+Q885+Q891+Q897+Q903+Q909+Q915+Q921+Q927+Q933+Q939+Q945+Q951+Q957+Q963+Q969+Q975)*Summary!$M$9</f>
        <v>33.161549707602354</v>
      </c>
      <c r="AI1070" s="334">
        <f>(R494+R501+R507+R513+R519+R525+R531+R537+R543+R549+R555+R561+R567+R573+R579+R585+R591+R597+R603+R609+R615+R621+R627+R633+R639+R645+R651+R657+R663+R669+R675+R681+R687+R693+R699+R705+R711+R717+R723+R729+R735+R741+R747+R753+R759+R765+R771+R777+R783+R789+R795+R801+R807+R813+R819+R825+R831+R837+R843+R849+R855+R861+R867+R873+R879+R885+R891+R897+R903+R909+R915+R921+R927+R933+R939+R945+R951+R957+R963+R969+R975)*Summary!$M$9</f>
        <v>69.360380116959021</v>
      </c>
      <c r="AJ1070" s="333">
        <f>(S494+S501+S507+S513+S519+S525+S531+S537+S543+S549+S555+S561+S567+S573+S579+S585+S591+S597+S603+S609+S615+S621+S627+S633+S639+S645+S651+S657+S663+S669+S675+S681+S687+S693+S699+S705+S711+S717+S723+S729+S735+S741+S747+S753+S759+S765+S771+S777+S783+S789+S795+S801+S807+S813+S819+S825+S831+S837+S843+S849+S855+S861+S867+S873+S879+S885+S891+S897+S903+S909+S915+S921+S927+S933+S939+S945+S951+S957+S963+S969+S975)*Summary!$M$9</f>
        <v>33.855994152046797</v>
      </c>
      <c r="AK1070" s="333">
        <f>(T494+T501+T507+T513+T519+T525+T531+T537+T543+T549+T555+T561+T567+T573+T579+T585+T591+T597+T603+T609+T615+T621+T627+T633+T639+T645+T651+T657+T663+T669+T675+T681+T687+T693+T699+T705+T711+T717+T723+T729+T735+T741+T747+T753+T759+T765+T771+T777+T783+T789+T795+T801+T807+T813+T819+T825+T831+T837+T843+T849+T855+T861+T867+T873+T879+T885+T891+T897+T903+T909+T915+T921+T927+T933+T939+T945+T951+T957+T963+T969+T975)*Summary!$M$9</f>
        <v>69.360380116959021</v>
      </c>
      <c r="AL1070" s="333">
        <f>(U494+U501+U507+U513+U519+U525+U531+U537+U543+U549+U555+U561+U567+U573+U579+U585+U591+U597+U603+U609+U615+U621+U627+U633+U639+U645+U651+U657+U663+U669+U675+U681+U687+U693+U699+U705+U711+U717+U723+U729+U735+U741+U747+U753+U759+U765+U771+U777+U783+U789+U795+U801+U807+U813+U819+U825+U831+U837+U843+U849+U855+U861+U867+U873+U879+U885+U891+U897+U903+U909+U915+U921+U927+U933+U939+U945+U951+U957+U963+U969+U975)*Summary!$M$9</f>
        <v>33.855994152046797</v>
      </c>
      <c r="AM1070" s="333">
        <f>(V494+V501+V507+V513+V519+V525+V531+V537+V543+V549+V555+V561+V567+V573+V579+V585+V591+V597+V603+V609+V615+V621+V627+V633+V639+V645+V651+V657+V663+V669+V675+V681+V687+V693+V699+V705+V711+V717+V723+V729+V735+V741+V747+V753+V759+V765+V771+V777+V783+V789+V795+V801+V807+V813+V819+V825+V831+V837+V843+V849+V855+V861+V867+V873+V879+V885+V891+V897+V903+V909+V915+V921+V927+V933+V939+V945+V951+V957+V963+V969+V975)*Summary!$M$9</f>
        <v>69.360380116959021</v>
      </c>
      <c r="AN1070" s="333">
        <f>(W494+W501+W507+W513+W519+W525+W531+W537+W543+W549+W555+W561+W567+W573+W579+W585+W591+W597+W603+W609+W615+W621+W627+W633+W639+W645+W651+W657+W663+W669+W675+W681+W687+W693+W699+W705+W711+W717+W723+W729+W735+W741+W747+W753+W759+W765+W771+W777+W783+W789+W795+W801+W807+W813+W819+W825+W831+W837+W843+W849+W855+W861+W867+W873+W879+W885+W891+W897+W903+W909+W915+W921+W927+W933+W939+W945+W951+W957+W963+W969+W975)*Summary!$M$9</f>
        <v>33.855994152046797</v>
      </c>
      <c r="AO1070" s="335">
        <f>(X494+X501+X507+X513+X519+X525+X531+X537+X543+X549+X555+X561+X567+X573+X579+X585+X591+X597+X603+X609+X615+X621+X627+X633+X639+X645+X651+X657+X663+X669+X675+X681+X687+X693+X699+X705+X711+X717+X723+X729+X735+X741+X747+X753+X759+X765+X771+X777+X783+X789+X795+X801+X807+X813+X819+X825+X831+X837+X843+X849+X855+X861+X867+X873+X879+X885+X891+X897+X903+X909+X915+X921+X927+X933+X939+X945+X951+X957+X963+X969+X975)*Summary!$M$9</f>
        <v>71.184210526315738</v>
      </c>
    </row>
    <row r="1071" spans="5:41">
      <c r="E1071" s="349" t="s">
        <v>2</v>
      </c>
      <c r="F1071" s="324"/>
      <c r="G1071" s="325"/>
      <c r="H1071" s="325"/>
      <c r="I1071" s="325"/>
      <c r="J1071" s="325"/>
      <c r="K1071" s="326"/>
      <c r="L1071" s="324"/>
      <c r="M1071" s="325"/>
      <c r="N1071" s="325"/>
      <c r="O1071" s="325"/>
      <c r="P1071" s="325"/>
      <c r="Q1071" s="327"/>
      <c r="R1071" s="328"/>
      <c r="S1071" s="329"/>
      <c r="T1071" s="329"/>
      <c r="U1071" s="329"/>
      <c r="V1071" s="329"/>
      <c r="W1071" s="330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$9</f>
        <v>90.833333333333329</v>
      </c>
      <c r="X1071" s="328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$9</f>
        <v>49.999999999999993</v>
      </c>
      <c r="Y1071" s="329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$9</f>
        <v>83.333333333333329</v>
      </c>
      <c r="Z1071" s="329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$9</f>
        <v>49.999999999999993</v>
      </c>
      <c r="AA1071" s="329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$9</f>
        <v>83.333333333333329</v>
      </c>
      <c r="AB1071" s="329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$9</f>
        <v>49.999999999999993</v>
      </c>
      <c r="AC1071" s="331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$9</f>
        <v>83.366228070175438</v>
      </c>
      <c r="AD1071" s="332">
        <f>(M495+M502+M508+M514+M520+M526+M532+M538+M544+M550+M556+M562+M568+M574+M580+M586+M592+M598+M604+M610+M616+M622+M628+M634+M640+M646+M652+M658+M664+M670+M676+M682+M688+M694+M700+M706+M712+M718+M724+M730+M736+M742+M748+M754+M760+M766+M772+M778+M784+M790+M796+M802+M808+M814+M820+M826+M832+M838+M844+M850+M856+M862+M868+M874+M880+M886+M892+M898+M904+M910+M916+M922+M928+M934+M940+M946+M952+M958+M964+M970+M976)*Summary!$M$9</f>
        <v>45.175438596491226</v>
      </c>
      <c r="AE1071" s="333">
        <f>(N495+N502+N508+N514+N520+N526+N532+N538+N544+N550+N556+N562+N568+N574+N580+N586+N592+N598+N604+N610+N616+N622+N628+N634+N640+N646+N652+N658+N664+N670+N676+N682+N688+N694+N700+N706+N712+N718+N724+N730+N736+N742+N748+N754+N760+N766+N772+N778+N784+N790+N796+N802+N808+N814+N820+N826+N832+N838+N844+N850+N856+N862+N868+N874+N880+N886+N892+N898+N904+N910+N916+N922+N928+N934+N940+N946+N952+N958+N964+N970+N976)*Summary!$M$9</f>
        <v>75.03289473684211</v>
      </c>
      <c r="AF1071" s="333">
        <f>(O495+O502+O508+O514+O520+O526+O532+O538+O544+O550+O556+O562+O568+O574+O580+O586+O592+O598+O604+O610+O616+O622+O628+O634+O640+O646+O652+O658+O664+O670+O676+O682+O688+O694+O700+O706+O712+O718+O724+O730+O736+O742+O748+O754+O760+O766+O772+O778+O784+O790+O796+O802+O808+O814+O820+O826+O832+O838+O844+O850+O856+O862+O868+O874+O880+O886+O892+O898+O904+O910+O916+O922+O928+O934+O940+O946+O952+O958+O964+O970+O976)*Summary!$M$9</f>
        <v>45.175438596491226</v>
      </c>
      <c r="AG1071" s="333">
        <f>(P495+P502+P508+P514+P520+P526+P532+P538+P544+P550+P556+P562+P568+P574+P580+P586+P592+P598+P604+P610+P616+P622+P628+P634+P640+P646+P652+P658+P664+P670+P676+P682+P688+P694+P700+P706+P712+P718+P724+P730+P736+P742+P748+P754+P760+P766+P772+P778+P784+P790+P796+P802+P808+P814+P820+P826+P832+P838+P844+P850+P856+P862+P868+P874+P880+P886+P892+P898+P904+P910+P916+P922+P928+P934+P940+P946+P952+P958+P964+P970+P976)*Summary!$M$9</f>
        <v>75.03289473684211</v>
      </c>
      <c r="AH1071" s="333">
        <f>(Q495+Q502+Q508+Q514+Q520+Q526+Q532+Q538+Q544+Q550+Q556+Q562+Q568+Q574+Q580+Q586+Q592+Q598+Q604+Q610+Q616+Q622+Q628+Q634+Q640+Q646+Q652+Q658+Q664+Q670+Q676+Q682+Q688+Q694+Q700+Q706+Q712+Q718+Q724+Q730+Q736+Q742+Q748+Q754+Q760+Q766+Q772+Q778+Q784+Q790+Q796+Q802+Q808+Q814+Q820+Q826+Q832+Q838+Q844+Q850+Q856+Q862+Q868+Q874+Q880+Q886+Q892+Q898+Q904+Q910+Q916+Q922+Q928+Q934+Q940+Q946+Q952+Q958+Q964+Q970+Q976)*Summary!$M$9</f>
        <v>45.175438596491226</v>
      </c>
      <c r="AI1071" s="334">
        <f>(R495+R502+R508+R514+R520+R526+R532+R538+R544+R550+R556+R562+R568+R574+R580+R586+R592+R598+R604+R610+R616+R622+R628+R634+R640+R646+R652+R658+R664+R670+R676+R682+R688+R694+R700+R706+R712+R718+R724+R730+R736+R742+R748+R754+R760+R766+R772+R778+R784+R790+R796+R802+R808+R814+R820+R826+R832+R838+R844+R850+R856+R862+R868+R874+R880+R886+R892+R898+R904+R910+R916+R922+R928+R934+R940+R946+R952+R958+R964+R970+R976)*Summary!$M$9</f>
        <v>84.320175438596507</v>
      </c>
      <c r="AJ1071" s="333">
        <f>(S495+S502+S508+S514+S520+S526+S532+S538+S544+S550+S556+S562+S568+S574+S580+S586+S592+S598+S604+S610+S616+S622+S628+S634+S640+S646+S652+S658+S664+S670+S676+S682+S688+S694+S700+S706+S712+S718+S724+S730+S736+S742+S748+S754+S760+S766+S772+S778+S784+S790+S796+S802+S808+S814+S820+S826+S832+S838+S844+S850+S856+S862+S868+S874+S880+S886+S892+S898+S904+S910+S916+S922+S928+S934+S940+S946+S952+S958+S964+S970+S976)*Summary!$M$9</f>
        <v>35.175438596491226</v>
      </c>
      <c r="AK1071" s="333">
        <f>(T495+T502+T508+T514+T520+T526+T532+T538+T544+T550+T556+T562+T568+T574+T580+T586+T592+T598+T604+T610+T616+T622+T628+T634+T640+T646+T652+T658+T664+T670+T676+T682+T688+T694+T700+T706+T712+T718+T724+T730+T736+T742+T748+T754+T760+T766+T772+T778+T784+T790+T796+T802+T808+T814+T820+T826+T832+T838+T844+T850+T856+T862+T868+T874+T880+T886+T892+T898+T904+T910+T916+T922+T928+T934+T940+T946+T952+T958+T964+T970+T976)*Summary!$M$9</f>
        <v>72.56578947368422</v>
      </c>
      <c r="AL1071" s="333">
        <f>(U495+U502+U508+U514+U520+U526+U532+U538+U544+U550+U556+U562+U568+U574+U580+U586+U592+U598+U604+U610+U616+U622+U628+U634+U640+U646+U652+U658+U664+U670+U676+U682+U688+U694+U700+U706+U712+U718+U724+U730+U736+U742+U748+U754+U760+U766+U772+U778+U784+U790+U796+U802+U808+U814+U820+U826+U832+U838+U844+U850+U856+U862+U868+U874+U880+U886+U892+U898+U904+U910+U916+U922+U928+U934+U940+U946+U952+U958+U964+U970+U976)*Summary!$M$9</f>
        <v>35.175438596491226</v>
      </c>
      <c r="AM1071" s="333">
        <f>(V495+V502+V508+V514+V520+V526+V532+V538+V544+V550+V556+V562+V568+V574+V580+V586+V592+V598+V604+V610+V616+V622+V628+V634+V640+V646+V652+V658+V664+V670+V676+V682+V688+V694+V700+V706+V712+V718+V724+V730+V736+V742+V748+V754+V760+V766+V772+V778+V784+V790+V796+V802+V808+V814+V820+V826+V832+V838+V844+V850+V856+V862+V868+V874+V880+V886+V892+V898+V904+V910+V916+V922+V928+V934+V940+V946+V952+V958+V964+V970+V976)*Summary!$M$9</f>
        <v>72.56578947368422</v>
      </c>
      <c r="AN1071" s="333">
        <f>(W495+W502+W508+W514+W520+W526+W532+W538+W544+W550+W556+W562+W568+W574+W580+W586+W592+W598+W604+W610+W616+W622+W628+W634+W640+W646+W652+W658+W664+W670+W676+W682+W688+W694+W700+W706+W712+W718+W724+W730+W736+W742+W748+W754+W760+W766+W772+W778+W784+W790+W796+W802+W808+W814+W820+W826+W832+W838+W844+W850+W856+W862+W868+W874+W880+W886+W892+W898+W904+W910+W916+W922+W928+W934+W940+W946+W952+W958+W964+W970+W976)*Summary!$M$9</f>
        <v>35.175438596491226</v>
      </c>
      <c r="AO1071" s="335">
        <f>(X495+X502+X508+X514+X520+X526+X532+X538+X544+X550+X556+X562+X568+X574+X580+X586+X592+X598+X604+X610+X616+X622+X628+X634+X640+X646+X652+X658+X664+X670+X676+X682+X688+X694+X700+X706+X712+X718+X724+X730+X736+X742+X748+X754+X760+X766+X772+X778+X784+X790+X796+X802+X808+X814+X820+X826+X832+X838+X844+X850+X856+X862+X868+X874+X880+X886+X892+X898+X904+X910+X916+X922+X928+X934+X940+X946+X952+X958+X964+X970+X976)*Summary!$M$9</f>
        <v>85.274122807017562</v>
      </c>
    </row>
    <row r="1072" spans="5:41">
      <c r="E1072" s="349" t="s">
        <v>3</v>
      </c>
      <c r="F1072" s="324"/>
      <c r="G1072" s="325"/>
      <c r="H1072" s="325"/>
      <c r="I1072" s="325"/>
      <c r="J1072" s="325"/>
      <c r="K1072" s="326"/>
      <c r="L1072" s="324"/>
      <c r="M1072" s="325"/>
      <c r="N1072" s="325"/>
      <c r="O1072" s="325"/>
      <c r="P1072" s="325"/>
      <c r="Q1072" s="327"/>
      <c r="R1072" s="328"/>
      <c r="S1072" s="329"/>
      <c r="T1072" s="329"/>
      <c r="U1072" s="329"/>
      <c r="V1072" s="329"/>
      <c r="W1072" s="330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$9</f>
        <v>159.16666666666654</v>
      </c>
      <c r="X1072" s="328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$9</f>
        <v>83.333333333333272</v>
      </c>
      <c r="Y1072" s="329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$9</f>
        <v>158.33333333333323</v>
      </c>
      <c r="Z1072" s="329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$9</f>
        <v>83.333333333333272</v>
      </c>
      <c r="AA1072" s="329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$9</f>
        <v>158.33333333333323</v>
      </c>
      <c r="AB1072" s="329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$9</f>
        <v>83.333333333333272</v>
      </c>
      <c r="AC1072" s="331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$9</f>
        <v>158.33333333333323</v>
      </c>
      <c r="AD1072" s="332">
        <f>(M496+M503+M509+M515+M521+M527+M533+M539+M545+M551+M557+M563+M569+M575+M581+M587+M593+M599+M605+M611+M617+M623+M629+M635+M641+M647+M653+M659+M665+M671+M677+M683+M689+M695+M701+M707+M713+M719+M725+M731+M737+M743+M749+M755+M761+M767+M773+M779+M785+M791+M797+M803+M809+M815+M821+M827+M833+M839+M845+M851+M857+M863+M869+M875+M881+M887+M893+M899+M905+M911+M917+M923+M929+M935+M941+M947+M953+M959+M965+M971+M977)*Summary!$M$9</f>
        <v>93.267543859649138</v>
      </c>
      <c r="AE1072" s="333">
        <f>(N496+N503+N509+N515+N521+N527+N533+N539+N545+N551+N557+N563+N569+N575+N581+N587+N593+N599+N605+N611+N617+N623+N629+N635+N641+N647+N653+N659+N665+N671+N677+N683+N689+N695+N701+N707+N713+N719+N725+N731+N737+N743+N749+N755+N761+N767+N773+N779+N785+N791+N797+N803+N809+N815+N821+N827+N833+N839+N845+N851+N857+N863+N869+N875+N881+N887+N893+N899+N905+N911+N917+N923+N929+N935+N941+N947+N953+N959+N965+N971+N977)*Summary!$M$9</f>
        <v>157.49999999999991</v>
      </c>
      <c r="AF1072" s="333">
        <f>(O496+O503+O509+O515+O521+O527+O533+O539+O545+O551+O557+O563+O569+O575+O581+O587+O593+O599+O605+O611+O617+O623+O629+O635+O641+O647+O653+O659+O665+O671+O677+O683+O689+O695+O701+O707+O713+O719+O725+O731+O737+O743+O749+O755+O761+O767+O773+O779+O785+O791+O797+O803+O809+O815+O821+O827+O833+O839+O845+O851+O857+O863+O869+O875+O881+O887+O893+O899+O905+O911+O917+O923+O929+O935+O941+O947+O953+O959+O965+O971+O977)*Summary!$M$9</f>
        <v>93.267543859649138</v>
      </c>
      <c r="AG1072" s="333">
        <f>(P496+P503+P509+P515+P521+P527+P533+P539+P545+P551+P557+P563+P569+P575+P581+P587+P593+P599+P605+P611+P617+P623+P629+P635+P641+P647+P653+P659+P665+P671+P677+P683+P689+P695+P701+P707+P713+P719+P725+P731+P737+P743+P749+P755+P761+P767+P773+P779+P785+P791+P797+P803+P809+P815+P821+P827+P833+P839+P845+P851+P857+P863+P869+P875+P881+P887+P893+P899+P905+P911+P917+P923+P929+P935+P941+P947+P953+P959+P965+P971+P977)*Summary!$M$9</f>
        <v>157.49999999999991</v>
      </c>
      <c r="AH1072" s="333">
        <f>(Q496+Q503+Q509+Q515+Q521+Q527+Q533+Q539+Q545+Q551+Q557+Q563+Q569+Q575+Q581+Q587+Q593+Q599+Q605+Q611+Q617+Q623+Q629+Q635+Q641+Q647+Q653+Q659+Q665+Q671+Q677+Q683+Q689+Q695+Q701+Q707+Q713+Q719+Q725+Q731+Q737+Q743+Q749+Q755+Q761+Q767+Q773+Q779+Q785+Q791+Q797+Q803+Q809+Q815+Q821+Q827+Q833+Q839+Q845+Q851+Q857+Q863+Q869+Q875+Q881+Q887+Q893+Q899+Q905+Q911+Q917+Q923+Q929+Q935+Q941+Q947+Q953+Q959+Q965+Q971+Q977)*Summary!$M$9</f>
        <v>93.267543859649138</v>
      </c>
      <c r="AI1072" s="334">
        <f>(R496+R503+R509+R515+R521+R527+R533+R539+R545+R551+R557+R563+R569+R575+R581+R587+R593+R599+R605+R611+R617+R623+R629+R635+R641+R647+R653+R659+R665+R671+R677+R683+R689+R695+R701+R707+R713+R719+R725+R731+R737+R743+R749+R755+R761+R767+R773+R779+R785+R791+R797+R803+R809+R815+R821+R827+R833+R839+R845+R851+R857+R863+R869+R875+R881+R887+R893+R899+R905+R911+R917+R923+R929+R935+R941+R947+R953+R959+R965+R971+R977)*Summary!$M$9</f>
        <v>154.91228070175433</v>
      </c>
      <c r="AJ1072" s="333">
        <f>(S496+S503+S509+S515+S521+S527+S533+S539+S545+S551+S557+S563+S569+S575+S581+S587+S593+S599+S605+S611+S617+S623+S629+S635+S641+S647+S653+S659+S665+S671+S677+S683+S689+S695+S701+S707+S713+S719+S725+S731+S737+S743+S749+S755+S761+S767+S773+S779+S785+S791+S797+S803+S809+S815+S821+S827+S833+S839+S845+S851+S857+S863+S869+S875+S881+S887+S893+S899+S905+S911+S917+S923+S929+S935+S941+S947+S953+S959+S965+S971+S977)*Summary!$M$9</f>
        <v>81.184210526315724</v>
      </c>
      <c r="AK1072" s="333">
        <f>(T496+T503+T509+T515+T521+T527+T533+T539+T545+T551+T557+T563+T569+T575+T581+T587+T593+T599+T605+T611+T617+T623+T629+T635+T641+T647+T653+T659+T665+T671+T677+T683+T689+T695+T701+T707+T713+T719+T725+T731+T737+T743+T749+T755+T761+T767+T773+T779+T785+T791+T797+T803+T809+T815+T821+T827+T833+T839+T845+T851+T857+T863+T869+T875+T881+T887+T893+T899+T905+T911+T917+T923+T929+T935+T941+T947+T953+T959+T965+T971+T977)*Summary!$M$9</f>
        <v>154.07894736842101</v>
      </c>
      <c r="AL1072" s="333">
        <f>(U496+U503+U509+U515+U521+U527+U533+U539+U545+U551+U557+U563+U569+U575+U581+U587+U593+U599+U605+U611+U617+U623+U629+U635+U641+U647+U653+U659+U665+U671+U677+U683+U689+U695+U701+U707+U713+U719+U725+U731+U737+U743+U749+U755+U761+U767+U773+U779+U785+U791+U797+U803+U809+U815+U821+U827+U833+U839+U845+U851+U857+U863+U869+U875+U881+U887+U893+U899+U905+U911+U917+U923+U929+U935+U941+U947+U953+U959+U965+U971+U977)*Summary!$M$9</f>
        <v>81.184210526315724</v>
      </c>
      <c r="AM1072" s="333">
        <f>(V496+V503+V509+V515+V521+V527+V533+V539+V545+V551+V557+V563+V569+V575+V581+V587+V593+V599+V605+V611+V617+V623+V629+V635+V641+V647+V653+V659+V665+V671+V677+V683+V689+V695+V701+V707+V713+V719+V725+V731+V737+V743+V749+V755+V761+V767+V773+V779+V785+V791+V797+V803+V809+V815+V821+V827+V833+V839+V845+V851+V857+V863+V869+V875+V881+V887+V893+V899+V905+V911+V917+V923+V929+V935+V941+V947+V953+V959+V965+V971+V977)*Summary!$M$9</f>
        <v>154.07894736842101</v>
      </c>
      <c r="AN1072" s="333">
        <f>(W496+W503+W509+W515+W521+W527+W533+W539+W545+W551+W557+W563+W569+W575+W581+W587+W593+W599+W605+W611+W617+W623+W629+W635+W641+W647+W653+W659+W665+W671+W677+W683+W689+W695+W701+W707+W713+W719+W725+W731+W737+W743+W749+W755+W761+W767+W773+W779+W785+W791+W797+W803+W809+W815+W821+W827+W833+W839+W845+W851+W857+W863+W869+W875+W881+W887+W893+W899+W905+W911+W917+W923+W929+W935+W941+W947+W953+W959+W965+W971+W977)*Summary!$M$9</f>
        <v>81.184210526315724</v>
      </c>
      <c r="AO1072" s="335">
        <f>(X496+X503+X509+X515+X521+X527+X533+X539+X545+X551+X557+X563+X569+X575+X581+X587+X593+X599+X605+X611+X617+X623+X629+X635+X641+X647+X653+X659+X665+X671+X677+X683+X689+X695+X701+X707+X713+X719+X725+X731+X737+X743+X749+X755+X761+X767+X773+X779+X785+X791+X797+X803+X809+X815+X821+X827+X833+X839+X845+X851+X857+X863+X869+X875+X881+X887+X893+X899+X905+X911+X917+X923+X929+X935+X941+X947+X953+X959+X965+X971+X977)*Summary!$M$9</f>
        <v>151.49122807017542</v>
      </c>
    </row>
    <row r="1073" spans="5:41">
      <c r="E1073" s="350" t="s">
        <v>4</v>
      </c>
      <c r="F1073" s="336"/>
      <c r="G1073" s="337"/>
      <c r="H1073" s="337"/>
      <c r="I1073" s="337"/>
      <c r="J1073" s="337"/>
      <c r="K1073" s="338"/>
      <c r="L1073" s="336"/>
      <c r="M1073" s="337"/>
      <c r="N1073" s="337"/>
      <c r="O1073" s="337"/>
      <c r="P1073" s="337"/>
      <c r="Q1073" s="339"/>
      <c r="R1073" s="340"/>
      <c r="S1073" s="341"/>
      <c r="T1073" s="341"/>
      <c r="U1073" s="341"/>
      <c r="V1073" s="341"/>
      <c r="W1073" s="342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$9</f>
        <v>165.83333333333317</v>
      </c>
      <c r="X1073" s="340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$9</f>
        <v>83.333333333333272</v>
      </c>
      <c r="Y1073" s="341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$9</f>
        <v>158.33333333333323</v>
      </c>
      <c r="Z1073" s="341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$9</f>
        <v>83.333333333333272</v>
      </c>
      <c r="AA1073" s="341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$9</f>
        <v>158.33333333333323</v>
      </c>
      <c r="AB1073" s="341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$9</f>
        <v>83.333333333333272</v>
      </c>
      <c r="AC1073" s="343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$9</f>
        <v>165.83333333333317</v>
      </c>
      <c r="AD1073" s="344">
        <f>(M497+M504+M510+M516+M522+M528+M534+M540+M546+M552+M558+M564+M570+M576+M582+M588+M594+M600+M606+M612+M618+M624+M630+M636+M642+M648+M654+M660+M666+M672+M678+M684+M690+M696+M702+M708+M714+M720+M726+M732+M738+M744+M750+M756+M762+M768+M774+M780+M786+M792+M798+M804+M810+M816+M822+M828+M834+M840+M846+M852+M858+M864+M870+M876+M882+M888+M894+M900+M906+M912+M918+M924+M930+M936+M942+M948+M954+M960+M966+M972+M978)*Summary!$M$9</f>
        <v>93.267543859649138</v>
      </c>
      <c r="AE1073" s="345">
        <f>(N497+N504+N510+N516+N522+N528+N534+N540+N546+N552+N558+N564+N570+N576+N582+N588+N594+N600+N606+N612+N618+N624+N630+N636+N642+N648+N654+N660+N666+N672+N678+N684+N690+N696+N702+N708+N714+N720+N726+N732+N738+N744+N750+N756+N762+N768+N774+N780+N786+N792+N798+N804+N810+N816+N822+N828+N834+N840+N846+N852+N858+N864+N870+N876+N882+N888+N894+N900+N906+N912+N918+N924+N930+N936+N942+N948+N954+N960+N966+N972+N978)*Summary!$M$9</f>
        <v>157.49999999999991</v>
      </c>
      <c r="AF1073" s="345">
        <f>(O497+O504+O510+O516+O522+O528+O534+O540+O546+O552+O558+O564+O570+O576+O582+O588+O594+O600+O606+O612+O618+O624+O630+O636+O642+O648+O654+O660+O666+O672+O678+O684+O690+O696+O702+O708+O714+O720+O726+O732+O738+O744+O750+O756+O762+O768+O774+O780+O786+O792+O798+O804+O810+O816+O822+O828+O834+O840+O846+O852+O858+O864+O870+O876+O882+O888+O894+O900+O906+O912+O918+O924+O930+O936+O942+O948+O954+O960+O966+O972+O978)*Summary!$M$9</f>
        <v>93.267543859649138</v>
      </c>
      <c r="AG1073" s="345">
        <f>(P497+P504+P510+P516+P522+P528+P534+P540+P546+P552+P558+P564+P570+P576+P582+P588+P594+P600+P606+P612+P618+P624+P630+P636+P642+P648+P654+P660+P666+P672+P678+P684+P690+P696+P702+P708+P714+P720+P726+P732+P738+P744+P750+P756+P762+P768+P774+P780+P786+P792+P798+P804+P810+P816+P822+P828+P834+P840+P846+P852+P858+P864+P870+P876+P882+P888+P894+P900+P906+P912+P918+P924+P930+P936+P942+P948+P954+P960+P966+P972+P978)*Summary!$M$9</f>
        <v>157.49999999999991</v>
      </c>
      <c r="AH1073" s="345">
        <f>(Q497+Q504+Q510+Q516+Q522+Q528+Q534+Q540+Q546+Q552+Q558+Q564+Q570+Q576+Q582+Q588+Q594+Q600+Q606+Q612+Q618+Q624+Q630+Q636+Q642+Q648+Q654+Q660+Q666+Q672+Q678+Q684+Q690+Q696+Q702+Q708+Q714+Q720+Q726+Q732+Q738+Q744+Q750+Q756+Q762+Q768+Q774+Q780+Q786+Q792+Q798+Q804+Q810+Q816+Q822+Q828+Q834+Q840+Q846+Q852+Q858+Q864+Q870+Q876+Q882+Q888+Q894+Q900+Q906+Q912+Q918+Q924+Q930+Q936+Q942+Q948+Q954+Q960+Q966+Q972+Q978)*Summary!$M$9</f>
        <v>93.267543859649138</v>
      </c>
      <c r="AI1073" s="346">
        <f>(R497+R504+R510+R516+R522+R528+R534+R540+R546+R552+R558+R564+R570+R576+R582+R588+R594+R600+R606+R612+R618+R624+R630+R636+R642+R648+R654+R660+R666+R672+R678+R684+R690+R696+R702+R708+R714+R720+R726+R732+R738+R744+R750+R756+R762+R768+R774+R780+R786+R792+R798+R804+R810+R816+R822+R828+R834+R840+R846+R852+R858+R864+R870+R876+R882+R888+R894+R900+R906+R912+R918+R924+R930+R936+R942+R948+R954+R960+R966+R972+R978)*Summary!$M$9</f>
        <v>165.83333333333317</v>
      </c>
      <c r="AJ1073" s="345">
        <f>(S497+S504+S510+S516+S522+S528+S534+S540+S546+S552+S558+S564+S570+S576+S582+S588+S594+S600+S606+S612+S618+S624+S630+S636+S642+S648+S654+S660+S666+S672+S678+S684+S690+S696+S702+S708+S714+S720+S726+S732+S738+S744+S750+S756+S762+S768+S774+S780+S786+S792+S798+S804+S810+S816+S822+S828+S834+S840+S846+S852+S858+S864+S870+S876+S882+S888+S894+S900+S906+S912+S918+S924+S930+S936+S942+S948+S954+S960+S966+S972+S978)*Summary!$M$9</f>
        <v>81.184210526315724</v>
      </c>
      <c r="AK1073" s="345">
        <f>(T497+T504+T510+T516+T522+T528+T534+T540+T546+T552+T558+T564+T570+T576+T582+T588+T594+T600+T606+T612+T618+T624+T630+T636+T642+T648+T654+T660+T666+T672+T678+T684+T690+T696+T702+T708+T714+T720+T726+T732+T738+T744+T750+T756+T762+T768+T774+T780+T786+T792+T798+T804+T810+T816+T822+T828+T834+T840+T846+T852+T858+T864+T870+T876+T882+T888+T894+T900+T906+T912+T918+T924+T930+T936+T942+T948+T954+T960+T966+T972+T978)*Summary!$M$9</f>
        <v>154.07894736842101</v>
      </c>
      <c r="AL1073" s="345">
        <f>(U497+U504+U510+U516+U522+U528+U534+U540+U546+U552+U558+U564+U570+U576+U582+U588+U594+U600+U606+U612+U618+U624+U630+U636+U642+U648+U654+U660+U666+U672+U678+U684+U690+U696+U702+U708+U714+U720+U726+U732+U738+U744+U750+U756+U762+U768+U774+U780+U786+U792+U798+U804+U810+U816+U822+U828+U834+U840+U846+U852+U858+U864+U870+U876+U882+U888+U894+U900+U906+U912+U918+U924+U930+U936+U942+U948+U954+U960+U966+U972+U978)*Summary!$M$9</f>
        <v>81.184210526315724</v>
      </c>
      <c r="AM1073" s="345">
        <f>(V497+V504+V510+V516+V522+V528+V534+V540+V546+V552+V558+V564+V570+V576+V582+V588+V594+V600+V606+V612+V618+V624+V630+V636+V642+V648+V654+V660+V666+V672+V678+V684+V690+V696+V702+V708+V714+V720+V726+V732+V738+V744+V750+V756+V762+V768+V774+V780+V786+V792+V798+V804+V810+V816+V822+V828+V834+V840+V846+V852+V858+V864+V870+V876+V882+V888+V894+V900+V906+V912+V918+V924+V930+V936+V942+V948+V954+V960+V966+V972+V978)*Summary!$M$9</f>
        <v>154.07894736842101</v>
      </c>
      <c r="AN1073" s="345">
        <f>(W497+W504+W510+W516+W522+W528+W534+W540+W546+W552+W558+W564+W570+W576+W582+W588+W594+W600+W606+W612+W618+W624+W630+W636+W642+W648+W654+W660+W666+W672+W678+W684+W690+W696+W702+W708+W714+W720+W726+W732+W738+W744+W750+W756+W762+W768+W774+W780+W786+W792+W798+W804+W810+W816+W822+W828+W834+W840+W846+W852+W858+W864+W870+W876+W882+W888+W894+W900+W906+W912+W918+W924+W930+W936+W942+W948+W954+W960+W966+W972+W978)*Summary!$M$9</f>
        <v>81.184210526315724</v>
      </c>
      <c r="AO1073" s="347">
        <f>(X497+X504+X510+X516+X522+X528+X534+X540+X546+X552+X558+X564+X570+X576+X582+X588+X594+X600+X606+X612+X618+X624+X630+X636+X642+X648+X654+X660+X666+X672+X678+X684+X690+X696+X702+X708+X714+X720+X726+X732+X738+X744+X750+X756+X762+X768+X774+X780+X786+X792+X798+X804+X810+X816+X822+X828+X834+X840+X846+X852+X858+X864+X870+X876+X882+X888+X894+X900+X906+X912+X918+X924+X930+X936+X942+X948+X954+X960+X966+X972+X978)*Summary!$M$9</f>
        <v>165.83333333333317</v>
      </c>
    </row>
    <row r="1074" spans="5:41">
      <c r="E1074" s="348" t="s">
        <v>0</v>
      </c>
      <c r="F1074" s="312"/>
      <c r="G1074" s="313"/>
      <c r="H1074" s="313"/>
      <c r="I1074" s="313"/>
      <c r="J1074" s="313"/>
      <c r="K1074" s="314"/>
      <c r="L1074" s="312"/>
      <c r="M1074" s="313"/>
      <c r="N1074" s="313"/>
      <c r="O1074" s="313"/>
      <c r="P1074" s="313"/>
      <c r="Q1074" s="315"/>
      <c r="R1074" s="316"/>
      <c r="S1074" s="317"/>
      <c r="T1074" s="317"/>
      <c r="U1074" s="317"/>
      <c r="V1074" s="317"/>
      <c r="W1074" s="318"/>
      <c r="X1074" s="316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$9</f>
        <v>18.333333333333336</v>
      </c>
      <c r="Y1074" s="317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$9</f>
        <v>16.666666666666668</v>
      </c>
      <c r="Z1074" s="317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$9</f>
        <v>16.666666666666668</v>
      </c>
      <c r="AA1074" s="317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$9</f>
        <v>16.666666666666668</v>
      </c>
      <c r="AB1074" s="317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$9</f>
        <v>16.666666666666668</v>
      </c>
      <c r="AC1074" s="319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$9</f>
        <v>16.666666666666668</v>
      </c>
      <c r="AD1074" s="320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$9</f>
        <v>16.597222222222225</v>
      </c>
      <c r="AE1074" s="321">
        <f>(M493+M500+M506+M512+M518+M524+M530+M536+M542+M548+M554+M560+M566+M572+M578+M584+M590+M596+M602+M608+M614+M620+M626+M632+M638+M644+M650+M656+M662+M668+M674+M680+M686+M692+M698+M704+M710+M716+M722+M728+M734+M740+M746+M752+M758+M764+M770+M776+M782+M788+M794+M800+M806+M812+M818+M824+M830+M836+M842+M848+M854+M860+M866+M872+M878+M884+M890+M896+M902+M908+M914+M920+M926+M932+M938+M944+M950+M956+M962+M968+M974)*Summary!$M$9</f>
        <v>14.930555555555557</v>
      </c>
      <c r="AF1074" s="321">
        <f>(N493+N500+N506+N512+N518+N524+N530+N536+N542+N548+N554+N560+N566+N572+N578+N584+N590+N596+N602+N608+N614+N620+N626+N632+N638+N644+N650+N656+N662+N668+N674+N680+N686+N692+N698+N704+N710+N716+N722+N728+N734+N740+N746+N752+N758+N764+N770+N776+N782+N788+N794+N800+N806+N812+N818+N824+N830+N836+N842+N848+N854+N860+N866+N872+N878+N884+N890+N896+N902+N908+N914+N920+N926+N932+N938+N944+N950+N956+N962+N968+N974)*Summary!$M$9</f>
        <v>14.930555555555557</v>
      </c>
      <c r="AG1074" s="321">
        <f>(O493+O500+O506+O512+O518+O524+O530+O536+O542+O548+O554+O560+O566+O572+O578+O584+O590+O596+O602+O608+O614+O620+O626+O632+O638+O644+O650+O656+O662+O668+O674+O680+O686+O692+O698+O704+O710+O716+O722+O728+O734+O740+O746+O752+O758+O764+O770+O776+O782+O788+O794+O800+O806+O812+O818+O824+O830+O836+O842+O848+O854+O860+O866+O872+O878+O884+O890+O896+O902+O908+O914+O920+O926+O932+O938+O944+O950+O956+O962+O968+O974)*Summary!$M$9</f>
        <v>14.930555555555557</v>
      </c>
      <c r="AH1074" s="321">
        <f>(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974)*Summary!$M$9</f>
        <v>14.930555555555557</v>
      </c>
      <c r="AI1074" s="322">
        <f>(Q493+Q500+Q506+Q512+Q518+Q524+Q530+Q536+Q542+Q548+Q554+Q560+Q566+Q572+Q578+Q584+Q590+Q596+Q602+Q608+Q614+Q620+Q626+Q632+Q638+Q644+Q650+Q656+Q662+Q668+Q674+Q680+Q686+Q692+Q698+Q704+Q710+Q716+Q722+Q728+Q734+Q740+Q746+Q752+Q758+Q764+Q770+Q776+Q782+Q788+Q794+Q800+Q806+Q812+Q818+Q824+Q830+Q836+Q842+Q848+Q854+Q860+Q866+Q872+Q878+Q884+Q890+Q896+Q902+Q908+Q914+Q920+Q926+Q932+Q938+Q944+Q950+Q956+Q962+Q968+Q974)*Summary!$M$9</f>
        <v>14.930555555555557</v>
      </c>
      <c r="AJ1074" s="321">
        <f>(R493+R500+R506+R512+R518+R524+R530+R536+R542+R548+R554+R560+R566+R572+R578+R584+R590+R596+R602+R608+R614+R620+R626+R632+R638+R644+R650+R656+R662+R668+R674+R680+R686+R692+R698+R704+R710+R716+R722+R728+R734+R740+R746+R752+R758+R764+R770+R776+R782+R788+R794+R800+R806+R812+R818+R824+R830+R836+R842+R848+R854+R860+R866+R872+R878+R884+R890+R896+R902+R908+R914+R920+R926+R932+R938+R944+R950+R956+R962+R968+R974)*Summary!$M$9</f>
        <v>13.819444444444446</v>
      </c>
      <c r="AK1074" s="321">
        <f>(S493+S500+S506+S512+S518+S524+S530+S536+S542+S548+S554+S560+S566+S572+S578+S584+S590+S596+S602+S608+S614+S620+S626+S632+S638+S644+S650+S656+S662+S668+S674+S680+S686+S692+S698+S704+S710+S716+S722+S728+S734+S740+S746+S752+S758+S764+S770+S776+S782+S788+S794+S800+S806+S812+S818+S824+S830+S836+S842+S848+S854+S860+S866+S872+S878+S884+S890+S896+S902+S908+S914+S920+S926+S932+S938+S944+S950+S956+S962+S968+S974)*Summary!$M$9</f>
        <v>12.152777777777779</v>
      </c>
      <c r="AL1074" s="321">
        <f>(T493+T500+T506+T512+T518+T524+T530+T536+T542+T548+T554+T560+T566+T572+T578+T584+T590+T596+T602+T608+T614+T620+T626+T632+T638+T644+T650+T656+T662+T668+T674+T680+T686+T692+T698+T704+T710+T716+T722+T728+T734+T740+T746+T752+T758+T764+T770+T776+T782+T788+T794+T800+T806+T812+T818+T824+T830+T836+T842+T848+T854+T860+T866+T872+T878+T884+T890+T896+T902+T908+T914+T920+T926+T932+T938+T944+T950+T956+T962+T968+T974)*Summary!$M$9</f>
        <v>12.152777777777779</v>
      </c>
      <c r="AM1074" s="321">
        <f>(U493+U500+U506+U512+U518+U524+U530+U536+U542+U548+U554+U560+U566+U572+U578+U584+U590+U596+U602+U608+U614+U620+U626+U632+U638+U644+U650+U656+U662+U668+U674+U680+U686+U692+U698+U704+U710+U716+U722+U728+U734+U740+U746+U752+U758+U764+U770+U776+U782+U788+U794+U800+U806+U812+U818+U824+U830+U836+U842+U848+U854+U860+U866+U872+U878+U884+U890+U896+U902+U908+U914+U920+U926+U932+U938+U944+U950+U956+U962+U968+U974)*Summary!$M$9</f>
        <v>12.152777777777779</v>
      </c>
      <c r="AN1074" s="321">
        <f>(V493+V500+V506+V512+V518+V524+V530+V536+V542+V548+V554+V560+V566+V572+V578+V584+V590+V596+V602+V608+V614+V620+V626+V632+V638+V644+V650+V656+V662+V668+V674+V680+V686+V692+V698+V704+V710+V716+V722+V728+V734+V740+V746+V752+V758+V764+V770+V776+V782+V788+V794+V800+V806+V812+V818+V824+V830+V836+V842+V848+V854+V860+V866+V872+V878+V884+V890+V896+V902+V908+V914+V920+V926+V932+V938+V944+V950+V956+V962+V968+V974)*Summary!$M$9</f>
        <v>12.152777777777779</v>
      </c>
      <c r="AO1074" s="323">
        <f>(W493+W500+W506+W512+W518+W524+W530+W536+W542+W548+W554+W560+W566+W572+W578+W584+W590+W596+W602+W608+W614+W620+W626+W632+W638+W644+W650+W656+W662+W668+W674+W680+W686+W692+W698+W704+W710+W716+W722+W728+W734+W740+W746+W752+W758+W764+W770+W776+W782+W788+W794+W800+W806+W812+W818+W824+W830+W836+W842+W848+W854+W860+W866+W872+W878+W884+W890+W896+W902+W908+W914+W920+W926+W932+W938+W944+W950+W956+W962+W968+W974)*Summary!$M$9</f>
        <v>12.152777777777779</v>
      </c>
    </row>
    <row r="1075" spans="5:41">
      <c r="E1075" s="349" t="s">
        <v>1</v>
      </c>
      <c r="F1075" s="324"/>
      <c r="G1075" s="325"/>
      <c r="H1075" s="325"/>
      <c r="I1075" s="325"/>
      <c r="J1075" s="325"/>
      <c r="K1075" s="326"/>
      <c r="L1075" s="324"/>
      <c r="M1075" s="325"/>
      <c r="N1075" s="325"/>
      <c r="O1075" s="325"/>
      <c r="P1075" s="325"/>
      <c r="Q1075" s="327"/>
      <c r="R1075" s="328"/>
      <c r="S1075" s="329"/>
      <c r="T1075" s="329"/>
      <c r="U1075" s="329"/>
      <c r="V1075" s="329"/>
      <c r="W1075" s="330"/>
      <c r="X1075" s="328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$9</f>
        <v>58.333333333333293</v>
      </c>
      <c r="Y1075" s="329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$9</f>
        <v>16.666666666666664</v>
      </c>
      <c r="Z1075" s="329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$9</f>
        <v>58.333333333333293</v>
      </c>
      <c r="AA1075" s="329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$9</f>
        <v>16.666666666666664</v>
      </c>
      <c r="AB1075" s="329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$9</f>
        <v>58.333333333333293</v>
      </c>
      <c r="AC1075" s="331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$9</f>
        <v>16.666666666666664</v>
      </c>
      <c r="AD1075" s="332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$9</f>
        <v>67.53654970760229</v>
      </c>
      <c r="AE1075" s="333">
        <f>(M494+M501+M507+M513+M519+M525+M531+M537+M543+M549+M555+M561+M567+M573+M579+M585+M591+M597+M603+M609+M615+M621+M627+M633+M639+M645+M651+M657+M663+M669+M675+M681+M687+M693+M699+M705+M711+M717+M723+M729+M735+M741+M747+M753+M759+M765+M771+M777+M783+M789+M795+M801+M807+M813+M819+M825+M831+M837+M843+M849+M855+M861+M867+M873+M879+M885+M891+M897+M903+M909+M915+M921+M927+M933+M939+M945+M951+M957+M963+M969+M975)*Summary!$M$9</f>
        <v>33.161549707602354</v>
      </c>
      <c r="AF1075" s="333">
        <f>(N494+N501+N507+N513+N519+N525+N531+N537+N543+N549+N555+N561+N567+N573+N579+N585+N591+N597+N603+N609+N615+N621+N627+N633+N639+N645+N651+N657+N663+N669+N675+N681+N687+N693+N699+N705+N711+N717+N723+N729+N735+N741+N747+N753+N759+N765+N771+N777+N783+N789+N795+N801+N807+N813+N819+N825+N831+N837+N843+N849+N855+N861+N867+N873+N879+N885+N891+N897+N903+N909+N915+N921+N927+N933+N939+N945+N951+N957+N963+N969+N975)*Summary!$M$9</f>
        <v>67.53654970760229</v>
      </c>
      <c r="AG1075" s="333">
        <f>(O494+O501+O507+O513+O519+O525+O531+O537+O543+O549+O555+O561+O567+O573+O579+O585+O591+O597+O603+O609+O615+O621+O627+O633+O639+O645+O651+O657+O663+O669+O675+O681+O687+O693+O699+O705+O711+O717+O723+O729+O735+O741+O747+O753+O759+O765+O771+O777+O783+O789+O795+O801+O807+O813+O819+O825+O831+O837+O843+O849+O855+O861+O867+O873+O879+O885+O891+O897+O903+O909+O915+O921+O927+O933+O939+O945+O951+O957+O963+O969+O975)*Summary!$M$9</f>
        <v>33.161549707602354</v>
      </c>
      <c r="AH1075" s="333">
        <f>(P494+P501+P507+P513+P519+P525+P531+P537+P543+P549+P555+P561+P567+P573+P579+P585+P591+P597+P603+P609+P615+P621+P627+P633+P639+P645+P651+P657+P663+P669+P675+P681+P687+P693+P699+P705+P711+P717+P723+P729+P735+P741+P747+P753+P759+P765+P771+P777+P783+P789+P795+P801+P807+P813+P819+P825+P831+P837+P843+P849+P855+P861+P867+P873+P879+P885+P891+P897+P903+P909+P915+P921+P927+P933+P939+P945+P951+P957+P963+P969+P975)*Summary!$M$9</f>
        <v>67.53654970760229</v>
      </c>
      <c r="AI1075" s="334">
        <f>(Q494+Q501+Q507+Q513+Q519+Q525+Q531+Q537+Q543+Q549+Q555+Q561+Q567+Q573+Q579+Q585+Q591+Q597+Q603+Q609+Q615+Q621+Q627+Q633+Q639+Q645+Q651+Q657+Q663+Q669+Q675+Q681+Q687+Q693+Q699+Q705+Q711+Q717+Q723+Q729+Q735+Q741+Q747+Q753+Q759+Q765+Q771+Q777+Q783+Q789+Q795+Q801+Q807+Q813+Q819+Q825+Q831+Q837+Q843+Q849+Q855+Q861+Q867+Q873+Q879+Q885+Q891+Q897+Q903+Q909+Q915+Q921+Q927+Q933+Q939+Q945+Q951+Q957+Q963+Q969+Q975)*Summary!$M$9</f>
        <v>33.161549707602354</v>
      </c>
      <c r="AJ1075" s="333">
        <f>(R494+R501+R507+R513+R519+R525+R531+R537+R543+R549+R555+R561+R567+R573+R579+R585+R591+R597+R603+R609+R615+R621+R627+R633+R639+R645+R651+R657+R663+R669+R675+R681+R687+R693+R699+R705+R711+R717+R723+R729+R735+R741+R747+R753+R759+R765+R771+R777+R783+R789+R795+R801+R807+R813+R819+R825+R831+R837+R843+R849+R855+R861+R867+R873+R879+R885+R891+R897+R903+R909+R915+R921+R927+R933+R939+R945+R951+R957+R963+R969+R975)*Summary!$M$9</f>
        <v>69.360380116959021</v>
      </c>
      <c r="AK1075" s="333">
        <f>(S494+S501+S507+S513+S519+S525+S531+S537+S543+S549+S555+S561+S567+S573+S579+S585+S591+S597+S603+S609+S615+S621+S627+S633+S639+S645+S651+S657+S663+S669+S675+S681+S687+S693+S699+S705+S711+S717+S723+S729+S735+S741+S747+S753+S759+S765+S771+S777+S783+S789+S795+S801+S807+S813+S819+S825+S831+S837+S843+S849+S855+S861+S867+S873+S879+S885+S891+S897+S903+S909+S915+S921+S927+S933+S939+S945+S951+S957+S963+S969+S975)*Summary!$M$9</f>
        <v>33.855994152046797</v>
      </c>
      <c r="AL1075" s="333">
        <f>(T494+T501+T507+T513+T519+T525+T531+T537+T543+T549+T555+T561+T567+T573+T579+T585+T591+T597+T603+T609+T615+T621+T627+T633+T639+T645+T651+T657+T663+T669+T675+T681+T687+T693+T699+T705+T711+T717+T723+T729+T735+T741+T747+T753+T759+T765+T771+T777+T783+T789+T795+T801+T807+T813+T819+T825+T831+T837+T843+T849+T855+T861+T867+T873+T879+T885+T891+T897+T903+T909+T915+T921+T927+T933+T939+T945+T951+T957+T963+T969+T975)*Summary!$M$9</f>
        <v>69.360380116959021</v>
      </c>
      <c r="AM1075" s="333">
        <f>(U494+U501+U507+U513+U519+U525+U531+U537+U543+U549+U555+U561+U567+U573+U579+U585+U591+U597+U603+U609+U615+U621+U627+U633+U639+U645+U651+U657+U663+U669+U675+U681+U687+U693+U699+U705+U711+U717+U723+U729+U735+U741+U747+U753+U759+U765+U771+U777+U783+U789+U795+U801+U807+U813+U819+U825+U831+U837+U843+U849+U855+U861+U867+U873+U879+U885+U891+U897+U903+U909+U915+U921+U927+U933+U939+U945+U951+U957+U963+U969+U975)*Summary!$M$9</f>
        <v>33.855994152046797</v>
      </c>
      <c r="AN1075" s="333">
        <f>(V494+V501+V507+V513+V519+V525+V531+V537+V543+V549+V555+V561+V567+V573+V579+V585+V591+V597+V603+V609+V615+V621+V627+V633+V639+V645+V651+V657+V663+V669+V675+V681+V687+V693+V699+V705+V711+V717+V723+V729+V735+V741+V747+V753+V759+V765+V771+V777+V783+V789+V795+V801+V807+V813+V819+V825+V831+V837+V843+V849+V855+V861+V867+V873+V879+V885+V891+V897+V903+V909+V915+V921+V927+V933+V939+V945+V951+V957+V963+V969+V975)*Summary!$M$9</f>
        <v>69.360380116959021</v>
      </c>
      <c r="AO1075" s="335">
        <f>(W494+W501+W507+W513+W519+W525+W531+W537+W543+W549+W555+W561+W567+W573+W579+W585+W591+W597+W603+W609+W615+W621+W627+W633+W639+W645+W651+W657+W663+W669+W675+W681+W687+W693+W699+W705+W711+W717+W723+W729+W735+W741+W747+W753+W759+W765+W771+W777+W783+W789+W795+W801+W807+W813+W819+W825+W831+W837+W843+W849+W855+W861+W867+W873+W879+W885+W891+W897+W903+W909+W915+W921+W927+W933+W939+W945+W951+W957+W963+W969+W975)*Summary!$M$9</f>
        <v>33.855994152046797</v>
      </c>
    </row>
    <row r="1076" spans="5:41">
      <c r="E1076" s="349" t="s">
        <v>2</v>
      </c>
      <c r="F1076" s="324"/>
      <c r="G1076" s="325"/>
      <c r="H1076" s="325"/>
      <c r="I1076" s="325"/>
      <c r="J1076" s="325"/>
      <c r="K1076" s="326"/>
      <c r="L1076" s="324"/>
      <c r="M1076" s="325"/>
      <c r="N1076" s="325"/>
      <c r="O1076" s="325"/>
      <c r="P1076" s="325"/>
      <c r="Q1076" s="327"/>
      <c r="R1076" s="328"/>
      <c r="S1076" s="329"/>
      <c r="T1076" s="329"/>
      <c r="U1076" s="329"/>
      <c r="V1076" s="329"/>
      <c r="W1076" s="330"/>
      <c r="X1076" s="328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$9</f>
        <v>90.833333333333329</v>
      </c>
      <c r="Y1076" s="329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$9</f>
        <v>49.999999999999993</v>
      </c>
      <c r="Z1076" s="329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$9</f>
        <v>83.333333333333329</v>
      </c>
      <c r="AA1076" s="329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$9</f>
        <v>49.999999999999993</v>
      </c>
      <c r="AB1076" s="329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$9</f>
        <v>83.333333333333329</v>
      </c>
      <c r="AC1076" s="331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$9</f>
        <v>49.999999999999993</v>
      </c>
      <c r="AD1076" s="332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$9</f>
        <v>83.366228070175438</v>
      </c>
      <c r="AE1076" s="333">
        <f>(M495+M502+M508+M514+M520+M526+M532+M538+M544+M550+M556+M562+M568+M574+M580+M586+M592+M598+M604+M610+M616+M622+M628+M634+M640+M646+M652+M658+M664+M670+M676+M682+M688+M694+M700+M706+M712+M718+M724+M730+M736+M742+M748+M754+M760+M766+M772+M778+M784+M790+M796+M802+M808+M814+M820+M826+M832+M838+M844+M850+M856+M862+M868+M874+M880+M886+M892+M898+M904+M910+M916+M922+M928+M934+M940+M946+M952+M958+M964+M970+M976)*Summary!$M$9</f>
        <v>45.175438596491226</v>
      </c>
      <c r="AF1076" s="333">
        <f>(N495+N502+N508+N514+N520+N526+N532+N538+N544+N550+N556+N562+N568+N574+N580+N586+N592+N598+N604+N610+N616+N622+N628+N634+N640+N646+N652+N658+N664+N670+N676+N682+N688+N694+N700+N706+N712+N718+N724+N730+N736+N742+N748+N754+N760+N766+N772+N778+N784+N790+N796+N802+N808+N814+N820+N826+N832+N838+N844+N850+N856+N862+N868+N874+N880+N886+N892+N898+N904+N910+N916+N922+N928+N934+N940+N946+N952+N958+N964+N970+N976)*Summary!$M$9</f>
        <v>75.03289473684211</v>
      </c>
      <c r="AG1076" s="333">
        <f>(O495+O502+O508+O514+O520+O526+O532+O538+O544+O550+O556+O562+O568+O574+O580+O586+O592+O598+O604+O610+O616+O622+O628+O634+O640+O646+O652+O658+O664+O670+O676+O682+O688+O694+O700+O706+O712+O718+O724+O730+O736+O742+O748+O754+O760+O766+O772+O778+O784+O790+O796+O802+O808+O814+O820+O826+O832+O838+O844+O850+O856+O862+O868+O874+O880+O886+O892+O898+O904+O910+O916+O922+O928+O934+O940+O946+O952+O958+O964+O970+O976)*Summary!$M$9</f>
        <v>45.175438596491226</v>
      </c>
      <c r="AH1076" s="333">
        <f>(P495+P502+P508+P514+P520+P526+P532+P538+P544+P550+P556+P562+P568+P574+P580+P586+P592+P598+P604+P610+P616+P622+P628+P634+P640+P646+P652+P658+P664+P670+P676+P682+P688+P694+P700+P706+P712+P718+P724+P730+P736+P742+P748+P754+P760+P766+P772+P778+P784+P790+P796+P802+P808+P814+P820+P826+P832+P838+P844+P850+P856+P862+P868+P874+P880+P886+P892+P898+P904+P910+P916+P922+P928+P934+P940+P946+P952+P958+P964+P970+P976)*Summary!$M$9</f>
        <v>75.03289473684211</v>
      </c>
      <c r="AI1076" s="334">
        <f>(Q495+Q502+Q508+Q514+Q520+Q526+Q532+Q538+Q544+Q550+Q556+Q562+Q568+Q574+Q580+Q586+Q592+Q598+Q604+Q610+Q616+Q622+Q628+Q634+Q640+Q646+Q652+Q658+Q664+Q670+Q676+Q682+Q688+Q694+Q700+Q706+Q712+Q718+Q724+Q730+Q736+Q742+Q748+Q754+Q760+Q766+Q772+Q778+Q784+Q790+Q796+Q802+Q808+Q814+Q820+Q826+Q832+Q838+Q844+Q850+Q856+Q862+Q868+Q874+Q880+Q886+Q892+Q898+Q904+Q910+Q916+Q922+Q928+Q934+Q940+Q946+Q952+Q958+Q964+Q970+Q976)*Summary!$M$9</f>
        <v>45.175438596491226</v>
      </c>
      <c r="AJ1076" s="333">
        <f>(R495+R502+R508+R514+R520+R526+R532+R538+R544+R550+R556+R562+R568+R574+R580+R586+R592+R598+R604+R610+R616+R622+R628+R634+R640+R646+R652+R658+R664+R670+R676+R682+R688+R694+R700+R706+R712+R718+R724+R730+R736+R742+R748+R754+R760+R766+R772+R778+R784+R790+R796+R802+R808+R814+R820+R826+R832+R838+R844+R850+R856+R862+R868+R874+R880+R886+R892+R898+R904+R910+R916+R922+R928+R934+R940+R946+R952+R958+R964+R970+R976)*Summary!$M$9</f>
        <v>84.320175438596507</v>
      </c>
      <c r="AK1076" s="333">
        <f>(S495+S502+S508+S514+S520+S526+S532+S538+S544+S550+S556+S562+S568+S574+S580+S586+S592+S598+S604+S610+S616+S622+S628+S634+S640+S646+S652+S658+S664+S670+S676+S682+S688+S694+S700+S706+S712+S718+S724+S730+S736+S742+S748+S754+S760+S766+S772+S778+S784+S790+S796+S802+S808+S814+S820+S826+S832+S838+S844+S850+S856+S862+S868+S874+S880+S886+S892+S898+S904+S910+S916+S922+S928+S934+S940+S946+S952+S958+S964+S970+S976)*Summary!$M$9</f>
        <v>35.175438596491226</v>
      </c>
      <c r="AL1076" s="333">
        <f>(T495+T502+T508+T514+T520+T526+T532+T538+T544+T550+T556+T562+T568+T574+T580+T586+T592+T598+T604+T610+T616+T622+T628+T634+T640+T646+T652+T658+T664+T670+T676+T682+T688+T694+T700+T706+T712+T718+T724+T730+T736+T742+T748+T754+T760+T766+T772+T778+T784+T790+T796+T802+T808+T814+T820+T826+T832+T838+T844+T850+T856+T862+T868+T874+T880+T886+T892+T898+T904+T910+T916+T922+T928+T934+T940+T946+T952+T958+T964+T970+T976)*Summary!$M$9</f>
        <v>72.56578947368422</v>
      </c>
      <c r="AM1076" s="333">
        <f>(U495+U502+U508+U514+U520+U526+U532+U538+U544+U550+U556+U562+U568+U574+U580+U586+U592+U598+U604+U610+U616+U622+U628+U634+U640+U646+U652+U658+U664+U670+U676+U682+U688+U694+U700+U706+U712+U718+U724+U730+U736+U742+U748+U754+U760+U766+U772+U778+U784+U790+U796+U802+U808+U814+U820+U826+U832+U838+U844+U850+U856+U862+U868+U874+U880+U886+U892+U898+U904+U910+U916+U922+U928+U934+U940+U946+U952+U958+U964+U970+U976)*Summary!$M$9</f>
        <v>35.175438596491226</v>
      </c>
      <c r="AN1076" s="333">
        <f>(V495+V502+V508+V514+V520+V526+V532+V538+V544+V550+V556+V562+V568+V574+V580+V586+V592+V598+V604+V610+V616+V622+V628+V634+V640+V646+V652+V658+V664+V670+V676+V682+V688+V694+V700+V706+V712+V718+V724+V730+V736+V742+V748+V754+V760+V766+V772+V778+V784+V790+V796+V802+V808+V814+V820+V826+V832+V838+V844+V850+V856+V862+V868+V874+V880+V886+V892+V898+V904+V910+V916+V922+V928+V934+V940+V946+V952+V958+V964+V970+V976)*Summary!$M$9</f>
        <v>72.56578947368422</v>
      </c>
      <c r="AO1076" s="335">
        <f>(W495+W502+W508+W514+W520+W526+W532+W538+W544+W550+W556+W562+W568+W574+W580+W586+W592+W598+W604+W610+W616+W622+W628+W634+W640+W646+W652+W658+W664+W670+W676+W682+W688+W694+W700+W706+W712+W718+W724+W730+W736+W742+W748+W754+W760+W766+W772+W778+W784+W790+W796+W802+W808+W814+W820+W826+W832+W838+W844+W850+W856+W862+W868+W874+W880+W886+W892+W898+W904+W910+W916+W922+W928+W934+W940+W946+W952+W958+W964+W970+W976)*Summary!$M$9</f>
        <v>35.175438596491226</v>
      </c>
    </row>
    <row r="1077" spans="5:41">
      <c r="E1077" s="349" t="s">
        <v>3</v>
      </c>
      <c r="F1077" s="324"/>
      <c r="G1077" s="325"/>
      <c r="H1077" s="325"/>
      <c r="I1077" s="325"/>
      <c r="J1077" s="325"/>
      <c r="K1077" s="326"/>
      <c r="L1077" s="324"/>
      <c r="M1077" s="325"/>
      <c r="N1077" s="325"/>
      <c r="O1077" s="325"/>
      <c r="P1077" s="325"/>
      <c r="Q1077" s="327"/>
      <c r="R1077" s="328"/>
      <c r="S1077" s="329"/>
      <c r="T1077" s="329"/>
      <c r="U1077" s="329"/>
      <c r="V1077" s="329"/>
      <c r="W1077" s="330"/>
      <c r="X1077" s="328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$9</f>
        <v>159.16666666666654</v>
      </c>
      <c r="Y1077" s="329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$9</f>
        <v>83.333333333333272</v>
      </c>
      <c r="Z1077" s="329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$9</f>
        <v>158.33333333333323</v>
      </c>
      <c r="AA1077" s="329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$9</f>
        <v>83.333333333333272</v>
      </c>
      <c r="AB1077" s="329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$9</f>
        <v>158.33333333333323</v>
      </c>
      <c r="AC1077" s="331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$9</f>
        <v>83.333333333333272</v>
      </c>
      <c r="AD1077" s="332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$9</f>
        <v>158.33333333333323</v>
      </c>
      <c r="AE1077" s="333">
        <f>(M496+M503+M509+M515+M521+M527+M533+M539+M545+M551+M557+M563+M569+M575+M581+M587+M593+M599+M605+M611+M617+M623+M629+M635+M641+M647+M653+M659+M665+M671+M677+M683+M689+M695+M701+M707+M713+M719+M725+M731+M737+M743+M749+M755+M761+M767+M773+M779+M785+M791+M797+M803+M809+M815+M821+M827+M833+M839+M845+M851+M857+M863+M869+M875+M881+M887+M893+M899+M905+M911+M917+M923+M929+M935+M941+M947+M953+M959+M965+M971+M977)*Summary!$M$9</f>
        <v>93.267543859649138</v>
      </c>
      <c r="AF1077" s="333">
        <f>(N496+N503+N509+N515+N521+N527+N533+N539+N545+N551+N557+N563+N569+N575+N581+N587+N593+N599+N605+N611+N617+N623+N629+N635+N641+N647+N653+N659+N665+N671+N677+N683+N689+N695+N701+N707+N713+N719+N725+N731+N737+N743+N749+N755+N761+N767+N773+N779+N785+N791+N797+N803+N809+N815+N821+N827+N833+N839+N845+N851+N857+N863+N869+N875+N881+N887+N893+N899+N905+N911+N917+N923+N929+N935+N941+N947+N953+N959+N965+N971+N977)*Summary!$M$9</f>
        <v>157.49999999999991</v>
      </c>
      <c r="AG1077" s="333">
        <f>(O496+O503+O509+O515+O521+O527+O533+O539+O545+O551+O557+O563+O569+O575+O581+O587+O593+O599+O605+O611+O617+O623+O629+O635+O641+O647+O653+O659+O665+O671+O677+O683+O689+O695+O701+O707+O713+O719+O725+O731+O737+O743+O749+O755+O761+O767+O773+O779+O785+O791+O797+O803+O809+O815+O821+O827+O833+O839+O845+O851+O857+O863+O869+O875+O881+O887+O893+O899+O905+O911+O917+O923+O929+O935+O941+O947+O953+O959+O965+O971+O977)*Summary!$M$9</f>
        <v>93.267543859649138</v>
      </c>
      <c r="AH1077" s="333">
        <f>(P496+P503+P509+P515+P521+P527+P533+P539+P545+P551+P557+P563+P569+P575+P581+P587+P593+P599+P605+P611+P617+P623+P629+P635+P641+P647+P653+P659+P665+P671+P677+P683+P689+P695+P701+P707+P713+P719+P725+P731+P737+P743+P749+P755+P761+P767+P773+P779+P785+P791+P797+P803+P809+P815+P821+P827+P833+P839+P845+P851+P857+P863+P869+P875+P881+P887+P893+P899+P905+P911+P917+P923+P929+P935+P941+P947+P953+P959+P965+P971+P977)*Summary!$M$9</f>
        <v>157.49999999999991</v>
      </c>
      <c r="AI1077" s="334">
        <f>(Q496+Q503+Q509+Q515+Q521+Q527+Q533+Q539+Q545+Q551+Q557+Q563+Q569+Q575+Q581+Q587+Q593+Q599+Q605+Q611+Q617+Q623+Q629+Q635+Q641+Q647+Q653+Q659+Q665+Q671+Q677+Q683+Q689+Q695+Q701+Q707+Q713+Q719+Q725+Q731+Q737+Q743+Q749+Q755+Q761+Q767+Q773+Q779+Q785+Q791+Q797+Q803+Q809+Q815+Q821+Q827+Q833+Q839+Q845+Q851+Q857+Q863+Q869+Q875+Q881+Q887+Q893+Q899+Q905+Q911+Q917+Q923+Q929+Q935+Q941+Q947+Q953+Q959+Q965+Q971+Q977)*Summary!$M$9</f>
        <v>93.267543859649138</v>
      </c>
      <c r="AJ1077" s="333">
        <f>(R496+R503+R509+R515+R521+R527+R533+R539+R545+R551+R557+R563+R569+R575+R581+R587+R593+R599+R605+R611+R617+R623+R629+R635+R641+R647+R653+R659+R665+R671+R677+R683+R689+R695+R701+R707+R713+R719+R725+R731+R737+R743+R749+R755+R761+R767+R773+R779+R785+R791+R797+R803+R809+R815+R821+R827+R833+R839+R845+R851+R857+R863+R869+R875+R881+R887+R893+R899+R905+R911+R917+R923+R929+R935+R941+R947+R953+R959+R965+R971+R977)*Summary!$M$9</f>
        <v>154.91228070175433</v>
      </c>
      <c r="AK1077" s="333">
        <f>(S496+S503+S509+S515+S521+S527+S533+S539+S545+S551+S557+S563+S569+S575+S581+S587+S593+S599+S605+S611+S617+S623+S629+S635+S641+S647+S653+S659+S665+S671+S677+S683+S689+S695+S701+S707+S713+S719+S725+S731+S737+S743+S749+S755+S761+S767+S773+S779+S785+S791+S797+S803+S809+S815+S821+S827+S833+S839+S845+S851+S857+S863+S869+S875+S881+S887+S893+S899+S905+S911+S917+S923+S929+S935+S941+S947+S953+S959+S965+S971+S977)*Summary!$M$9</f>
        <v>81.184210526315724</v>
      </c>
      <c r="AL1077" s="333">
        <f>(T496+T503+T509+T515+T521+T527+T533+T539+T545+T551+T557+T563+T569+T575+T581+T587+T593+T599+T605+T611+T617+T623+T629+T635+T641+T647+T653+T659+T665+T671+T677+T683+T689+T695+T701+T707+T713+T719+T725+T731+T737+T743+T749+T755+T761+T767+T773+T779+T785+T791+T797+T803+T809+T815+T821+T827+T833+T839+T845+T851+T857+T863+T869+T875+T881+T887+T893+T899+T905+T911+T917+T923+T929+T935+T941+T947+T953+T959+T965+T971+T977)*Summary!$M$9</f>
        <v>154.07894736842101</v>
      </c>
      <c r="AM1077" s="333">
        <f>(U496+U503+U509+U515+U521+U527+U533+U539+U545+U551+U557+U563+U569+U575+U581+U587+U593+U599+U605+U611+U617+U623+U629+U635+U641+U647+U653+U659+U665+U671+U677+U683+U689+U695+U701+U707+U713+U719+U725+U731+U737+U743+U749+U755+U761+U767+U773+U779+U785+U791+U797+U803+U809+U815+U821+U827+U833+U839+U845+U851+U857+U863+U869+U875+U881+U887+U893+U899+U905+U911+U917+U923+U929+U935+U941+U947+U953+U959+U965+U971+U977)*Summary!$M$9</f>
        <v>81.184210526315724</v>
      </c>
      <c r="AN1077" s="333">
        <f>(V496+V503+V509+V515+V521+V527+V533+V539+V545+V551+V557+V563+V569+V575+V581+V587+V593+V599+V605+V611+V617+V623+V629+V635+V641+V647+V653+V659+V665+V671+V677+V683+V689+V695+V701+V707+V713+V719+V725+V731+V737+V743+V749+V755+V761+V767+V773+V779+V785+V791+V797+V803+V809+V815+V821+V827+V833+V839+V845+V851+V857+V863+V869+V875+V881+V887+V893+V899+V905+V911+V917+V923+V929+V935+V941+V947+V953+V959+V965+V971+V977)*Summary!$M$9</f>
        <v>154.07894736842101</v>
      </c>
      <c r="AO1077" s="335">
        <f>(W496+W503+W509+W515+W521+W527+W533+W539+W545+W551+W557+W563+W569+W575+W581+W587+W593+W599+W605+W611+W617+W623+W629+W635+W641+W647+W653+W659+W665+W671+W677+W683+W689+W695+W701+W707+W713+W719+W725+W731+W737+W743+W749+W755+W761+W767+W773+W779+W785+W791+W797+W803+W809+W815+W821+W827+W833+W839+W845+W851+W857+W863+W869+W875+W881+W887+W893+W899+W905+W911+W917+W923+W929+W935+W941+W947+W953+W959+W965+W971+W977)*Summary!$M$9</f>
        <v>81.184210526315724</v>
      </c>
    </row>
    <row r="1078" spans="5:41">
      <c r="E1078" s="350" t="s">
        <v>4</v>
      </c>
      <c r="F1078" s="336"/>
      <c r="G1078" s="337"/>
      <c r="H1078" s="337"/>
      <c r="I1078" s="337"/>
      <c r="J1078" s="337"/>
      <c r="K1078" s="338"/>
      <c r="L1078" s="336"/>
      <c r="M1078" s="337"/>
      <c r="N1078" s="337"/>
      <c r="O1078" s="337"/>
      <c r="P1078" s="337"/>
      <c r="Q1078" s="339"/>
      <c r="R1078" s="340"/>
      <c r="S1078" s="341"/>
      <c r="T1078" s="341"/>
      <c r="U1078" s="341"/>
      <c r="V1078" s="341"/>
      <c r="W1078" s="342"/>
      <c r="X1078" s="340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$9</f>
        <v>165.83333333333317</v>
      </c>
      <c r="Y1078" s="341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$9</f>
        <v>83.333333333333272</v>
      </c>
      <c r="Z1078" s="341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$9</f>
        <v>158.33333333333323</v>
      </c>
      <c r="AA1078" s="341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$9</f>
        <v>83.333333333333272</v>
      </c>
      <c r="AB1078" s="341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$9</f>
        <v>158.33333333333323</v>
      </c>
      <c r="AC1078" s="343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$9</f>
        <v>83.333333333333272</v>
      </c>
      <c r="AD1078" s="344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$9</f>
        <v>165.83333333333317</v>
      </c>
      <c r="AE1078" s="345">
        <f>(M497+M504+M510+M516+M522+M528+M534+M540+M546+M552+M558+M564+M570+M576+M582+M588+M594+M600+M606+M612+M618+M624+M630+M636+M642+M648+M654+M660+M666+M672+M678+M684+M690+M696+M702+M708+M714+M720+M726+M732+M738+M744+M750+M756+M762+M768+M774+M780+M786+M792+M798+M804+M810+M816+M822+M828+M834+M840+M846+M852+M858+M864+M870+M876+M882+M888+M894+M900+M906+M912+M918+M924+M930+M936+M942+M948+M954+M960+M966+M972+M978)*Summary!$M$9</f>
        <v>93.267543859649138</v>
      </c>
      <c r="AF1078" s="345">
        <f>(N497+N504+N510+N516+N522+N528+N534+N540+N546+N552+N558+N564+N570+N576+N582+N588+N594+N600+N606+N612+N618+N624+N630+N636+N642+N648+N654+N660+N666+N672+N678+N684+N690+N696+N702+N708+N714+N720+N726+N732+N738+N744+N750+N756+N762+N768+N774+N780+N786+N792+N798+N804+N810+N816+N822+N828+N834+N840+N846+N852+N858+N864+N870+N876+N882+N888+N894+N900+N906+N912+N918+N924+N930+N936+N942+N948+N954+N960+N966+N972+N978)*Summary!$M$9</f>
        <v>157.49999999999991</v>
      </c>
      <c r="AG1078" s="345">
        <f>(O497+O504+O510+O516+O522+O528+O534+O540+O546+O552+O558+O564+O570+O576+O582+O588+O594+O600+O606+O612+O618+O624+O630+O636+O642+O648+O654+O660+O666+O672+O678+O684+O690+O696+O702+O708+O714+O720+O726+O732+O738+O744+O750+O756+O762+O768+O774+O780+O786+O792+O798+O804+O810+O816+O822+O828+O834+O840+O846+O852+O858+O864+O870+O876+O882+O888+O894+O900+O906+O912+O918+O924+O930+O936+O942+O948+O954+O960+O966+O972+O978)*Summary!$M$9</f>
        <v>93.267543859649138</v>
      </c>
      <c r="AH1078" s="345">
        <f>(P497+P504+P510+P516+P522+P528+P534+P540+P546+P552+P558+P564+P570+P576+P582+P588+P594+P600+P606+P612+P618+P624+P630+P636+P642+P648+P654+P660+P666+P672+P678+P684+P690+P696+P702+P708+P714+P720+P726+P732+P738+P744+P750+P756+P762+P768+P774+P780+P786+P792+P798+P804+P810+P816+P822+P828+P834+P840+P846+P852+P858+P864+P870+P876+P882+P888+P894+P900+P906+P912+P918+P924+P930+P936+P942+P948+P954+P960+P966+P972+P978)*Summary!$M$9</f>
        <v>157.49999999999991</v>
      </c>
      <c r="AI1078" s="346">
        <f>(Q497+Q504+Q510+Q516+Q522+Q528+Q534+Q540+Q546+Q552+Q558+Q564+Q570+Q576+Q582+Q588+Q594+Q600+Q606+Q612+Q618+Q624+Q630+Q636+Q642+Q648+Q654+Q660+Q666+Q672+Q678+Q684+Q690+Q696+Q702+Q708+Q714+Q720+Q726+Q732+Q738+Q744+Q750+Q756+Q762+Q768+Q774+Q780+Q786+Q792+Q798+Q804+Q810+Q816+Q822+Q828+Q834+Q840+Q846+Q852+Q858+Q864+Q870+Q876+Q882+Q888+Q894+Q900+Q906+Q912+Q918+Q924+Q930+Q936+Q942+Q948+Q954+Q960+Q966+Q972+Q978)*Summary!$M$9</f>
        <v>93.267543859649138</v>
      </c>
      <c r="AJ1078" s="345">
        <f>(R497+R504+R510+R516+R522+R528+R534+R540+R546+R552+R558+R564+R570+R576+R582+R588+R594+R600+R606+R612+R618+R624+R630+R636+R642+R648+R654+R660+R666+R672+R678+R684+R690+R696+R702+R708+R714+R720+R726+R732+R738+R744+R750+R756+R762+R768+R774+R780+R786+R792+R798+R804+R810+R816+R822+R828+R834+R840+R846+R852+R858+R864+R870+R876+R882+R888+R894+R900+R906+R912+R918+R924+R930+R936+R942+R948+R954+R960+R966+R972+R978)*Summary!$M$9</f>
        <v>165.83333333333317</v>
      </c>
      <c r="AK1078" s="345">
        <f>(S497+S504+S510+S516+S522+S528+S534+S540+S546+S552+S558+S564+S570+S576+S582+S588+S594+S600+S606+S612+S618+S624+S630+S636+S642+S648+S654+S660+S666+S672+S678+S684+S690+S696+S702+S708+S714+S720+S726+S732+S738+S744+S750+S756+S762+S768+S774+S780+S786+S792+S798+S804+S810+S816+S822+S828+S834+S840+S846+S852+S858+S864+S870+S876+S882+S888+S894+S900+S906+S912+S918+S924+S930+S936+S942+S948+S954+S960+S966+S972+S978)*Summary!$M$9</f>
        <v>81.184210526315724</v>
      </c>
      <c r="AL1078" s="345">
        <f>(T497+T504+T510+T516+T522+T528+T534+T540+T546+T552+T558+T564+T570+T576+T582+T588+T594+T600+T606+T612+T618+T624+T630+T636+T642+T648+T654+T660+T666+T672+T678+T684+T690+T696+T702+T708+T714+T720+T726+T732+T738+T744+T750+T756+T762+T768+T774+T780+T786+T792+T798+T804+T810+T816+T822+T828+T834+T840+T846+T852+T858+T864+T870+T876+T882+T888+T894+T900+T906+T912+T918+T924+T930+T936+T942+T948+T954+T960+T966+T972+T978)*Summary!$M$9</f>
        <v>154.07894736842101</v>
      </c>
      <c r="AM1078" s="345">
        <f>(U497+U504+U510+U516+U522+U528+U534+U540+U546+U552+U558+U564+U570+U576+U582+U588+U594+U600+U606+U612+U618+U624+U630+U636+U642+U648+U654+U660+U666+U672+U678+U684+U690+U696+U702+U708+U714+U720+U726+U732+U738+U744+U750+U756+U762+U768+U774+U780+U786+U792+U798+U804+U810+U816+U822+U828+U834+U840+U846+U852+U858+U864+U870+U876+U882+U888+U894+U900+U906+U912+U918+U924+U930+U936+U942+U948+U954+U960+U966+U972+U978)*Summary!$M$9</f>
        <v>81.184210526315724</v>
      </c>
      <c r="AN1078" s="345">
        <f>(V497+V504+V510+V516+V522+V528+V534+V540+V546+V552+V558+V564+V570+V576+V582+V588+V594+V600+V606+V612+V618+V624+V630+V636+V642+V648+V654+V660+V666+V672+V678+V684+V690+V696+V702+V708+V714+V720+V726+V732+V738+V744+V750+V756+V762+V768+V774+V780+V786+V792+V798+V804+V810+V816+V822+V828+V834+V840+V846+V852+V858+V864+V870+V876+V882+V888+V894+V900+V906+V912+V918+V924+V930+V936+V942+V948+V954+V960+V966+V972+V978)*Summary!$M$9</f>
        <v>154.07894736842101</v>
      </c>
      <c r="AO1078" s="347">
        <f>(W497+W504+W510+W516+W522+W528+W534+W540+W546+W552+W558+W564+W570+W576+W582+W588+W594+W600+W606+W612+W618+W624+W630+W636+W642+W648+W654+W660+W666+W672+W678+W684+W690+W696+W702+W708+W714+W720+W726+W732+W738+W744+W750+W756+W762+W768+W774+W780+W786+W792+W798+W804+W810+W816+W822+W828+W834+W840+W846+W852+W858+W864+W870+W876+W882+W888+W894+W900+W906+W912+W918+W924+W930+W936+W942+W948+W954+W960+W966+W972+W978)*Summary!$M$9</f>
        <v>81.184210526315724</v>
      </c>
    </row>
    <row r="1079" spans="5:41">
      <c r="E1079" s="348" t="s">
        <v>0</v>
      </c>
      <c r="F1079" s="312"/>
      <c r="G1079" s="313"/>
      <c r="H1079" s="313"/>
      <c r="I1079" s="313"/>
      <c r="J1079" s="313"/>
      <c r="K1079" s="314"/>
      <c r="L1079" s="312"/>
      <c r="M1079" s="313"/>
      <c r="N1079" s="313"/>
      <c r="O1079" s="313"/>
      <c r="P1079" s="313"/>
      <c r="Q1079" s="315"/>
      <c r="R1079" s="316"/>
      <c r="S1079" s="317"/>
      <c r="T1079" s="317"/>
      <c r="U1079" s="317"/>
      <c r="V1079" s="317"/>
      <c r="W1079" s="318"/>
      <c r="X1079" s="316"/>
      <c r="Y1079" s="317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$9</f>
        <v>18.333333333333336</v>
      </c>
      <c r="Z1079" s="317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$9</f>
        <v>16.666666666666668</v>
      </c>
      <c r="AA1079" s="317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$9</f>
        <v>16.666666666666668</v>
      </c>
      <c r="AB1079" s="317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$9</f>
        <v>16.666666666666668</v>
      </c>
      <c r="AC1079" s="319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$9</f>
        <v>16.666666666666668</v>
      </c>
      <c r="AD1079" s="320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$9</f>
        <v>16.666666666666668</v>
      </c>
      <c r="AE1079" s="321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$9</f>
        <v>16.597222222222225</v>
      </c>
      <c r="AF1079" s="321">
        <f>(M493+M500+M506+M512+M518+M524+M530+M536+M542+M548+M554+M560+M566+M572+M578+M584+M590+M596+M602+M608+M614+M620+M626+M632+M638+M644+M650+M656+M662+M668+M674+M680+M686+M692+M698+M704+M710+M716+M722+M728+M734+M740+M746+M752+M758+M764+M770+M776+M782+M788+M794+M800+M806+M812+M818+M824+M830+M836+M842+M848+M854+M860+M866+M872+M878+M884+M890+M896+M902+M908+M914+M920+M926+M932+M938+M944+M950+M956+M962+M968+M974)*Summary!$M$9</f>
        <v>14.930555555555557</v>
      </c>
      <c r="AG1079" s="321">
        <f>(N493+N500+N506+N512+N518+N524+N530+N536+N542+N548+N554+N560+N566+N572+N578+N584+N590+N596+N602+N608+N614+N620+N626+N632+N638+N644+N650+N656+N662+N668+N674+N680+N686+N692+N698+N704+N710+N716+N722+N728+N734+N740+N746+N752+N758+N764+N770+N776+N782+N788+N794+N800+N806+N812+N818+N824+N830+N836+N842+N848+N854+N860+N866+N872+N878+N884+N890+N896+N902+N908+N914+N920+N926+N932+N938+N944+N950+N956+N962+N968+N974)*Summary!$M$9</f>
        <v>14.930555555555557</v>
      </c>
      <c r="AH1079" s="321">
        <f>(O493+O500+O506+O512+O518+O524+O530+O536+O542+O548+O554+O560+O566+O572+O578+O584+O590+O596+O602+O608+O614+O620+O626+O632+O638+O644+O650+O656+O662+O668+O674+O680+O686+O692+O698+O704+O710+O716+O722+O728+O734+O740+O746+O752+O758+O764+O770+O776+O782+O788+O794+O800+O806+O812+O818+O824+O830+O836+O842+O848+O854+O860+O866+O872+O878+O884+O890+O896+O902+O908+O914+O920+O926+O932+O938+O944+O950+O956+O962+O968+O974)*Summary!$M$9</f>
        <v>14.930555555555557</v>
      </c>
      <c r="AI1079" s="322">
        <f>(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974)*Summary!$M$9</f>
        <v>14.930555555555557</v>
      </c>
      <c r="AJ1079" s="321">
        <f>(Q493+Q500+Q506+Q512+Q518+Q524+Q530+Q536+Q542+Q548+Q554+Q560+Q566+Q572+Q578+Q584+Q590+Q596+Q602+Q608+Q614+Q620+Q626+Q632+Q638+Q644+Q650+Q656+Q662+Q668+Q674+Q680+Q686+Q692+Q698+Q704+Q710+Q716+Q722+Q728+Q734+Q740+Q746+Q752+Q758+Q764+Q770+Q776+Q782+Q788+Q794+Q800+Q806+Q812+Q818+Q824+Q830+Q836+Q842+Q848+Q854+Q860+Q866+Q872+Q878+Q884+Q890+Q896+Q902+Q908+Q914+Q920+Q926+Q932+Q938+Q944+Q950+Q956+Q962+Q968+Q974)*Summary!$M$9</f>
        <v>14.930555555555557</v>
      </c>
      <c r="AK1079" s="321">
        <f>(R493+R500+R506+R512+R518+R524+R530+R536+R542+R548+R554+R560+R566+R572+R578+R584+R590+R596+R602+R608+R614+R620+R626+R632+R638+R644+R650+R656+R662+R668+R674+R680+R686+R692+R698+R704+R710+R716+R722+R728+R734+R740+R746+R752+R758+R764+R770+R776+R782+R788+R794+R800+R806+R812+R818+R824+R830+R836+R842+R848+R854+R860+R866+R872+R878+R884+R890+R896+R902+R908+R914+R920+R926+R932+R938+R944+R950+R956+R962+R968+R974)*Summary!$M$9</f>
        <v>13.819444444444446</v>
      </c>
      <c r="AL1079" s="321">
        <f>(S493+S500+S506+S512+S518+S524+S530+S536+S542+S548+S554+S560+S566+S572+S578+S584+S590+S596+S602+S608+S614+S620+S626+S632+S638+S644+S650+S656+S662+S668+S674+S680+S686+S692+S698+S704+S710+S716+S722+S728+S734+S740+S746+S752+S758+S764+S770+S776+S782+S788+S794+S800+S806+S812+S818+S824+S830+S836+S842+S848+S854+S860+S866+S872+S878+S884+S890+S896+S902+S908+S914+S920+S926+S932+S938+S944+S950+S956+S962+S968+S974)*Summary!$M$9</f>
        <v>12.152777777777779</v>
      </c>
      <c r="AM1079" s="321">
        <f>(T493+T500+T506+T512+T518+T524+T530+T536+T542+T548+T554+T560+T566+T572+T578+T584+T590+T596+T602+T608+T614+T620+T626+T632+T638+T644+T650+T656+T662+T668+T674+T680+T686+T692+T698+T704+T710+T716+T722+T728+T734+T740+T746+T752+T758+T764+T770+T776+T782+T788+T794+T800+T806+T812+T818+T824+T830+T836+T842+T848+T854+T860+T866+T872+T878+T884+T890+T896+T902+T908+T914+T920+T926+T932+T938+T944+T950+T956+T962+T968+T974)*Summary!$M$9</f>
        <v>12.152777777777779</v>
      </c>
      <c r="AN1079" s="321">
        <f>(U493+U500+U506+U512+U518+U524+U530+U536+U542+U548+U554+U560+U566+U572+U578+U584+U590+U596+U602+U608+U614+U620+U626+U632+U638+U644+U650+U656+U662+U668+U674+U680+U686+U692+U698+U704+U710+U716+U722+U728+U734+U740+U746+U752+U758+U764+U770+U776+U782+U788+U794+U800+U806+U812+U818+U824+U830+U836+U842+U848+U854+U860+U866+U872+U878+U884+U890+U896+U902+U908+U914+U920+U926+U932+U938+U944+U950+U956+U962+U968+U974)*Summary!$M$9</f>
        <v>12.152777777777779</v>
      </c>
      <c r="AO1079" s="323">
        <f>(V493+V500+V506+V512+V518+V524+V530+V536+V542+V548+V554+V560+V566+V572+V578+V584+V590+V596+V602+V608+V614+V620+V626+V632+V638+V644+V650+V656+V662+V668+V674+V680+V686+V692+V698+V704+V710+V716+V722+V728+V734+V740+V746+V752+V758+V764+V770+V776+V782+V788+V794+V800+V806+V812+V818+V824+V830+V836+V842+V848+V854+V860+V866+V872+V878+V884+V890+V896+V902+V908+V914+V920+V926+V932+V938+V944+V950+V956+V962+V968+V974)*Summary!$M$9</f>
        <v>12.152777777777779</v>
      </c>
    </row>
    <row r="1080" spans="5:41">
      <c r="E1080" s="349" t="s">
        <v>1</v>
      </c>
      <c r="F1080" s="324"/>
      <c r="G1080" s="325"/>
      <c r="H1080" s="325"/>
      <c r="I1080" s="325"/>
      <c r="J1080" s="325"/>
      <c r="K1080" s="326"/>
      <c r="L1080" s="324"/>
      <c r="M1080" s="325"/>
      <c r="N1080" s="325"/>
      <c r="O1080" s="325"/>
      <c r="P1080" s="325"/>
      <c r="Q1080" s="327"/>
      <c r="R1080" s="328"/>
      <c r="S1080" s="329"/>
      <c r="T1080" s="329"/>
      <c r="U1080" s="329"/>
      <c r="V1080" s="329"/>
      <c r="W1080" s="330"/>
      <c r="X1080" s="328"/>
      <c r="Y1080" s="329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$9</f>
        <v>58.333333333333293</v>
      </c>
      <c r="Z1080" s="329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$9</f>
        <v>16.666666666666664</v>
      </c>
      <c r="AA1080" s="329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$9</f>
        <v>58.333333333333293</v>
      </c>
      <c r="AB1080" s="329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$9</f>
        <v>16.666666666666664</v>
      </c>
      <c r="AC1080" s="331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$9</f>
        <v>58.333333333333293</v>
      </c>
      <c r="AD1080" s="332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$9</f>
        <v>16.666666666666664</v>
      </c>
      <c r="AE1080" s="333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$9</f>
        <v>67.53654970760229</v>
      </c>
      <c r="AF1080" s="333">
        <f>(M494+M501+M507+M513+M519+M525+M531+M537+M543+M549+M555+M561+M567+M573+M579+M585+M591+M597+M603+M609+M615+M621+M627+M633+M639+M645+M651+M657+M663+M669+M675+M681+M687+M693+M699+M705+M711+M717+M723+M729+M735+M741+M747+M753+M759+M765+M771+M777+M783+M789+M795+M801+M807+M813+M819+M825+M831+M837+M843+M849+M855+M861+M867+M873+M879+M885+M891+M897+M903+M909+M915+M921+M927+M933+M939+M945+M951+M957+M963+M969+M975)*Summary!$M$9</f>
        <v>33.161549707602354</v>
      </c>
      <c r="AG1080" s="333">
        <f>(N494+N501+N507+N513+N519+N525+N531+N537+N543+N549+N555+N561+N567+N573+N579+N585+N591+N597+N603+N609+N615+N621+N627+N633+N639+N645+N651+N657+N663+N669+N675+N681+N687+N693+N699+N705+N711+N717+N723+N729+N735+N741+N747+N753+N759+N765+N771+N777+N783+N789+N795+N801+N807+N813+N819+N825+N831+N837+N843+N849+N855+N861+N867+N873+N879+N885+N891+N897+N903+N909+N915+N921+N927+N933+N939+N945+N951+N957+N963+N969+N975)*Summary!$M$9</f>
        <v>67.53654970760229</v>
      </c>
      <c r="AH1080" s="333">
        <f>(O494+O501+O507+O513+O519+O525+O531+O537+O543+O549+O555+O561+O567+O573+O579+O585+O591+O597+O603+O609+O615+O621+O627+O633+O639+O645+O651+O657+O663+O669+O675+O681+O687+O693+O699+O705+O711+O717+O723+O729+O735+O741+O747+O753+O759+O765+O771+O777+O783+O789+O795+O801+O807+O813+O819+O825+O831+O837+O843+O849+O855+O861+O867+O873+O879+O885+O891+O897+O903+O909+O915+O921+O927+O933+O939+O945+O951+O957+O963+O969+O975)*Summary!$M$9</f>
        <v>33.161549707602354</v>
      </c>
      <c r="AI1080" s="334">
        <f>(P494+P501+P507+P513+P519+P525+P531+P537+P543+P549+P555+P561+P567+P573+P579+P585+P591+P597+P603+P609+P615+P621+P627+P633+P639+P645+P651+P657+P663+P669+P675+P681+P687+P693+P699+P705+P711+P717+P723+P729+P735+P741+P747+P753+P759+P765+P771+P777+P783+P789+P795+P801+P807+P813+P819+P825+P831+P837+P843+P849+P855+P861+P867+P873+P879+P885+P891+P897+P903+P909+P915+P921+P927+P933+P939+P945+P951+P957+P963+P969+P975)*Summary!$M$9</f>
        <v>67.53654970760229</v>
      </c>
      <c r="AJ1080" s="333">
        <f>(Q494+Q501+Q507+Q513+Q519+Q525+Q531+Q537+Q543+Q549+Q555+Q561+Q567+Q573+Q579+Q585+Q591+Q597+Q603+Q609+Q615+Q621+Q627+Q633+Q639+Q645+Q651+Q657+Q663+Q669+Q675+Q681+Q687+Q693+Q699+Q705+Q711+Q717+Q723+Q729+Q735+Q741+Q747+Q753+Q759+Q765+Q771+Q777+Q783+Q789+Q795+Q801+Q807+Q813+Q819+Q825+Q831+Q837+Q843+Q849+Q855+Q861+Q867+Q873+Q879+Q885+Q891+Q897+Q903+Q909+Q915+Q921+Q927+Q933+Q939+Q945+Q951+Q957+Q963+Q969+Q975)*Summary!$M$9</f>
        <v>33.161549707602354</v>
      </c>
      <c r="AK1080" s="333">
        <f>(R494+R501+R507+R513+R519+R525+R531+R537+R543+R549+R555+R561+R567+R573+R579+R585+R591+R597+R603+R609+R615+R621+R627+R633+R639+R645+R651+R657+R663+R669+R675+R681+R687+R693+R699+R705+R711+R717+R723+R729+R735+R741+R747+R753+R759+R765+R771+R777+R783+R789+R795+R801+R807+R813+R819+R825+R831+R837+R843+R849+R855+R861+R867+R873+R879+R885+R891+R897+R903+R909+R915+R921+R927+R933+R939+R945+R951+R957+R963+R969+R975)*Summary!$M$9</f>
        <v>69.360380116959021</v>
      </c>
      <c r="AL1080" s="333">
        <f>(S494+S501+S507+S513+S519+S525+S531+S537+S543+S549+S555+S561+S567+S573+S579+S585+S591+S597+S603+S609+S615+S621+S627+S633+S639+S645+S651+S657+S663+S669+S675+S681+S687+S693+S699+S705+S711+S717+S723+S729+S735+S741+S747+S753+S759+S765+S771+S777+S783+S789+S795+S801+S807+S813+S819+S825+S831+S837+S843+S849+S855+S861+S867+S873+S879+S885+S891+S897+S903+S909+S915+S921+S927+S933+S939+S945+S951+S957+S963+S969+S975)*Summary!$M$9</f>
        <v>33.855994152046797</v>
      </c>
      <c r="AM1080" s="333">
        <f>(T494+T501+T507+T513+T519+T525+T531+T537+T543+T549+T555+T561+T567+T573+T579+T585+T591+T597+T603+T609+T615+T621+T627+T633+T639+T645+T651+T657+T663+T669+T675+T681+T687+T693+T699+T705+T711+T717+T723+T729+T735+T741+T747+T753+T759+T765+T771+T777+T783+T789+T795+T801+T807+T813+T819+T825+T831+T837+T843+T849+T855+T861+T867+T873+T879+T885+T891+T897+T903+T909+T915+T921+T927+T933+T939+T945+T951+T957+T963+T969+T975)*Summary!$M$9</f>
        <v>69.360380116959021</v>
      </c>
      <c r="AN1080" s="333">
        <f>(U494+U501+U507+U513+U519+U525+U531+U537+U543+U549+U555+U561+U567+U573+U579+U585+U591+U597+U603+U609+U615+U621+U627+U633+U639+U645+U651+U657+U663+U669+U675+U681+U687+U693+U699+U705+U711+U717+U723+U729+U735+U741+U747+U753+U759+U765+U771+U777+U783+U789+U795+U801+U807+U813+U819+U825+U831+U837+U843+U849+U855+U861+U867+U873+U879+U885+U891+U897+U903+U909+U915+U921+U927+U933+U939+U945+U951+U957+U963+U969+U975)*Summary!$M$9</f>
        <v>33.855994152046797</v>
      </c>
      <c r="AO1080" s="335">
        <f>(V494+V501+V507+V513+V519+V525+V531+V537+V543+V549+V555+V561+V567+V573+V579+V585+V591+V597+V603+V609+V615+V621+V627+V633+V639+V645+V651+V657+V663+V669+V675+V681+V687+V693+V699+V705+V711+V717+V723+V729+V735+V741+V747+V753+V759+V765+V771+V777+V783+V789+V795+V801+V807+V813+V819+V825+V831+V837+V843+V849+V855+V861+V867+V873+V879+V885+V891+V897+V903+V909+V915+V921+V927+V933+V939+V945+V951+V957+V963+V969+V975)*Summary!$M$9</f>
        <v>69.360380116959021</v>
      </c>
    </row>
    <row r="1081" spans="5:41">
      <c r="E1081" s="349" t="s">
        <v>2</v>
      </c>
      <c r="F1081" s="324"/>
      <c r="G1081" s="325"/>
      <c r="H1081" s="325"/>
      <c r="I1081" s="325"/>
      <c r="J1081" s="325"/>
      <c r="K1081" s="326"/>
      <c r="L1081" s="324"/>
      <c r="M1081" s="325"/>
      <c r="N1081" s="325"/>
      <c r="O1081" s="325"/>
      <c r="P1081" s="325"/>
      <c r="Q1081" s="327"/>
      <c r="R1081" s="328"/>
      <c r="S1081" s="329"/>
      <c r="T1081" s="329"/>
      <c r="U1081" s="329"/>
      <c r="V1081" s="329"/>
      <c r="W1081" s="330"/>
      <c r="X1081" s="328"/>
      <c r="Y1081" s="329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$9</f>
        <v>90.833333333333329</v>
      </c>
      <c r="Z1081" s="329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$9</f>
        <v>49.999999999999993</v>
      </c>
      <c r="AA1081" s="329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$9</f>
        <v>83.333333333333329</v>
      </c>
      <c r="AB1081" s="329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$9</f>
        <v>49.999999999999993</v>
      </c>
      <c r="AC1081" s="331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$9</f>
        <v>83.333333333333329</v>
      </c>
      <c r="AD1081" s="332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$9</f>
        <v>49.999999999999993</v>
      </c>
      <c r="AE1081" s="333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$9</f>
        <v>83.366228070175438</v>
      </c>
      <c r="AF1081" s="333">
        <f>(M495+M502+M508+M514+M520+M526+M532+M538+M544+M550+M556+M562+M568+M574+M580+M586+M592+M598+M604+M610+M616+M622+M628+M634+M640+M646+M652+M658+M664+M670+M676+M682+M688+M694+M700+M706+M712+M718+M724+M730+M736+M742+M748+M754+M760+M766+M772+M778+M784+M790+M796+M802+M808+M814+M820+M826+M832+M838+M844+M850+M856+M862+M868+M874+M880+M886+M892+M898+M904+M910+M916+M922+M928+M934+M940+M946+M952+M958+M964+M970+M976)*Summary!$M$9</f>
        <v>45.175438596491226</v>
      </c>
      <c r="AG1081" s="333">
        <f>(N495+N502+N508+N514+N520+N526+N532+N538+N544+N550+N556+N562+N568+N574+N580+N586+N592+N598+N604+N610+N616+N622+N628+N634+N640+N646+N652+N658+N664+N670+N676+N682+N688+N694+N700+N706+N712+N718+N724+N730+N736+N742+N748+N754+N760+N766+N772+N778+N784+N790+N796+N802+N808+N814+N820+N826+N832+N838+N844+N850+N856+N862+N868+N874+N880+N886+N892+N898+N904+N910+N916+N922+N928+N934+N940+N946+N952+N958+N964+N970+N976)*Summary!$M$9</f>
        <v>75.03289473684211</v>
      </c>
      <c r="AH1081" s="333">
        <f>(O495+O502+O508+O514+O520+O526+O532+O538+O544+O550+O556+O562+O568+O574+O580+O586+O592+O598+O604+O610+O616+O622+O628+O634+O640+O646+O652+O658+O664+O670+O676+O682+O688+O694+O700+O706+O712+O718+O724+O730+O736+O742+O748+O754+O760+O766+O772+O778+O784+O790+O796+O802+O808+O814+O820+O826+O832+O838+O844+O850+O856+O862+O868+O874+O880+O886+O892+O898+O904+O910+O916+O922+O928+O934+O940+O946+O952+O958+O964+O970+O976)*Summary!$M$9</f>
        <v>45.175438596491226</v>
      </c>
      <c r="AI1081" s="334">
        <f>(P495+P502+P508+P514+P520+P526+P532+P538+P544+P550+P556+P562+P568+P574+P580+P586+P592+P598+P604+P610+P616+P622+P628+P634+P640+P646+P652+P658+P664+P670+P676+P682+P688+P694+P700+P706+P712+P718+P724+P730+P736+P742+P748+P754+P760+P766+P772+P778+P784+P790+P796+P802+P808+P814+P820+P826+P832+P838+P844+P850+P856+P862+P868+P874+P880+P886+P892+P898+P904+P910+P916+P922+P928+P934+P940+P946+P952+P958+P964+P970+P976)*Summary!$M$9</f>
        <v>75.03289473684211</v>
      </c>
      <c r="AJ1081" s="333">
        <f>(Q495+Q502+Q508+Q514+Q520+Q526+Q532+Q538+Q544+Q550+Q556+Q562+Q568+Q574+Q580+Q586+Q592+Q598+Q604+Q610+Q616+Q622+Q628+Q634+Q640+Q646+Q652+Q658+Q664+Q670+Q676+Q682+Q688+Q694+Q700+Q706+Q712+Q718+Q724+Q730+Q736+Q742+Q748+Q754+Q760+Q766+Q772+Q778+Q784+Q790+Q796+Q802+Q808+Q814+Q820+Q826+Q832+Q838+Q844+Q850+Q856+Q862+Q868+Q874+Q880+Q886+Q892+Q898+Q904+Q910+Q916+Q922+Q928+Q934+Q940+Q946+Q952+Q958+Q964+Q970+Q976)*Summary!$M$9</f>
        <v>45.175438596491226</v>
      </c>
      <c r="AK1081" s="333">
        <f>(R495+R502+R508+R514+R520+R526+R532+R538+R544+R550+R556+R562+R568+R574+R580+R586+R592+R598+R604+R610+R616+R622+R628+R634+R640+R646+R652+R658+R664+R670+R676+R682+R688+R694+R700+R706+R712+R718+R724+R730+R736+R742+R748+R754+R760+R766+R772+R778+R784+R790+R796+R802+R808+R814+R820+R826+R832+R838+R844+R850+R856+R862+R868+R874+R880+R886+R892+R898+R904+R910+R916+R922+R928+R934+R940+R946+R952+R958+R964+R970+R976)*Summary!$M$9</f>
        <v>84.320175438596507</v>
      </c>
      <c r="AL1081" s="333">
        <f>(S495+S502+S508+S514+S520+S526+S532+S538+S544+S550+S556+S562+S568+S574+S580+S586+S592+S598+S604+S610+S616+S622+S628+S634+S640+S646+S652+S658+S664+S670+S676+S682+S688+S694+S700+S706+S712+S718+S724+S730+S736+S742+S748+S754+S760+S766+S772+S778+S784+S790+S796+S802+S808+S814+S820+S826+S832+S838+S844+S850+S856+S862+S868+S874+S880+S886+S892+S898+S904+S910+S916+S922+S928+S934+S940+S946+S952+S958+S964+S970+S976)*Summary!$M$9</f>
        <v>35.175438596491226</v>
      </c>
      <c r="AM1081" s="333">
        <f>(T495+T502+T508+T514+T520+T526+T532+T538+T544+T550+T556+T562+T568+T574+T580+T586+T592+T598+T604+T610+T616+T622+T628+T634+T640+T646+T652+T658+T664+T670+T676+T682+T688+T694+T700+T706+T712+T718+T724+T730+T736+T742+T748+T754+T760+T766+T772+T778+T784+T790+T796+T802+T808+T814+T820+T826+T832+T838+T844+T850+T856+T862+T868+T874+T880+T886+T892+T898+T904+T910+T916+T922+T928+T934+T940+T946+T952+T958+T964+T970+T976)*Summary!$M$9</f>
        <v>72.56578947368422</v>
      </c>
      <c r="AN1081" s="333">
        <f>(U495+U502+U508+U514+U520+U526+U532+U538+U544+U550+U556+U562+U568+U574+U580+U586+U592+U598+U604+U610+U616+U622+U628+U634+U640+U646+U652+U658+U664+U670+U676+U682+U688+U694+U700+U706+U712+U718+U724+U730+U736+U742+U748+U754+U760+U766+U772+U778+U784+U790+U796+U802+U808+U814+U820+U826+U832+U838+U844+U850+U856+U862+U868+U874+U880+U886+U892+U898+U904+U910+U916+U922+U928+U934+U940+U946+U952+U958+U964+U970+U976)*Summary!$M$9</f>
        <v>35.175438596491226</v>
      </c>
      <c r="AO1081" s="335">
        <f>(V495+V502+V508+V514+V520+V526+V532+V538+V544+V550+V556+V562+V568+V574+V580+V586+V592+V598+V604+V610+V616+V622+V628+V634+V640+V646+V652+V658+V664+V670+V676+V682+V688+V694+V700+V706+V712+V718+V724+V730+V736+V742+V748+V754+V760+V766+V772+V778+V784+V790+V796+V802+V808+V814+V820+V826+V832+V838+V844+V850+V856+V862+V868+V874+V880+V886+V892+V898+V904+V910+V916+V922+V928+V934+V940+V946+V952+V958+V964+V970+V976)*Summary!$M$9</f>
        <v>72.56578947368422</v>
      </c>
    </row>
    <row r="1082" spans="5:41">
      <c r="E1082" s="349" t="s">
        <v>3</v>
      </c>
      <c r="F1082" s="324"/>
      <c r="G1082" s="325"/>
      <c r="H1082" s="325"/>
      <c r="I1082" s="325"/>
      <c r="J1082" s="325"/>
      <c r="K1082" s="326"/>
      <c r="L1082" s="324"/>
      <c r="M1082" s="325"/>
      <c r="N1082" s="325"/>
      <c r="O1082" s="325"/>
      <c r="P1082" s="325"/>
      <c r="Q1082" s="327"/>
      <c r="R1082" s="328"/>
      <c r="S1082" s="329"/>
      <c r="T1082" s="329"/>
      <c r="U1082" s="329"/>
      <c r="V1082" s="329"/>
      <c r="W1082" s="330"/>
      <c r="X1082" s="328"/>
      <c r="Y1082" s="329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$9</f>
        <v>159.16666666666654</v>
      </c>
      <c r="Z1082" s="329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$9</f>
        <v>83.333333333333272</v>
      </c>
      <c r="AA1082" s="329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$9</f>
        <v>158.33333333333323</v>
      </c>
      <c r="AB1082" s="329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$9</f>
        <v>83.333333333333272</v>
      </c>
      <c r="AC1082" s="331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$9</f>
        <v>158.33333333333323</v>
      </c>
      <c r="AD1082" s="332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$9</f>
        <v>83.333333333333272</v>
      </c>
      <c r="AE1082" s="333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$9</f>
        <v>158.33333333333323</v>
      </c>
      <c r="AF1082" s="333">
        <f>(M496+M503+M509+M515+M521+M527+M533+M539+M545+M551+M557+M563+M569+M575+M581+M587+M593+M599+M605+M611+M617+M623+M629+M635+M641+M647+M653+M659+M665+M671+M677+M683+M689+M695+M701+M707+M713+M719+M725+M731+M737+M743+M749+M755+M761+M767+M773+M779+M785+M791+M797+M803+M809+M815+M821+M827+M833+M839+M845+M851+M857+M863+M869+M875+M881+M887+M893+M899+M905+M911+M917+M923+M929+M935+M941+M947+M953+M959+M965+M971+M977)*Summary!$M$9</f>
        <v>93.267543859649138</v>
      </c>
      <c r="AG1082" s="333">
        <f>(N496+N503+N509+N515+N521+N527+N533+N539+N545+N551+N557+N563+N569+N575+N581+N587+N593+N599+N605+N611+N617+N623+N629+N635+N641+N647+N653+N659+N665+N671+N677+N683+N689+N695+N701+N707+N713+N719+N725+N731+N737+N743+N749+N755+N761+N767+N773+N779+N785+N791+N797+N803+N809+N815+N821+N827+N833+N839+N845+N851+N857+N863+N869+N875+N881+N887+N893+N899+N905+N911+N917+N923+N929+N935+N941+N947+N953+N959+N965+N971+N977)*Summary!$M$9</f>
        <v>157.49999999999991</v>
      </c>
      <c r="AH1082" s="333">
        <f>(O496+O503+O509+O515+O521+O527+O533+O539+O545+O551+O557+O563+O569+O575+O581+O587+O593+O599+O605+O611+O617+O623+O629+O635+O641+O647+O653+O659+O665+O671+O677+O683+O689+O695+O701+O707+O713+O719+O725+O731+O737+O743+O749+O755+O761+O767+O773+O779+O785+O791+O797+O803+O809+O815+O821+O827+O833+O839+O845+O851+O857+O863+O869+O875+O881+O887+O893+O899+O905+O911+O917+O923+O929+O935+O941+O947+O953+O959+O965+O971+O977)*Summary!$M$9</f>
        <v>93.267543859649138</v>
      </c>
      <c r="AI1082" s="334">
        <f>(P496+P503+P509+P515+P521+P527+P533+P539+P545+P551+P557+P563+P569+P575+P581+P587+P593+P599+P605+P611+P617+P623+P629+P635+P641+P647+P653+P659+P665+P671+P677+P683+P689+P695+P701+P707+P713+P719+P725+P731+P737+P743+P749+P755+P761+P767+P773+P779+P785+P791+P797+P803+P809+P815+P821+P827+P833+P839+P845+P851+P857+P863+P869+P875+P881+P887+P893+P899+P905+P911+P917+P923+P929+P935+P941+P947+P953+P959+P965+P971+P977)*Summary!$M$9</f>
        <v>157.49999999999991</v>
      </c>
      <c r="AJ1082" s="333">
        <f>(Q496+Q503+Q509+Q515+Q521+Q527+Q533+Q539+Q545+Q551+Q557+Q563+Q569+Q575+Q581+Q587+Q593+Q599+Q605+Q611+Q617+Q623+Q629+Q635+Q641+Q647+Q653+Q659+Q665+Q671+Q677+Q683+Q689+Q695+Q701+Q707+Q713+Q719+Q725+Q731+Q737+Q743+Q749+Q755+Q761+Q767+Q773+Q779+Q785+Q791+Q797+Q803+Q809+Q815+Q821+Q827+Q833+Q839+Q845+Q851+Q857+Q863+Q869+Q875+Q881+Q887+Q893+Q899+Q905+Q911+Q917+Q923+Q929+Q935+Q941+Q947+Q953+Q959+Q965+Q971+Q977)*Summary!$M$9</f>
        <v>93.267543859649138</v>
      </c>
      <c r="AK1082" s="333">
        <f>(R496+R503+R509+R515+R521+R527+R533+R539+R545+R551+R557+R563+R569+R575+R581+R587+R593+R599+R605+R611+R617+R623+R629+R635+R641+R647+R653+R659+R665+R671+R677+R683+R689+R695+R701+R707+R713+R719+R725+R731+R737+R743+R749+R755+R761+R767+R773+R779+R785+R791+R797+R803+R809+R815+R821+R827+R833+R839+R845+R851+R857+R863+R869+R875+R881+R887+R893+R899+R905+R911+R917+R923+R929+R935+R941+R947+R953+R959+R965+R971+R977)*Summary!$M$9</f>
        <v>154.91228070175433</v>
      </c>
      <c r="AL1082" s="333">
        <f>(S496+S503+S509+S515+S521+S527+S533+S539+S545+S551+S557+S563+S569+S575+S581+S587+S593+S599+S605+S611+S617+S623+S629+S635+S641+S647+S653+S659+S665+S671+S677+S683+S689+S695+S701+S707+S713+S719+S725+S731+S737+S743+S749+S755+S761+S767+S773+S779+S785+S791+S797+S803+S809+S815+S821+S827+S833+S839+S845+S851+S857+S863+S869+S875+S881+S887+S893+S899+S905+S911+S917+S923+S929+S935+S941+S947+S953+S959+S965+S971+S977)*Summary!$M$9</f>
        <v>81.184210526315724</v>
      </c>
      <c r="AM1082" s="333">
        <f>(T496+T503+T509+T515+T521+T527+T533+T539+T545+T551+T557+T563+T569+T575+T581+T587+T593+T599+T605+T611+T617+T623+T629+T635+T641+T647+T653+T659+T665+T671+T677+T683+T689+T695+T701+T707+T713+T719+T725+T731+T737+T743+T749+T755+T761+T767+T773+T779+T785+T791+T797+T803+T809+T815+T821+T827+T833+T839+T845+T851+T857+T863+T869+T875+T881+T887+T893+T899+T905+T911+T917+T923+T929+T935+T941+T947+T953+T959+T965+T971+T977)*Summary!$M$9</f>
        <v>154.07894736842101</v>
      </c>
      <c r="AN1082" s="333">
        <f>(U496+U503+U509+U515+U521+U527+U533+U539+U545+U551+U557+U563+U569+U575+U581+U587+U593+U599+U605+U611+U617+U623+U629+U635+U641+U647+U653+U659+U665+U671+U677+U683+U689+U695+U701+U707+U713+U719+U725+U731+U737+U743+U749+U755+U761+U767+U773+U779+U785+U791+U797+U803+U809+U815+U821+U827+U833+U839+U845+U851+U857+U863+U869+U875+U881+U887+U893+U899+U905+U911+U917+U923+U929+U935+U941+U947+U953+U959+U965+U971+U977)*Summary!$M$9</f>
        <v>81.184210526315724</v>
      </c>
      <c r="AO1082" s="335">
        <f>(V496+V503+V509+V515+V521+V527+V533+V539+V545+V551+V557+V563+V569+V575+V581+V587+V593+V599+V605+V611+V617+V623+V629+V635+V641+V647+V653+V659+V665+V671+V677+V683+V689+V695+V701+V707+V713+V719+V725+V731+V737+V743+V749+V755+V761+V767+V773+V779+V785+V791+V797+V803+V809+V815+V821+V827+V833+V839+V845+V851+V857+V863+V869+V875+V881+V887+V893+V899+V905+V911+V917+V923+V929+V935+V941+V947+V953+V959+V965+V971+V977)*Summary!$M$9</f>
        <v>154.07894736842101</v>
      </c>
    </row>
    <row r="1083" spans="5:41">
      <c r="E1083" s="350" t="s">
        <v>4</v>
      </c>
      <c r="F1083" s="336"/>
      <c r="G1083" s="337"/>
      <c r="H1083" s="337"/>
      <c r="I1083" s="337"/>
      <c r="J1083" s="337"/>
      <c r="K1083" s="338"/>
      <c r="L1083" s="336"/>
      <c r="M1083" s="337"/>
      <c r="N1083" s="337"/>
      <c r="O1083" s="337"/>
      <c r="P1083" s="337"/>
      <c r="Q1083" s="339"/>
      <c r="R1083" s="340"/>
      <c r="S1083" s="341"/>
      <c r="T1083" s="341"/>
      <c r="U1083" s="341"/>
      <c r="V1083" s="341"/>
      <c r="W1083" s="342"/>
      <c r="X1083" s="340"/>
      <c r="Y1083" s="341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$9</f>
        <v>165.83333333333317</v>
      </c>
      <c r="Z1083" s="341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$9</f>
        <v>83.333333333333272</v>
      </c>
      <c r="AA1083" s="341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$9</f>
        <v>158.33333333333323</v>
      </c>
      <c r="AB1083" s="341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$9</f>
        <v>83.333333333333272</v>
      </c>
      <c r="AC1083" s="343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$9</f>
        <v>158.33333333333323</v>
      </c>
      <c r="AD1083" s="344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$9</f>
        <v>83.333333333333272</v>
      </c>
      <c r="AE1083" s="345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$9</f>
        <v>165.83333333333317</v>
      </c>
      <c r="AF1083" s="345">
        <f>(M497+M504+M510+M516+M522+M528+M534+M540+M546+M552+M558+M564+M570+M576+M582+M588+M594+M600+M606+M612+M618+M624+M630+M636+M642+M648+M654+M660+M666+M672+M678+M684+M690+M696+M702+M708+M714+M720+M726+M732+M738+M744+M750+M756+M762+M768+M774+M780+M786+M792+M798+M804+M810+M816+M822+M828+M834+M840+M846+M852+M858+M864+M870+M876+M882+M888+M894+M900+M906+M912+M918+M924+M930+M936+M942+M948+M954+M960+M966+M972+M978)*Summary!$M$9</f>
        <v>93.267543859649138</v>
      </c>
      <c r="AG1083" s="345">
        <f>(N497+N504+N510+N516+N522+N528+N534+N540+N546+N552+N558+N564+N570+N576+N582+N588+N594+N600+N606+N612+N618+N624+N630+N636+N642+N648+N654+N660+N666+N672+N678+N684+N690+N696+N702+N708+N714+N720+N726+N732+N738+N744+N750+N756+N762+N768+N774+N780+N786+N792+N798+N804+N810+N816+N822+N828+N834+N840+N846+N852+N858+N864+N870+N876+N882+N888+N894+N900+N906+N912+N918+N924+N930+N936+N942+N948+N954+N960+N966+N972+N978)*Summary!$M$9</f>
        <v>157.49999999999991</v>
      </c>
      <c r="AH1083" s="345">
        <f>(O497+O504+O510+O516+O522+O528+O534+O540+O546+O552+O558+O564+O570+O576+O582+O588+O594+O600+O606+O612+O618+O624+O630+O636+O642+O648+O654+O660+O666+O672+O678+O684+O690+O696+O702+O708+O714+O720+O726+O732+O738+O744+O750+O756+O762+O768+O774+O780+O786+O792+O798+O804+O810+O816+O822+O828+O834+O840+O846+O852+O858+O864+O870+O876+O882+O888+O894+O900+O906+O912+O918+O924+O930+O936+O942+O948+O954+O960+O966+O972+O978)*Summary!$M$9</f>
        <v>93.267543859649138</v>
      </c>
      <c r="AI1083" s="346">
        <f>(P497+P504+P510+P516+P522+P528+P534+P540+P546+P552+P558+P564+P570+P576+P582+P588+P594+P600+P606+P612+P618+P624+P630+P636+P642+P648+P654+P660+P666+P672+P678+P684+P690+P696+P702+P708+P714+P720+P726+P732+P738+P744+P750+P756+P762+P768+P774+P780+P786+P792+P798+P804+P810+P816+P822+P828+P834+P840+P846+P852+P858+P864+P870+P876+P882+P888+P894+P900+P906+P912+P918+P924+P930+P936+P942+P948+P954+P960+P966+P972+P978)*Summary!$M$9</f>
        <v>157.49999999999991</v>
      </c>
      <c r="AJ1083" s="345">
        <f>(Q497+Q504+Q510+Q516+Q522+Q528+Q534+Q540+Q546+Q552+Q558+Q564+Q570+Q576+Q582+Q588+Q594+Q600+Q606+Q612+Q618+Q624+Q630+Q636+Q642+Q648+Q654+Q660+Q666+Q672+Q678+Q684+Q690+Q696+Q702+Q708+Q714+Q720+Q726+Q732+Q738+Q744+Q750+Q756+Q762+Q768+Q774+Q780+Q786+Q792+Q798+Q804+Q810+Q816+Q822+Q828+Q834+Q840+Q846+Q852+Q858+Q864+Q870+Q876+Q882+Q888+Q894+Q900+Q906+Q912+Q918+Q924+Q930+Q936+Q942+Q948+Q954+Q960+Q966+Q972+Q978)*Summary!$M$9</f>
        <v>93.267543859649138</v>
      </c>
      <c r="AK1083" s="345">
        <f>(R497+R504+R510+R516+R522+R528+R534+R540+R546+R552+R558+R564+R570+R576+R582+R588+R594+R600+R606+R612+R618+R624+R630+R636+R642+R648+R654+R660+R666+R672+R678+R684+R690+R696+R702+R708+R714+R720+R726+R732+R738+R744+R750+R756+R762+R768+R774+R780+R786+R792+R798+R804+R810+R816+R822+R828+R834+R840+R846+R852+R858+R864+R870+R876+R882+R888+R894+R900+R906+R912+R918+R924+R930+R936+R942+R948+R954+R960+R966+R972+R978)*Summary!$M$9</f>
        <v>165.83333333333317</v>
      </c>
      <c r="AL1083" s="345">
        <f>(S497+S504+S510+S516+S522+S528+S534+S540+S546+S552+S558+S564+S570+S576+S582+S588+S594+S600+S606+S612+S618+S624+S630+S636+S642+S648+S654+S660+S666+S672+S678+S684+S690+S696+S702+S708+S714+S720+S726+S732+S738+S744+S750+S756+S762+S768+S774+S780+S786+S792+S798+S804+S810+S816+S822+S828+S834+S840+S846+S852+S858+S864+S870+S876+S882+S888+S894+S900+S906+S912+S918+S924+S930+S936+S942+S948+S954+S960+S966+S972+S978)*Summary!$M$9</f>
        <v>81.184210526315724</v>
      </c>
      <c r="AM1083" s="345">
        <f>(T497+T504+T510+T516+T522+T528+T534+T540+T546+T552+T558+T564+T570+T576+T582+T588+T594+T600+T606+T612+T618+T624+T630+T636+T642+T648+T654+T660+T666+T672+T678+T684+T690+T696+T702+T708+T714+T720+T726+T732+T738+T744+T750+T756+T762+T768+T774+T780+T786+T792+T798+T804+T810+T816+T822+T828+T834+T840+T846+T852+T858+T864+T870+T876+T882+T888+T894+T900+T906+T912+T918+T924+T930+T936+T942+T948+T954+T960+T966+T972+T978)*Summary!$M$9</f>
        <v>154.07894736842101</v>
      </c>
      <c r="AN1083" s="345">
        <f>(U497+U504+U510+U516+U522+U528+U534+U540+U546+U552+U558+U564+U570+U576+U582+U588+U594+U600+U606+U612+U618+U624+U630+U636+U642+U648+U654+U660+U666+U672+U678+U684+U690+U696+U702+U708+U714+U720+U726+U732+U738+U744+U750+U756+U762+U768+U774+U780+U786+U792+U798+U804+U810+U816+U822+U828+U834+U840+U846+U852+U858+U864+U870+U876+U882+U888+U894+U900+U906+U912+U918+U924+U930+U936+U942+U948+U954+U960+U966+U972+U978)*Summary!$M$9</f>
        <v>81.184210526315724</v>
      </c>
      <c r="AO1083" s="347">
        <f>(V497+V504+V510+V516+V522+V528+V534+V540+V546+V552+V558+V564+V570+V576+V582+V588+V594+V600+V606+V612+V618+V624+V630+V636+V642+V648+V654+V660+V666+V672+V678+V684+V690+V696+V702+V708+V714+V720+V726+V732+V738+V744+V750+V756+V762+V768+V774+V780+V786+V792+V798+V804+V810+V816+V822+V828+V834+V840+V846+V852+V858+V864+V870+V876+V882+V888+V894+V900+V906+V912+V918+V924+V930+V936+V942+V948+V954+V960+V966+V972+V978)*Summary!$M$9</f>
        <v>154.07894736842101</v>
      </c>
    </row>
    <row r="1084" spans="5:41">
      <c r="E1084" s="348" t="s">
        <v>0</v>
      </c>
      <c r="F1084" s="312"/>
      <c r="G1084" s="313"/>
      <c r="H1084" s="313"/>
      <c r="I1084" s="313"/>
      <c r="J1084" s="313"/>
      <c r="K1084" s="314"/>
      <c r="L1084" s="312"/>
      <c r="M1084" s="313"/>
      <c r="N1084" s="313"/>
      <c r="O1084" s="313"/>
      <c r="P1084" s="313"/>
      <c r="Q1084" s="315"/>
      <c r="R1084" s="316"/>
      <c r="S1084" s="317"/>
      <c r="T1084" s="317"/>
      <c r="U1084" s="317"/>
      <c r="V1084" s="317"/>
      <c r="W1084" s="318"/>
      <c r="X1084" s="316"/>
      <c r="Y1084" s="317"/>
      <c r="Z1084" s="317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$9</f>
        <v>18.333333333333336</v>
      </c>
      <c r="AA1084" s="317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$9</f>
        <v>16.666666666666668</v>
      </c>
      <c r="AB1084" s="317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$9</f>
        <v>16.666666666666668</v>
      </c>
      <c r="AC1084" s="319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$9</f>
        <v>16.666666666666668</v>
      </c>
      <c r="AD1084" s="320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$9</f>
        <v>16.666666666666668</v>
      </c>
      <c r="AE1084" s="321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$9</f>
        <v>16.666666666666668</v>
      </c>
      <c r="AF1084" s="321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$9</f>
        <v>16.597222222222225</v>
      </c>
      <c r="AG1084" s="321">
        <f>(M493+M500+M506+M512+M518+M524+M530+M536+M542+M548+M554+M560+M566+M572+M578+M584+M590+M596+M602+M608+M614+M620+M626+M632+M638+M644+M650+M656+M662+M668+M674+M680+M686+M692+M698+M704+M710+M716+M722+M728+M734+M740+M746+M752+M758+M764+M770+M776+M782+M788+M794+M800+M806+M812+M818+M824+M830+M836+M842+M848+M854+M860+M866+M872+M878+M884+M890+M896+M902+M908+M914+M920+M926+M932+M938+M944+M950+M956+M962+M968+M974)*Summary!$M$9</f>
        <v>14.930555555555557</v>
      </c>
      <c r="AH1084" s="321">
        <f>(N493+N500+N506+N512+N518+N524+N530+N536+N542+N548+N554+N560+N566+N572+N578+N584+N590+N596+N602+N608+N614+N620+N626+N632+N638+N644+N650+N656+N662+N668+N674+N680+N686+N692+N698+N704+N710+N716+N722+N728+N734+N740+N746+N752+N758+N764+N770+N776+N782+N788+N794+N800+N806+N812+N818+N824+N830+N836+N842+N848+N854+N860+N866+N872+N878+N884+N890+N896+N902+N908+N914+N920+N926+N932+N938+N944+N950+N956+N962+N968+N974)*Summary!$M$9</f>
        <v>14.930555555555557</v>
      </c>
      <c r="AI1084" s="322">
        <f>(O493+O500+O506+O512+O518+O524+O530+O536+O542+O548+O554+O560+O566+O572+O578+O584+O590+O596+O602+O608+O614+O620+O626+O632+O638+O644+O650+O656+O662+O668+O674+O680+O686+O692+O698+O704+O710+O716+O722+O728+O734+O740+O746+O752+O758+O764+O770+O776+O782+O788+O794+O800+O806+O812+O818+O824+O830+O836+O842+O848+O854+O860+O866+O872+O878+O884+O890+O896+O902+O908+O914+O920+O926+O932+O938+O944+O950+O956+O962+O968+O974)*Summary!$M$9</f>
        <v>14.930555555555557</v>
      </c>
      <c r="AJ1084" s="321">
        <f>(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974)*Summary!$M$9</f>
        <v>14.930555555555557</v>
      </c>
      <c r="AK1084" s="321">
        <f>(Q493+Q500+Q506+Q512+Q518+Q524+Q530+Q536+Q542+Q548+Q554+Q560+Q566+Q572+Q578+Q584+Q590+Q596+Q602+Q608+Q614+Q620+Q626+Q632+Q638+Q644+Q650+Q656+Q662+Q668+Q674+Q680+Q686+Q692+Q698+Q704+Q710+Q716+Q722+Q728+Q734+Q740+Q746+Q752+Q758+Q764+Q770+Q776+Q782+Q788+Q794+Q800+Q806+Q812+Q818+Q824+Q830+Q836+Q842+Q848+Q854+Q860+Q866+Q872+Q878+Q884+Q890+Q896+Q902+Q908+Q914+Q920+Q926+Q932+Q938+Q944+Q950+Q956+Q962+Q968+Q974)*Summary!$M$9</f>
        <v>14.930555555555557</v>
      </c>
      <c r="AL1084" s="321">
        <f>(R493+R500+R506+R512+R518+R524+R530+R536+R542+R548+R554+R560+R566+R572+R578+R584+R590+R596+R602+R608+R614+R620+R626+R632+R638+R644+R650+R656+R662+R668+R674+R680+R686+R692+R698+R704+R710+R716+R722+R728+R734+R740+R746+R752+R758+R764+R770+R776+R782+R788+R794+R800+R806+R812+R818+R824+R830+R836+R842+R848+R854+R860+R866+R872+R878+R884+R890+R896+R902+R908+R914+R920+R926+R932+R938+R944+R950+R956+R962+R968+R974)*Summary!$M$9</f>
        <v>13.819444444444446</v>
      </c>
      <c r="AM1084" s="321">
        <f>(S493+S500+S506+S512+S518+S524+S530+S536+S542+S548+S554+S560+S566+S572+S578+S584+S590+S596+S602+S608+S614+S620+S626+S632+S638+S644+S650+S656+S662+S668+S674+S680+S686+S692+S698+S704+S710+S716+S722+S728+S734+S740+S746+S752+S758+S764+S770+S776+S782+S788+S794+S800+S806+S812+S818+S824+S830+S836+S842+S848+S854+S860+S866+S872+S878+S884+S890+S896+S902+S908+S914+S920+S926+S932+S938+S944+S950+S956+S962+S968+S974)*Summary!$M$9</f>
        <v>12.152777777777779</v>
      </c>
      <c r="AN1084" s="321">
        <f>(T493+T500+T506+T512+T518+T524+T530+T536+T542+T548+T554+T560+T566+T572+T578+T584+T590+T596+T602+T608+T614+T620+T626+T632+T638+T644+T650+T656+T662+T668+T674+T680+T686+T692+T698+T704+T710+T716+T722+T728+T734+T740+T746+T752+T758+T764+T770+T776+T782+T788+T794+T800+T806+T812+T818+T824+T830+T836+T842+T848+T854+T860+T866+T872+T878+T884+T890+T896+T902+T908+T914+T920+T926+T932+T938+T944+T950+T956+T962+T968+T974)*Summary!$M$9</f>
        <v>12.152777777777779</v>
      </c>
      <c r="AO1084" s="323">
        <f>(U493+U500+U506+U512+U518+U524+U530+U536+U542+U548+U554+U560+U566+U572+U578+U584+U590+U596+U602+U608+U614+U620+U626+U632+U638+U644+U650+U656+U662+U668+U674+U680+U686+U692+U698+U704+U710+U716+U722+U728+U734+U740+U746+U752+U758+U764+U770+U776+U782+U788+U794+U800+U806+U812+U818+U824+U830+U836+U842+U848+U854+U860+U866+U872+U878+U884+U890+U896+U902+U908+U914+U920+U926+U932+U938+U944+U950+U956+U962+U968+U974)*Summary!$M$9</f>
        <v>12.152777777777779</v>
      </c>
    </row>
    <row r="1085" spans="5:41">
      <c r="E1085" s="349" t="s">
        <v>1</v>
      </c>
      <c r="F1085" s="324"/>
      <c r="G1085" s="325"/>
      <c r="H1085" s="325"/>
      <c r="I1085" s="325"/>
      <c r="J1085" s="325"/>
      <c r="K1085" s="326"/>
      <c r="L1085" s="324"/>
      <c r="M1085" s="325"/>
      <c r="N1085" s="325"/>
      <c r="O1085" s="325"/>
      <c r="P1085" s="325"/>
      <c r="Q1085" s="327"/>
      <c r="R1085" s="328"/>
      <c r="S1085" s="329"/>
      <c r="T1085" s="329"/>
      <c r="U1085" s="329"/>
      <c r="V1085" s="329"/>
      <c r="W1085" s="330"/>
      <c r="X1085" s="328"/>
      <c r="Y1085" s="329"/>
      <c r="Z1085" s="329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$9</f>
        <v>58.333333333333293</v>
      </c>
      <c r="AA1085" s="329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$9</f>
        <v>16.666666666666664</v>
      </c>
      <c r="AB1085" s="329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$9</f>
        <v>58.333333333333293</v>
      </c>
      <c r="AC1085" s="331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$9</f>
        <v>16.666666666666664</v>
      </c>
      <c r="AD1085" s="332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$9</f>
        <v>58.333333333333293</v>
      </c>
      <c r="AE1085" s="333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$9</f>
        <v>16.666666666666664</v>
      </c>
      <c r="AF1085" s="333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$9</f>
        <v>67.53654970760229</v>
      </c>
      <c r="AG1085" s="333">
        <f>(M494+M501+M507+M513+M519+M525+M531+M537+M543+M549+M555+M561+M567+M573+M579+M585+M591+M597+M603+M609+M615+M621+M627+M633+M639+M645+M651+M657+M663+M669+M675+M681+M687+M693+M699+M705+M711+M717+M723+M729+M735+M741+M747+M753+M759+M765+M771+M777+M783+M789+M795+M801+M807+M813+M819+M825+M831+M837+M843+M849+M855+M861+M867+M873+M879+M885+M891+M897+M903+M909+M915+M921+M927+M933+M939+M945+M951+M957+M963+M969+M975)*Summary!$M$9</f>
        <v>33.161549707602354</v>
      </c>
      <c r="AH1085" s="333">
        <f>(N494+N501+N507+N513+N519+N525+N531+N537+N543+N549+N555+N561+N567+N573+N579+N585+N591+N597+N603+N609+N615+N621+N627+N633+N639+N645+N651+N657+N663+N669+N675+N681+N687+N693+N699+N705+N711+N717+N723+N729+N735+N741+N747+N753+N759+N765+N771+N777+N783+N789+N795+N801+N807+N813+N819+N825+N831+N837+N843+N849+N855+N861+N867+N873+N879+N885+N891+N897+N903+N909+N915+N921+N927+N933+N939+N945+N951+N957+N963+N969+N975)*Summary!$M$9</f>
        <v>67.53654970760229</v>
      </c>
      <c r="AI1085" s="334">
        <f>(O494+O501+O507+O513+O519+O525+O531+O537+O543+O549+O555+O561+O567+O573+O579+O585+O591+O597+O603+O609+O615+O621+O627+O633+O639+O645+O651+O657+O663+O669+O675+O681+O687+O693+O699+O705+O711+O717+O723+O729+O735+O741+O747+O753+O759+O765+O771+O777+O783+O789+O795+O801+O807+O813+O819+O825+O831+O837+O843+O849+O855+O861+O867+O873+O879+O885+O891+O897+O903+O909+O915+O921+O927+O933+O939+O945+O951+O957+O963+O969+O975)*Summary!$M$9</f>
        <v>33.161549707602354</v>
      </c>
      <c r="AJ1085" s="333">
        <f>(P494+P501+P507+P513+P519+P525+P531+P537+P543+P549+P555+P561+P567+P573+P579+P585+P591+P597+P603+P609+P615+P621+P627+P633+P639+P645+P651+P657+P663+P669+P675+P681+P687+P693+P699+P705+P711+P717+P723+P729+P735+P741+P747+P753+P759+P765+P771+P777+P783+P789+P795+P801+P807+P813+P819+P825+P831+P837+P843+P849+P855+P861+P867+P873+P879+P885+P891+P897+P903+P909+P915+P921+P927+P933+P939+P945+P951+P957+P963+P969+P975)*Summary!$M$9</f>
        <v>67.53654970760229</v>
      </c>
      <c r="AK1085" s="333">
        <f>(Q494+Q501+Q507+Q513+Q519+Q525+Q531+Q537+Q543+Q549+Q555+Q561+Q567+Q573+Q579+Q585+Q591+Q597+Q603+Q609+Q615+Q621+Q627+Q633+Q639+Q645+Q651+Q657+Q663+Q669+Q675+Q681+Q687+Q693+Q699+Q705+Q711+Q717+Q723+Q729+Q735+Q741+Q747+Q753+Q759+Q765+Q771+Q777+Q783+Q789+Q795+Q801+Q807+Q813+Q819+Q825+Q831+Q837+Q843+Q849+Q855+Q861+Q867+Q873+Q879+Q885+Q891+Q897+Q903+Q909+Q915+Q921+Q927+Q933+Q939+Q945+Q951+Q957+Q963+Q969+Q975)*Summary!$M$9</f>
        <v>33.161549707602354</v>
      </c>
      <c r="AL1085" s="333">
        <f>(R494+R501+R507+R513+R519+R525+R531+R537+R543+R549+R555+R561+R567+R573+R579+R585+R591+R597+R603+R609+R615+R621+R627+R633+R639+R645+R651+R657+R663+R669+R675+R681+R687+R693+R699+R705+R711+R717+R723+R729+R735+R741+R747+R753+R759+R765+R771+R777+R783+R789+R795+R801+R807+R813+R819+R825+R831+R837+R843+R849+R855+R861+R867+R873+R879+R885+R891+R897+R903+R909+R915+R921+R927+R933+R939+R945+R951+R957+R963+R969+R975)*Summary!$M$9</f>
        <v>69.360380116959021</v>
      </c>
      <c r="AM1085" s="333">
        <f>(S494+S501+S507+S513+S519+S525+S531+S537+S543+S549+S555+S561+S567+S573+S579+S585+S591+S597+S603+S609+S615+S621+S627+S633+S639+S645+S651+S657+S663+S669+S675+S681+S687+S693+S699+S705+S711+S717+S723+S729+S735+S741+S747+S753+S759+S765+S771+S777+S783+S789+S795+S801+S807+S813+S819+S825+S831+S837+S843+S849+S855+S861+S867+S873+S879+S885+S891+S897+S903+S909+S915+S921+S927+S933+S939+S945+S951+S957+S963+S969+S975)*Summary!$M$9</f>
        <v>33.855994152046797</v>
      </c>
      <c r="AN1085" s="333">
        <f>(T494+T501+T507+T513+T519+T525+T531+T537+T543+T549+T555+T561+T567+T573+T579+T585+T591+T597+T603+T609+T615+T621+T627+T633+T639+T645+T651+T657+T663+T669+T675+T681+T687+T693+T699+T705+T711+T717+T723+T729+T735+T741+T747+T753+T759+T765+T771+T777+T783+T789+T795+T801+T807+T813+T819+T825+T831+T837+T843+T849+T855+T861+T867+T873+T879+T885+T891+T897+T903+T909+T915+T921+T927+T933+T939+T945+T951+T957+T963+T969+T975)*Summary!$M$9</f>
        <v>69.360380116959021</v>
      </c>
      <c r="AO1085" s="335">
        <f>(U494+U501+U507+U513+U519+U525+U531+U537+U543+U549+U555+U561+U567+U573+U579+U585+U591+U597+U603+U609+U615+U621+U627+U633+U639+U645+U651+U657+U663+U669+U675+U681+U687+U693+U699+U705+U711+U717+U723+U729+U735+U741+U747+U753+U759+U765+U771+U777+U783+U789+U795+U801+U807+U813+U819+U825+U831+U837+U843+U849+U855+U861+U867+U873+U879+U885+U891+U897+U903+U909+U915+U921+U927+U933+U939+U945+U951+U957+U963+U969+U975)*Summary!$M$9</f>
        <v>33.855994152046797</v>
      </c>
    </row>
    <row r="1086" spans="5:41">
      <c r="E1086" s="349" t="s">
        <v>2</v>
      </c>
      <c r="F1086" s="324"/>
      <c r="G1086" s="325"/>
      <c r="H1086" s="325"/>
      <c r="I1086" s="325"/>
      <c r="J1086" s="325"/>
      <c r="K1086" s="326"/>
      <c r="L1086" s="324"/>
      <c r="M1086" s="325"/>
      <c r="N1086" s="325"/>
      <c r="O1086" s="325"/>
      <c r="P1086" s="325"/>
      <c r="Q1086" s="327"/>
      <c r="R1086" s="328"/>
      <c r="S1086" s="329"/>
      <c r="T1086" s="329"/>
      <c r="U1086" s="329"/>
      <c r="V1086" s="329"/>
      <c r="W1086" s="330"/>
      <c r="X1086" s="328"/>
      <c r="Y1086" s="329"/>
      <c r="Z1086" s="329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$9</f>
        <v>90.833333333333329</v>
      </c>
      <c r="AA1086" s="329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$9</f>
        <v>49.999999999999993</v>
      </c>
      <c r="AB1086" s="329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$9</f>
        <v>83.333333333333329</v>
      </c>
      <c r="AC1086" s="331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$9</f>
        <v>49.999999999999993</v>
      </c>
      <c r="AD1086" s="332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$9</f>
        <v>83.333333333333329</v>
      </c>
      <c r="AE1086" s="333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$9</f>
        <v>49.999999999999993</v>
      </c>
      <c r="AF1086" s="333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$9</f>
        <v>83.366228070175438</v>
      </c>
      <c r="AG1086" s="333">
        <f>(M495+M502+M508+M514+M520+M526+M532+M538+M544+M550+M556+M562+M568+M574+M580+M586+M592+M598+M604+M610+M616+M622+M628+M634+M640+M646+M652+M658+M664+M670+M676+M682+M688+M694+M700+M706+M712+M718+M724+M730+M736+M742+M748+M754+M760+M766+M772+M778+M784+M790+M796+M802+M808+M814+M820+M826+M832+M838+M844+M850+M856+M862+M868+M874+M880+M886+M892+M898+M904+M910+M916+M922+M928+M934+M940+M946+M952+M958+M964+M970+M976)*Summary!$M$9</f>
        <v>45.175438596491226</v>
      </c>
      <c r="AH1086" s="333">
        <f>(N495+N502+N508+N514+N520+N526+N532+N538+N544+N550+N556+N562+N568+N574+N580+N586+N592+N598+N604+N610+N616+N622+N628+N634+N640+N646+N652+N658+N664+N670+N676+N682+N688+N694+N700+N706+N712+N718+N724+N730+N736+N742+N748+N754+N760+N766+N772+N778+N784+N790+N796+N802+N808+N814+N820+N826+N832+N838+N844+N850+N856+N862+N868+N874+N880+N886+N892+N898+N904+N910+N916+N922+N928+N934+N940+N946+N952+N958+N964+N970+N976)*Summary!$M$9</f>
        <v>75.03289473684211</v>
      </c>
      <c r="AI1086" s="334">
        <f>(O495+O502+O508+O514+O520+O526+O532+O538+O544+O550+O556+O562+O568+O574+O580+O586+O592+O598+O604+O610+O616+O622+O628+O634+O640+O646+O652+O658+O664+O670+O676+O682+O688+O694+O700+O706+O712+O718+O724+O730+O736+O742+O748+O754+O760+O766+O772+O778+O784+O790+O796+O802+O808+O814+O820+O826+O832+O838+O844+O850+O856+O862+O868+O874+O880+O886+O892+O898+O904+O910+O916+O922+O928+O934+O940+O946+O952+O958+O964+O970+O976)*Summary!$M$9</f>
        <v>45.175438596491226</v>
      </c>
      <c r="AJ1086" s="333">
        <f>(P495+P502+P508+P514+P520+P526+P532+P538+P544+P550+P556+P562+P568+P574+P580+P586+P592+P598+P604+P610+P616+P622+P628+P634+P640+P646+P652+P658+P664+P670+P676+P682+P688+P694+P700+P706+P712+P718+P724+P730+P736+P742+P748+P754+P760+P766+P772+P778+P784+P790+P796+P802+P808+P814+P820+P826+P832+P838+P844+P850+P856+P862+P868+P874+P880+P886+P892+P898+P904+P910+P916+P922+P928+P934+P940+P946+P952+P958+P964+P970+P976)*Summary!$M$9</f>
        <v>75.03289473684211</v>
      </c>
      <c r="AK1086" s="333">
        <f>(Q495+Q502+Q508+Q514+Q520+Q526+Q532+Q538+Q544+Q550+Q556+Q562+Q568+Q574+Q580+Q586+Q592+Q598+Q604+Q610+Q616+Q622+Q628+Q634+Q640+Q646+Q652+Q658+Q664+Q670+Q676+Q682+Q688+Q694+Q700+Q706+Q712+Q718+Q724+Q730+Q736+Q742+Q748+Q754+Q760+Q766+Q772+Q778+Q784+Q790+Q796+Q802+Q808+Q814+Q820+Q826+Q832+Q838+Q844+Q850+Q856+Q862+Q868+Q874+Q880+Q886+Q892+Q898+Q904+Q910+Q916+Q922+Q928+Q934+Q940+Q946+Q952+Q958+Q964+Q970+Q976)*Summary!$M$9</f>
        <v>45.175438596491226</v>
      </c>
      <c r="AL1086" s="333">
        <f>(R495+R502+R508+R514+R520+R526+R532+R538+R544+R550+R556+R562+R568+R574+R580+R586+R592+R598+R604+R610+R616+R622+R628+R634+R640+R646+R652+R658+R664+R670+R676+R682+R688+R694+R700+R706+R712+R718+R724+R730+R736+R742+R748+R754+R760+R766+R772+R778+R784+R790+R796+R802+R808+R814+R820+R826+R832+R838+R844+R850+R856+R862+R868+R874+R880+R886+R892+R898+R904+R910+R916+R922+R928+R934+R940+R946+R952+R958+R964+R970+R976)*Summary!$M$9</f>
        <v>84.320175438596507</v>
      </c>
      <c r="AM1086" s="333">
        <f>(S495+S502+S508+S514+S520+S526+S532+S538+S544+S550+S556+S562+S568+S574+S580+S586+S592+S598+S604+S610+S616+S622+S628+S634+S640+S646+S652+S658+S664+S670+S676+S682+S688+S694+S700+S706+S712+S718+S724+S730+S736+S742+S748+S754+S760+S766+S772+S778+S784+S790+S796+S802+S808+S814+S820+S826+S832+S838+S844+S850+S856+S862+S868+S874+S880+S886+S892+S898+S904+S910+S916+S922+S928+S934+S940+S946+S952+S958+S964+S970+S976)*Summary!$M$9</f>
        <v>35.175438596491226</v>
      </c>
      <c r="AN1086" s="333">
        <f>(T495+T502+T508+T514+T520+T526+T532+T538+T544+T550+T556+T562+T568+T574+T580+T586+T592+T598+T604+T610+T616+T622+T628+T634+T640+T646+T652+T658+T664+T670+T676+T682+T688+T694+T700+T706+T712+T718+T724+T730+T736+T742+T748+T754+T760+T766+T772+T778+T784+T790+T796+T802+T808+T814+T820+T826+T832+T838+T844+T850+T856+T862+T868+T874+T880+T886+T892+T898+T904+T910+T916+T922+T928+T934+T940+T946+T952+T958+T964+T970+T976)*Summary!$M$9</f>
        <v>72.56578947368422</v>
      </c>
      <c r="AO1086" s="335">
        <f>(U495+U502+U508+U514+U520+U526+U532+U538+U544+U550+U556+U562+U568+U574+U580+U586+U592+U598+U604+U610+U616+U622+U628+U634+U640+U646+U652+U658+U664+U670+U676+U682+U688+U694+U700+U706+U712+U718+U724+U730+U736+U742+U748+U754+U760+U766+U772+U778+U784+U790+U796+U802+U808+U814+U820+U826+U832+U838+U844+U850+U856+U862+U868+U874+U880+U886+U892+U898+U904+U910+U916+U922+U928+U934+U940+U946+U952+U958+U964+U970+U976)*Summary!$M$9</f>
        <v>35.175438596491226</v>
      </c>
    </row>
    <row r="1087" spans="5:41">
      <c r="E1087" s="349" t="s">
        <v>3</v>
      </c>
      <c r="F1087" s="324"/>
      <c r="G1087" s="325"/>
      <c r="H1087" s="325"/>
      <c r="I1087" s="325"/>
      <c r="J1087" s="325"/>
      <c r="K1087" s="326"/>
      <c r="L1087" s="324"/>
      <c r="M1087" s="325"/>
      <c r="N1087" s="325"/>
      <c r="O1087" s="325"/>
      <c r="P1087" s="325"/>
      <c r="Q1087" s="327"/>
      <c r="R1087" s="328"/>
      <c r="S1087" s="329"/>
      <c r="T1087" s="329"/>
      <c r="U1087" s="329"/>
      <c r="V1087" s="329"/>
      <c r="W1087" s="330"/>
      <c r="X1087" s="328"/>
      <c r="Y1087" s="329"/>
      <c r="Z1087" s="329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$9</f>
        <v>159.16666666666654</v>
      </c>
      <c r="AA1087" s="329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$9</f>
        <v>83.333333333333272</v>
      </c>
      <c r="AB1087" s="329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$9</f>
        <v>158.33333333333323</v>
      </c>
      <c r="AC1087" s="331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$9</f>
        <v>83.333333333333272</v>
      </c>
      <c r="AD1087" s="332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$9</f>
        <v>158.33333333333323</v>
      </c>
      <c r="AE1087" s="333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$9</f>
        <v>83.333333333333272</v>
      </c>
      <c r="AF1087" s="333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$9</f>
        <v>158.33333333333323</v>
      </c>
      <c r="AG1087" s="333">
        <f>(M496+M503+M509+M515+M521+M527+M533+M539+M545+M551+M557+M563+M569+M575+M581+M587+M593+M599+M605+M611+M617+M623+M629+M635+M641+M647+M653+M659+M665+M671+M677+M683+M689+M695+M701+M707+M713+M719+M725+M731+M737+M743+M749+M755+M761+M767+M773+M779+M785+M791+M797+M803+M809+M815+M821+M827+M833+M839+M845+M851+M857+M863+M869+M875+M881+M887+M893+M899+M905+M911+M917+M923+M929+M935+M941+M947+M953+M959+M965+M971+M977)*Summary!$M$9</f>
        <v>93.267543859649138</v>
      </c>
      <c r="AH1087" s="333">
        <f>(N496+N503+N509+N515+N521+N527+N533+N539+N545+N551+N557+N563+N569+N575+N581+N587+N593+N599+N605+N611+N617+N623+N629+N635+N641+N647+N653+N659+N665+N671+N677+N683+N689+N695+N701+N707+N713+N719+N725+N731+N737+N743+N749+N755+N761+N767+N773+N779+N785+N791+N797+N803+N809+N815+N821+N827+N833+N839+N845+N851+N857+N863+N869+N875+N881+N887+N893+N899+N905+N911+N917+N923+N929+N935+N941+N947+N953+N959+N965+N971+N977)*Summary!$M$9</f>
        <v>157.49999999999991</v>
      </c>
      <c r="AI1087" s="334">
        <f>(O496+O503+O509+O515+O521+O527+O533+O539+O545+O551+O557+O563+O569+O575+O581+O587+O593+O599+O605+O611+O617+O623+O629+O635+O641+O647+O653+O659+O665+O671+O677+O683+O689+O695+O701+O707+O713+O719+O725+O731+O737+O743+O749+O755+O761+O767+O773+O779+O785+O791+O797+O803+O809+O815+O821+O827+O833+O839+O845+O851+O857+O863+O869+O875+O881+O887+O893+O899+O905+O911+O917+O923+O929+O935+O941+O947+O953+O959+O965+O971+O977)*Summary!$M$9</f>
        <v>93.267543859649138</v>
      </c>
      <c r="AJ1087" s="333">
        <f>(P496+P503+P509+P515+P521+P527+P533+P539+P545+P551+P557+P563+P569+P575+P581+P587+P593+P599+P605+P611+P617+P623+P629+P635+P641+P647+P653+P659+P665+P671+P677+P683+P689+P695+P701+P707+P713+P719+P725+P731+P737+P743+P749+P755+P761+P767+P773+P779+P785+P791+P797+P803+P809+P815+P821+P827+P833+P839+P845+P851+P857+P863+P869+P875+P881+P887+P893+P899+P905+P911+P917+P923+P929+P935+P941+P947+P953+P959+P965+P971+P977)*Summary!$M$9</f>
        <v>157.49999999999991</v>
      </c>
      <c r="AK1087" s="333">
        <f>(Q496+Q503+Q509+Q515+Q521+Q527+Q533+Q539+Q545+Q551+Q557+Q563+Q569+Q575+Q581+Q587+Q593+Q599+Q605+Q611+Q617+Q623+Q629+Q635+Q641+Q647+Q653+Q659+Q665+Q671+Q677+Q683+Q689+Q695+Q701+Q707+Q713+Q719+Q725+Q731+Q737+Q743+Q749+Q755+Q761+Q767+Q773+Q779+Q785+Q791+Q797+Q803+Q809+Q815+Q821+Q827+Q833+Q839+Q845+Q851+Q857+Q863+Q869+Q875+Q881+Q887+Q893+Q899+Q905+Q911+Q917+Q923+Q929+Q935+Q941+Q947+Q953+Q959+Q965+Q971+Q977)*Summary!$M$9</f>
        <v>93.267543859649138</v>
      </c>
      <c r="AL1087" s="333">
        <f>(R496+R503+R509+R515+R521+R527+R533+R539+R545+R551+R557+R563+R569+R575+R581+R587+R593+R599+R605+R611+R617+R623+R629+R635+R641+R647+R653+R659+R665+R671+R677+R683+R689+R695+R701+R707+R713+R719+R725+R731+R737+R743+R749+R755+R761+R767+R773+R779+R785+R791+R797+R803+R809+R815+R821+R827+R833+R839+R845+R851+R857+R863+R869+R875+R881+R887+R893+R899+R905+R911+R917+R923+R929+R935+R941+R947+R953+R959+R965+R971+R977)*Summary!$M$9</f>
        <v>154.91228070175433</v>
      </c>
      <c r="AM1087" s="333">
        <f>(S496+S503+S509+S515+S521+S527+S533+S539+S545+S551+S557+S563+S569+S575+S581+S587+S593+S599+S605+S611+S617+S623+S629+S635+S641+S647+S653+S659+S665+S671+S677+S683+S689+S695+S701+S707+S713+S719+S725+S731+S737+S743+S749+S755+S761+S767+S773+S779+S785+S791+S797+S803+S809+S815+S821+S827+S833+S839+S845+S851+S857+S863+S869+S875+S881+S887+S893+S899+S905+S911+S917+S923+S929+S935+S941+S947+S953+S959+S965+S971+S977)*Summary!$M$9</f>
        <v>81.184210526315724</v>
      </c>
      <c r="AN1087" s="333">
        <f>(T496+T503+T509+T515+T521+T527+T533+T539+T545+T551+T557+T563+T569+T575+T581+T587+T593+T599+T605+T611+T617+T623+T629+T635+T641+T647+T653+T659+T665+T671+T677+T683+T689+T695+T701+T707+T713+T719+T725+T731+T737+T743+T749+T755+T761+T767+T773+T779+T785+T791+T797+T803+T809+T815+T821+T827+T833+T839+T845+T851+T857+T863+T869+T875+T881+T887+T893+T899+T905+T911+T917+T923+T929+T935+T941+T947+T953+T959+T965+T971+T977)*Summary!$M$9</f>
        <v>154.07894736842101</v>
      </c>
      <c r="AO1087" s="335">
        <f>(U496+U503+U509+U515+U521+U527+U533+U539+U545+U551+U557+U563+U569+U575+U581+U587+U593+U599+U605+U611+U617+U623+U629+U635+U641+U647+U653+U659+U665+U671+U677+U683+U689+U695+U701+U707+U713+U719+U725+U731+U737+U743+U749+U755+U761+U767+U773+U779+U785+U791+U797+U803+U809+U815+U821+U827+U833+U839+U845+U851+U857+U863+U869+U875+U881+U887+U893+U899+U905+U911+U917+U923+U929+U935+U941+U947+U953+U959+U965+U971+U977)*Summary!$M$9</f>
        <v>81.184210526315724</v>
      </c>
    </row>
    <row r="1088" spans="5:41">
      <c r="E1088" s="350" t="s">
        <v>4</v>
      </c>
      <c r="F1088" s="336"/>
      <c r="G1088" s="337"/>
      <c r="H1088" s="337"/>
      <c r="I1088" s="337"/>
      <c r="J1088" s="337"/>
      <c r="K1088" s="338"/>
      <c r="L1088" s="336"/>
      <c r="M1088" s="337"/>
      <c r="N1088" s="337"/>
      <c r="O1088" s="337"/>
      <c r="P1088" s="337"/>
      <c r="Q1088" s="339"/>
      <c r="R1088" s="340"/>
      <c r="S1088" s="341"/>
      <c r="T1088" s="341"/>
      <c r="U1088" s="341"/>
      <c r="V1088" s="341"/>
      <c r="W1088" s="342"/>
      <c r="X1088" s="340"/>
      <c r="Y1088" s="341"/>
      <c r="Z1088" s="341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$9</f>
        <v>165.83333333333317</v>
      </c>
      <c r="AA1088" s="341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$9</f>
        <v>83.333333333333272</v>
      </c>
      <c r="AB1088" s="341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$9</f>
        <v>158.33333333333323</v>
      </c>
      <c r="AC1088" s="343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$9</f>
        <v>83.333333333333272</v>
      </c>
      <c r="AD1088" s="344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$9</f>
        <v>158.33333333333323</v>
      </c>
      <c r="AE1088" s="345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$9</f>
        <v>83.333333333333272</v>
      </c>
      <c r="AF1088" s="345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$9</f>
        <v>165.83333333333317</v>
      </c>
      <c r="AG1088" s="345">
        <f>(M497+M504+M510+M516+M522+M528+M534+M540+M546+M552+M558+M564+M570+M576+M582+M588+M594+M600+M606+M612+M618+M624+M630+M636+M642+M648+M654+M660+M666+M672+M678+M684+M690+M696+M702+M708+M714+M720+M726+M732+M738+M744+M750+M756+M762+M768+M774+M780+M786+M792+M798+M804+M810+M816+M822+M828+M834+M840+M846+M852+M858+M864+M870+M876+M882+M888+M894+M900+M906+M912+M918+M924+M930+M936+M942+M948+M954+M960+M966+M972+M978)*Summary!$M$9</f>
        <v>93.267543859649138</v>
      </c>
      <c r="AH1088" s="345">
        <f>(N497+N504+N510+N516+N522+N528+N534+N540+N546+N552+N558+N564+N570+N576+N582+N588+N594+N600+N606+N612+N618+N624+N630+N636+N642+N648+N654+N660+N666+N672+N678+N684+N690+N696+N702+N708+N714+N720+N726+N732+N738+N744+N750+N756+N762+N768+N774+N780+N786+N792+N798+N804+N810+N816+N822+N828+N834+N840+N846+N852+N858+N864+N870+N876+N882+N888+N894+N900+N906+N912+N918+N924+N930+N936+N942+N948+N954+N960+N966+N972+N978)*Summary!$M$9</f>
        <v>157.49999999999991</v>
      </c>
      <c r="AI1088" s="346">
        <f>(O497+O504+O510+O516+O522+O528+O534+O540+O546+O552+O558+O564+O570+O576+O582+O588+O594+O600+O606+O612+O618+O624+O630+O636+O642+O648+O654+O660+O666+O672+O678+O684+O690+O696+O702+O708+O714+O720+O726+O732+O738+O744+O750+O756+O762+O768+O774+O780+O786+O792+O798+O804+O810+O816+O822+O828+O834+O840+O846+O852+O858+O864+O870+O876+O882+O888+O894+O900+O906+O912+O918+O924+O930+O936+O942+O948+O954+O960+O966+O972+O978)*Summary!$M$9</f>
        <v>93.267543859649138</v>
      </c>
      <c r="AJ1088" s="345">
        <f>(P497+P504+P510+P516+P522+P528+P534+P540+P546+P552+P558+P564+P570+P576+P582+P588+P594+P600+P606+P612+P618+P624+P630+P636+P642+P648+P654+P660+P666+P672+P678+P684+P690+P696+P702+P708+P714+P720+P726+P732+P738+P744+P750+P756+P762+P768+P774+P780+P786+P792+P798+P804+P810+P816+P822+P828+P834+P840+P846+P852+P858+P864+P870+P876+P882+P888+P894+P900+P906+P912+P918+P924+P930+P936+P942+P948+P954+P960+P966+P972+P978)*Summary!$M$9</f>
        <v>157.49999999999991</v>
      </c>
      <c r="AK1088" s="345">
        <f>(Q497+Q504+Q510+Q516+Q522+Q528+Q534+Q540+Q546+Q552+Q558+Q564+Q570+Q576+Q582+Q588+Q594+Q600+Q606+Q612+Q618+Q624+Q630+Q636+Q642+Q648+Q654+Q660+Q666+Q672+Q678+Q684+Q690+Q696+Q702+Q708+Q714+Q720+Q726+Q732+Q738+Q744+Q750+Q756+Q762+Q768+Q774+Q780+Q786+Q792+Q798+Q804+Q810+Q816+Q822+Q828+Q834+Q840+Q846+Q852+Q858+Q864+Q870+Q876+Q882+Q888+Q894+Q900+Q906+Q912+Q918+Q924+Q930+Q936+Q942+Q948+Q954+Q960+Q966+Q972+Q978)*Summary!$M$9</f>
        <v>93.267543859649138</v>
      </c>
      <c r="AL1088" s="345">
        <f>(R497+R504+R510+R516+R522+R528+R534+R540+R546+R552+R558+R564+R570+R576+R582+R588+R594+R600+R606+R612+R618+R624+R630+R636+R642+R648+R654+R660+R666+R672+R678+R684+R690+R696+R702+R708+R714+R720+R726+R732+R738+R744+R750+R756+R762+R768+R774+R780+R786+R792+R798+R804+R810+R816+R822+R828+R834+R840+R846+R852+R858+R864+R870+R876+R882+R888+R894+R900+R906+R912+R918+R924+R930+R936+R942+R948+R954+R960+R966+R972+R978)*Summary!$M$9</f>
        <v>165.83333333333317</v>
      </c>
      <c r="AM1088" s="345">
        <f>(S497+S504+S510+S516+S522+S528+S534+S540+S546+S552+S558+S564+S570+S576+S582+S588+S594+S600+S606+S612+S618+S624+S630+S636+S642+S648+S654+S660+S666+S672+S678+S684+S690+S696+S702+S708+S714+S720+S726+S732+S738+S744+S750+S756+S762+S768+S774+S780+S786+S792+S798+S804+S810+S816+S822+S828+S834+S840+S846+S852+S858+S864+S870+S876+S882+S888+S894+S900+S906+S912+S918+S924+S930+S936+S942+S948+S954+S960+S966+S972+S978)*Summary!$M$9</f>
        <v>81.184210526315724</v>
      </c>
      <c r="AN1088" s="345">
        <f>(T497+T504+T510+T516+T522+T528+T534+T540+T546+T552+T558+T564+T570+T576+T582+T588+T594+T600+T606+T612+T618+T624+T630+T636+T642+T648+T654+T660+T666+T672+T678+T684+T690+T696+T702+T708+T714+T720+T726+T732+T738+T744+T750+T756+T762+T768+T774+T780+T786+T792+T798+T804+T810+T816+T822+T828+T834+T840+T846+T852+T858+T864+T870+T876+T882+T888+T894+T900+T906+T912+T918+T924+T930+T936+T942+T948+T954+T960+T966+T972+T978)*Summary!$M$9</f>
        <v>154.07894736842101</v>
      </c>
      <c r="AO1088" s="347">
        <f>(U497+U504+U510+U516+U522+U528+U534+U540+U546+U552+U558+U564+U570+U576+U582+U588+U594+U600+U606+U612+U618+U624+U630+U636+U642+U648+U654+U660+U666+U672+U678+U684+U690+U696+U702+U708+U714+U720+U726+U732+U738+U744+U750+U756+U762+U768+U774+U780+U786+U792+U798+U804+U810+U816+U822+U828+U834+U840+U846+U852+U858+U864+U870+U876+U882+U888+U894+U900+U906+U912+U918+U924+U930+U936+U942+U948+U954+U960+U966+U972+U978)*Summary!$M$9</f>
        <v>81.184210526315724</v>
      </c>
    </row>
    <row r="1089" spans="5:41">
      <c r="E1089" s="348" t="s">
        <v>0</v>
      </c>
      <c r="F1089" s="312"/>
      <c r="G1089" s="313"/>
      <c r="H1089" s="313"/>
      <c r="I1089" s="313"/>
      <c r="J1089" s="313"/>
      <c r="K1089" s="314"/>
      <c r="L1089" s="312"/>
      <c r="M1089" s="313"/>
      <c r="N1089" s="313"/>
      <c r="O1089" s="313"/>
      <c r="P1089" s="313"/>
      <c r="Q1089" s="315"/>
      <c r="R1089" s="316"/>
      <c r="S1089" s="317"/>
      <c r="T1089" s="317"/>
      <c r="U1089" s="317"/>
      <c r="V1089" s="317"/>
      <c r="W1089" s="318"/>
      <c r="X1089" s="316"/>
      <c r="Y1089" s="317"/>
      <c r="Z1089" s="317"/>
      <c r="AA1089" s="317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$9</f>
        <v>18.333333333333336</v>
      </c>
      <c r="AB1089" s="317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$9</f>
        <v>16.666666666666668</v>
      </c>
      <c r="AC1089" s="319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$9</f>
        <v>16.666666666666668</v>
      </c>
      <c r="AD1089" s="320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$9</f>
        <v>16.666666666666668</v>
      </c>
      <c r="AE1089" s="321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$9</f>
        <v>16.666666666666668</v>
      </c>
      <c r="AF1089" s="321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$9</f>
        <v>16.666666666666668</v>
      </c>
      <c r="AG1089" s="321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$9</f>
        <v>16.597222222222225</v>
      </c>
      <c r="AH1089" s="321">
        <f>(M493+M500+M506+M512+M518+M524+M530+M536+M542+M548+M554+M560+M566+M572+M578+M584+M590+M596+M602+M608+M614+M620+M626+M632+M638+M644+M650+M656+M662+M668+M674+M680+M686+M692+M698+M704+M710+M716+M722+M728+M734+M740+M746+M752+M758+M764+M770+M776+M782+M788+M794+M800+M806+M812+M818+M824+M830+M836+M842+M848+M854+M860+M866+M872+M878+M884+M890+M896+M902+M908+M914+M920+M926+M932+M938+M944+M950+M956+M962+M968+M974)*Summary!$M$9</f>
        <v>14.930555555555557</v>
      </c>
      <c r="AI1089" s="322">
        <f>(N493+N500+N506+N512+N518+N524+N530+N536+N542+N548+N554+N560+N566+N572+N578+N584+N590+N596+N602+N608+N614+N620+N626+N632+N638+N644+N650+N656+N662+N668+N674+N680+N686+N692+N698+N704+N710+N716+N722+N728+N734+N740+N746+N752+N758+N764+N770+N776+N782+N788+N794+N800+N806+N812+N818+N824+N830+N836+N842+N848+N854+N860+N866+N872+N878+N884+N890+N896+N902+N908+N914+N920+N926+N932+N938+N944+N950+N956+N962+N968+N974)*Summary!$M$9</f>
        <v>14.930555555555557</v>
      </c>
      <c r="AJ1089" s="321">
        <f>(O493+O500+O506+O512+O518+O524+O530+O536+O542+O548+O554+O560+O566+O572+O578+O584+O590+O596+O602+O608+O614+O620+O626+O632+O638+O644+O650+O656+O662+O668+O674+O680+O686+O692+O698+O704+O710+O716+O722+O728+O734+O740+O746+O752+O758+O764+O770+O776+O782+O788+O794+O800+O806+O812+O818+O824+O830+O836+O842+O848+O854+O860+O866+O872+O878+O884+O890+O896+O902+O908+O914+O920+O926+O932+O938+O944+O950+O956+O962+O968+O974)*Summary!$M$9</f>
        <v>14.930555555555557</v>
      </c>
      <c r="AK1089" s="321">
        <f>(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974)*Summary!$M$9</f>
        <v>14.930555555555557</v>
      </c>
      <c r="AL1089" s="321">
        <f>(Q493+Q500+Q506+Q512+Q518+Q524+Q530+Q536+Q542+Q548+Q554+Q560+Q566+Q572+Q578+Q584+Q590+Q596+Q602+Q608+Q614+Q620+Q626+Q632+Q638+Q644+Q650+Q656+Q662+Q668+Q674+Q680+Q686+Q692+Q698+Q704+Q710+Q716+Q722+Q728+Q734+Q740+Q746+Q752+Q758+Q764+Q770+Q776+Q782+Q788+Q794+Q800+Q806+Q812+Q818+Q824+Q830+Q836+Q842+Q848+Q854+Q860+Q866+Q872+Q878+Q884+Q890+Q896+Q902+Q908+Q914+Q920+Q926+Q932+Q938+Q944+Q950+Q956+Q962+Q968+Q974)*Summary!$M$9</f>
        <v>14.930555555555557</v>
      </c>
      <c r="AM1089" s="321">
        <f>(R493+R500+R506+R512+R518+R524+R530+R536+R542+R548+R554+R560+R566+R572+R578+R584+R590+R596+R602+R608+R614+R620+R626+R632+R638+R644+R650+R656+R662+R668+R674+R680+R686+R692+R698+R704+R710+R716+R722+R728+R734+R740+R746+R752+R758+R764+R770+R776+R782+R788+R794+R800+R806+R812+R818+R824+R830+R836+R842+R848+R854+R860+R866+R872+R878+R884+R890+R896+R902+R908+R914+R920+R926+R932+R938+R944+R950+R956+R962+R968+R974)*Summary!$M$9</f>
        <v>13.819444444444446</v>
      </c>
      <c r="AN1089" s="321">
        <f>(S493+S500+S506+S512+S518+S524+S530+S536+S542+S548+S554+S560+S566+S572+S578+S584+S590+S596+S602+S608+S614+S620+S626+S632+S638+S644+S650+S656+S662+S668+S674+S680+S686+S692+S698+S704+S710+S716+S722+S728+S734+S740+S746+S752+S758+S764+S770+S776+S782+S788+S794+S800+S806+S812+S818+S824+S830+S836+S842+S848+S854+S860+S866+S872+S878+S884+S890+S896+S902+S908+S914+S920+S926+S932+S938+S944+S950+S956+S962+S968+S974)*Summary!$M$9</f>
        <v>12.152777777777779</v>
      </c>
      <c r="AO1089" s="323">
        <f>(T493+T500+T506+T512+T518+T524+T530+T536+T542+T548+T554+T560+T566+T572+T578+T584+T590+T596+T602+T608+T614+T620+T626+T632+T638+T644+T650+T656+T662+T668+T674+T680+T686+T692+T698+T704+T710+T716+T722+T728+T734+T740+T746+T752+T758+T764+T770+T776+T782+T788+T794+T800+T806+T812+T818+T824+T830+T836+T842+T848+T854+T860+T866+T872+T878+T884+T890+T896+T902+T908+T914+T920+T926+T932+T938+T944+T950+T956+T962+T968+T974)*Summary!$M$9</f>
        <v>12.152777777777779</v>
      </c>
    </row>
    <row r="1090" spans="5:41">
      <c r="E1090" s="349" t="s">
        <v>1</v>
      </c>
      <c r="F1090" s="324"/>
      <c r="G1090" s="325"/>
      <c r="H1090" s="325"/>
      <c r="I1090" s="325"/>
      <c r="J1090" s="325"/>
      <c r="K1090" s="326"/>
      <c r="L1090" s="324"/>
      <c r="M1090" s="325"/>
      <c r="N1090" s="325"/>
      <c r="O1090" s="325"/>
      <c r="P1090" s="325"/>
      <c r="Q1090" s="327"/>
      <c r="R1090" s="328"/>
      <c r="S1090" s="329"/>
      <c r="T1090" s="329"/>
      <c r="U1090" s="329"/>
      <c r="V1090" s="329"/>
      <c r="W1090" s="330"/>
      <c r="X1090" s="328"/>
      <c r="Y1090" s="329"/>
      <c r="Z1090" s="329"/>
      <c r="AA1090" s="329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$9</f>
        <v>58.333333333333293</v>
      </c>
      <c r="AB1090" s="329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$9</f>
        <v>16.666666666666664</v>
      </c>
      <c r="AC1090" s="331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$9</f>
        <v>58.333333333333293</v>
      </c>
      <c r="AD1090" s="332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$9</f>
        <v>16.666666666666664</v>
      </c>
      <c r="AE1090" s="333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$9</f>
        <v>58.333333333333293</v>
      </c>
      <c r="AF1090" s="333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$9</f>
        <v>16.666666666666664</v>
      </c>
      <c r="AG1090" s="333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$9</f>
        <v>67.53654970760229</v>
      </c>
      <c r="AH1090" s="333">
        <f>(M494+M501+M507+M513+M519+M525+M531+M537+M543+M549+M555+M561+M567+M573+M579+M585+M591+M597+M603+M609+M615+M621+M627+M633+M639+M645+M651+M657+M663+M669+M675+M681+M687+M693+M699+M705+M711+M717+M723+M729+M735+M741+M747+M753+M759+M765+M771+M777+M783+M789+M795+M801+M807+M813+M819+M825+M831+M837+M843+M849+M855+M861+M867+M873+M879+M885+M891+M897+M903+M909+M915+M921+M927+M933+M939+M945+M951+M957+M963+M969+M975)*Summary!$M$9</f>
        <v>33.161549707602354</v>
      </c>
      <c r="AI1090" s="334">
        <f>(N494+N501+N507+N513+N519+N525+N531+N537+N543+N549+N555+N561+N567+N573+N579+N585+N591+N597+N603+N609+N615+N621+N627+N633+N639+N645+N651+N657+N663+N669+N675+N681+N687+N693+N699+N705+N711+N717+N723+N729+N735+N741+N747+N753+N759+N765+N771+N777+N783+N789+N795+N801+N807+N813+N819+N825+N831+N837+N843+N849+N855+N861+N867+N873+N879+N885+N891+N897+N903+N909+N915+N921+N927+N933+N939+N945+N951+N957+N963+N969+N975)*Summary!$M$9</f>
        <v>67.53654970760229</v>
      </c>
      <c r="AJ1090" s="333">
        <f>(O494+O501+O507+O513+O519+O525+O531+O537+O543+O549+O555+O561+O567+O573+O579+O585+O591+O597+O603+O609+O615+O621+O627+O633+O639+O645+O651+O657+O663+O669+O675+O681+O687+O693+O699+O705+O711+O717+O723+O729+O735+O741+O747+O753+O759+O765+O771+O777+O783+O789+O795+O801+O807+O813+O819+O825+O831+O837+O843+O849+O855+O861+O867+O873+O879+O885+O891+O897+O903+O909+O915+O921+O927+O933+O939+O945+O951+O957+O963+O969+O975)*Summary!$M$9</f>
        <v>33.161549707602354</v>
      </c>
      <c r="AK1090" s="333">
        <f>(P494+P501+P507+P513+P519+P525+P531+P537+P543+P549+P555+P561+P567+P573+P579+P585+P591+P597+P603+P609+P615+P621+P627+P633+P639+P645+P651+P657+P663+P669+P675+P681+P687+P693+P699+P705+P711+P717+P723+P729+P735+P741+P747+P753+P759+P765+P771+P777+P783+P789+P795+P801+P807+P813+P819+P825+P831+P837+P843+P849+P855+P861+P867+P873+P879+P885+P891+P897+P903+P909+P915+P921+P927+P933+P939+P945+P951+P957+P963+P969+P975)*Summary!$M$9</f>
        <v>67.53654970760229</v>
      </c>
      <c r="AL1090" s="333">
        <f>(Q494+Q501+Q507+Q513+Q519+Q525+Q531+Q537+Q543+Q549+Q555+Q561+Q567+Q573+Q579+Q585+Q591+Q597+Q603+Q609+Q615+Q621+Q627+Q633+Q639+Q645+Q651+Q657+Q663+Q669+Q675+Q681+Q687+Q693+Q699+Q705+Q711+Q717+Q723+Q729+Q735+Q741+Q747+Q753+Q759+Q765+Q771+Q777+Q783+Q789+Q795+Q801+Q807+Q813+Q819+Q825+Q831+Q837+Q843+Q849+Q855+Q861+Q867+Q873+Q879+Q885+Q891+Q897+Q903+Q909+Q915+Q921+Q927+Q933+Q939+Q945+Q951+Q957+Q963+Q969+Q975)*Summary!$M$9</f>
        <v>33.161549707602354</v>
      </c>
      <c r="AM1090" s="333">
        <f>(R494+R501+R507+R513+R519+R525+R531+R537+R543+R549+R555+R561+R567+R573+R579+R585+R591+R597+R603+R609+R615+R621+R627+R633+R639+R645+R651+R657+R663+R669+R675+R681+R687+R693+R699+R705+R711+R717+R723+R729+R735+R741+R747+R753+R759+R765+R771+R777+R783+R789+R795+R801+R807+R813+R819+R825+R831+R837+R843+R849+R855+R861+R867+R873+R879+R885+R891+R897+R903+R909+R915+R921+R927+R933+R939+R945+R951+R957+R963+R969+R975)*Summary!$M$9</f>
        <v>69.360380116959021</v>
      </c>
      <c r="AN1090" s="333">
        <f>(S494+S501+S507+S513+S519+S525+S531+S537+S543+S549+S555+S561+S567+S573+S579+S585+S591+S597+S603+S609+S615+S621+S627+S633+S639+S645+S651+S657+S663+S669+S675+S681+S687+S693+S699+S705+S711+S717+S723+S729+S735+S741+S747+S753+S759+S765+S771+S777+S783+S789+S795+S801+S807+S813+S819+S825+S831+S837+S843+S849+S855+S861+S867+S873+S879+S885+S891+S897+S903+S909+S915+S921+S927+S933+S939+S945+S951+S957+S963+S969+S975)*Summary!$M$9</f>
        <v>33.855994152046797</v>
      </c>
      <c r="AO1090" s="335">
        <f>(T494+T501+T507+T513+T519+T525+T531+T537+T543+T549+T555+T561+T567+T573+T579+T585+T591+T597+T603+T609+T615+T621+T627+T633+T639+T645+T651+T657+T663+T669+T675+T681+T687+T693+T699+T705+T711+T717+T723+T729+T735+T741+T747+T753+T759+T765+T771+T777+T783+T789+T795+T801+T807+T813+T819+T825+T831+T837+T843+T849+T855+T861+T867+T873+T879+T885+T891+T897+T903+T909+T915+T921+T927+T933+T939+T945+T951+T957+T963+T969+T975)*Summary!$M$9</f>
        <v>69.360380116959021</v>
      </c>
    </row>
    <row r="1091" spans="5:41">
      <c r="E1091" s="349" t="s">
        <v>2</v>
      </c>
      <c r="F1091" s="324"/>
      <c r="G1091" s="325"/>
      <c r="H1091" s="325"/>
      <c r="I1091" s="325"/>
      <c r="J1091" s="325"/>
      <c r="K1091" s="326"/>
      <c r="L1091" s="324"/>
      <c r="M1091" s="325"/>
      <c r="N1091" s="325"/>
      <c r="O1091" s="325"/>
      <c r="P1091" s="325"/>
      <c r="Q1091" s="327"/>
      <c r="R1091" s="328"/>
      <c r="S1091" s="329"/>
      <c r="T1091" s="329"/>
      <c r="U1091" s="329"/>
      <c r="V1091" s="329"/>
      <c r="W1091" s="330"/>
      <c r="X1091" s="328"/>
      <c r="Y1091" s="329"/>
      <c r="Z1091" s="329"/>
      <c r="AA1091" s="329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$9</f>
        <v>90.833333333333329</v>
      </c>
      <c r="AB1091" s="329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$9</f>
        <v>49.999999999999993</v>
      </c>
      <c r="AC1091" s="331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$9</f>
        <v>83.333333333333329</v>
      </c>
      <c r="AD1091" s="332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$9</f>
        <v>49.999999999999993</v>
      </c>
      <c r="AE1091" s="333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$9</f>
        <v>83.333333333333329</v>
      </c>
      <c r="AF1091" s="333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$9</f>
        <v>49.999999999999993</v>
      </c>
      <c r="AG1091" s="333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$9</f>
        <v>83.366228070175438</v>
      </c>
      <c r="AH1091" s="333">
        <f>(M495+M502+M508+M514+M520+M526+M532+M538+M544+M550+M556+M562+M568+M574+M580+M586+M592+M598+M604+M610+M616+M622+M628+M634+M640+M646+M652+M658+M664+M670+M676+M682+M688+M694+M700+M706+M712+M718+M724+M730+M736+M742+M748+M754+M760+M766+M772+M778+M784+M790+M796+M802+M808+M814+M820+M826+M832+M838+M844+M850+M856+M862+M868+M874+M880+M886+M892+M898+M904+M910+M916+M922+M928+M934+M940+M946+M952+M958+M964+M970+M976)*Summary!$M$9</f>
        <v>45.175438596491226</v>
      </c>
      <c r="AI1091" s="334">
        <f>(N495+N502+N508+N514+N520+N526+N532+N538+N544+N550+N556+N562+N568+N574+N580+N586+N592+N598+N604+N610+N616+N622+N628+N634+N640+N646+N652+N658+N664+N670+N676+N682+N688+N694+N700+N706+N712+N718+N724+N730+N736+N742+N748+N754+N760+N766+N772+N778+N784+N790+N796+N802+N808+N814+N820+N826+N832+N838+N844+N850+N856+N862+N868+N874+N880+N886+N892+N898+N904+N910+N916+N922+N928+N934+N940+N946+N952+N958+N964+N970+N976)*Summary!$M$9</f>
        <v>75.03289473684211</v>
      </c>
      <c r="AJ1091" s="333">
        <f>(O495+O502+O508+O514+O520+O526+O532+O538+O544+O550+O556+O562+O568+O574+O580+O586+O592+O598+O604+O610+O616+O622+O628+O634+O640+O646+O652+O658+O664+O670+O676+O682+O688+O694+O700+O706+O712+O718+O724+O730+O736+O742+O748+O754+O760+O766+O772+O778+O784+O790+O796+O802+O808+O814+O820+O826+O832+O838+O844+O850+O856+O862+O868+O874+O880+O886+O892+O898+O904+O910+O916+O922+O928+O934+O940+O946+O952+O958+O964+O970+O976)*Summary!$M$9</f>
        <v>45.175438596491226</v>
      </c>
      <c r="AK1091" s="333">
        <f>(P495+P502+P508+P514+P520+P526+P532+P538+P544+P550+P556+P562+P568+P574+P580+P586+P592+P598+P604+P610+P616+P622+P628+P634+P640+P646+P652+P658+P664+P670+P676+P682+P688+P694+P700+P706+P712+P718+P724+P730+P736+P742+P748+P754+P760+P766+P772+P778+P784+P790+P796+P802+P808+P814+P820+P826+P832+P838+P844+P850+P856+P862+P868+P874+P880+P886+P892+P898+P904+P910+P916+P922+P928+P934+P940+P946+P952+P958+P964+P970+P976)*Summary!$M$9</f>
        <v>75.03289473684211</v>
      </c>
      <c r="AL1091" s="333">
        <f>(Q495+Q502+Q508+Q514+Q520+Q526+Q532+Q538+Q544+Q550+Q556+Q562+Q568+Q574+Q580+Q586+Q592+Q598+Q604+Q610+Q616+Q622+Q628+Q634+Q640+Q646+Q652+Q658+Q664+Q670+Q676+Q682+Q688+Q694+Q700+Q706+Q712+Q718+Q724+Q730+Q736+Q742+Q748+Q754+Q760+Q766+Q772+Q778+Q784+Q790+Q796+Q802+Q808+Q814+Q820+Q826+Q832+Q838+Q844+Q850+Q856+Q862+Q868+Q874+Q880+Q886+Q892+Q898+Q904+Q910+Q916+Q922+Q928+Q934+Q940+Q946+Q952+Q958+Q964+Q970+Q976)*Summary!$M$9</f>
        <v>45.175438596491226</v>
      </c>
      <c r="AM1091" s="333">
        <f>(R495+R502+R508+R514+R520+R526+R532+R538+R544+R550+R556+R562+R568+R574+R580+R586+R592+R598+R604+R610+R616+R622+R628+R634+R640+R646+R652+R658+R664+R670+R676+R682+R688+R694+R700+R706+R712+R718+R724+R730+R736+R742+R748+R754+R760+R766+R772+R778+R784+R790+R796+R802+R808+R814+R820+R826+R832+R838+R844+R850+R856+R862+R868+R874+R880+R886+R892+R898+R904+R910+R916+R922+R928+R934+R940+R946+R952+R958+R964+R970+R976)*Summary!$M$9</f>
        <v>84.320175438596507</v>
      </c>
      <c r="AN1091" s="333">
        <f>(S495+S502+S508+S514+S520+S526+S532+S538+S544+S550+S556+S562+S568+S574+S580+S586+S592+S598+S604+S610+S616+S622+S628+S634+S640+S646+S652+S658+S664+S670+S676+S682+S688+S694+S700+S706+S712+S718+S724+S730+S736+S742+S748+S754+S760+S766+S772+S778+S784+S790+S796+S802+S808+S814+S820+S826+S832+S838+S844+S850+S856+S862+S868+S874+S880+S886+S892+S898+S904+S910+S916+S922+S928+S934+S940+S946+S952+S958+S964+S970+S976)*Summary!$M$9</f>
        <v>35.175438596491226</v>
      </c>
      <c r="AO1091" s="335">
        <f>(T495+T502+T508+T514+T520+T526+T532+T538+T544+T550+T556+T562+T568+T574+T580+T586+T592+T598+T604+T610+T616+T622+T628+T634+T640+T646+T652+T658+T664+T670+T676+T682+T688+T694+T700+T706+T712+T718+T724+T730+T736+T742+T748+T754+T760+T766+T772+T778+T784+T790+T796+T802+T808+T814+T820+T826+T832+T838+T844+T850+T856+T862+T868+T874+T880+T886+T892+T898+T904+T910+T916+T922+T928+T934+T940+T946+T952+T958+T964+T970+T976)*Summary!$M$9</f>
        <v>72.56578947368422</v>
      </c>
    </row>
    <row r="1092" spans="5:41">
      <c r="E1092" s="349" t="s">
        <v>3</v>
      </c>
      <c r="F1092" s="324"/>
      <c r="G1092" s="325"/>
      <c r="H1092" s="325"/>
      <c r="I1092" s="325"/>
      <c r="J1092" s="325"/>
      <c r="K1092" s="326"/>
      <c r="L1092" s="324"/>
      <c r="M1092" s="325"/>
      <c r="N1092" s="325"/>
      <c r="O1092" s="325"/>
      <c r="P1092" s="325"/>
      <c r="Q1092" s="327"/>
      <c r="R1092" s="328"/>
      <c r="S1092" s="329"/>
      <c r="T1092" s="329"/>
      <c r="U1092" s="329"/>
      <c r="V1092" s="329"/>
      <c r="W1092" s="330"/>
      <c r="X1092" s="328"/>
      <c r="Y1092" s="329"/>
      <c r="Z1092" s="329"/>
      <c r="AA1092" s="329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$9</f>
        <v>159.16666666666654</v>
      </c>
      <c r="AB1092" s="329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$9</f>
        <v>83.333333333333272</v>
      </c>
      <c r="AC1092" s="331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$9</f>
        <v>158.33333333333323</v>
      </c>
      <c r="AD1092" s="332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$9</f>
        <v>83.333333333333272</v>
      </c>
      <c r="AE1092" s="333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$9</f>
        <v>158.33333333333323</v>
      </c>
      <c r="AF1092" s="333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$9</f>
        <v>83.333333333333272</v>
      </c>
      <c r="AG1092" s="333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$9</f>
        <v>158.33333333333323</v>
      </c>
      <c r="AH1092" s="333">
        <f>(M496+M503+M509+M515+M521+M527+M533+M539+M545+M551+M557+M563+M569+M575+M581+M587+M593+M599+M605+M611+M617+M623+M629+M635+M641+M647+M653+M659+M665+M671+M677+M683+M689+M695+M701+M707+M713+M719+M725+M731+M737+M743+M749+M755+M761+M767+M773+M779+M785+M791+M797+M803+M809+M815+M821+M827+M833+M839+M845+M851+M857+M863+M869+M875+M881+M887+M893+M899+M905+M911+M917+M923+M929+M935+M941+M947+M953+M959+M965+M971+M977)*Summary!$M$9</f>
        <v>93.267543859649138</v>
      </c>
      <c r="AI1092" s="334">
        <f>(N496+N503+N509+N515+N521+N527+N533+N539+N545+N551+N557+N563+N569+N575+N581+N587+N593+N599+N605+N611+N617+N623+N629+N635+N641+N647+N653+N659+N665+N671+N677+N683+N689+N695+N701+N707+N713+N719+N725+N731+N737+N743+N749+N755+N761+N767+N773+N779+N785+N791+N797+N803+N809+N815+N821+N827+N833+N839+N845+N851+N857+N863+N869+N875+N881+N887+N893+N899+N905+N911+N917+N923+N929+N935+N941+N947+N953+N959+N965+N971+N977)*Summary!$M$9</f>
        <v>157.49999999999991</v>
      </c>
      <c r="AJ1092" s="333">
        <f>(O496+O503+O509+O515+O521+O527+O533+O539+O545+O551+O557+O563+O569+O575+O581+O587+O593+O599+O605+O611+O617+O623+O629+O635+O641+O647+O653+O659+O665+O671+O677+O683+O689+O695+O701+O707+O713+O719+O725+O731+O737+O743+O749+O755+O761+O767+O773+O779+O785+O791+O797+O803+O809+O815+O821+O827+O833+O839+O845+O851+O857+O863+O869+O875+O881+O887+O893+O899+O905+O911+O917+O923+O929+O935+O941+O947+O953+O959+O965+O971+O977)*Summary!$M$9</f>
        <v>93.267543859649138</v>
      </c>
      <c r="AK1092" s="333">
        <f>(P496+P503+P509+P515+P521+P527+P533+P539+P545+P551+P557+P563+P569+P575+P581+P587+P593+P599+P605+P611+P617+P623+P629+P635+P641+P647+P653+P659+P665+P671+P677+P683+P689+P695+P701+P707+P713+P719+P725+P731+P737+P743+P749+P755+P761+P767+P773+P779+P785+P791+P797+P803+P809+P815+P821+P827+P833+P839+P845+P851+P857+P863+P869+P875+P881+P887+P893+P899+P905+P911+P917+P923+P929+P935+P941+P947+P953+P959+P965+P971+P977)*Summary!$M$9</f>
        <v>157.49999999999991</v>
      </c>
      <c r="AL1092" s="333">
        <f>(Q496+Q503+Q509+Q515+Q521+Q527+Q533+Q539+Q545+Q551+Q557+Q563+Q569+Q575+Q581+Q587+Q593+Q599+Q605+Q611+Q617+Q623+Q629+Q635+Q641+Q647+Q653+Q659+Q665+Q671+Q677+Q683+Q689+Q695+Q701+Q707+Q713+Q719+Q725+Q731+Q737+Q743+Q749+Q755+Q761+Q767+Q773+Q779+Q785+Q791+Q797+Q803+Q809+Q815+Q821+Q827+Q833+Q839+Q845+Q851+Q857+Q863+Q869+Q875+Q881+Q887+Q893+Q899+Q905+Q911+Q917+Q923+Q929+Q935+Q941+Q947+Q953+Q959+Q965+Q971+Q977)*Summary!$M$9</f>
        <v>93.267543859649138</v>
      </c>
      <c r="AM1092" s="333">
        <f>(R496+R503+R509+R515+R521+R527+R533+R539+R545+R551+R557+R563+R569+R575+R581+R587+R593+R599+R605+R611+R617+R623+R629+R635+R641+R647+R653+R659+R665+R671+R677+R683+R689+R695+R701+R707+R713+R719+R725+R731+R737+R743+R749+R755+R761+R767+R773+R779+R785+R791+R797+R803+R809+R815+R821+R827+R833+R839+R845+R851+R857+R863+R869+R875+R881+R887+R893+R899+R905+R911+R917+R923+R929+R935+R941+R947+R953+R959+R965+R971+R977)*Summary!$M$9</f>
        <v>154.91228070175433</v>
      </c>
      <c r="AN1092" s="333">
        <f>(S496+S503+S509+S515+S521+S527+S533+S539+S545+S551+S557+S563+S569+S575+S581+S587+S593+S599+S605+S611+S617+S623+S629+S635+S641+S647+S653+S659+S665+S671+S677+S683+S689+S695+S701+S707+S713+S719+S725+S731+S737+S743+S749+S755+S761+S767+S773+S779+S785+S791+S797+S803+S809+S815+S821+S827+S833+S839+S845+S851+S857+S863+S869+S875+S881+S887+S893+S899+S905+S911+S917+S923+S929+S935+S941+S947+S953+S959+S965+S971+S977)*Summary!$M$9</f>
        <v>81.184210526315724</v>
      </c>
      <c r="AO1092" s="335">
        <f>(T496+T503+T509+T515+T521+T527+T533+T539+T545+T551+T557+T563+T569+T575+T581+T587+T593+T599+T605+T611+T617+T623+T629+T635+T641+T647+T653+T659+T665+T671+T677+T683+T689+T695+T701+T707+T713+T719+T725+T731+T737+T743+T749+T755+T761+T767+T773+T779+T785+T791+T797+T803+T809+T815+T821+T827+T833+T839+T845+T851+T857+T863+T869+T875+T881+T887+T893+T899+T905+T911+T917+T923+T929+T935+T941+T947+T953+T959+T965+T971+T977)*Summary!$M$9</f>
        <v>154.07894736842101</v>
      </c>
    </row>
    <row r="1093" spans="5:41">
      <c r="E1093" s="350" t="s">
        <v>4</v>
      </c>
      <c r="F1093" s="336"/>
      <c r="G1093" s="337"/>
      <c r="H1093" s="337"/>
      <c r="I1093" s="337"/>
      <c r="J1093" s="337"/>
      <c r="K1093" s="338"/>
      <c r="L1093" s="336"/>
      <c r="M1093" s="337"/>
      <c r="N1093" s="337"/>
      <c r="O1093" s="337"/>
      <c r="P1093" s="337"/>
      <c r="Q1093" s="339"/>
      <c r="R1093" s="340"/>
      <c r="S1093" s="341"/>
      <c r="T1093" s="341"/>
      <c r="U1093" s="341"/>
      <c r="V1093" s="341"/>
      <c r="W1093" s="342"/>
      <c r="X1093" s="340"/>
      <c r="Y1093" s="341"/>
      <c r="Z1093" s="341"/>
      <c r="AA1093" s="341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$9</f>
        <v>165.83333333333317</v>
      </c>
      <c r="AB1093" s="341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$9</f>
        <v>83.333333333333272</v>
      </c>
      <c r="AC1093" s="343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$9</f>
        <v>158.33333333333323</v>
      </c>
      <c r="AD1093" s="344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$9</f>
        <v>83.333333333333272</v>
      </c>
      <c r="AE1093" s="345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$9</f>
        <v>158.33333333333323</v>
      </c>
      <c r="AF1093" s="345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$9</f>
        <v>83.333333333333272</v>
      </c>
      <c r="AG1093" s="345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$9</f>
        <v>165.83333333333317</v>
      </c>
      <c r="AH1093" s="345">
        <f>(M497+M504+M510+M516+M522+M528+M534+M540+M546+M552+M558+M564+M570+M576+M582+M588+M594+M600+M606+M612+M618+M624+M630+M636+M642+M648+M654+M660+M666+M672+M678+M684+M690+M696+M702+M708+M714+M720+M726+M732+M738+M744+M750+M756+M762+M768+M774+M780+M786+M792+M798+M804+M810+M816+M822+M828+M834+M840+M846+M852+M858+M864+M870+M876+M882+M888+M894+M900+M906+M912+M918+M924+M930+M936+M942+M948+M954+M960+M966+M972+M978)*Summary!$M$9</f>
        <v>93.267543859649138</v>
      </c>
      <c r="AI1093" s="346">
        <f>(N497+N504+N510+N516+N522+N528+N534+N540+N546+N552+N558+N564+N570+N576+N582+N588+N594+N600+N606+N612+N618+N624+N630+N636+N642+N648+N654+N660+N666+N672+N678+N684+N690+N696+N702+N708+N714+N720+N726+N732+N738+N744+N750+N756+N762+N768+N774+N780+N786+N792+N798+N804+N810+N816+N822+N828+N834+N840+N846+N852+N858+N864+N870+N876+N882+N888+N894+N900+N906+N912+N918+N924+N930+N936+N942+N948+N954+N960+N966+N972+N978)*Summary!$M$9</f>
        <v>157.49999999999991</v>
      </c>
      <c r="AJ1093" s="345">
        <f>(O497+O504+O510+O516+O522+O528+O534+O540+O546+O552+O558+O564+O570+O576+O582+O588+O594+O600+O606+O612+O618+O624+O630+O636+O642+O648+O654+O660+O666+O672+O678+O684+O690+O696+O702+O708+O714+O720+O726+O732+O738+O744+O750+O756+O762+O768+O774+O780+O786+O792+O798+O804+O810+O816+O822+O828+O834+O840+O846+O852+O858+O864+O870+O876+O882+O888+O894+O900+O906+O912+O918+O924+O930+O936+O942+O948+O954+O960+O966+O972+O978)*Summary!$M$9</f>
        <v>93.267543859649138</v>
      </c>
      <c r="AK1093" s="345">
        <f>(P497+P504+P510+P516+P522+P528+P534+P540+P546+P552+P558+P564+P570+P576+P582+P588+P594+P600+P606+P612+P618+P624+P630+P636+P642+P648+P654+P660+P666+P672+P678+P684+P690+P696+P702+P708+P714+P720+P726+P732+P738+P744+P750+P756+P762+P768+P774+P780+P786+P792+P798+P804+P810+P816+P822+P828+P834+P840+P846+P852+P858+P864+P870+P876+P882+P888+P894+P900+P906+P912+P918+P924+P930+P936+P942+P948+P954+P960+P966+P972+P978)*Summary!$M$9</f>
        <v>157.49999999999991</v>
      </c>
      <c r="AL1093" s="345">
        <f>(Q497+Q504+Q510+Q516+Q522+Q528+Q534+Q540+Q546+Q552+Q558+Q564+Q570+Q576+Q582+Q588+Q594+Q600+Q606+Q612+Q618+Q624+Q630+Q636+Q642+Q648+Q654+Q660+Q666+Q672+Q678+Q684+Q690+Q696+Q702+Q708+Q714+Q720+Q726+Q732+Q738+Q744+Q750+Q756+Q762+Q768+Q774+Q780+Q786+Q792+Q798+Q804+Q810+Q816+Q822+Q828+Q834+Q840+Q846+Q852+Q858+Q864+Q870+Q876+Q882+Q888+Q894+Q900+Q906+Q912+Q918+Q924+Q930+Q936+Q942+Q948+Q954+Q960+Q966+Q972+Q978)*Summary!$M$9</f>
        <v>93.267543859649138</v>
      </c>
      <c r="AM1093" s="345">
        <f>(R497+R504+R510+R516+R522+R528+R534+R540+R546+R552+R558+R564+R570+R576+R582+R588+R594+R600+R606+R612+R618+R624+R630+R636+R642+R648+R654+R660+R666+R672+R678+R684+R690+R696+R702+R708+R714+R720+R726+R732+R738+R744+R750+R756+R762+R768+R774+R780+R786+R792+R798+R804+R810+R816+R822+R828+R834+R840+R846+R852+R858+R864+R870+R876+R882+R888+R894+R900+R906+R912+R918+R924+R930+R936+R942+R948+R954+R960+R966+R972+R978)*Summary!$M$9</f>
        <v>165.83333333333317</v>
      </c>
      <c r="AN1093" s="345">
        <f>(S497+S504+S510+S516+S522+S528+S534+S540+S546+S552+S558+S564+S570+S576+S582+S588+S594+S600+S606+S612+S618+S624+S630+S636+S642+S648+S654+S660+S666+S672+S678+S684+S690+S696+S702+S708+S714+S720+S726+S732+S738+S744+S750+S756+S762+S768+S774+S780+S786+S792+S798+S804+S810+S816+S822+S828+S834+S840+S846+S852+S858+S864+S870+S876+S882+S888+S894+S900+S906+S912+S918+S924+S930+S936+S942+S948+S954+S960+S966+S972+S978)*Summary!$M$9</f>
        <v>81.184210526315724</v>
      </c>
      <c r="AO1093" s="347">
        <f>(T497+T504+T510+T516+T522+T528+T534+T540+T546+T552+T558+T564+T570+T576+T582+T588+T594+T600+T606+T612+T618+T624+T630+T636+T642+T648+T654+T660+T666+T672+T678+T684+T690+T696+T702+T708+T714+T720+T726+T732+T738+T744+T750+T756+T762+T768+T774+T780+T786+T792+T798+T804+T810+T816+T822+T828+T834+T840+T846+T852+T858+T864+T870+T876+T882+T888+T894+T900+T906+T912+T918+T924+T930+T936+T942+T948+T954+T960+T966+T972+T978)*Summary!$M$9</f>
        <v>154.07894736842101</v>
      </c>
    </row>
    <row r="1094" spans="5:41">
      <c r="E1094" s="348" t="s">
        <v>0</v>
      </c>
      <c r="F1094" s="312"/>
      <c r="G1094" s="313"/>
      <c r="H1094" s="313"/>
      <c r="I1094" s="313"/>
      <c r="J1094" s="313"/>
      <c r="K1094" s="314"/>
      <c r="L1094" s="312"/>
      <c r="M1094" s="313"/>
      <c r="N1094" s="313"/>
      <c r="O1094" s="313"/>
      <c r="P1094" s="313"/>
      <c r="Q1094" s="315"/>
      <c r="R1094" s="316"/>
      <c r="S1094" s="317"/>
      <c r="T1094" s="317"/>
      <c r="U1094" s="317"/>
      <c r="V1094" s="317"/>
      <c r="W1094" s="318"/>
      <c r="X1094" s="316"/>
      <c r="Y1094" s="317"/>
      <c r="Z1094" s="317"/>
      <c r="AA1094" s="317"/>
      <c r="AB1094" s="317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$9</f>
        <v>18.333333333333336</v>
      </c>
      <c r="AC1094" s="319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$9</f>
        <v>16.666666666666668</v>
      </c>
      <c r="AD1094" s="320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$9</f>
        <v>16.666666666666668</v>
      </c>
      <c r="AE1094" s="321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$9</f>
        <v>16.666666666666668</v>
      </c>
      <c r="AF1094" s="321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$9</f>
        <v>16.666666666666668</v>
      </c>
      <c r="AG1094" s="321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$9</f>
        <v>16.666666666666668</v>
      </c>
      <c r="AH1094" s="321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$9</f>
        <v>16.597222222222225</v>
      </c>
      <c r="AI1094" s="322">
        <f>(M493+M500+M506+M512+M518+M524+M530+M536+M542+M548+M554+M560+M566+M572+M578+M584+M590+M596+M602+M608+M614+M620+M626+M632+M638+M644+M650+M656+M662+M668+M674+M680+M686+M692+M698+M704+M710+M716+M722+M728+M734+M740+M746+M752+M758+M764+M770+M776+M782+M788+M794+M800+M806+M812+M818+M824+M830+M836+M842+M848+M854+M860+M866+M872+M878+M884+M890+M896+M902+M908+M914+M920+M926+M932+M938+M944+M950+M956+M962+M968+M974)*Summary!$M$9</f>
        <v>14.930555555555557</v>
      </c>
      <c r="AJ1094" s="321">
        <f>(N493+N500+N506+N512+N518+N524+N530+N536+N542+N548+N554+N560+N566+N572+N578+N584+N590+N596+N602+N608+N614+N620+N626+N632+N638+N644+N650+N656+N662+N668+N674+N680+N686+N692+N698+N704+N710+N716+N722+N728+N734+N740+N746+N752+N758+N764+N770+N776+N782+N788+N794+N800+N806+N812+N818+N824+N830+N836+N842+N848+N854+N860+N866+N872+N878+N884+N890+N896+N902+N908+N914+N920+N926+N932+N938+N944+N950+N956+N962+N968+N974)*Summary!$M$9</f>
        <v>14.930555555555557</v>
      </c>
      <c r="AK1094" s="321">
        <f>(O493+O500+O506+O512+O518+O524+O530+O536+O542+O548+O554+O560+O566+O572+O578+O584+O590+O596+O602+O608+O614+O620+O626+O632+O638+O644+O650+O656+O662+O668+O674+O680+O686+O692+O698+O704+O710+O716+O722+O728+O734+O740+O746+O752+O758+O764+O770+O776+O782+O788+O794+O800+O806+O812+O818+O824+O830+O836+O842+O848+O854+O860+O866+O872+O878+O884+O890+O896+O902+O908+O914+O920+O926+O932+O938+O944+O950+O956+O962+O968+O974)*Summary!$M$9</f>
        <v>14.930555555555557</v>
      </c>
      <c r="AL1094" s="321">
        <f>(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974)*Summary!$M$9</f>
        <v>14.930555555555557</v>
      </c>
      <c r="AM1094" s="321">
        <f>(Q493+Q500+Q506+Q512+Q518+Q524+Q530+Q536+Q542+Q548+Q554+Q560+Q566+Q572+Q578+Q584+Q590+Q596+Q602+Q608+Q614+Q620+Q626+Q632+Q638+Q644+Q650+Q656+Q662+Q668+Q674+Q680+Q686+Q692+Q698+Q704+Q710+Q716+Q722+Q728+Q734+Q740+Q746+Q752+Q758+Q764+Q770+Q776+Q782+Q788+Q794+Q800+Q806+Q812+Q818+Q824+Q830+Q836+Q842+Q848+Q854+Q860+Q866+Q872+Q878+Q884+Q890+Q896+Q902+Q908+Q914+Q920+Q926+Q932+Q938+Q944+Q950+Q956+Q962+Q968+Q974)*Summary!$M$9</f>
        <v>14.930555555555557</v>
      </c>
      <c r="AN1094" s="321">
        <f>(R493+R500+R506+R512+R518+R524+R530+R536+R542+R548+R554+R560+R566+R572+R578+R584+R590+R596+R602+R608+R614+R620+R626+R632+R638+R644+R650+R656+R662+R668+R674+R680+R686+R692+R698+R704+R710+R716+R722+R728+R734+R740+R746+R752+R758+R764+R770+R776+R782+R788+R794+R800+R806+R812+R818+R824+R830+R836+R842+R848+R854+R860+R866+R872+R878+R884+R890+R896+R902+R908+R914+R920+R926+R932+R938+R944+R950+R956+R962+R968+R974)*Summary!$M$9</f>
        <v>13.819444444444446</v>
      </c>
      <c r="AO1094" s="323">
        <f>(S493+S500+S506+S512+S518+S524+S530+S536+S542+S548+S554+S560+S566+S572+S578+S584+S590+S596+S602+S608+S614+S620+S626+S632+S638+S644+S650+S656+S662+S668+S674+S680+S686+S692+S698+S704+S710+S716+S722+S728+S734+S740+S746+S752+S758+S764+S770+S776+S782+S788+S794+S800+S806+S812+S818+S824+S830+S836+S842+S848+S854+S860+S866+S872+S878+S884+S890+S896+S902+S908+S914+S920+S926+S932+S938+S944+S950+S956+S962+S968+S974)*Summary!$M$9</f>
        <v>12.152777777777779</v>
      </c>
    </row>
    <row r="1095" spans="5:41">
      <c r="E1095" s="349" t="s">
        <v>1</v>
      </c>
      <c r="F1095" s="324"/>
      <c r="G1095" s="325"/>
      <c r="H1095" s="325"/>
      <c r="I1095" s="325"/>
      <c r="J1095" s="325"/>
      <c r="K1095" s="326"/>
      <c r="L1095" s="324"/>
      <c r="M1095" s="325"/>
      <c r="N1095" s="325"/>
      <c r="O1095" s="325"/>
      <c r="P1095" s="325"/>
      <c r="Q1095" s="327"/>
      <c r="R1095" s="328"/>
      <c r="S1095" s="329"/>
      <c r="T1095" s="329"/>
      <c r="U1095" s="329"/>
      <c r="V1095" s="329"/>
      <c r="W1095" s="330"/>
      <c r="X1095" s="328"/>
      <c r="Y1095" s="329"/>
      <c r="Z1095" s="329"/>
      <c r="AA1095" s="329"/>
      <c r="AB1095" s="329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$9</f>
        <v>58.333333333333293</v>
      </c>
      <c r="AC1095" s="331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$9</f>
        <v>16.666666666666664</v>
      </c>
      <c r="AD1095" s="332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$9</f>
        <v>58.333333333333293</v>
      </c>
      <c r="AE1095" s="333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$9</f>
        <v>16.666666666666664</v>
      </c>
      <c r="AF1095" s="333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$9</f>
        <v>58.333333333333293</v>
      </c>
      <c r="AG1095" s="333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$9</f>
        <v>16.666666666666664</v>
      </c>
      <c r="AH1095" s="333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$9</f>
        <v>67.53654970760229</v>
      </c>
      <c r="AI1095" s="334">
        <f>(M494+M501+M507+M513+M519+M525+M531+M537+M543+M549+M555+M561+M567+M573+M579+M585+M591+M597+M603+M609+M615+M621+M627+M633+M639+M645+M651+M657+M663+M669+M675+M681+M687+M693+M699+M705+M711+M717+M723+M729+M735+M741+M747+M753+M759+M765+M771+M777+M783+M789+M795+M801+M807+M813+M819+M825+M831+M837+M843+M849+M855+M861+M867+M873+M879+M885+M891+M897+M903+M909+M915+M921+M927+M933+M939+M945+M951+M957+M963+M969+M975)*Summary!$M$9</f>
        <v>33.161549707602354</v>
      </c>
      <c r="AJ1095" s="333">
        <f>(N494+N501+N507+N513+N519+N525+N531+N537+N543+N549+N555+N561+N567+N573+N579+N585+N591+N597+N603+N609+N615+N621+N627+N633+N639+N645+N651+N657+N663+N669+N675+N681+N687+N693+N699+N705+N711+N717+N723+N729+N735+N741+N747+N753+N759+N765+N771+N777+N783+N789+N795+N801+N807+N813+N819+N825+N831+N837+N843+N849+N855+N861+N867+N873+N879+N885+N891+N897+N903+N909+N915+N921+N927+N933+N939+N945+N951+N957+N963+N969+N975)*Summary!$M$9</f>
        <v>67.53654970760229</v>
      </c>
      <c r="AK1095" s="333">
        <f>(O494+O501+O507+O513+O519+O525+O531+O537+O543+O549+O555+O561+O567+O573+O579+O585+O591+O597+O603+O609+O615+O621+O627+O633+O639+O645+O651+O657+O663+O669+O675+O681+O687+O693+O699+O705+O711+O717+O723+O729+O735+O741+O747+O753+O759+O765+O771+O777+O783+O789+O795+O801+O807+O813+O819+O825+O831+O837+O843+O849+O855+O861+O867+O873+O879+O885+O891+O897+O903+O909+O915+O921+O927+O933+O939+O945+O951+O957+O963+O969+O975)*Summary!$M$9</f>
        <v>33.161549707602354</v>
      </c>
      <c r="AL1095" s="333">
        <f>(P494+P501+P507+P513+P519+P525+P531+P537+P543+P549+P555+P561+P567+P573+P579+P585+P591+P597+P603+P609+P615+P621+P627+P633+P639+P645+P651+P657+P663+P669+P675+P681+P687+P693+P699+P705+P711+P717+P723+P729+P735+P741+P747+P753+P759+P765+P771+P777+P783+P789+P795+P801+P807+P813+P819+P825+P831+P837+P843+P849+P855+P861+P867+P873+P879+P885+P891+P897+P903+P909+P915+P921+P927+P933+P939+P945+P951+P957+P963+P969+P975)*Summary!$M$9</f>
        <v>67.53654970760229</v>
      </c>
      <c r="AM1095" s="333">
        <f>(Q494+Q501+Q507+Q513+Q519+Q525+Q531+Q537+Q543+Q549+Q555+Q561+Q567+Q573+Q579+Q585+Q591+Q597+Q603+Q609+Q615+Q621+Q627+Q633+Q639+Q645+Q651+Q657+Q663+Q669+Q675+Q681+Q687+Q693+Q699+Q705+Q711+Q717+Q723+Q729+Q735+Q741+Q747+Q753+Q759+Q765+Q771+Q777+Q783+Q789+Q795+Q801+Q807+Q813+Q819+Q825+Q831+Q837+Q843+Q849+Q855+Q861+Q867+Q873+Q879+Q885+Q891+Q897+Q903+Q909+Q915+Q921+Q927+Q933+Q939+Q945+Q951+Q957+Q963+Q969+Q975)*Summary!$M$9</f>
        <v>33.161549707602354</v>
      </c>
      <c r="AN1095" s="333">
        <f>(R494+R501+R507+R513+R519+R525+R531+R537+R543+R549+R555+R561+R567+R573+R579+R585+R591+R597+R603+R609+R615+R621+R627+R633+R639+R645+R651+R657+R663+R669+R675+R681+R687+R693+R699+R705+R711+R717+R723+R729+R735+R741+R747+R753+R759+R765+R771+R777+R783+R789+R795+R801+R807+R813+R819+R825+R831+R837+R843+R849+R855+R861+R867+R873+R879+R885+R891+R897+R903+R909+R915+R921+R927+R933+R939+R945+R951+R957+R963+R969+R975)*Summary!$M$9</f>
        <v>69.360380116959021</v>
      </c>
      <c r="AO1095" s="335">
        <f>(S494+S501+S507+S513+S519+S525+S531+S537+S543+S549+S555+S561+S567+S573+S579+S585+S591+S597+S603+S609+S615+S621+S627+S633+S639+S645+S651+S657+S663+S669+S675+S681+S687+S693+S699+S705+S711+S717+S723+S729+S735+S741+S747+S753+S759+S765+S771+S777+S783+S789+S795+S801+S807+S813+S819+S825+S831+S837+S843+S849+S855+S861+S867+S873+S879+S885+S891+S897+S903+S909+S915+S921+S927+S933+S939+S945+S951+S957+S963+S969+S975)*Summary!$M$9</f>
        <v>33.855994152046797</v>
      </c>
    </row>
    <row r="1096" spans="5:41">
      <c r="E1096" s="349" t="s">
        <v>2</v>
      </c>
      <c r="F1096" s="324"/>
      <c r="G1096" s="325"/>
      <c r="H1096" s="325"/>
      <c r="I1096" s="325"/>
      <c r="J1096" s="325"/>
      <c r="K1096" s="326"/>
      <c r="L1096" s="324"/>
      <c r="M1096" s="325"/>
      <c r="N1096" s="325"/>
      <c r="O1096" s="325"/>
      <c r="P1096" s="325"/>
      <c r="Q1096" s="327"/>
      <c r="R1096" s="328"/>
      <c r="S1096" s="329"/>
      <c r="T1096" s="329"/>
      <c r="U1096" s="329"/>
      <c r="V1096" s="329"/>
      <c r="W1096" s="330"/>
      <c r="X1096" s="328"/>
      <c r="Y1096" s="329"/>
      <c r="Z1096" s="329"/>
      <c r="AA1096" s="329"/>
      <c r="AB1096" s="329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$9</f>
        <v>90.833333333333329</v>
      </c>
      <c r="AC1096" s="331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$9</f>
        <v>49.999999999999993</v>
      </c>
      <c r="AD1096" s="332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$9</f>
        <v>83.333333333333329</v>
      </c>
      <c r="AE1096" s="333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$9</f>
        <v>49.999999999999993</v>
      </c>
      <c r="AF1096" s="333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$9</f>
        <v>83.333333333333329</v>
      </c>
      <c r="AG1096" s="333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$9</f>
        <v>49.999999999999993</v>
      </c>
      <c r="AH1096" s="333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$9</f>
        <v>83.366228070175438</v>
      </c>
      <c r="AI1096" s="334">
        <f>(M495+M502+M508+M514+M520+M526+M532+M538+M544+M550+M556+M562+M568+M574+M580+M586+M592+M598+M604+M610+M616+M622+M628+M634+M640+M646+M652+M658+M664+M670+M676+M682+M688+M694+M700+M706+M712+M718+M724+M730+M736+M742+M748+M754+M760+M766+M772+M778+M784+M790+M796+M802+M808+M814+M820+M826+M832+M838+M844+M850+M856+M862+M868+M874+M880+M886+M892+M898+M904+M910+M916+M922+M928+M934+M940+M946+M952+M958+M964+M970+M976)*Summary!$M$9</f>
        <v>45.175438596491226</v>
      </c>
      <c r="AJ1096" s="333">
        <f>(N495+N502+N508+N514+N520+N526+N532+N538+N544+N550+N556+N562+N568+N574+N580+N586+N592+N598+N604+N610+N616+N622+N628+N634+N640+N646+N652+N658+N664+N670+N676+N682+N688+N694+N700+N706+N712+N718+N724+N730+N736+N742+N748+N754+N760+N766+N772+N778+N784+N790+N796+N802+N808+N814+N820+N826+N832+N838+N844+N850+N856+N862+N868+N874+N880+N886+N892+N898+N904+N910+N916+N922+N928+N934+N940+N946+N952+N958+N964+N970+N976)*Summary!$M$9</f>
        <v>75.03289473684211</v>
      </c>
      <c r="AK1096" s="333">
        <f>(O495+O502+O508+O514+O520+O526+O532+O538+O544+O550+O556+O562+O568+O574+O580+O586+O592+O598+O604+O610+O616+O622+O628+O634+O640+O646+O652+O658+O664+O670+O676+O682+O688+O694+O700+O706+O712+O718+O724+O730+O736+O742+O748+O754+O760+O766+O772+O778+O784+O790+O796+O802+O808+O814+O820+O826+O832+O838+O844+O850+O856+O862+O868+O874+O880+O886+O892+O898+O904+O910+O916+O922+O928+O934+O940+O946+O952+O958+O964+O970+O976)*Summary!$M$9</f>
        <v>45.175438596491226</v>
      </c>
      <c r="AL1096" s="333">
        <f>(P495+P502+P508+P514+P520+P526+P532+P538+P544+P550+P556+P562+P568+P574+P580+P586+P592+P598+P604+P610+P616+P622+P628+P634+P640+P646+P652+P658+P664+P670+P676+P682+P688+P694+P700+P706+P712+P718+P724+P730+P736+P742+P748+P754+P760+P766+P772+P778+P784+P790+P796+P802+P808+P814+P820+P826+P832+P838+P844+P850+P856+P862+P868+P874+P880+P886+P892+P898+P904+P910+P916+P922+P928+P934+P940+P946+P952+P958+P964+P970+P976)*Summary!$M$9</f>
        <v>75.03289473684211</v>
      </c>
      <c r="AM1096" s="333">
        <f>(Q495+Q502+Q508+Q514+Q520+Q526+Q532+Q538+Q544+Q550+Q556+Q562+Q568+Q574+Q580+Q586+Q592+Q598+Q604+Q610+Q616+Q622+Q628+Q634+Q640+Q646+Q652+Q658+Q664+Q670+Q676+Q682+Q688+Q694+Q700+Q706+Q712+Q718+Q724+Q730+Q736+Q742+Q748+Q754+Q760+Q766+Q772+Q778+Q784+Q790+Q796+Q802+Q808+Q814+Q820+Q826+Q832+Q838+Q844+Q850+Q856+Q862+Q868+Q874+Q880+Q886+Q892+Q898+Q904+Q910+Q916+Q922+Q928+Q934+Q940+Q946+Q952+Q958+Q964+Q970+Q976)*Summary!$M$9</f>
        <v>45.175438596491226</v>
      </c>
      <c r="AN1096" s="333">
        <f>(R495+R502+R508+R514+R520+R526+R532+R538+R544+R550+R556+R562+R568+R574+R580+R586+R592+R598+R604+R610+R616+R622+R628+R634+R640+R646+R652+R658+R664+R670+R676+R682+R688+R694+R700+R706+R712+R718+R724+R730+R736+R742+R748+R754+R760+R766+R772+R778+R784+R790+R796+R802+R808+R814+R820+R826+R832+R838+R844+R850+R856+R862+R868+R874+R880+R886+R892+R898+R904+R910+R916+R922+R928+R934+R940+R946+R952+R958+R964+R970+R976)*Summary!$M$9</f>
        <v>84.320175438596507</v>
      </c>
      <c r="AO1096" s="335">
        <f>(S495+S502+S508+S514+S520+S526+S532+S538+S544+S550+S556+S562+S568+S574+S580+S586+S592+S598+S604+S610+S616+S622+S628+S634+S640+S646+S652+S658+S664+S670+S676+S682+S688+S694+S700+S706+S712+S718+S724+S730+S736+S742+S748+S754+S760+S766+S772+S778+S784+S790+S796+S802+S808+S814+S820+S826+S832+S838+S844+S850+S856+S862+S868+S874+S880+S886+S892+S898+S904+S910+S916+S922+S928+S934+S940+S946+S952+S958+S964+S970+S976)*Summary!$M$9</f>
        <v>35.175438596491226</v>
      </c>
    </row>
    <row r="1097" spans="5:41">
      <c r="E1097" s="349" t="s">
        <v>3</v>
      </c>
      <c r="F1097" s="324"/>
      <c r="G1097" s="325"/>
      <c r="H1097" s="325"/>
      <c r="I1097" s="325"/>
      <c r="J1097" s="325"/>
      <c r="K1097" s="326"/>
      <c r="L1097" s="324"/>
      <c r="M1097" s="325"/>
      <c r="N1097" s="325"/>
      <c r="O1097" s="325"/>
      <c r="P1097" s="325"/>
      <c r="Q1097" s="327"/>
      <c r="R1097" s="328"/>
      <c r="S1097" s="329"/>
      <c r="T1097" s="329"/>
      <c r="U1097" s="329"/>
      <c r="V1097" s="329"/>
      <c r="W1097" s="330"/>
      <c r="X1097" s="328"/>
      <c r="Y1097" s="329"/>
      <c r="Z1097" s="329"/>
      <c r="AA1097" s="329"/>
      <c r="AB1097" s="329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$9</f>
        <v>159.16666666666654</v>
      </c>
      <c r="AC1097" s="331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$9</f>
        <v>83.333333333333272</v>
      </c>
      <c r="AD1097" s="332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$9</f>
        <v>158.33333333333323</v>
      </c>
      <c r="AE1097" s="333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$9</f>
        <v>83.333333333333272</v>
      </c>
      <c r="AF1097" s="333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$9</f>
        <v>158.33333333333323</v>
      </c>
      <c r="AG1097" s="333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$9</f>
        <v>83.333333333333272</v>
      </c>
      <c r="AH1097" s="333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$9</f>
        <v>158.33333333333323</v>
      </c>
      <c r="AI1097" s="334">
        <f>(M496+M503+M509+M515+M521+M527+M533+M539+M545+M551+M557+M563+M569+M575+M581+M587+M593+M599+M605+M611+M617+M623+M629+M635+M641+M647+M653+M659+M665+M671+M677+M683+M689+M695+M701+M707+M713+M719+M725+M731+M737+M743+M749+M755+M761+M767+M773+M779+M785+M791+M797+M803+M809+M815+M821+M827+M833+M839+M845+M851+M857+M863+M869+M875+M881+M887+M893+M899+M905+M911+M917+M923+M929+M935+M941+M947+M953+M959+M965+M971+M977)*Summary!$M$9</f>
        <v>93.267543859649138</v>
      </c>
      <c r="AJ1097" s="333">
        <f>(N496+N503+N509+N515+N521+N527+N533+N539+N545+N551+N557+N563+N569+N575+N581+N587+N593+N599+N605+N611+N617+N623+N629+N635+N641+N647+N653+N659+N665+N671+N677+N683+N689+N695+N701+N707+N713+N719+N725+N731+N737+N743+N749+N755+N761+N767+N773+N779+N785+N791+N797+N803+N809+N815+N821+N827+N833+N839+N845+N851+N857+N863+N869+N875+N881+N887+N893+N899+N905+N911+N917+N923+N929+N935+N941+N947+N953+N959+N965+N971+N977)*Summary!$M$9</f>
        <v>157.49999999999991</v>
      </c>
      <c r="AK1097" s="333">
        <f>(O496+O503+O509+O515+O521+O527+O533+O539+O545+O551+O557+O563+O569+O575+O581+O587+O593+O599+O605+O611+O617+O623+O629+O635+O641+O647+O653+O659+O665+O671+O677+O683+O689+O695+O701+O707+O713+O719+O725+O731+O737+O743+O749+O755+O761+O767+O773+O779+O785+O791+O797+O803+O809+O815+O821+O827+O833+O839+O845+O851+O857+O863+O869+O875+O881+O887+O893+O899+O905+O911+O917+O923+O929+O935+O941+O947+O953+O959+O965+O971+O977)*Summary!$M$9</f>
        <v>93.267543859649138</v>
      </c>
      <c r="AL1097" s="333">
        <f>(P496+P503+P509+P515+P521+P527+P533+P539+P545+P551+P557+P563+P569+P575+P581+P587+P593+P599+P605+P611+P617+P623+P629+P635+P641+P647+P653+P659+P665+P671+P677+P683+P689+P695+P701+P707+P713+P719+P725+P731+P737+P743+P749+P755+P761+P767+P773+P779+P785+P791+P797+P803+P809+P815+P821+P827+P833+P839+P845+P851+P857+P863+P869+P875+P881+P887+P893+P899+P905+P911+P917+P923+P929+P935+P941+P947+P953+P959+P965+P971+P977)*Summary!$M$9</f>
        <v>157.49999999999991</v>
      </c>
      <c r="AM1097" s="333">
        <f>(Q496+Q503+Q509+Q515+Q521+Q527+Q533+Q539+Q545+Q551+Q557+Q563+Q569+Q575+Q581+Q587+Q593+Q599+Q605+Q611+Q617+Q623+Q629+Q635+Q641+Q647+Q653+Q659+Q665+Q671+Q677+Q683+Q689+Q695+Q701+Q707+Q713+Q719+Q725+Q731+Q737+Q743+Q749+Q755+Q761+Q767+Q773+Q779+Q785+Q791+Q797+Q803+Q809+Q815+Q821+Q827+Q833+Q839+Q845+Q851+Q857+Q863+Q869+Q875+Q881+Q887+Q893+Q899+Q905+Q911+Q917+Q923+Q929+Q935+Q941+Q947+Q953+Q959+Q965+Q971+Q977)*Summary!$M$9</f>
        <v>93.267543859649138</v>
      </c>
      <c r="AN1097" s="333">
        <f>(R496+R503+R509+R515+R521+R527+R533+R539+R545+R551+R557+R563+R569+R575+R581+R587+R593+R599+R605+R611+R617+R623+R629+R635+R641+R647+R653+R659+R665+R671+R677+R683+R689+R695+R701+R707+R713+R719+R725+R731+R737+R743+R749+R755+R761+R767+R773+R779+R785+R791+R797+R803+R809+R815+R821+R827+R833+R839+R845+R851+R857+R863+R869+R875+R881+R887+R893+R899+R905+R911+R917+R923+R929+R935+R941+R947+R953+R959+R965+R971+R977)*Summary!$M$9</f>
        <v>154.91228070175433</v>
      </c>
      <c r="AO1097" s="335">
        <f>(S496+S503+S509+S515+S521+S527+S533+S539+S545+S551+S557+S563+S569+S575+S581+S587+S593+S599+S605+S611+S617+S623+S629+S635+S641+S647+S653+S659+S665+S671+S677+S683+S689+S695+S701+S707+S713+S719+S725+S731+S737+S743+S749+S755+S761+S767+S773+S779+S785+S791+S797+S803+S809+S815+S821+S827+S833+S839+S845+S851+S857+S863+S869+S875+S881+S887+S893+S899+S905+S911+S917+S923+S929+S935+S941+S947+S953+S959+S965+S971+S977)*Summary!$M$9</f>
        <v>81.184210526315724</v>
      </c>
    </row>
    <row r="1098" spans="5:41">
      <c r="E1098" s="350" t="s">
        <v>4</v>
      </c>
      <c r="F1098" s="336"/>
      <c r="G1098" s="337"/>
      <c r="H1098" s="337"/>
      <c r="I1098" s="337"/>
      <c r="J1098" s="337"/>
      <c r="K1098" s="338"/>
      <c r="L1098" s="336"/>
      <c r="M1098" s="337"/>
      <c r="N1098" s="337"/>
      <c r="O1098" s="337"/>
      <c r="P1098" s="337"/>
      <c r="Q1098" s="339"/>
      <c r="R1098" s="340"/>
      <c r="S1098" s="341"/>
      <c r="T1098" s="341"/>
      <c r="U1098" s="341"/>
      <c r="V1098" s="341"/>
      <c r="W1098" s="342"/>
      <c r="X1098" s="340"/>
      <c r="Y1098" s="341"/>
      <c r="Z1098" s="341"/>
      <c r="AA1098" s="341"/>
      <c r="AB1098" s="341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$9</f>
        <v>165.83333333333317</v>
      </c>
      <c r="AC1098" s="343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$9</f>
        <v>83.333333333333272</v>
      </c>
      <c r="AD1098" s="344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$9</f>
        <v>158.33333333333323</v>
      </c>
      <c r="AE1098" s="345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$9</f>
        <v>83.333333333333272</v>
      </c>
      <c r="AF1098" s="345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$9</f>
        <v>158.33333333333323</v>
      </c>
      <c r="AG1098" s="345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$9</f>
        <v>83.333333333333272</v>
      </c>
      <c r="AH1098" s="345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$9</f>
        <v>165.83333333333317</v>
      </c>
      <c r="AI1098" s="346">
        <f>(M497+M504+M510+M516+M522+M528+M534+M540+M546+M552+M558+M564+M570+M576+M582+M588+M594+M600+M606+M612+M618+M624+M630+M636+M642+M648+M654+M660+M666+M672+M678+M684+M690+M696+M702+M708+M714+M720+M726+M732+M738+M744+M750+M756+M762+M768+M774+M780+M786+M792+M798+M804+M810+M816+M822+M828+M834+M840+M846+M852+M858+M864+M870+M876+M882+M888+M894+M900+M906+M912+M918+M924+M930+M936+M942+M948+M954+M960+M966+M972+M978)*Summary!$M$9</f>
        <v>93.267543859649138</v>
      </c>
      <c r="AJ1098" s="345">
        <f>(N497+N504+N510+N516+N522+N528+N534+N540+N546+N552+N558+N564+N570+N576+N582+N588+N594+N600+N606+N612+N618+N624+N630+N636+N642+N648+N654+N660+N666+N672+N678+N684+N690+N696+N702+N708+N714+N720+N726+N732+N738+N744+N750+N756+N762+N768+N774+N780+N786+N792+N798+N804+N810+N816+N822+N828+N834+N840+N846+N852+N858+N864+N870+N876+N882+N888+N894+N900+N906+N912+N918+N924+N930+N936+N942+N948+N954+N960+N966+N972+N978)*Summary!$M$9</f>
        <v>157.49999999999991</v>
      </c>
      <c r="AK1098" s="345">
        <f>(O497+O504+O510+O516+O522+O528+O534+O540+O546+O552+O558+O564+O570+O576+O582+O588+O594+O600+O606+O612+O618+O624+O630+O636+O642+O648+O654+O660+O666+O672+O678+O684+O690+O696+O702+O708+O714+O720+O726+O732+O738+O744+O750+O756+O762+O768+O774+O780+O786+O792+O798+O804+O810+O816+O822+O828+O834+O840+O846+O852+O858+O864+O870+O876+O882+O888+O894+O900+O906+O912+O918+O924+O930+O936+O942+O948+O954+O960+O966+O972+O978)*Summary!$M$9</f>
        <v>93.267543859649138</v>
      </c>
      <c r="AL1098" s="345">
        <f>(P497+P504+P510+P516+P522+P528+P534+P540+P546+P552+P558+P564+P570+P576+P582+P588+P594+P600+P606+P612+P618+P624+P630+P636+P642+P648+P654+P660+P666+P672+P678+P684+P690+P696+P702+P708+P714+P720+P726+P732+P738+P744+P750+P756+P762+P768+P774+P780+P786+P792+P798+P804+P810+P816+P822+P828+P834+P840+P846+P852+P858+P864+P870+P876+P882+P888+P894+P900+P906+P912+P918+P924+P930+P936+P942+P948+P954+P960+P966+P972+P978)*Summary!$M$9</f>
        <v>157.49999999999991</v>
      </c>
      <c r="AM1098" s="345">
        <f>(Q497+Q504+Q510+Q516+Q522+Q528+Q534+Q540+Q546+Q552+Q558+Q564+Q570+Q576+Q582+Q588+Q594+Q600+Q606+Q612+Q618+Q624+Q630+Q636+Q642+Q648+Q654+Q660+Q666+Q672+Q678+Q684+Q690+Q696+Q702+Q708+Q714+Q720+Q726+Q732+Q738+Q744+Q750+Q756+Q762+Q768+Q774+Q780+Q786+Q792+Q798+Q804+Q810+Q816+Q822+Q828+Q834+Q840+Q846+Q852+Q858+Q864+Q870+Q876+Q882+Q888+Q894+Q900+Q906+Q912+Q918+Q924+Q930+Q936+Q942+Q948+Q954+Q960+Q966+Q972+Q978)*Summary!$M$9</f>
        <v>93.267543859649138</v>
      </c>
      <c r="AN1098" s="345">
        <f>(R497+R504+R510+R516+R522+R528+R534+R540+R546+R552+R558+R564+R570+R576+R582+R588+R594+R600+R606+R612+R618+R624+R630+R636+R642+R648+R654+R660+R666+R672+R678+R684+R690+R696+R702+R708+R714+R720+R726+R732+R738+R744+R750+R756+R762+R768+R774+R780+R786+R792+R798+R804+R810+R816+R822+R828+R834+R840+R846+R852+R858+R864+R870+R876+R882+R888+R894+R900+R906+R912+R918+R924+R930+R936+R942+R948+R954+R960+R966+R972+R978)*Summary!$M$9</f>
        <v>165.83333333333317</v>
      </c>
      <c r="AO1098" s="347">
        <f>(S497+S504+S510+S516+S522+S528+S534+S540+S546+S552+S558+S564+S570+S576+S582+S588+S594+S600+S606+S612+S618+S624+S630+S636+S642+S648+S654+S660+S666+S672+S678+S684+S690+S696+S702+S708+S714+S720+S726+S732+S738+S744+S750+S756+S762+S768+S774+S780+S786+S792+S798+S804+S810+S816+S822+S828+S834+S840+S846+S852+S858+S864+S870+S876+S882+S888+S894+S900+S906+S912+S918+S924+S930+S936+S942+S948+S954+S960+S966+S972+S978)*Summary!$M$9</f>
        <v>81.184210526315724</v>
      </c>
    </row>
    <row r="1099" spans="5:41">
      <c r="E1099" s="348" t="s">
        <v>0</v>
      </c>
      <c r="F1099" s="312"/>
      <c r="G1099" s="313"/>
      <c r="H1099" s="313"/>
      <c r="I1099" s="313"/>
      <c r="J1099" s="313"/>
      <c r="K1099" s="314"/>
      <c r="L1099" s="312"/>
      <c r="M1099" s="313"/>
      <c r="N1099" s="313"/>
      <c r="O1099" s="313"/>
      <c r="P1099" s="313"/>
      <c r="Q1099" s="315"/>
      <c r="R1099" s="316"/>
      <c r="S1099" s="317"/>
      <c r="T1099" s="317"/>
      <c r="U1099" s="317"/>
      <c r="V1099" s="317"/>
      <c r="W1099" s="318"/>
      <c r="X1099" s="316"/>
      <c r="Y1099" s="317"/>
      <c r="Z1099" s="317"/>
      <c r="AA1099" s="317"/>
      <c r="AB1099" s="317"/>
      <c r="AC1099" s="319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$9</f>
        <v>18.333333333333336</v>
      </c>
      <c r="AD1099" s="320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$9</f>
        <v>16.666666666666668</v>
      </c>
      <c r="AE1099" s="321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$9</f>
        <v>16.666666666666668</v>
      </c>
      <c r="AF1099" s="321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$9</f>
        <v>16.666666666666668</v>
      </c>
      <c r="AG1099" s="321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$9</f>
        <v>16.666666666666668</v>
      </c>
      <c r="AH1099" s="321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$9</f>
        <v>16.666666666666668</v>
      </c>
      <c r="AI1099" s="322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$9</f>
        <v>16.597222222222225</v>
      </c>
      <c r="AJ1099" s="321">
        <f>(M493+M500+M506+M512+M518+M524+M530+M536+M542+M548+M554+M560+M566+M572+M578+M584+M590+M596+M602+M608+M614+M620+M626+M632+M638+M644+M650+M656+M662+M668+M674+M680+M686+M692+M698+M704+M710+M716+M722+M728+M734+M740+M746+M752+M758+M764+M770+M776+M782+M788+M794+M800+M806+M812+M818+M824+M830+M836+M842+M848+M854+M860+M866+M872+M878+M884+M890+M896+M902+M908+M914+M920+M926+M932+M938+M944+M950+M956+M962+M968+M974)*Summary!$M$9</f>
        <v>14.930555555555557</v>
      </c>
      <c r="AK1099" s="321">
        <f>(N493+N500+N506+N512+N518+N524+N530+N536+N542+N548+N554+N560+N566+N572+N578+N584+N590+N596+N602+N608+N614+N620+N626+N632+N638+N644+N650+N656+N662+N668+N674+N680+N686+N692+N698+N704+N710+N716+N722+N728+N734+N740+N746+N752+N758+N764+N770+N776+N782+N788+N794+N800+N806+N812+N818+N824+N830+N836+N842+N848+N854+N860+N866+N872+N878+N884+N890+N896+N902+N908+N914+N920+N926+N932+N938+N944+N950+N956+N962+N968+N974)*Summary!$M$9</f>
        <v>14.930555555555557</v>
      </c>
      <c r="AL1099" s="321">
        <f>(O493+O500+O506+O512+O518+O524+O530+O536+O542+O548+O554+O560+O566+O572+O578+O584+O590+O596+O602+O608+O614+O620+O626+O632+O638+O644+O650+O656+O662+O668+O674+O680+O686+O692+O698+O704+O710+O716+O722+O728+O734+O740+O746+O752+O758+O764+O770+O776+O782+O788+O794+O800+O806+O812+O818+O824+O830+O836+O842+O848+O854+O860+O866+O872+O878+O884+O890+O896+O902+O908+O914+O920+O926+O932+O938+O944+O950+O956+O962+O968+O974)*Summary!$M$9</f>
        <v>14.930555555555557</v>
      </c>
      <c r="AM1099" s="321">
        <f>(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974)*Summary!$M$9</f>
        <v>14.930555555555557</v>
      </c>
      <c r="AN1099" s="321">
        <f>(Q493+Q500+Q506+Q512+Q518+Q524+Q530+Q536+Q542+Q548+Q554+Q560+Q566+Q572+Q578+Q584+Q590+Q596+Q602+Q608+Q614+Q620+Q626+Q632+Q638+Q644+Q650+Q656+Q662+Q668+Q674+Q680+Q686+Q692+Q698+Q704+Q710+Q716+Q722+Q728+Q734+Q740+Q746+Q752+Q758+Q764+Q770+Q776+Q782+Q788+Q794+Q800+Q806+Q812+Q818+Q824+Q830+Q836+Q842+Q848+Q854+Q860+Q866+Q872+Q878+Q884+Q890+Q896+Q902+Q908+Q914+Q920+Q926+Q932+Q938+Q944+Q950+Q956+Q962+Q968+Q974)*Summary!$M$9</f>
        <v>14.930555555555557</v>
      </c>
      <c r="AO1099" s="323">
        <f>(R493+R500+R506+R512+R518+R524+R530+R536+R542+R548+R554+R560+R566+R572+R578+R584+R590+R596+R602+R608+R614+R620+R626+R632+R638+R644+R650+R656+R662+R668+R674+R680+R686+R692+R698+R704+R710+R716+R722+R728+R734+R740+R746+R752+R758+R764+R770+R776+R782+R788+R794+R800+R806+R812+R818+R824+R830+R836+R842+R848+R854+R860+R866+R872+R878+R884+R890+R896+R902+R908+R914+R920+R926+R932+R938+R944+R950+R956+R962+R968+R974)*Summary!$M$9</f>
        <v>13.819444444444446</v>
      </c>
    </row>
    <row r="1100" spans="5:41">
      <c r="E1100" s="349" t="s">
        <v>1</v>
      </c>
      <c r="F1100" s="324"/>
      <c r="G1100" s="325"/>
      <c r="H1100" s="325"/>
      <c r="I1100" s="325"/>
      <c r="J1100" s="325"/>
      <c r="K1100" s="326"/>
      <c r="L1100" s="324"/>
      <c r="M1100" s="325"/>
      <c r="N1100" s="325"/>
      <c r="O1100" s="325"/>
      <c r="P1100" s="325"/>
      <c r="Q1100" s="327"/>
      <c r="R1100" s="328"/>
      <c r="S1100" s="329"/>
      <c r="T1100" s="329"/>
      <c r="U1100" s="329"/>
      <c r="V1100" s="329"/>
      <c r="W1100" s="330"/>
      <c r="X1100" s="328"/>
      <c r="Y1100" s="329"/>
      <c r="Z1100" s="329"/>
      <c r="AA1100" s="329"/>
      <c r="AB1100" s="329"/>
      <c r="AC1100" s="331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$9</f>
        <v>58.333333333333293</v>
      </c>
      <c r="AD1100" s="332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$9</f>
        <v>16.666666666666664</v>
      </c>
      <c r="AE1100" s="333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$9</f>
        <v>58.333333333333293</v>
      </c>
      <c r="AF1100" s="333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$9</f>
        <v>16.666666666666664</v>
      </c>
      <c r="AG1100" s="333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$9</f>
        <v>58.333333333333293</v>
      </c>
      <c r="AH1100" s="333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$9</f>
        <v>16.666666666666664</v>
      </c>
      <c r="AI1100" s="334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$9</f>
        <v>67.53654970760229</v>
      </c>
      <c r="AJ1100" s="333">
        <f>(M494+M501+M507+M513+M519+M525+M531+M537+M543+M549+M555+M561+M567+M573+M579+M585+M591+M597+M603+M609+M615+M621+M627+M633+M639+M645+M651+M657+M663+M669+M675+M681+M687+M693+M699+M705+M711+M717+M723+M729+M735+M741+M747+M753+M759+M765+M771+M777+M783+M789+M795+M801+M807+M813+M819+M825+M831+M837+M843+M849+M855+M861+M867+M873+M879+M885+M891+M897+M903+M909+M915+M921+M927+M933+M939+M945+M951+M957+M963+M969+M975)*Summary!$M$9</f>
        <v>33.161549707602354</v>
      </c>
      <c r="AK1100" s="333">
        <f>(N494+N501+N507+N513+N519+N525+N531+N537+N543+N549+N555+N561+N567+N573+N579+N585+N591+N597+N603+N609+N615+N621+N627+N633+N639+N645+N651+N657+N663+N669+N675+N681+N687+N693+N699+N705+N711+N717+N723+N729+N735+N741+N747+N753+N759+N765+N771+N777+N783+N789+N795+N801+N807+N813+N819+N825+N831+N837+N843+N849+N855+N861+N867+N873+N879+N885+N891+N897+N903+N909+N915+N921+N927+N933+N939+N945+N951+N957+N963+N969+N975)*Summary!$M$9</f>
        <v>67.53654970760229</v>
      </c>
      <c r="AL1100" s="333">
        <f>(O494+O501+O507+O513+O519+O525+O531+O537+O543+O549+O555+O561+O567+O573+O579+O585+O591+O597+O603+O609+O615+O621+O627+O633+O639+O645+O651+O657+O663+O669+O675+O681+O687+O693+O699+O705+O711+O717+O723+O729+O735+O741+O747+O753+O759+O765+O771+O777+O783+O789+O795+O801+O807+O813+O819+O825+O831+O837+O843+O849+O855+O861+O867+O873+O879+O885+O891+O897+O903+O909+O915+O921+O927+O933+O939+O945+O951+O957+O963+O969+O975)*Summary!$M$9</f>
        <v>33.161549707602354</v>
      </c>
      <c r="AM1100" s="333">
        <f>(P494+P501+P507+P513+P519+P525+P531+P537+P543+P549+P555+P561+P567+P573+P579+P585+P591+P597+P603+P609+P615+P621+P627+P633+P639+P645+P651+P657+P663+P669+P675+P681+P687+P693+P699+P705+P711+P717+P723+P729+P735+P741+P747+P753+P759+P765+P771+P777+P783+P789+P795+P801+P807+P813+P819+P825+P831+P837+P843+P849+P855+P861+P867+P873+P879+P885+P891+P897+P903+P909+P915+P921+P927+P933+P939+P945+P951+P957+P963+P969+P975)*Summary!$M$9</f>
        <v>67.53654970760229</v>
      </c>
      <c r="AN1100" s="333">
        <f>(Q494+Q501+Q507+Q513+Q519+Q525+Q531+Q537+Q543+Q549+Q555+Q561+Q567+Q573+Q579+Q585+Q591+Q597+Q603+Q609+Q615+Q621+Q627+Q633+Q639+Q645+Q651+Q657+Q663+Q669+Q675+Q681+Q687+Q693+Q699+Q705+Q711+Q717+Q723+Q729+Q735+Q741+Q747+Q753+Q759+Q765+Q771+Q777+Q783+Q789+Q795+Q801+Q807+Q813+Q819+Q825+Q831+Q837+Q843+Q849+Q855+Q861+Q867+Q873+Q879+Q885+Q891+Q897+Q903+Q909+Q915+Q921+Q927+Q933+Q939+Q945+Q951+Q957+Q963+Q969+Q975)*Summary!$M$9</f>
        <v>33.161549707602354</v>
      </c>
      <c r="AO1100" s="335">
        <f>(R494+R501+R507+R513+R519+R525+R531+R537+R543+R549+R555+R561+R567+R573+R579+R585+R591+R597+R603+R609+R615+R621+R627+R633+R639+R645+R651+R657+R663+R669+R675+R681+R687+R693+R699+R705+R711+R717+R723+R729+R735+R741+R747+R753+R759+R765+R771+R777+R783+R789+R795+R801+R807+R813+R819+R825+R831+R837+R843+R849+R855+R861+R867+R873+R879+R885+R891+R897+R903+R909+R915+R921+R927+R933+R939+R945+R951+R957+R963+R969+R975)*Summary!$M$9</f>
        <v>69.360380116959021</v>
      </c>
    </row>
    <row r="1101" spans="5:41">
      <c r="E1101" s="349" t="s">
        <v>2</v>
      </c>
      <c r="F1101" s="324"/>
      <c r="G1101" s="325"/>
      <c r="H1101" s="325"/>
      <c r="I1101" s="325"/>
      <c r="J1101" s="325"/>
      <c r="K1101" s="326"/>
      <c r="L1101" s="324"/>
      <c r="M1101" s="325"/>
      <c r="N1101" s="325"/>
      <c r="O1101" s="325"/>
      <c r="P1101" s="325"/>
      <c r="Q1101" s="327"/>
      <c r="R1101" s="328"/>
      <c r="S1101" s="329"/>
      <c r="T1101" s="329"/>
      <c r="U1101" s="329"/>
      <c r="V1101" s="329"/>
      <c r="W1101" s="330"/>
      <c r="X1101" s="328"/>
      <c r="Y1101" s="329"/>
      <c r="Z1101" s="329"/>
      <c r="AA1101" s="329"/>
      <c r="AB1101" s="329"/>
      <c r="AC1101" s="331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$9</f>
        <v>90.833333333333329</v>
      </c>
      <c r="AD1101" s="332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$9</f>
        <v>49.999999999999993</v>
      </c>
      <c r="AE1101" s="333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$9</f>
        <v>83.333333333333329</v>
      </c>
      <c r="AF1101" s="333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$9</f>
        <v>49.999999999999993</v>
      </c>
      <c r="AG1101" s="333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$9</f>
        <v>83.333333333333329</v>
      </c>
      <c r="AH1101" s="333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$9</f>
        <v>49.999999999999993</v>
      </c>
      <c r="AI1101" s="334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$9</f>
        <v>83.366228070175438</v>
      </c>
      <c r="AJ1101" s="333">
        <f>(M495+M502+M508+M514+M520+M526+M532+M538+M544+M550+M556+M562+M568+M574+M580+M586+M592+M598+M604+M610+M616+M622+M628+M634+M640+M646+M652+M658+M664+M670+M676+M682+M688+M694+M700+M706+M712+M718+M724+M730+M736+M742+M748+M754+M760+M766+M772+M778+M784+M790+M796+M802+M808+M814+M820+M826+M832+M838+M844+M850+M856+M862+M868+M874+M880+M886+M892+M898+M904+M910+M916+M922+M928+M934+M940+M946+M952+M958+M964+M970+M976)*Summary!$M$9</f>
        <v>45.175438596491226</v>
      </c>
      <c r="AK1101" s="333">
        <f>(N495+N502+N508+N514+N520+N526+N532+N538+N544+N550+N556+N562+N568+N574+N580+N586+N592+N598+N604+N610+N616+N622+N628+N634+N640+N646+N652+N658+N664+N670+N676+N682+N688+N694+N700+N706+N712+N718+N724+N730+N736+N742+N748+N754+N760+N766+N772+N778+N784+N790+N796+N802+N808+N814+N820+N826+N832+N838+N844+N850+N856+N862+N868+N874+N880+N886+N892+N898+N904+N910+N916+N922+N928+N934+N940+N946+N952+N958+N964+N970+N976)*Summary!$M$9</f>
        <v>75.03289473684211</v>
      </c>
      <c r="AL1101" s="333">
        <f>(O495+O502+O508+O514+O520+O526+O532+O538+O544+O550+O556+O562+O568+O574+O580+O586+O592+O598+O604+O610+O616+O622+O628+O634+O640+O646+O652+O658+O664+O670+O676+O682+O688+O694+O700+O706+O712+O718+O724+O730+O736+O742+O748+O754+O760+O766+O772+O778+O784+O790+O796+O802+O808+O814+O820+O826+O832+O838+O844+O850+O856+O862+O868+O874+O880+O886+O892+O898+O904+O910+O916+O922+O928+O934+O940+O946+O952+O958+O964+O970+O976)*Summary!$M$9</f>
        <v>45.175438596491226</v>
      </c>
      <c r="AM1101" s="333">
        <f>(P495+P502+P508+P514+P520+P526+P532+P538+P544+P550+P556+P562+P568+P574+P580+P586+P592+P598+P604+P610+P616+P622+P628+P634+P640+P646+P652+P658+P664+P670+P676+P682+P688+P694+P700+P706+P712+P718+P724+P730+P736+P742+P748+P754+P760+P766+P772+P778+P784+P790+P796+P802+P808+P814+P820+P826+P832+P838+P844+P850+P856+P862+P868+P874+P880+P886+P892+P898+P904+P910+P916+P922+P928+P934+P940+P946+P952+P958+P964+P970+P976)*Summary!$M$9</f>
        <v>75.03289473684211</v>
      </c>
      <c r="AN1101" s="333">
        <f>(Q495+Q502+Q508+Q514+Q520+Q526+Q532+Q538+Q544+Q550+Q556+Q562+Q568+Q574+Q580+Q586+Q592+Q598+Q604+Q610+Q616+Q622+Q628+Q634+Q640+Q646+Q652+Q658+Q664+Q670+Q676+Q682+Q688+Q694+Q700+Q706+Q712+Q718+Q724+Q730+Q736+Q742+Q748+Q754+Q760+Q766+Q772+Q778+Q784+Q790+Q796+Q802+Q808+Q814+Q820+Q826+Q832+Q838+Q844+Q850+Q856+Q862+Q868+Q874+Q880+Q886+Q892+Q898+Q904+Q910+Q916+Q922+Q928+Q934+Q940+Q946+Q952+Q958+Q964+Q970+Q976)*Summary!$M$9</f>
        <v>45.175438596491226</v>
      </c>
      <c r="AO1101" s="335">
        <f>(R495+R502+R508+R514+R520+R526+R532+R538+R544+R550+R556+R562+R568+R574+R580+R586+R592+R598+R604+R610+R616+R622+R628+R634+R640+R646+R652+R658+R664+R670+R676+R682+R688+R694+R700+R706+R712+R718+R724+R730+R736+R742+R748+R754+R760+R766+R772+R778+R784+R790+R796+R802+R808+R814+R820+R826+R832+R838+R844+R850+R856+R862+R868+R874+R880+R886+R892+R898+R904+R910+R916+R922+R928+R934+R940+R946+R952+R958+R964+R970+R976)*Summary!$M$9</f>
        <v>84.320175438596507</v>
      </c>
    </row>
    <row r="1102" spans="5:41">
      <c r="E1102" s="349" t="s">
        <v>3</v>
      </c>
      <c r="F1102" s="324"/>
      <c r="G1102" s="325"/>
      <c r="H1102" s="325"/>
      <c r="I1102" s="325"/>
      <c r="J1102" s="325"/>
      <c r="K1102" s="326"/>
      <c r="L1102" s="324"/>
      <c r="M1102" s="325"/>
      <c r="N1102" s="325"/>
      <c r="O1102" s="325"/>
      <c r="P1102" s="325"/>
      <c r="Q1102" s="327"/>
      <c r="R1102" s="328"/>
      <c r="S1102" s="329"/>
      <c r="T1102" s="329"/>
      <c r="U1102" s="329"/>
      <c r="V1102" s="329"/>
      <c r="W1102" s="330"/>
      <c r="X1102" s="328"/>
      <c r="Y1102" s="329"/>
      <c r="Z1102" s="329"/>
      <c r="AA1102" s="329"/>
      <c r="AB1102" s="329"/>
      <c r="AC1102" s="331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$9</f>
        <v>159.16666666666654</v>
      </c>
      <c r="AD1102" s="332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$9</f>
        <v>83.333333333333272</v>
      </c>
      <c r="AE1102" s="333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$9</f>
        <v>158.33333333333323</v>
      </c>
      <c r="AF1102" s="333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$9</f>
        <v>83.333333333333272</v>
      </c>
      <c r="AG1102" s="333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$9</f>
        <v>158.33333333333323</v>
      </c>
      <c r="AH1102" s="333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$9</f>
        <v>83.333333333333272</v>
      </c>
      <c r="AI1102" s="334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$9</f>
        <v>158.33333333333323</v>
      </c>
      <c r="AJ1102" s="333">
        <f>(M496+M503+M509+M515+M521+M527+M533+M539+M545+M551+M557+M563+M569+M575+M581+M587+M593+M599+M605+M611+M617+M623+M629+M635+M641+M647+M653+M659+M665+M671+M677+M683+M689+M695+M701+M707+M713+M719+M725+M731+M737+M743+M749+M755+M761+M767+M773+M779+M785+M791+M797+M803+M809+M815+M821+M827+M833+M839+M845+M851+M857+M863+M869+M875+M881+M887+M893+M899+M905+M911+M917+M923+M929+M935+M941+M947+M953+M959+M965+M971+M977)*Summary!$M$9</f>
        <v>93.267543859649138</v>
      </c>
      <c r="AK1102" s="333">
        <f>(N496+N503+N509+N515+N521+N527+N533+N539+N545+N551+N557+N563+N569+N575+N581+N587+N593+N599+N605+N611+N617+N623+N629+N635+N641+N647+N653+N659+N665+N671+N677+N683+N689+N695+N701+N707+N713+N719+N725+N731+N737+N743+N749+N755+N761+N767+N773+N779+N785+N791+N797+N803+N809+N815+N821+N827+N833+N839+N845+N851+N857+N863+N869+N875+N881+N887+N893+N899+N905+N911+N917+N923+N929+N935+N941+N947+N953+N959+N965+N971+N977)*Summary!$M$9</f>
        <v>157.49999999999991</v>
      </c>
      <c r="AL1102" s="333">
        <f>(O496+O503+O509+O515+O521+O527+O533+O539+O545+O551+O557+O563+O569+O575+O581+O587+O593+O599+O605+O611+O617+O623+O629+O635+O641+O647+O653+O659+O665+O671+O677+O683+O689+O695+O701+O707+O713+O719+O725+O731+O737+O743+O749+O755+O761+O767+O773+O779+O785+O791+O797+O803+O809+O815+O821+O827+O833+O839+O845+O851+O857+O863+O869+O875+O881+O887+O893+O899+O905+O911+O917+O923+O929+O935+O941+O947+O953+O959+O965+O971+O977)*Summary!$M$9</f>
        <v>93.267543859649138</v>
      </c>
      <c r="AM1102" s="333">
        <f>(P496+P503+P509+P515+P521+P527+P533+P539+P545+P551+P557+P563+P569+P575+P581+P587+P593+P599+P605+P611+P617+P623+P629+P635+P641+P647+P653+P659+P665+P671+P677+P683+P689+P695+P701+P707+P713+P719+P725+P731+P737+P743+P749+P755+P761+P767+P773+P779+P785+P791+P797+P803+P809+P815+P821+P827+P833+P839+P845+P851+P857+P863+P869+P875+P881+P887+P893+P899+P905+P911+P917+P923+P929+P935+P941+P947+P953+P959+P965+P971+P977)*Summary!$M$9</f>
        <v>157.49999999999991</v>
      </c>
      <c r="AN1102" s="333">
        <f>(Q496+Q503+Q509+Q515+Q521+Q527+Q533+Q539+Q545+Q551+Q557+Q563+Q569+Q575+Q581+Q587+Q593+Q599+Q605+Q611+Q617+Q623+Q629+Q635+Q641+Q647+Q653+Q659+Q665+Q671+Q677+Q683+Q689+Q695+Q701+Q707+Q713+Q719+Q725+Q731+Q737+Q743+Q749+Q755+Q761+Q767+Q773+Q779+Q785+Q791+Q797+Q803+Q809+Q815+Q821+Q827+Q833+Q839+Q845+Q851+Q857+Q863+Q869+Q875+Q881+Q887+Q893+Q899+Q905+Q911+Q917+Q923+Q929+Q935+Q941+Q947+Q953+Q959+Q965+Q971+Q977)*Summary!$M$9</f>
        <v>93.267543859649138</v>
      </c>
      <c r="AO1102" s="335">
        <f>(R496+R503+R509+R515+R521+R527+R533+R539+R545+R551+R557+R563+R569+R575+R581+R587+R593+R599+R605+R611+R617+R623+R629+R635+R641+R647+R653+R659+R665+R671+R677+R683+R689+R695+R701+R707+R713+R719+R725+R731+R737+R743+R749+R755+R761+R767+R773+R779+R785+R791+R797+R803+R809+R815+R821+R827+R833+R839+R845+R851+R857+R863+R869+R875+R881+R887+R893+R899+R905+R911+R917+R923+R929+R935+R941+R947+R953+R959+R965+R971+R977)*Summary!$M$9</f>
        <v>154.91228070175433</v>
      </c>
    </row>
    <row r="1103" spans="5:41">
      <c r="E1103" s="350" t="s">
        <v>4</v>
      </c>
      <c r="F1103" s="336"/>
      <c r="G1103" s="337"/>
      <c r="H1103" s="337"/>
      <c r="I1103" s="337"/>
      <c r="J1103" s="337"/>
      <c r="K1103" s="338"/>
      <c r="L1103" s="336"/>
      <c r="M1103" s="337"/>
      <c r="N1103" s="337"/>
      <c r="O1103" s="337"/>
      <c r="P1103" s="337"/>
      <c r="Q1103" s="339"/>
      <c r="R1103" s="340"/>
      <c r="S1103" s="341"/>
      <c r="T1103" s="341"/>
      <c r="U1103" s="341"/>
      <c r="V1103" s="341"/>
      <c r="W1103" s="342"/>
      <c r="X1103" s="340"/>
      <c r="Y1103" s="341"/>
      <c r="Z1103" s="341"/>
      <c r="AA1103" s="341"/>
      <c r="AB1103" s="341"/>
      <c r="AC1103" s="343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$9</f>
        <v>165.83333333333317</v>
      </c>
      <c r="AD1103" s="344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$9</f>
        <v>83.333333333333272</v>
      </c>
      <c r="AE1103" s="345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$9</f>
        <v>158.33333333333323</v>
      </c>
      <c r="AF1103" s="345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$9</f>
        <v>83.333333333333272</v>
      </c>
      <c r="AG1103" s="345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$9</f>
        <v>158.33333333333323</v>
      </c>
      <c r="AH1103" s="345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$9</f>
        <v>83.333333333333272</v>
      </c>
      <c r="AI1103" s="346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$9</f>
        <v>165.83333333333317</v>
      </c>
      <c r="AJ1103" s="345">
        <f>(M497+M504+M510+M516+M522+M528+M534+M540+M546+M552+M558+M564+M570+M576+M582+M588+M594+M600+M606+M612+M618+M624+M630+M636+M642+M648+M654+M660+M666+M672+M678+M684+M690+M696+M702+M708+M714+M720+M726+M732+M738+M744+M750+M756+M762+M768+M774+M780+M786+M792+M798+M804+M810+M816+M822+M828+M834+M840+M846+M852+M858+M864+M870+M876+M882+M888+M894+M900+M906+M912+M918+M924+M930+M936+M942+M948+M954+M960+M966+M972+M978)*Summary!$M$9</f>
        <v>93.267543859649138</v>
      </c>
      <c r="AK1103" s="345">
        <f>(N497+N504+N510+N516+N522+N528+N534+N540+N546+N552+N558+N564+N570+N576+N582+N588+N594+N600+N606+N612+N618+N624+N630+N636+N642+N648+N654+N660+N666+N672+N678+N684+N690+N696+N702+N708+N714+N720+N726+N732+N738+N744+N750+N756+N762+N768+N774+N780+N786+N792+N798+N804+N810+N816+N822+N828+N834+N840+N846+N852+N858+N864+N870+N876+N882+N888+N894+N900+N906+N912+N918+N924+N930+N936+N942+N948+N954+N960+N966+N972+N978)*Summary!$M$9</f>
        <v>157.49999999999991</v>
      </c>
      <c r="AL1103" s="345">
        <f>(O497+O504+O510+O516+O522+O528+O534+O540+O546+O552+O558+O564+O570+O576+O582+O588+O594+O600+O606+O612+O618+O624+O630+O636+O642+O648+O654+O660+O666+O672+O678+O684+O690+O696+O702+O708+O714+O720+O726+O732+O738+O744+O750+O756+O762+O768+O774+O780+O786+O792+O798+O804+O810+O816+O822+O828+O834+O840+O846+O852+O858+O864+O870+O876+O882+O888+O894+O900+O906+O912+O918+O924+O930+O936+O942+O948+O954+O960+O966+O972+O978)*Summary!$M$9</f>
        <v>93.267543859649138</v>
      </c>
      <c r="AM1103" s="345">
        <f>(P497+P504+P510+P516+P522+P528+P534+P540+P546+P552+P558+P564+P570+P576+P582+P588+P594+P600+P606+P612+P618+P624+P630+P636+P642+P648+P654+P660+P666+P672+P678+P684+P690+P696+P702+P708+P714+P720+P726+P732+P738+P744+P750+P756+P762+P768+P774+P780+P786+P792+P798+P804+P810+P816+P822+P828+P834+P840+P846+P852+P858+P864+P870+P876+P882+P888+P894+P900+P906+P912+P918+P924+P930+P936+P942+P948+P954+P960+P966+P972+P978)*Summary!$M$9</f>
        <v>157.49999999999991</v>
      </c>
      <c r="AN1103" s="345">
        <f>(Q497+Q504+Q510+Q516+Q522+Q528+Q534+Q540+Q546+Q552+Q558+Q564+Q570+Q576+Q582+Q588+Q594+Q600+Q606+Q612+Q618+Q624+Q630+Q636+Q642+Q648+Q654+Q660+Q666+Q672+Q678+Q684+Q690+Q696+Q702+Q708+Q714+Q720+Q726+Q732+Q738+Q744+Q750+Q756+Q762+Q768+Q774+Q780+Q786+Q792+Q798+Q804+Q810+Q816+Q822+Q828+Q834+Q840+Q846+Q852+Q858+Q864+Q870+Q876+Q882+Q888+Q894+Q900+Q906+Q912+Q918+Q924+Q930+Q936+Q942+Q948+Q954+Q960+Q966+Q972+Q978)*Summary!$M$9</f>
        <v>93.267543859649138</v>
      </c>
      <c r="AO1103" s="347">
        <f>(R497+R504+R510+R516+R522+R528+R534+R540+R546+R552+R558+R564+R570+R576+R582+R588+R594+R600+R606+R612+R618+R624+R630+R636+R642+R648+R654+R660+R666+R672+R678+R684+R690+R696+R702+R708+R714+R720+R726+R732+R738+R744+R750+R756+R762+R768+R774+R780+R786+R792+R798+R804+R810+R816+R822+R828+R834+R840+R846+R852+R858+R864+R870+R876+R882+R888+R894+R900+R906+R912+R918+R924+R930+R936+R942+R948+R954+R960+R966+R972+R978)*Summary!$M$9</f>
        <v>165.83333333333317</v>
      </c>
    </row>
    <row r="1104" spans="5:41">
      <c r="E1104" s="348" t="s">
        <v>0</v>
      </c>
      <c r="F1104" s="312"/>
      <c r="G1104" s="313"/>
      <c r="H1104" s="313"/>
      <c r="I1104" s="313"/>
      <c r="J1104" s="313"/>
      <c r="K1104" s="314"/>
      <c r="L1104" s="312"/>
      <c r="M1104" s="313"/>
      <c r="N1104" s="313"/>
      <c r="O1104" s="313"/>
      <c r="P1104" s="313"/>
      <c r="Q1104" s="315"/>
      <c r="R1104" s="316"/>
      <c r="S1104" s="317"/>
      <c r="T1104" s="317"/>
      <c r="U1104" s="317"/>
      <c r="V1104" s="317"/>
      <c r="W1104" s="318"/>
      <c r="X1104" s="316"/>
      <c r="Y1104" s="317"/>
      <c r="Z1104" s="317"/>
      <c r="AA1104" s="317"/>
      <c r="AB1104" s="317"/>
      <c r="AC1104" s="319"/>
      <c r="AD1104" s="320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$13</f>
        <v>36.666666666666671</v>
      </c>
      <c r="AE1104" s="321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$13</f>
        <v>33.333333333333336</v>
      </c>
      <c r="AF1104" s="321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$13</f>
        <v>33.333333333333336</v>
      </c>
      <c r="AG1104" s="321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$13</f>
        <v>33.333333333333336</v>
      </c>
      <c r="AH1104" s="321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$13</f>
        <v>33.333333333333336</v>
      </c>
      <c r="AI1104" s="322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$13</f>
        <v>33.333333333333336</v>
      </c>
      <c r="AJ1104" s="321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$13</f>
        <v>33.19444444444445</v>
      </c>
      <c r="AK1104" s="321">
        <f>(M493+M500+M506+M512+M518+M524+M530+M536+M542+M548+M554+M560+M566+M572+M578+M584+M590+M596+M602+M608+M614+M620+M626+M632+M638+M644+M650+M656+M662+M668+M674+M680+M686+M692+M698+M704+M710+M716+M722+M728+M734+M740+M746+M752+M758+M764+M770+M776+M782+M788+M794+M800+M806+M812+M818+M824+M830+M836+M842+M848+M854+M860+M866+M872+M878+M884+M890+M896+M902+M908+M914+M920+M926+M932+M938+M944+M950+M956+M962+M968+M974)*Summary!$M$13</f>
        <v>29.861111111111114</v>
      </c>
      <c r="AL1104" s="321">
        <f>(N493+N500+N506+N512+N518+N524+N530+N536+N542+N548+N554+N560+N566+N572+N578+N584+N590+N596+N602+N608+N614+N620+N626+N632+N638+N644+N650+N656+N662+N668+N674+N680+N686+N692+N698+N704+N710+N716+N722+N728+N734+N740+N746+N752+N758+N764+N770+N776+N782+N788+N794+N800+N806+N812+N818+N824+N830+N836+N842+N848+N854+N860+N866+N872+N878+N884+N890+N896+N902+N908+N914+N920+N926+N932+N938+N944+N950+N956+N962+N968+N974)*Summary!$M$13</f>
        <v>29.861111111111114</v>
      </c>
      <c r="AM1104" s="321">
        <f>(O493+O500+O506+O512+O518+O524+O530+O536+O542+O548+O554+O560+O566+O572+O578+O584+O590+O596+O602+O608+O614+O620+O626+O632+O638+O644+O650+O656+O662+O668+O674+O680+O686+O692+O698+O704+O710+O716+O722+O728+O734+O740+O746+O752+O758+O764+O770+O776+O782+O788+O794+O800+O806+O812+O818+O824+O830+O836+O842+O848+O854+O860+O866+O872+O878+O884+O890+O896+O902+O908+O914+O920+O926+O932+O938+O944+O950+O956+O962+O968+O974)*Summary!$M$13</f>
        <v>29.861111111111114</v>
      </c>
      <c r="AN1104" s="321">
        <f>(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974)*Summary!$M$13</f>
        <v>29.861111111111114</v>
      </c>
      <c r="AO1104" s="323">
        <f>(Q493+Q500+Q506+Q512+Q518+Q524+Q530+Q536+Q542+Q548+Q554+Q560+Q566+Q572+Q578+Q584+Q590+Q596+Q602+Q608+Q614+Q620+Q626+Q632+Q638+Q644+Q650+Q656+Q662+Q668+Q674+Q680+Q686+Q692+Q698+Q704+Q710+Q716+Q722+Q728+Q734+Q740+Q746+Q752+Q758+Q764+Q770+Q776+Q782+Q788+Q794+Q800+Q806+Q812+Q818+Q824+Q830+Q836+Q842+Q848+Q854+Q860+Q866+Q872+Q878+Q884+Q890+Q896+Q902+Q908+Q914+Q920+Q926+Q932+Q938+Q944+Q950+Q956+Q962+Q968+Q974)*Summary!$M$13</f>
        <v>29.861111111111114</v>
      </c>
    </row>
    <row r="1105" spans="5:41">
      <c r="E1105" s="349" t="s">
        <v>1</v>
      </c>
      <c r="F1105" s="324"/>
      <c r="G1105" s="325"/>
      <c r="H1105" s="325"/>
      <c r="I1105" s="325"/>
      <c r="J1105" s="325"/>
      <c r="K1105" s="326"/>
      <c r="L1105" s="324"/>
      <c r="M1105" s="325"/>
      <c r="N1105" s="325"/>
      <c r="O1105" s="325"/>
      <c r="P1105" s="325"/>
      <c r="Q1105" s="327"/>
      <c r="R1105" s="328"/>
      <c r="S1105" s="329"/>
      <c r="T1105" s="329"/>
      <c r="U1105" s="329"/>
      <c r="V1105" s="329"/>
      <c r="W1105" s="330"/>
      <c r="X1105" s="328"/>
      <c r="Y1105" s="329"/>
      <c r="Z1105" s="329"/>
      <c r="AA1105" s="329"/>
      <c r="AB1105" s="329"/>
      <c r="AC1105" s="331"/>
      <c r="AD1105" s="332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$13</f>
        <v>116.66666666666659</v>
      </c>
      <c r="AE1105" s="333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$13</f>
        <v>33.333333333333329</v>
      </c>
      <c r="AF1105" s="333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$13</f>
        <v>116.66666666666659</v>
      </c>
      <c r="AG1105" s="333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$13</f>
        <v>33.333333333333329</v>
      </c>
      <c r="AH1105" s="333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$13</f>
        <v>116.66666666666659</v>
      </c>
      <c r="AI1105" s="334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$13</f>
        <v>33.333333333333329</v>
      </c>
      <c r="AJ1105" s="333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$13</f>
        <v>135.07309941520458</v>
      </c>
      <c r="AK1105" s="333">
        <f>(M494+M501+M507+M513+M519+M525+M531+M537+M543+M549+M555+M561+M567+M573+M579+M585+M591+M597+M603+M609+M615+M621+M627+M633+M639+M645+M651+M657+M663+M669+M675+M681+M687+M693+M699+M705+M711+M717+M723+M729+M735+M741+M747+M753+M759+M765+M771+M777+M783+M789+M795+M801+M807+M813+M819+M825+M831+M837+M843+M849+M855+M861+M867+M873+M879+M885+M891+M897+M903+M909+M915+M921+M927+M933+M939+M945+M951+M957+M963+M969+M975)*Summary!$M$13</f>
        <v>66.323099415204709</v>
      </c>
      <c r="AL1105" s="333">
        <f>(N494+N501+N507+N513+N519+N525+N531+N537+N543+N549+N555+N561+N567+N573+N579+N585+N591+N597+N603+N609+N615+N621+N627+N633+N639+N645+N651+N657+N663+N669+N675+N681+N687+N693+N699+N705+N711+N717+N723+N729+N735+N741+N747+N753+N759+N765+N771+N777+N783+N789+N795+N801+N807+N813+N819+N825+N831+N837+N843+N849+N855+N861+N867+N873+N879+N885+N891+N897+N903+N909+N915+N921+N927+N933+N939+N945+N951+N957+N963+N969+N975)*Summary!$M$13</f>
        <v>135.07309941520458</v>
      </c>
      <c r="AM1105" s="333">
        <f>(O494+O501+O507+O513+O519+O525+O531+O537+O543+O549+O555+O561+O567+O573+O579+O585+O591+O597+O603+O609+O615+O621+O627+O633+O639+O645+O651+O657+O663+O669+O675+O681+O687+O693+O699+O705+O711+O717+O723+O729+O735+O741+O747+O753+O759+O765+O771+O777+O783+O789+O795+O801+O807+O813+O819+O825+O831+O837+O843+O849+O855+O861+O867+O873+O879+O885+O891+O897+O903+O909+O915+O921+O927+O933+O939+O945+O951+O957+O963+O969+O975)*Summary!$M$13</f>
        <v>66.323099415204709</v>
      </c>
      <c r="AN1105" s="333">
        <f>(P494+P501+P507+P513+P519+P525+P531+P537+P543+P549+P555+P561+P567+P573+P579+P585+P591+P597+P603+P609+P615+P621+P627+P633+P639+P645+P651+P657+P663+P669+P675+P681+P687+P693+P699+P705+P711+P717+P723+P729+P735+P741+P747+P753+P759+P765+P771+P777+P783+P789+P795+P801+P807+P813+P819+P825+P831+P837+P843+P849+P855+P861+P867+P873+P879+P885+P891+P897+P903+P909+P915+P921+P927+P933+P939+P945+P951+P957+P963+P969+P975)*Summary!$M$13</f>
        <v>135.07309941520458</v>
      </c>
      <c r="AO1105" s="335">
        <f>(Q494+Q501+Q507+Q513+Q519+Q525+Q531+Q537+Q543+Q549+Q555+Q561+Q567+Q573+Q579+Q585+Q591+Q597+Q603+Q609+Q615+Q621+Q627+Q633+Q639+Q645+Q651+Q657+Q663+Q669+Q675+Q681+Q687+Q693+Q699+Q705+Q711+Q717+Q723+Q729+Q735+Q741+Q747+Q753+Q759+Q765+Q771+Q777+Q783+Q789+Q795+Q801+Q807+Q813+Q819+Q825+Q831+Q837+Q843+Q849+Q855+Q861+Q867+Q873+Q879+Q885+Q891+Q897+Q903+Q909+Q915+Q921+Q927+Q933+Q939+Q945+Q951+Q957+Q963+Q969+Q975)*Summary!$M$13</f>
        <v>66.323099415204709</v>
      </c>
    </row>
    <row r="1106" spans="5:41">
      <c r="E1106" s="349" t="s">
        <v>2</v>
      </c>
      <c r="F1106" s="324"/>
      <c r="G1106" s="325"/>
      <c r="H1106" s="325"/>
      <c r="I1106" s="325"/>
      <c r="J1106" s="325"/>
      <c r="K1106" s="326"/>
      <c r="L1106" s="324"/>
      <c r="M1106" s="325"/>
      <c r="N1106" s="325"/>
      <c r="O1106" s="325"/>
      <c r="P1106" s="325"/>
      <c r="Q1106" s="327"/>
      <c r="R1106" s="328"/>
      <c r="S1106" s="329"/>
      <c r="T1106" s="329"/>
      <c r="U1106" s="329"/>
      <c r="V1106" s="329"/>
      <c r="W1106" s="330"/>
      <c r="X1106" s="328"/>
      <c r="Y1106" s="329"/>
      <c r="Z1106" s="329"/>
      <c r="AA1106" s="329"/>
      <c r="AB1106" s="329"/>
      <c r="AC1106" s="331"/>
      <c r="AD1106" s="332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$13</f>
        <v>181.66666666666666</v>
      </c>
      <c r="AE1106" s="333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$13</f>
        <v>99.999999999999986</v>
      </c>
      <c r="AF1106" s="333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$13</f>
        <v>166.66666666666666</v>
      </c>
      <c r="AG1106" s="333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$13</f>
        <v>99.999999999999986</v>
      </c>
      <c r="AH1106" s="333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$13</f>
        <v>166.66666666666666</v>
      </c>
      <c r="AI1106" s="334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$13</f>
        <v>99.999999999999986</v>
      </c>
      <c r="AJ1106" s="333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$13</f>
        <v>166.73245614035088</v>
      </c>
      <c r="AK1106" s="333">
        <f>(M495+M502+M508+M514+M520+M526+M532+M538+M544+M550+M556+M562+M568+M574+M580+M586+M592+M598+M604+M610+M616+M622+M628+M634+M640+M646+M652+M658+M664+M670+M676+M682+M688+M694+M700+M706+M712+M718+M724+M730+M736+M742+M748+M754+M760+M766+M772+M778+M784+M790+M796+M802+M808+M814+M820+M826+M832+M838+M844+M850+M856+M862+M868+M874+M880+M886+M892+M898+M904+M910+M916+M922+M928+M934+M940+M946+M952+M958+M964+M970+M976)*Summary!$M$13</f>
        <v>90.350877192982452</v>
      </c>
      <c r="AL1106" s="333">
        <f>(N495+N502+N508+N514+N520+N526+N532+N538+N544+N550+N556+N562+N568+N574+N580+N586+N592+N598+N604+N610+N616+N622+N628+N634+N640+N646+N652+N658+N664+N670+N676+N682+N688+N694+N700+N706+N712+N718+N724+N730+N736+N742+N748+N754+N760+N766+N772+N778+N784+N790+N796+N802+N808+N814+N820+N826+N832+N838+N844+N850+N856+N862+N868+N874+N880+N886+N892+N898+N904+N910+N916+N922+N928+N934+N940+N946+N952+N958+N964+N970+N976)*Summary!$M$13</f>
        <v>150.06578947368422</v>
      </c>
      <c r="AM1106" s="333">
        <f>(O495+O502+O508+O514+O520+O526+O532+O538+O544+O550+O556+O562+O568+O574+O580+O586+O592+O598+O604+O610+O616+O622+O628+O634+O640+O646+O652+O658+O664+O670+O676+O682+O688+O694+O700+O706+O712+O718+O724+O730+O736+O742+O748+O754+O760+O766+O772+O778+O784+O790+O796+O802+O808+O814+O820+O826+O832+O838+O844+O850+O856+O862+O868+O874+O880+O886+O892+O898+O904+O910+O916+O922+O928+O934+O940+O946+O952+O958+O964+O970+O976)*Summary!$M$13</f>
        <v>90.350877192982452</v>
      </c>
      <c r="AN1106" s="333">
        <f>(P495+P502+P508+P514+P520+P526+P532+P538+P544+P550+P556+P562+P568+P574+P580+P586+P592+P598+P604+P610+P616+P622+P628+P634+P640+P646+P652+P658+P664+P670+P676+P682+P688+P694+P700+P706+P712+P718+P724+P730+P736+P742+P748+P754+P760+P766+P772+P778+P784+P790+P796+P802+P808+P814+P820+P826+P832+P838+P844+P850+P856+P862+P868+P874+P880+P886+P892+P898+P904+P910+P916+P922+P928+P934+P940+P946+P952+P958+P964+P970+P976)*Summary!$M$13</f>
        <v>150.06578947368422</v>
      </c>
      <c r="AO1106" s="335">
        <f>(Q495+Q502+Q508+Q514+Q520+Q526+Q532+Q538+Q544+Q550+Q556+Q562+Q568+Q574+Q580+Q586+Q592+Q598+Q604+Q610+Q616+Q622+Q628+Q634+Q640+Q646+Q652+Q658+Q664+Q670+Q676+Q682+Q688+Q694+Q700+Q706+Q712+Q718+Q724+Q730+Q736+Q742+Q748+Q754+Q760+Q766+Q772+Q778+Q784+Q790+Q796+Q802+Q808+Q814+Q820+Q826+Q832+Q838+Q844+Q850+Q856+Q862+Q868+Q874+Q880+Q886+Q892+Q898+Q904+Q910+Q916+Q922+Q928+Q934+Q940+Q946+Q952+Q958+Q964+Q970+Q976)*Summary!$M$13</f>
        <v>90.350877192982452</v>
      </c>
    </row>
    <row r="1107" spans="5:41">
      <c r="E1107" s="349" t="s">
        <v>3</v>
      </c>
      <c r="F1107" s="324"/>
      <c r="G1107" s="325"/>
      <c r="H1107" s="325"/>
      <c r="I1107" s="325"/>
      <c r="J1107" s="325"/>
      <c r="K1107" s="326"/>
      <c r="L1107" s="324"/>
      <c r="M1107" s="325"/>
      <c r="N1107" s="325"/>
      <c r="O1107" s="325"/>
      <c r="P1107" s="325"/>
      <c r="Q1107" s="327"/>
      <c r="R1107" s="328"/>
      <c r="S1107" s="329"/>
      <c r="T1107" s="329"/>
      <c r="U1107" s="329"/>
      <c r="V1107" s="329"/>
      <c r="W1107" s="330"/>
      <c r="X1107" s="328"/>
      <c r="Y1107" s="329"/>
      <c r="Z1107" s="329"/>
      <c r="AA1107" s="329"/>
      <c r="AB1107" s="329"/>
      <c r="AC1107" s="331"/>
      <c r="AD1107" s="332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$13</f>
        <v>318.33333333333309</v>
      </c>
      <c r="AE1107" s="333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$13</f>
        <v>166.66666666666654</v>
      </c>
      <c r="AF1107" s="333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$13</f>
        <v>316.66666666666646</v>
      </c>
      <c r="AG1107" s="333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$13</f>
        <v>166.66666666666654</v>
      </c>
      <c r="AH1107" s="333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$13</f>
        <v>316.66666666666646</v>
      </c>
      <c r="AI1107" s="334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$13</f>
        <v>166.66666666666654</v>
      </c>
      <c r="AJ1107" s="333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$13</f>
        <v>316.66666666666646</v>
      </c>
      <c r="AK1107" s="333">
        <f>(M496+M503+M509+M515+M521+M527+M533+M539+M545+M551+M557+M563+M569+M575+M581+M587+M593+M599+M605+M611+M617+M623+M629+M635+M641+M647+M653+M659+M665+M671+M677+M683+M689+M695+M701+M707+M713+M719+M725+M731+M737+M743+M749+M755+M761+M767+M773+M779+M785+M791+M797+M803+M809+M815+M821+M827+M833+M839+M845+M851+M857+M863+M869+M875+M881+M887+M893+M899+M905+M911+M917+M923+M929+M935+M941+M947+M953+M959+M965+M971+M977)*Summary!$M$13</f>
        <v>186.53508771929828</v>
      </c>
      <c r="AL1107" s="333">
        <f>(N496+N503+N509+N515+N521+N527+N533+N539+N545+N551+N557+N563+N569+N575+N581+N587+N593+N599+N605+N611+N617+N623+N629+N635+N641+N647+N653+N659+N665+N671+N677+N683+N689+N695+N701+N707+N713+N719+N725+N731+N737+N743+N749+N755+N761+N767+N773+N779+N785+N791+N797+N803+N809+N815+N821+N827+N833+N839+N845+N851+N857+N863+N869+N875+N881+N887+N893+N899+N905+N911+N917+N923+N929+N935+N941+N947+N953+N959+N965+N971+N977)*Summary!$M$13</f>
        <v>314.99999999999983</v>
      </c>
      <c r="AM1107" s="333">
        <f>(O496+O503+O509+O515+O521+O527+O533+O539+O545+O551+O557+O563+O569+O575+O581+O587+O593+O599+O605+O611+O617+O623+O629+O635+O641+O647+O653+O659+O665+O671+O677+O683+O689+O695+O701+O707+O713+O719+O725+O731+O737+O743+O749+O755+O761+O767+O773+O779+O785+O791+O797+O803+O809+O815+O821+O827+O833+O839+O845+O851+O857+O863+O869+O875+O881+O887+O893+O899+O905+O911+O917+O923+O929+O935+O941+O947+O953+O959+O965+O971+O977)*Summary!$M$13</f>
        <v>186.53508771929828</v>
      </c>
      <c r="AN1107" s="333">
        <f>(P496+P503+P509+P515+P521+P527+P533+P539+P545+P551+P557+P563+P569+P575+P581+P587+P593+P599+P605+P611+P617+P623+P629+P635+P641+P647+P653+P659+P665+P671+P677+P683+P689+P695+P701+P707+P713+P719+P725+P731+P737+P743+P749+P755+P761+P767+P773+P779+P785+P791+P797+P803+P809+P815+P821+P827+P833+P839+P845+P851+P857+P863+P869+P875+P881+P887+P893+P899+P905+P911+P917+P923+P929+P935+P941+P947+P953+P959+P965+P971+P977)*Summary!$M$13</f>
        <v>314.99999999999983</v>
      </c>
      <c r="AO1107" s="335">
        <f>(Q496+Q503+Q509+Q515+Q521+Q527+Q533+Q539+Q545+Q551+Q557+Q563+Q569+Q575+Q581+Q587+Q593+Q599+Q605+Q611+Q617+Q623+Q629+Q635+Q641+Q647+Q653+Q659+Q665+Q671+Q677+Q683+Q689+Q695+Q701+Q707+Q713+Q719+Q725+Q731+Q737+Q743+Q749+Q755+Q761+Q767+Q773+Q779+Q785+Q791+Q797+Q803+Q809+Q815+Q821+Q827+Q833+Q839+Q845+Q851+Q857+Q863+Q869+Q875+Q881+Q887+Q893+Q899+Q905+Q911+Q917+Q923+Q929+Q935+Q941+Q947+Q953+Q959+Q965+Q971+Q977)*Summary!$M$13</f>
        <v>186.53508771929828</v>
      </c>
    </row>
    <row r="1108" spans="5:41">
      <c r="E1108" s="350" t="s">
        <v>4</v>
      </c>
      <c r="F1108" s="336"/>
      <c r="G1108" s="337"/>
      <c r="H1108" s="337"/>
      <c r="I1108" s="337"/>
      <c r="J1108" s="337"/>
      <c r="K1108" s="338"/>
      <c r="L1108" s="336"/>
      <c r="M1108" s="337"/>
      <c r="N1108" s="337"/>
      <c r="O1108" s="337"/>
      <c r="P1108" s="337"/>
      <c r="Q1108" s="339"/>
      <c r="R1108" s="340"/>
      <c r="S1108" s="341"/>
      <c r="T1108" s="341"/>
      <c r="U1108" s="341"/>
      <c r="V1108" s="341"/>
      <c r="W1108" s="342"/>
      <c r="X1108" s="340"/>
      <c r="Y1108" s="341"/>
      <c r="Z1108" s="341"/>
      <c r="AA1108" s="341"/>
      <c r="AB1108" s="341"/>
      <c r="AC1108" s="343"/>
      <c r="AD1108" s="344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$13</f>
        <v>331.66666666666634</v>
      </c>
      <c r="AE1108" s="345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$13</f>
        <v>166.66666666666654</v>
      </c>
      <c r="AF1108" s="345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$13</f>
        <v>316.66666666666646</v>
      </c>
      <c r="AG1108" s="345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$13</f>
        <v>166.66666666666654</v>
      </c>
      <c r="AH1108" s="345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$13</f>
        <v>316.66666666666646</v>
      </c>
      <c r="AI1108" s="346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$13</f>
        <v>166.66666666666654</v>
      </c>
      <c r="AJ1108" s="345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$13</f>
        <v>331.66666666666634</v>
      </c>
      <c r="AK1108" s="345">
        <f>(M497+M504+M510+M516+M522+M528+M534+M540+M546+M552+M558+M564+M570+M576+M582+M588+M594+M600+M606+M612+M618+M624+M630+M636+M642+M648+M654+M660+M666+M672+M678+M684+M690+M696+M702+M708+M714+M720+M726+M732+M738+M744+M750+M756+M762+M768+M774+M780+M786+M792+M798+M804+M810+M816+M822+M828+M834+M840+M846+M852+M858+M864+M870+M876+M882+M888+M894+M900+M906+M912+M918+M924+M930+M936+M942+M948+M954+M960+M966+M972+M978)*Summary!$M$13</f>
        <v>186.53508771929828</v>
      </c>
      <c r="AL1108" s="345">
        <f>(N497+N504+N510+N516+N522+N528+N534+N540+N546+N552+N558+N564+N570+N576+N582+N588+N594+N600+N606+N612+N618+N624+N630+N636+N642+N648+N654+N660+N666+N672+N678+N684+N690+N696+N702+N708+N714+N720+N726+N732+N738+N744+N750+N756+N762+N768+N774+N780+N786+N792+N798+N804+N810+N816+N822+N828+N834+N840+N846+N852+N858+N864+N870+N876+N882+N888+N894+N900+N906+N912+N918+N924+N930+N936+N942+N948+N954+N960+N966+N972+N978)*Summary!$M$13</f>
        <v>314.99999999999983</v>
      </c>
      <c r="AM1108" s="345">
        <f>(O497+O504+O510+O516+O522+O528+O534+O540+O546+O552+O558+O564+O570+O576+O582+O588+O594+O600+O606+O612+O618+O624+O630+O636+O642+O648+O654+O660+O666+O672+O678+O684+O690+O696+O702+O708+O714+O720+O726+O732+O738+O744+O750+O756+O762+O768+O774+O780+O786+O792+O798+O804+O810+O816+O822+O828+O834+O840+O846+O852+O858+O864+O870+O876+O882+O888+O894+O900+O906+O912+O918+O924+O930+O936+O942+O948+O954+O960+O966+O972+O978)*Summary!$M$13</f>
        <v>186.53508771929828</v>
      </c>
      <c r="AN1108" s="345">
        <f>(P497+P504+P510+P516+P522+P528+P534+P540+P546+P552+P558+P564+P570+P576+P582+P588+P594+P600+P606+P612+P618+P624+P630+P636+P642+P648+P654+P660+P666+P672+P678+P684+P690+P696+P702+P708+P714+P720+P726+P732+P738+P744+P750+P756+P762+P768+P774+P780+P786+P792+P798+P804+P810+P816+P822+P828+P834+P840+P846+P852+P858+P864+P870+P876+P882+P888+P894+P900+P906+P912+P918+P924+P930+P936+P942+P948+P954+P960+P966+P972+P978)*Summary!$M$13</f>
        <v>314.99999999999983</v>
      </c>
      <c r="AO1108" s="347">
        <f>(Q497+Q504+Q510+Q516+Q522+Q528+Q534+Q540+Q546+Q552+Q558+Q564+Q570+Q576+Q582+Q588+Q594+Q600+Q606+Q612+Q618+Q624+Q630+Q636+Q642+Q648+Q654+Q660+Q666+Q672+Q678+Q684+Q690+Q696+Q702+Q708+Q714+Q720+Q726+Q732+Q738+Q744+Q750+Q756+Q762+Q768+Q774+Q780+Q786+Q792+Q798+Q804+Q810+Q816+Q822+Q828+Q834+Q840+Q846+Q852+Q858+Q864+Q870+Q876+Q882+Q888+Q894+Q900+Q906+Q912+Q918+Q924+Q930+Q936+Q942+Q948+Q954+Q960+Q966+Q972+Q978)*Summary!$M$13</f>
        <v>186.53508771929828</v>
      </c>
    </row>
    <row r="1109" spans="5:41">
      <c r="E1109" s="348" t="s">
        <v>0</v>
      </c>
      <c r="F1109" s="312"/>
      <c r="G1109" s="313"/>
      <c r="H1109" s="313"/>
      <c r="I1109" s="313"/>
      <c r="J1109" s="313"/>
      <c r="K1109" s="314"/>
      <c r="L1109" s="312"/>
      <c r="M1109" s="313"/>
      <c r="N1109" s="313"/>
      <c r="O1109" s="313"/>
      <c r="P1109" s="313"/>
      <c r="Q1109" s="315"/>
      <c r="R1109" s="316"/>
      <c r="S1109" s="317"/>
      <c r="T1109" s="317"/>
      <c r="U1109" s="317"/>
      <c r="V1109" s="317"/>
      <c r="W1109" s="318"/>
      <c r="X1109" s="316"/>
      <c r="Y1109" s="317"/>
      <c r="Z1109" s="317"/>
      <c r="AA1109" s="317"/>
      <c r="AB1109" s="317"/>
      <c r="AC1109" s="319"/>
      <c r="AD1109" s="320"/>
      <c r="AE1109" s="321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$13</f>
        <v>36.666666666666671</v>
      </c>
      <c r="AF1109" s="321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$13</f>
        <v>33.333333333333336</v>
      </c>
      <c r="AG1109" s="321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$13</f>
        <v>33.333333333333336</v>
      </c>
      <c r="AH1109" s="321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$13</f>
        <v>33.333333333333336</v>
      </c>
      <c r="AI1109" s="322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$13</f>
        <v>33.333333333333336</v>
      </c>
      <c r="AJ1109" s="321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$13</f>
        <v>33.333333333333336</v>
      </c>
      <c r="AK1109" s="321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$13</f>
        <v>33.19444444444445</v>
      </c>
      <c r="AL1109" s="321">
        <f>(M493+M500+M506+M512+M518+M524+M530+M536+M542+M548+M554+M560+M566+M572+M578+M584+M590+M596+M602+M608+M614+M620+M626+M632+M638+M644+M650+M656+M662+M668+M674+M680+M686+M692+M698+M704+M710+M716+M722+M728+M734+M740+M746+M752+M758+M764+M770+M776+M782+M788+M794+M800+M806+M812+M818+M824+M830+M836+M842+M848+M854+M860+M866+M872+M878+M884+M890+M896+M902+M908+M914+M920+M926+M932+M938+M944+M950+M956+M962+M968+M974)*Summary!$M$13</f>
        <v>29.861111111111114</v>
      </c>
      <c r="AM1109" s="321">
        <f>(N493+N500+N506+N512+N518+N524+N530+N536+N542+N548+N554+N560+N566+N572+N578+N584+N590+N596+N602+N608+N614+N620+N626+N632+N638+N644+N650+N656+N662+N668+N674+N680+N686+N692+N698+N704+N710+N716+N722+N728+N734+N740+N746+N752+N758+N764+N770+N776+N782+N788+N794+N800+N806+N812+N818+N824+N830+N836+N842+N848+N854+N860+N866+N872+N878+N884+N890+N896+N902+N908+N914+N920+N926+N932+N938+N944+N950+N956+N962+N968+N974)*Summary!$M$13</f>
        <v>29.861111111111114</v>
      </c>
      <c r="AN1109" s="321">
        <f>(O493+O500+O506+O512+O518+O524+O530+O536+O542+O548+O554+O560+O566+O572+O578+O584+O590+O596+O602+O608+O614+O620+O626+O632+O638+O644+O650+O656+O662+O668+O674+O680+O686+O692+O698+O704+O710+O716+O722+O728+O734+O740+O746+O752+O758+O764+O770+O776+O782+O788+O794+O800+O806+O812+O818+O824+O830+O836+O842+O848+O854+O860+O866+O872+O878+O884+O890+O896+O902+O908+O914+O920+O926+O932+O938+O944+O950+O956+O962+O968+O974)*Summary!$M$13</f>
        <v>29.861111111111114</v>
      </c>
      <c r="AO1109" s="323">
        <f>(P493+P500+P506+P512+P518+P524+P530+P536+P542+P548+P554+P560+P566+P572+P578+P584+P590+P596+P602+P608+P614+P620+P626+P632+P638+P644+P650+P656+P662+P668+P674+P680+P686+P692+P698+P704+P710+P716+P722+P728+P734+P740+P746+P752+P758+P764+P770+P776+P782+P788+P794+P800+P806+P812+P818+P824+P830+P836+P842+P848+P854+P860+P866+P872+P878+P884+P890+P896+P902+P908+P914+P920+P926+P932+P938+P944+P950+P956+P962+P968+P974)*Summary!$M$13</f>
        <v>29.861111111111114</v>
      </c>
    </row>
    <row r="1110" spans="5:41">
      <c r="E1110" s="349" t="s">
        <v>1</v>
      </c>
      <c r="F1110" s="324"/>
      <c r="G1110" s="325"/>
      <c r="H1110" s="325"/>
      <c r="I1110" s="325"/>
      <c r="J1110" s="325"/>
      <c r="K1110" s="326"/>
      <c r="L1110" s="324"/>
      <c r="M1110" s="325"/>
      <c r="N1110" s="325"/>
      <c r="O1110" s="325"/>
      <c r="P1110" s="325"/>
      <c r="Q1110" s="327"/>
      <c r="R1110" s="328"/>
      <c r="S1110" s="329"/>
      <c r="T1110" s="329"/>
      <c r="U1110" s="329"/>
      <c r="V1110" s="329"/>
      <c r="W1110" s="330"/>
      <c r="X1110" s="328"/>
      <c r="Y1110" s="329"/>
      <c r="Z1110" s="329"/>
      <c r="AA1110" s="329"/>
      <c r="AB1110" s="329"/>
      <c r="AC1110" s="331"/>
      <c r="AD1110" s="332"/>
      <c r="AE1110" s="333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$13</f>
        <v>116.66666666666659</v>
      </c>
      <c r="AF1110" s="333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$13</f>
        <v>33.333333333333329</v>
      </c>
      <c r="AG1110" s="333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$13</f>
        <v>116.66666666666659</v>
      </c>
      <c r="AH1110" s="333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$13</f>
        <v>33.333333333333329</v>
      </c>
      <c r="AI1110" s="334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$13</f>
        <v>116.66666666666659</v>
      </c>
      <c r="AJ1110" s="333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$13</f>
        <v>33.333333333333329</v>
      </c>
      <c r="AK1110" s="333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$13</f>
        <v>135.07309941520458</v>
      </c>
      <c r="AL1110" s="333">
        <f>(M494+M501+M507+M513+M519+M525+M531+M537+M543+M549+M555+M561+M567+M573+M579+M585+M591+M597+M603+M609+M615+M621+M627+M633+M639+M645+M651+M657+M663+M669+M675+M681+M687+M693+M699+M705+M711+M717+M723+M729+M735+M741+M747+M753+M759+M765+M771+M777+M783+M789+M795+M801+M807+M813+M819+M825+M831+M837+M843+M849+M855+M861+M867+M873+M879+M885+M891+M897+M903+M909+M915+M921+M927+M933+M939+M945+M951+M957+M963+M969+M975)*Summary!$M$13</f>
        <v>66.323099415204709</v>
      </c>
      <c r="AM1110" s="333">
        <f>(N494+N501+N507+N513+N519+N525+N531+N537+N543+N549+N555+N561+N567+N573+N579+N585+N591+N597+N603+N609+N615+N621+N627+N633+N639+N645+N651+N657+N663+N669+N675+N681+N687+N693+N699+N705+N711+N717+N723+N729+N735+N741+N747+N753+N759+N765+N771+N777+N783+N789+N795+N801+N807+N813+N819+N825+N831+N837+N843+N849+N855+N861+N867+N873+N879+N885+N891+N897+N903+N909+N915+N921+N927+N933+N939+N945+N951+N957+N963+N969+N975)*Summary!$M$13</f>
        <v>135.07309941520458</v>
      </c>
      <c r="AN1110" s="333">
        <f>(O494+O501+O507+O513+O519+O525+O531+O537+O543+O549+O555+O561+O567+O573+O579+O585+O591+O597+O603+O609+O615+O621+O627+O633+O639+O645+O651+O657+O663+O669+O675+O681+O687+O693+O699+O705+O711+O717+O723+O729+O735+O741+O747+O753+O759+O765+O771+O777+O783+O789+O795+O801+O807+O813+O819+O825+O831+O837+O843+O849+O855+O861+O867+O873+O879+O885+O891+O897+O903+O909+O915+O921+O927+O933+O939+O945+O951+O957+O963+O969+O975)*Summary!$M$13</f>
        <v>66.323099415204709</v>
      </c>
      <c r="AO1110" s="335">
        <f>(P494+P501+P507+P513+P519+P525+P531+P537+P543+P549+P555+P561+P567+P573+P579+P585+P591+P597+P603+P609+P615+P621+P627+P633+P639+P645+P651+P657+P663+P669+P675+P681+P687+P693+P699+P705+P711+P717+P723+P729+P735+P741+P747+P753+P759+P765+P771+P777+P783+P789+P795+P801+P807+P813+P819+P825+P831+P837+P843+P849+P855+P861+P867+P873+P879+P885+P891+P897+P903+P909+P915+P921+P927+P933+P939+P945+P951+P957+P963+P969+P975)*Summary!$M$13</f>
        <v>135.07309941520458</v>
      </c>
    </row>
    <row r="1111" spans="5:41">
      <c r="E1111" s="349" t="s">
        <v>2</v>
      </c>
      <c r="F1111" s="324"/>
      <c r="G1111" s="325"/>
      <c r="H1111" s="325"/>
      <c r="I1111" s="325"/>
      <c r="J1111" s="325"/>
      <c r="K1111" s="326"/>
      <c r="L1111" s="324"/>
      <c r="M1111" s="325"/>
      <c r="N1111" s="325"/>
      <c r="O1111" s="325"/>
      <c r="P1111" s="325"/>
      <c r="Q1111" s="327"/>
      <c r="R1111" s="328"/>
      <c r="S1111" s="329"/>
      <c r="T1111" s="329"/>
      <c r="U1111" s="329"/>
      <c r="V1111" s="329"/>
      <c r="W1111" s="330"/>
      <c r="X1111" s="328"/>
      <c r="Y1111" s="329"/>
      <c r="Z1111" s="329"/>
      <c r="AA1111" s="329"/>
      <c r="AB1111" s="329"/>
      <c r="AC1111" s="331"/>
      <c r="AD1111" s="332"/>
      <c r="AE1111" s="333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$13</f>
        <v>181.66666666666666</v>
      </c>
      <c r="AF1111" s="333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$13</f>
        <v>99.999999999999986</v>
      </c>
      <c r="AG1111" s="333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$13</f>
        <v>166.66666666666666</v>
      </c>
      <c r="AH1111" s="333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$13</f>
        <v>99.999999999999986</v>
      </c>
      <c r="AI1111" s="334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$13</f>
        <v>166.66666666666666</v>
      </c>
      <c r="AJ1111" s="333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$13</f>
        <v>99.999999999999986</v>
      </c>
      <c r="AK1111" s="333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$13</f>
        <v>166.73245614035088</v>
      </c>
      <c r="AL1111" s="333">
        <f>(M495+M502+M508+M514+M520+M526+M532+M538+M544+M550+M556+M562+M568+M574+M580+M586+M592+M598+M604+M610+M616+M622+M628+M634+M640+M646+M652+M658+M664+M670+M676+M682+M688+M694+M700+M706+M712+M718+M724+M730+M736+M742+M748+M754+M760+M766+M772+M778+M784+M790+M796+M802+M808+M814+M820+M826+M832+M838+M844+M850+M856+M862+M868+M874+M880+M886+M892+M898+M904+M910+M916+M922+M928+M934+M940+M946+M952+M958+M964+M970+M976)*Summary!$M$13</f>
        <v>90.350877192982452</v>
      </c>
      <c r="AM1111" s="333">
        <f>(N495+N502+N508+N514+N520+N526+N532+N538+N544+N550+N556+N562+N568+N574+N580+N586+N592+N598+N604+N610+N616+N622+N628+N634+N640+N646+N652+N658+N664+N670+N676+N682+N688+N694+N700+N706+N712+N718+N724+N730+N736+N742+N748+N754+N760+N766+N772+N778+N784+N790+N796+N802+N808+N814+N820+N826+N832+N838+N844+N850+N856+N862+N868+N874+N880+N886+N892+N898+N904+N910+N916+N922+N928+N934+N940+N946+N952+N958+N964+N970+N976)*Summary!$M$13</f>
        <v>150.06578947368422</v>
      </c>
      <c r="AN1111" s="333">
        <f>(O495+O502+O508+O514+O520+O526+O532+O538+O544+O550+O556+O562+O568+O574+O580+O586+O592+O598+O604+O610+O616+O622+O628+O634+O640+O646+O652+O658+O664+O670+O676+O682+O688+O694+O700+O706+O712+O718+O724+O730+O736+O742+O748+O754+O760+O766+O772+O778+O784+O790+O796+O802+O808+O814+O820+O826+O832+O838+O844+O850+O856+O862+O868+O874+O880+O886+O892+O898+O904+O910+O916+O922+O928+O934+O940+O946+O952+O958+O964+O970+O976)*Summary!$M$13</f>
        <v>90.350877192982452</v>
      </c>
      <c r="AO1111" s="335">
        <f>(P495+P502+P508+P514+P520+P526+P532+P538+P544+P550+P556+P562+P568+P574+P580+P586+P592+P598+P604+P610+P616+P622+P628+P634+P640+P646+P652+P658+P664+P670+P676+P682+P688+P694+P700+P706+P712+P718+P724+P730+P736+P742+P748+P754+P760+P766+P772+P778+P784+P790+P796+P802+P808+P814+P820+P826+P832+P838+P844+P850+P856+P862+P868+P874+P880+P886+P892+P898+P904+P910+P916+P922+P928+P934+P940+P946+P952+P958+P964+P970+P976)*Summary!$M$13</f>
        <v>150.06578947368422</v>
      </c>
    </row>
    <row r="1112" spans="5:41">
      <c r="E1112" s="349" t="s">
        <v>3</v>
      </c>
      <c r="F1112" s="324"/>
      <c r="G1112" s="325"/>
      <c r="H1112" s="325"/>
      <c r="I1112" s="325"/>
      <c r="J1112" s="325"/>
      <c r="K1112" s="326"/>
      <c r="L1112" s="324"/>
      <c r="M1112" s="325"/>
      <c r="N1112" s="325"/>
      <c r="O1112" s="325"/>
      <c r="P1112" s="325"/>
      <c r="Q1112" s="327"/>
      <c r="R1112" s="328"/>
      <c r="S1112" s="329"/>
      <c r="T1112" s="329"/>
      <c r="U1112" s="329"/>
      <c r="V1112" s="329"/>
      <c r="W1112" s="330"/>
      <c r="X1112" s="328"/>
      <c r="Y1112" s="329"/>
      <c r="Z1112" s="329"/>
      <c r="AA1112" s="329"/>
      <c r="AB1112" s="329"/>
      <c r="AC1112" s="331"/>
      <c r="AD1112" s="332"/>
      <c r="AE1112" s="333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$13</f>
        <v>318.33333333333309</v>
      </c>
      <c r="AF1112" s="333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$13</f>
        <v>166.66666666666654</v>
      </c>
      <c r="AG1112" s="333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$13</f>
        <v>316.66666666666646</v>
      </c>
      <c r="AH1112" s="333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$13</f>
        <v>166.66666666666654</v>
      </c>
      <c r="AI1112" s="334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$13</f>
        <v>316.66666666666646</v>
      </c>
      <c r="AJ1112" s="333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$13</f>
        <v>166.66666666666654</v>
      </c>
      <c r="AK1112" s="333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$13</f>
        <v>316.66666666666646</v>
      </c>
      <c r="AL1112" s="333">
        <f>(M496+M503+M509+M515+M521+M527+M533+M539+M545+M551+M557+M563+M569+M575+M581+M587+M593+M599+M605+M611+M617+M623+M629+M635+M641+M647+M653+M659+M665+M671+M677+M683+M689+M695+M701+M707+M713+M719+M725+M731+M737+M743+M749+M755+M761+M767+M773+M779+M785+M791+M797+M803+M809+M815+M821+M827+M833+M839+M845+M851+M857+M863+M869+M875+M881+M887+M893+M899+M905+M911+M917+M923+M929+M935+M941+M947+M953+M959+M965+M971+M977)*Summary!$M$13</f>
        <v>186.53508771929828</v>
      </c>
      <c r="AM1112" s="333">
        <f>(N496+N503+N509+N515+N521+N527+N533+N539+N545+N551+N557+N563+N569+N575+N581+N587+N593+N599+N605+N611+N617+N623+N629+N635+N641+N647+N653+N659+N665+N671+N677+N683+N689+N695+N701+N707+N713+N719+N725+N731+N737+N743+N749+N755+N761+N767+N773+N779+N785+N791+N797+N803+N809+N815+N821+N827+N833+N839+N845+N851+N857+N863+N869+N875+N881+N887+N893+N899+N905+N911+N917+N923+N929+N935+N941+N947+N953+N959+N965+N971+N977)*Summary!$M$13</f>
        <v>314.99999999999983</v>
      </c>
      <c r="AN1112" s="333">
        <f>(O496+O503+O509+O515+O521+O527+O533+O539+O545+O551+O557+O563+O569+O575+O581+O587+O593+O599+O605+O611+O617+O623+O629+O635+O641+O647+O653+O659+O665+O671+O677+O683+O689+O695+O701+O707+O713+O719+O725+O731+O737+O743+O749+O755+O761+O767+O773+O779+O785+O791+O797+O803+O809+O815+O821+O827+O833+O839+O845+O851+O857+O863+O869+O875+O881+O887+O893+O899+O905+O911+O917+O923+O929+O935+O941+O947+O953+O959+O965+O971+O977)*Summary!$M$13</f>
        <v>186.53508771929828</v>
      </c>
      <c r="AO1112" s="335">
        <f>(P496+P503+P509+P515+P521+P527+P533+P539+P545+P551+P557+P563+P569+P575+P581+P587+P593+P599+P605+P611+P617+P623+P629+P635+P641+P647+P653+P659+P665+P671+P677+P683+P689+P695+P701+P707+P713+P719+P725+P731+P737+P743+P749+P755+P761+P767+P773+P779+P785+P791+P797+P803+P809+P815+P821+P827+P833+P839+P845+P851+P857+P863+P869+P875+P881+P887+P893+P899+P905+P911+P917+P923+P929+P935+P941+P947+P953+P959+P965+P971+P977)*Summary!$M$13</f>
        <v>314.99999999999983</v>
      </c>
    </row>
    <row r="1113" spans="5:41">
      <c r="E1113" s="350" t="s">
        <v>4</v>
      </c>
      <c r="F1113" s="336"/>
      <c r="G1113" s="337"/>
      <c r="H1113" s="337"/>
      <c r="I1113" s="337"/>
      <c r="J1113" s="337"/>
      <c r="K1113" s="338"/>
      <c r="L1113" s="336"/>
      <c r="M1113" s="337"/>
      <c r="N1113" s="337"/>
      <c r="O1113" s="337"/>
      <c r="P1113" s="337"/>
      <c r="Q1113" s="339"/>
      <c r="R1113" s="340"/>
      <c r="S1113" s="341"/>
      <c r="T1113" s="341"/>
      <c r="U1113" s="341"/>
      <c r="V1113" s="341"/>
      <c r="W1113" s="342"/>
      <c r="X1113" s="340"/>
      <c r="Y1113" s="341"/>
      <c r="Z1113" s="341"/>
      <c r="AA1113" s="341"/>
      <c r="AB1113" s="341"/>
      <c r="AC1113" s="343"/>
      <c r="AD1113" s="344"/>
      <c r="AE1113" s="345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$13</f>
        <v>331.66666666666634</v>
      </c>
      <c r="AF1113" s="345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$13</f>
        <v>166.66666666666654</v>
      </c>
      <c r="AG1113" s="345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$13</f>
        <v>316.66666666666646</v>
      </c>
      <c r="AH1113" s="345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$13</f>
        <v>166.66666666666654</v>
      </c>
      <c r="AI1113" s="346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$13</f>
        <v>316.66666666666646</v>
      </c>
      <c r="AJ1113" s="345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$13</f>
        <v>166.66666666666654</v>
      </c>
      <c r="AK1113" s="345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$13</f>
        <v>331.66666666666634</v>
      </c>
      <c r="AL1113" s="345">
        <f>(M497+M504+M510+M516+M522+M528+M534+M540+M546+M552+M558+M564+M570+M576+M582+M588+M594+M600+M606+M612+M618+M624+M630+M636+M642+M648+M654+M660+M666+M672+M678+M684+M690+M696+M702+M708+M714+M720+M726+M732+M738+M744+M750+M756+M762+M768+M774+M780+M786+M792+M798+M804+M810+M816+M822+M828+M834+M840+M846+M852+M858+M864+M870+M876+M882+M888+M894+M900+M906+M912+M918+M924+M930+M936+M942+M948+M954+M960+M966+M972+M978)*Summary!$M$13</f>
        <v>186.53508771929828</v>
      </c>
      <c r="AM1113" s="345">
        <f>(N497+N504+N510+N516+N522+N528+N534+N540+N546+N552+N558+N564+N570+N576+N582+N588+N594+N600+N606+N612+N618+N624+N630+N636+N642+N648+N654+N660+N666+N672+N678+N684+N690+N696+N702+N708+N714+N720+N726+N732+N738+N744+N750+N756+N762+N768+N774+N780+N786+N792+N798+N804+N810+N816+N822+N828+N834+N840+N846+N852+N858+N864+N870+N876+N882+N888+N894+N900+N906+N912+N918+N924+N930+N936+N942+N948+N954+N960+N966+N972+N978)*Summary!$M$13</f>
        <v>314.99999999999983</v>
      </c>
      <c r="AN1113" s="345">
        <f>(O497+O504+O510+O516+O522+O528+O534+O540+O546+O552+O558+O564+O570+O576+O582+O588+O594+O600+O606+O612+O618+O624+O630+O636+O642+O648+O654+O660+O666+O672+O678+O684+O690+O696+O702+O708+O714+O720+O726+O732+O738+O744+O750+O756+O762+O768+O774+O780+O786+O792+O798+O804+O810+O816+O822+O828+O834+O840+O846+O852+O858+O864+O870+O876+O882+O888+O894+O900+O906+O912+O918+O924+O930+O936+O942+O948+O954+O960+O966+O972+O978)*Summary!$M$13</f>
        <v>186.53508771929828</v>
      </c>
      <c r="AO1113" s="347">
        <f>(P497+P504+P510+P516+P522+P528+P534+P540+P546+P552+P558+P564+P570+P576+P582+P588+P594+P600+P606+P612+P618+P624+P630+P636+P642+P648+P654+P660+P666+P672+P678+P684+P690+P696+P702+P708+P714+P720+P726+P732+P738+P744+P750+P756+P762+P768+P774+P780+P786+P792+P798+P804+P810+P816+P822+P828+P834+P840+P846+P852+P858+P864+P870+P876+P882+P888+P894+P900+P906+P912+P918+P924+P930+P936+P942+P948+P954+P960+P966+P972+P978)*Summary!$M$13</f>
        <v>314.99999999999983</v>
      </c>
    </row>
    <row r="1114" spans="5:41">
      <c r="E1114" s="348" t="s">
        <v>0</v>
      </c>
      <c r="F1114" s="312"/>
      <c r="G1114" s="313"/>
      <c r="H1114" s="313"/>
      <c r="I1114" s="313"/>
      <c r="J1114" s="313"/>
      <c r="K1114" s="314"/>
      <c r="L1114" s="312"/>
      <c r="M1114" s="313"/>
      <c r="N1114" s="313"/>
      <c r="O1114" s="313"/>
      <c r="P1114" s="313"/>
      <c r="Q1114" s="315"/>
      <c r="R1114" s="316"/>
      <c r="S1114" s="317"/>
      <c r="T1114" s="317"/>
      <c r="U1114" s="317"/>
      <c r="V1114" s="317"/>
      <c r="W1114" s="318"/>
      <c r="X1114" s="316"/>
      <c r="Y1114" s="317"/>
      <c r="Z1114" s="317"/>
      <c r="AA1114" s="317"/>
      <c r="AB1114" s="317"/>
      <c r="AC1114" s="319"/>
      <c r="AD1114" s="320"/>
      <c r="AE1114" s="321"/>
      <c r="AF1114" s="321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$13</f>
        <v>36.666666666666671</v>
      </c>
      <c r="AG1114" s="321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$13</f>
        <v>33.333333333333336</v>
      </c>
      <c r="AH1114" s="321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$13</f>
        <v>33.333333333333336</v>
      </c>
      <c r="AI1114" s="322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$13</f>
        <v>33.333333333333336</v>
      </c>
      <c r="AJ1114" s="321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$13</f>
        <v>33.333333333333336</v>
      </c>
      <c r="AK1114" s="321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$13</f>
        <v>33.333333333333336</v>
      </c>
      <c r="AL1114" s="321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$13</f>
        <v>33.19444444444445</v>
      </c>
      <c r="AM1114" s="321">
        <f>(M493+M500+M506+M512+M518+M524+M530+M536+M542+M548+M554+M560+M566+M572+M578+M584+M590+M596+M602+M608+M614+M620+M626+M632+M638+M644+M650+M656+M662+M668+M674+M680+M686+M692+M698+M704+M710+M716+M722+M728+M734+M740+M746+M752+M758+M764+M770+M776+M782+M788+M794+M800+M806+M812+M818+M824+M830+M836+M842+M848+M854+M860+M866+M872+M878+M884+M890+M896+M902+M908+M914+M920+M926+M932+M938+M944+M950+M956+M962+M968+M974)*Summary!$M$13</f>
        <v>29.861111111111114</v>
      </c>
      <c r="AN1114" s="321">
        <f>(N493+N500+N506+N512+N518+N524+N530+N536+N542+N548+N554+N560+N566+N572+N578+N584+N590+N596+N602+N608+N614+N620+N626+N632+N638+N644+N650+N656+N662+N668+N674+N680+N686+N692+N698+N704+N710+N716+N722+N728+N734+N740+N746+N752+N758+N764+N770+N776+N782+N788+N794+N800+N806+N812+N818+N824+N830+N836+N842+N848+N854+N860+N866+N872+N878+N884+N890+N896+N902+N908+N914+N920+N926+N932+N938+N944+N950+N956+N962+N968+N974)*Summary!$M$13</f>
        <v>29.861111111111114</v>
      </c>
      <c r="AO1114" s="323">
        <f>(O493+O500+O506+O512+O518+O524+O530+O536+O542+O548+O554+O560+O566+O572+O578+O584+O590+O596+O602+O608+O614+O620+O626+O632+O638+O644+O650+O656+O662+O668+O674+O680+O686+O692+O698+O704+O710+O716+O722+O728+O734+O740+O746+O752+O758+O764+O770+O776+O782+O788+O794+O800+O806+O812+O818+O824+O830+O836+O842+O848+O854+O860+O866+O872+O878+O884+O890+O896+O902+O908+O914+O920+O926+O932+O938+O944+O950+O956+O962+O968+O974)*Summary!$M$13</f>
        <v>29.861111111111114</v>
      </c>
    </row>
    <row r="1115" spans="5:41">
      <c r="E1115" s="349" t="s">
        <v>1</v>
      </c>
      <c r="F1115" s="324"/>
      <c r="G1115" s="325"/>
      <c r="H1115" s="325"/>
      <c r="I1115" s="325"/>
      <c r="J1115" s="325"/>
      <c r="K1115" s="326"/>
      <c r="L1115" s="324"/>
      <c r="M1115" s="325"/>
      <c r="N1115" s="325"/>
      <c r="O1115" s="325"/>
      <c r="P1115" s="325"/>
      <c r="Q1115" s="327"/>
      <c r="R1115" s="328"/>
      <c r="S1115" s="329"/>
      <c r="T1115" s="329"/>
      <c r="U1115" s="329"/>
      <c r="V1115" s="329"/>
      <c r="W1115" s="330"/>
      <c r="X1115" s="328"/>
      <c r="Y1115" s="329"/>
      <c r="Z1115" s="329"/>
      <c r="AA1115" s="329"/>
      <c r="AB1115" s="329"/>
      <c r="AC1115" s="331"/>
      <c r="AD1115" s="332"/>
      <c r="AE1115" s="333"/>
      <c r="AF1115" s="333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$13</f>
        <v>116.66666666666659</v>
      </c>
      <c r="AG1115" s="333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$13</f>
        <v>33.333333333333329</v>
      </c>
      <c r="AH1115" s="333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$13</f>
        <v>116.66666666666659</v>
      </c>
      <c r="AI1115" s="334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$13</f>
        <v>33.333333333333329</v>
      </c>
      <c r="AJ1115" s="333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$13</f>
        <v>116.66666666666659</v>
      </c>
      <c r="AK1115" s="333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$13</f>
        <v>33.333333333333329</v>
      </c>
      <c r="AL1115" s="333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$13</f>
        <v>135.07309941520458</v>
      </c>
      <c r="AM1115" s="333">
        <f>(M494+M501+M507+M513+M519+M525+M531+M537+M543+M549+M555+M561+M567+M573+M579+M585+M591+M597+M603+M609+M615+M621+M627+M633+M639+M645+M651+M657+M663+M669+M675+M681+M687+M693+M699+M705+M711+M717+M723+M729+M735+M741+M747+M753+M759+M765+M771+M777+M783+M789+M795+M801+M807+M813+M819+M825+M831+M837+M843+M849+M855+M861+M867+M873+M879+M885+M891+M897+M903+M909+M915+M921+M927+M933+M939+M945+M951+M957+M963+M969+M975)*Summary!$M$13</f>
        <v>66.323099415204709</v>
      </c>
      <c r="AN1115" s="333">
        <f>(N494+N501+N507+N513+N519+N525+N531+N537+N543+N549+N555+N561+N567+N573+N579+N585+N591+N597+N603+N609+N615+N621+N627+N633+N639+N645+N651+N657+N663+N669+N675+N681+N687+N693+N699+N705+N711+N717+N723+N729+N735+N741+N747+N753+N759+N765+N771+N777+N783+N789+N795+N801+N807+N813+N819+N825+N831+N837+N843+N849+N855+N861+N867+N873+N879+N885+N891+N897+N903+N909+N915+N921+N927+N933+N939+N945+N951+N957+N963+N969+N975)*Summary!$M$13</f>
        <v>135.07309941520458</v>
      </c>
      <c r="AO1115" s="335">
        <f>(O494+O501+O507+O513+O519+O525+O531+O537+O543+O549+O555+O561+O567+O573+O579+O585+O591+O597+O603+O609+O615+O621+O627+O633+O639+O645+O651+O657+O663+O669+O675+O681+O687+O693+O699+O705+O711+O717+O723+O729+O735+O741+O747+O753+O759+O765+O771+O777+O783+O789+O795+O801+O807+O813+O819+O825+O831+O837+O843+O849+O855+O861+O867+O873+O879+O885+O891+O897+O903+O909+O915+O921+O927+O933+O939+O945+O951+O957+O963+O969+O975)*Summary!$M$13</f>
        <v>66.323099415204709</v>
      </c>
    </row>
    <row r="1116" spans="5:41">
      <c r="E1116" s="349" t="s">
        <v>2</v>
      </c>
      <c r="F1116" s="324"/>
      <c r="G1116" s="325"/>
      <c r="H1116" s="325"/>
      <c r="I1116" s="325"/>
      <c r="J1116" s="325"/>
      <c r="K1116" s="326"/>
      <c r="L1116" s="324"/>
      <c r="M1116" s="325"/>
      <c r="N1116" s="325"/>
      <c r="O1116" s="325"/>
      <c r="P1116" s="325"/>
      <c r="Q1116" s="327"/>
      <c r="R1116" s="328"/>
      <c r="S1116" s="329"/>
      <c r="T1116" s="329"/>
      <c r="U1116" s="329"/>
      <c r="V1116" s="329"/>
      <c r="W1116" s="330"/>
      <c r="X1116" s="328"/>
      <c r="Y1116" s="329"/>
      <c r="Z1116" s="329"/>
      <c r="AA1116" s="329"/>
      <c r="AB1116" s="329"/>
      <c r="AC1116" s="331"/>
      <c r="AD1116" s="332"/>
      <c r="AE1116" s="333"/>
      <c r="AF1116" s="333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$13</f>
        <v>181.66666666666666</v>
      </c>
      <c r="AG1116" s="333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$13</f>
        <v>99.999999999999986</v>
      </c>
      <c r="AH1116" s="333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$13</f>
        <v>166.66666666666666</v>
      </c>
      <c r="AI1116" s="334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$13</f>
        <v>99.999999999999986</v>
      </c>
      <c r="AJ1116" s="333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$13</f>
        <v>166.66666666666666</v>
      </c>
      <c r="AK1116" s="333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$13</f>
        <v>99.999999999999986</v>
      </c>
      <c r="AL1116" s="333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$13</f>
        <v>166.73245614035088</v>
      </c>
      <c r="AM1116" s="333">
        <f>(M495+M502+M508+M514+M520+M526+M532+M538+M544+M550+M556+M562+M568+M574+M580+M586+M592+M598+M604+M610+M616+M622+M628+M634+M640+M646+M652+M658+M664+M670+M676+M682+M688+M694+M700+M706+M712+M718+M724+M730+M736+M742+M748+M754+M760+M766+M772+M778+M784+M790+M796+M802+M808+M814+M820+M826+M832+M838+M844+M850+M856+M862+M868+M874+M880+M886+M892+M898+M904+M910+M916+M922+M928+M934+M940+M946+M952+M958+M964+M970+M976)*Summary!$M$13</f>
        <v>90.350877192982452</v>
      </c>
      <c r="AN1116" s="333">
        <f>(N495+N502+N508+N514+N520+N526+N532+N538+N544+N550+N556+N562+N568+N574+N580+N586+N592+N598+N604+N610+N616+N622+N628+N634+N640+N646+N652+N658+N664+N670+N676+N682+N688+N694+N700+N706+N712+N718+N724+N730+N736+N742+N748+N754+N760+N766+N772+N778+N784+N790+N796+N802+N808+N814+N820+N826+N832+N838+N844+N850+N856+N862+N868+N874+N880+N886+N892+N898+N904+N910+N916+N922+N928+N934+N940+N946+N952+N958+N964+N970+N976)*Summary!$M$13</f>
        <v>150.06578947368422</v>
      </c>
      <c r="AO1116" s="335">
        <f>(O495+O502+O508+O514+O520+O526+O532+O538+O544+O550+O556+O562+O568+O574+O580+O586+O592+O598+O604+O610+O616+O622+O628+O634+O640+O646+O652+O658+O664+O670+O676+O682+O688+O694+O700+O706+O712+O718+O724+O730+O736+O742+O748+O754+O760+O766+O772+O778+O784+O790+O796+O802+O808+O814+O820+O826+O832+O838+O844+O850+O856+O862+O868+O874+O880+O886+O892+O898+O904+O910+O916+O922+O928+O934+O940+O946+O952+O958+O964+O970+O976)*Summary!$M$13</f>
        <v>90.350877192982452</v>
      </c>
    </row>
    <row r="1117" spans="5:41">
      <c r="E1117" s="349" t="s">
        <v>3</v>
      </c>
      <c r="F1117" s="324"/>
      <c r="G1117" s="325"/>
      <c r="H1117" s="325"/>
      <c r="I1117" s="325"/>
      <c r="J1117" s="325"/>
      <c r="K1117" s="326"/>
      <c r="L1117" s="324"/>
      <c r="M1117" s="325"/>
      <c r="N1117" s="325"/>
      <c r="O1117" s="325"/>
      <c r="P1117" s="325"/>
      <c r="Q1117" s="327"/>
      <c r="R1117" s="328"/>
      <c r="S1117" s="329"/>
      <c r="T1117" s="329"/>
      <c r="U1117" s="329"/>
      <c r="V1117" s="329"/>
      <c r="W1117" s="330"/>
      <c r="X1117" s="328"/>
      <c r="Y1117" s="329"/>
      <c r="Z1117" s="329"/>
      <c r="AA1117" s="329"/>
      <c r="AB1117" s="329"/>
      <c r="AC1117" s="331"/>
      <c r="AD1117" s="332"/>
      <c r="AE1117" s="333"/>
      <c r="AF1117" s="333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$13</f>
        <v>318.33333333333309</v>
      </c>
      <c r="AG1117" s="333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$13</f>
        <v>166.66666666666654</v>
      </c>
      <c r="AH1117" s="333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$13</f>
        <v>316.66666666666646</v>
      </c>
      <c r="AI1117" s="334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$13</f>
        <v>166.66666666666654</v>
      </c>
      <c r="AJ1117" s="333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$13</f>
        <v>316.66666666666646</v>
      </c>
      <c r="AK1117" s="333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$13</f>
        <v>166.66666666666654</v>
      </c>
      <c r="AL1117" s="333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$13</f>
        <v>316.66666666666646</v>
      </c>
      <c r="AM1117" s="333">
        <f>(M496+M503+M509+M515+M521+M527+M533+M539+M545+M551+M557+M563+M569+M575+M581+M587+M593+M599+M605+M611+M617+M623+M629+M635+M641+M647+M653+M659+M665+M671+M677+M683+M689+M695+M701+M707+M713+M719+M725+M731+M737+M743+M749+M755+M761+M767+M773+M779+M785+M791+M797+M803+M809+M815+M821+M827+M833+M839+M845+M851+M857+M863+M869+M875+M881+M887+M893+M899+M905+M911+M917+M923+M929+M935+M941+M947+M953+M959+M965+M971+M977)*Summary!$M$13</f>
        <v>186.53508771929828</v>
      </c>
      <c r="AN1117" s="333">
        <f>(N496+N503+N509+N515+N521+N527+N533+N539+N545+N551+N557+N563+N569+N575+N581+N587+N593+N599+N605+N611+N617+N623+N629+N635+N641+N647+N653+N659+N665+N671+N677+N683+N689+N695+N701+N707+N713+N719+N725+N731+N737+N743+N749+N755+N761+N767+N773+N779+N785+N791+N797+N803+N809+N815+N821+N827+N833+N839+N845+N851+N857+N863+N869+N875+N881+N887+N893+N899+N905+N911+N917+N923+N929+N935+N941+N947+N953+N959+N965+N971+N977)*Summary!$M$13</f>
        <v>314.99999999999983</v>
      </c>
      <c r="AO1117" s="335">
        <f>(O496+O503+O509+O515+O521+O527+O533+O539+O545+O551+O557+O563+O569+O575+O581+O587+O593+O599+O605+O611+O617+O623+O629+O635+O641+O647+O653+O659+O665+O671+O677+O683+O689+O695+O701+O707+O713+O719+O725+O731+O737+O743+O749+O755+O761+O767+O773+O779+O785+O791+O797+O803+O809+O815+O821+O827+O833+O839+O845+O851+O857+O863+O869+O875+O881+O887+O893+O899+O905+O911+O917+O923+O929+O935+O941+O947+O953+O959+O965+O971+O977)*Summary!$M$13</f>
        <v>186.53508771929828</v>
      </c>
    </row>
    <row r="1118" spans="5:41">
      <c r="E1118" s="350" t="s">
        <v>4</v>
      </c>
      <c r="F1118" s="336"/>
      <c r="G1118" s="337"/>
      <c r="H1118" s="337"/>
      <c r="I1118" s="337"/>
      <c r="J1118" s="337"/>
      <c r="K1118" s="338"/>
      <c r="L1118" s="336"/>
      <c r="M1118" s="337"/>
      <c r="N1118" s="337"/>
      <c r="O1118" s="337"/>
      <c r="P1118" s="337"/>
      <c r="Q1118" s="339"/>
      <c r="R1118" s="340"/>
      <c r="S1118" s="341"/>
      <c r="T1118" s="341"/>
      <c r="U1118" s="341"/>
      <c r="V1118" s="341"/>
      <c r="W1118" s="342"/>
      <c r="X1118" s="340"/>
      <c r="Y1118" s="341"/>
      <c r="Z1118" s="341"/>
      <c r="AA1118" s="341"/>
      <c r="AB1118" s="341"/>
      <c r="AC1118" s="343"/>
      <c r="AD1118" s="344"/>
      <c r="AE1118" s="345"/>
      <c r="AF1118" s="345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$13</f>
        <v>331.66666666666634</v>
      </c>
      <c r="AG1118" s="345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$13</f>
        <v>166.66666666666654</v>
      </c>
      <c r="AH1118" s="345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$13</f>
        <v>316.66666666666646</v>
      </c>
      <c r="AI1118" s="346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$13</f>
        <v>166.66666666666654</v>
      </c>
      <c r="AJ1118" s="345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$13</f>
        <v>316.66666666666646</v>
      </c>
      <c r="AK1118" s="345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$13</f>
        <v>166.66666666666654</v>
      </c>
      <c r="AL1118" s="345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$13</f>
        <v>331.66666666666634</v>
      </c>
      <c r="AM1118" s="345">
        <f>(M497+M504+M510+M516+M522+M528+M534+M540+M546+M552+M558+M564+M570+M576+M582+M588+M594+M600+M606+M612+M618+M624+M630+M636+M642+M648+M654+M660+M666+M672+M678+M684+M690+M696+M702+M708+M714+M720+M726+M732+M738+M744+M750+M756+M762+M768+M774+M780+M786+M792+M798+M804+M810+M816+M822+M828+M834+M840+M846+M852+M858+M864+M870+M876+M882+M888+M894+M900+M906+M912+M918+M924+M930+M936+M942+M948+M954+M960+M966+M972+M978)*Summary!$M$13</f>
        <v>186.53508771929828</v>
      </c>
      <c r="AN1118" s="345">
        <f>(N497+N504+N510+N516+N522+N528+N534+N540+N546+N552+N558+N564+N570+N576+N582+N588+N594+N600+N606+N612+N618+N624+N630+N636+N642+N648+N654+N660+N666+N672+N678+N684+N690+N696+N702+N708+N714+N720+N726+N732+N738+N744+N750+N756+N762+N768+N774+N780+N786+N792+N798+N804+N810+N816+N822+N828+N834+N840+N846+N852+N858+N864+N870+N876+N882+N888+N894+N900+N906+N912+N918+N924+N930+N936+N942+N948+N954+N960+N966+N972+N978)*Summary!$M$13</f>
        <v>314.99999999999983</v>
      </c>
      <c r="AO1118" s="347">
        <f>(O497+O504+O510+O516+O522+O528+O534+O540+O546+O552+O558+O564+O570+O576+O582+O588+O594+O600+O606+O612+O618+O624+O630+O636+O642+O648+O654+O660+O666+O672+O678+O684+O690+O696+O702+O708+O714+O720+O726+O732+O738+O744+O750+O756+O762+O768+O774+O780+O786+O792+O798+O804+O810+O816+O822+O828+O834+O840+O846+O852+O858+O864+O870+O876+O882+O888+O894+O900+O906+O912+O918+O924+O930+O936+O942+O948+O954+O960+O966+O972+O978)*Summary!$M$13</f>
        <v>186.53508771929828</v>
      </c>
    </row>
    <row r="1119" spans="5:41">
      <c r="E1119" s="348" t="s">
        <v>0</v>
      </c>
      <c r="F1119" s="312"/>
      <c r="G1119" s="313"/>
      <c r="H1119" s="313"/>
      <c r="I1119" s="313"/>
      <c r="J1119" s="313"/>
      <c r="K1119" s="314"/>
      <c r="L1119" s="312"/>
      <c r="M1119" s="313"/>
      <c r="N1119" s="313"/>
      <c r="O1119" s="313"/>
      <c r="P1119" s="313"/>
      <c r="Q1119" s="315"/>
      <c r="R1119" s="316"/>
      <c r="S1119" s="317"/>
      <c r="T1119" s="317"/>
      <c r="U1119" s="317"/>
      <c r="V1119" s="317"/>
      <c r="W1119" s="318"/>
      <c r="X1119" s="316"/>
      <c r="Y1119" s="317"/>
      <c r="Z1119" s="317"/>
      <c r="AA1119" s="317"/>
      <c r="AB1119" s="317"/>
      <c r="AC1119" s="319"/>
      <c r="AD1119" s="320"/>
      <c r="AE1119" s="321"/>
      <c r="AF1119" s="321"/>
      <c r="AG1119" s="321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$13</f>
        <v>36.666666666666671</v>
      </c>
      <c r="AH1119" s="321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$13</f>
        <v>33.333333333333336</v>
      </c>
      <c r="AI1119" s="322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$13</f>
        <v>33.333333333333336</v>
      </c>
      <c r="AJ1119" s="321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$13</f>
        <v>33.333333333333336</v>
      </c>
      <c r="AK1119" s="321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$13</f>
        <v>33.333333333333336</v>
      </c>
      <c r="AL1119" s="321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$13</f>
        <v>33.333333333333336</v>
      </c>
      <c r="AM1119" s="321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$13</f>
        <v>33.19444444444445</v>
      </c>
      <c r="AN1119" s="321">
        <f>(M493+M500+M506+M512+M518+M524+M530+M536+M542+M548+M554+M560+M566+M572+M578+M584+M590+M596+M602+M608+M614+M620+M626+M632+M638+M644+M650+M656+M662+M668+M674+M680+M686+M692+M698+M704+M710+M716+M722+M728+M734+M740+M746+M752+M758+M764+M770+M776+M782+M788+M794+M800+M806+M812+M818+M824+M830+M836+M842+M848+M854+M860+M866+M872+M878+M884+M890+M896+M902+M908+M914+M920+M926+M932+M938+M944+M950+M956+M962+M968+M974)*Summary!$M$13</f>
        <v>29.861111111111114</v>
      </c>
      <c r="AO1119" s="323">
        <f>(N493+N500+N506+N512+N518+N524+N530+N536+N542+N548+N554+N560+N566+N572+N578+N584+N590+N596+N602+N608+N614+N620+N626+N632+N638+N644+N650+N656+N662+N668+N674+N680+N686+N692+N698+N704+N710+N716+N722+N728+N734+N740+N746+N752+N758+N764+N770+N776+N782+N788+N794+N800+N806+N812+N818+N824+N830+N836+N842+N848+N854+N860+N866+N872+N878+N884+N890+N896+N902+N908+N914+N920+N926+N932+N938+N944+N950+N956+N962+N968+N974)*Summary!$M$13</f>
        <v>29.861111111111114</v>
      </c>
    </row>
    <row r="1120" spans="5:41">
      <c r="E1120" s="349" t="s">
        <v>1</v>
      </c>
      <c r="F1120" s="324"/>
      <c r="G1120" s="325"/>
      <c r="H1120" s="325"/>
      <c r="I1120" s="325"/>
      <c r="J1120" s="325"/>
      <c r="K1120" s="326"/>
      <c r="L1120" s="324"/>
      <c r="M1120" s="325"/>
      <c r="N1120" s="325"/>
      <c r="O1120" s="325"/>
      <c r="P1120" s="325"/>
      <c r="Q1120" s="327"/>
      <c r="R1120" s="328"/>
      <c r="S1120" s="329"/>
      <c r="T1120" s="329"/>
      <c r="U1120" s="329"/>
      <c r="V1120" s="329"/>
      <c r="W1120" s="330"/>
      <c r="X1120" s="328"/>
      <c r="Y1120" s="329"/>
      <c r="Z1120" s="329"/>
      <c r="AA1120" s="329"/>
      <c r="AB1120" s="329"/>
      <c r="AC1120" s="331"/>
      <c r="AD1120" s="332"/>
      <c r="AE1120" s="333"/>
      <c r="AF1120" s="333"/>
      <c r="AG1120" s="333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$13</f>
        <v>116.66666666666659</v>
      </c>
      <c r="AH1120" s="333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$13</f>
        <v>33.333333333333329</v>
      </c>
      <c r="AI1120" s="334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$13</f>
        <v>116.66666666666659</v>
      </c>
      <c r="AJ1120" s="333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$13</f>
        <v>33.333333333333329</v>
      </c>
      <c r="AK1120" s="333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$13</f>
        <v>116.66666666666659</v>
      </c>
      <c r="AL1120" s="333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$13</f>
        <v>33.333333333333329</v>
      </c>
      <c r="AM1120" s="333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$13</f>
        <v>135.07309941520458</v>
      </c>
      <c r="AN1120" s="333">
        <f>(M494+M501+M507+M513+M519+M525+M531+M537+M543+M549+M555+M561+M567+M573+M579+M585+M591+M597+M603+M609+M615+M621+M627+M633+M639+M645+M651+M657+M663+M669+M675+M681+M687+M693+M699+M705+M711+M717+M723+M729+M735+M741+M747+M753+M759+M765+M771+M777+M783+M789+M795+M801+M807+M813+M819+M825+M831+M837+M843+M849+M855+M861+M867+M873+M879+M885+M891+M897+M903+M909+M915+M921+M927+M933+M939+M945+M951+M957+M963+M969+M975)*Summary!$M$13</f>
        <v>66.323099415204709</v>
      </c>
      <c r="AO1120" s="335">
        <f>(N494+N501+N507+N513+N519+N525+N531+N537+N543+N549+N555+N561+N567+N573+N579+N585+N591+N597+N603+N609+N615+N621+N627+N633+N639+N645+N651+N657+N663+N669+N675+N681+N687+N693+N699+N705+N711+N717+N723+N729+N735+N741+N747+N753+N759+N765+N771+N777+N783+N789+N795+N801+N807+N813+N819+N825+N831+N837+N843+N849+N855+N861+N867+N873+N879+N885+N891+N897+N903+N909+N915+N921+N927+N933+N939+N945+N951+N957+N963+N969+N975)*Summary!$M$13</f>
        <v>135.07309941520458</v>
      </c>
    </row>
    <row r="1121" spans="5:41">
      <c r="E1121" s="349" t="s">
        <v>2</v>
      </c>
      <c r="F1121" s="324"/>
      <c r="G1121" s="325"/>
      <c r="H1121" s="325"/>
      <c r="I1121" s="325"/>
      <c r="J1121" s="325"/>
      <c r="K1121" s="326"/>
      <c r="L1121" s="324"/>
      <c r="M1121" s="325"/>
      <c r="N1121" s="325"/>
      <c r="O1121" s="325"/>
      <c r="P1121" s="325"/>
      <c r="Q1121" s="327"/>
      <c r="R1121" s="328"/>
      <c r="S1121" s="329"/>
      <c r="T1121" s="329"/>
      <c r="U1121" s="329"/>
      <c r="V1121" s="329"/>
      <c r="W1121" s="330"/>
      <c r="X1121" s="328"/>
      <c r="Y1121" s="329"/>
      <c r="Z1121" s="329"/>
      <c r="AA1121" s="329"/>
      <c r="AB1121" s="329"/>
      <c r="AC1121" s="331"/>
      <c r="AD1121" s="332"/>
      <c r="AE1121" s="333"/>
      <c r="AF1121" s="333"/>
      <c r="AG1121" s="333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$13</f>
        <v>181.66666666666666</v>
      </c>
      <c r="AH1121" s="333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$13</f>
        <v>99.999999999999986</v>
      </c>
      <c r="AI1121" s="334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$13</f>
        <v>166.66666666666666</v>
      </c>
      <c r="AJ1121" s="333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$13</f>
        <v>99.999999999999986</v>
      </c>
      <c r="AK1121" s="333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$13</f>
        <v>166.66666666666666</v>
      </c>
      <c r="AL1121" s="333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$13</f>
        <v>99.999999999999986</v>
      </c>
      <c r="AM1121" s="333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$13</f>
        <v>166.73245614035088</v>
      </c>
      <c r="AN1121" s="333">
        <f>(M495+M502+M508+M514+M520+M526+M532+M538+M544+M550+M556+M562+M568+M574+M580+M586+M592+M598+M604+M610+M616+M622+M628+M634+M640+M646+M652+M658+M664+M670+M676+M682+M688+M694+M700+M706+M712+M718+M724+M730+M736+M742+M748+M754+M760+M766+M772+M778+M784+M790+M796+M802+M808+M814+M820+M826+M832+M838+M844+M850+M856+M862+M868+M874+M880+M886+M892+M898+M904+M910+M916+M922+M928+M934+M940+M946+M952+M958+M964+M970+M976)*Summary!$M$13</f>
        <v>90.350877192982452</v>
      </c>
      <c r="AO1121" s="335">
        <f>(N495+N502+N508+N514+N520+N526+N532+N538+N544+N550+N556+N562+N568+N574+N580+N586+N592+N598+N604+N610+N616+N622+N628+N634+N640+N646+N652+N658+N664+N670+N676+N682+N688+N694+N700+N706+N712+N718+N724+N730+N736+N742+N748+N754+N760+N766+N772+N778+N784+N790+N796+N802+N808+N814+N820+N826+N832+N838+N844+N850+N856+N862+N868+N874+N880+N886+N892+N898+N904+N910+N916+N922+N928+N934+N940+N946+N952+N958+N964+N970+N976)*Summary!$M$13</f>
        <v>150.06578947368422</v>
      </c>
    </row>
    <row r="1122" spans="5:41">
      <c r="E1122" s="349" t="s">
        <v>3</v>
      </c>
      <c r="F1122" s="324"/>
      <c r="G1122" s="325"/>
      <c r="H1122" s="325"/>
      <c r="I1122" s="325"/>
      <c r="J1122" s="325"/>
      <c r="K1122" s="326"/>
      <c r="L1122" s="324"/>
      <c r="M1122" s="325"/>
      <c r="N1122" s="325"/>
      <c r="O1122" s="325"/>
      <c r="P1122" s="325"/>
      <c r="Q1122" s="327"/>
      <c r="R1122" s="328"/>
      <c r="S1122" s="329"/>
      <c r="T1122" s="329"/>
      <c r="U1122" s="329"/>
      <c r="V1122" s="329"/>
      <c r="W1122" s="330"/>
      <c r="X1122" s="328"/>
      <c r="Y1122" s="329"/>
      <c r="Z1122" s="329"/>
      <c r="AA1122" s="329"/>
      <c r="AB1122" s="329"/>
      <c r="AC1122" s="331"/>
      <c r="AD1122" s="332"/>
      <c r="AE1122" s="333"/>
      <c r="AF1122" s="333"/>
      <c r="AG1122" s="333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$13</f>
        <v>318.33333333333309</v>
      </c>
      <c r="AH1122" s="333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$13</f>
        <v>166.66666666666654</v>
      </c>
      <c r="AI1122" s="334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$13</f>
        <v>316.66666666666646</v>
      </c>
      <c r="AJ1122" s="333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$13</f>
        <v>166.66666666666654</v>
      </c>
      <c r="AK1122" s="333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$13</f>
        <v>316.66666666666646</v>
      </c>
      <c r="AL1122" s="333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$13</f>
        <v>166.66666666666654</v>
      </c>
      <c r="AM1122" s="333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$13</f>
        <v>316.66666666666646</v>
      </c>
      <c r="AN1122" s="333">
        <f>(M496+M503+M509+M515+M521+M527+M533+M539+M545+M551+M557+M563+M569+M575+M581+M587+M593+M599+M605+M611+M617+M623+M629+M635+M641+M647+M653+M659+M665+M671+M677+M683+M689+M695+M701+M707+M713+M719+M725+M731+M737+M743+M749+M755+M761+M767+M773+M779+M785+M791+M797+M803+M809+M815+M821+M827+M833+M839+M845+M851+M857+M863+M869+M875+M881+M887+M893+M899+M905+M911+M917+M923+M929+M935+M941+M947+M953+M959+M965+M971+M977)*Summary!$M$13</f>
        <v>186.53508771929828</v>
      </c>
      <c r="AO1122" s="335">
        <f>(N496+N503+N509+N515+N521+N527+N533+N539+N545+N551+N557+N563+N569+N575+N581+N587+N593+N599+N605+N611+N617+N623+N629+N635+N641+N647+N653+N659+N665+N671+N677+N683+N689+N695+N701+N707+N713+N719+N725+N731+N737+N743+N749+N755+N761+N767+N773+N779+N785+N791+N797+N803+N809+N815+N821+N827+N833+N839+N845+N851+N857+N863+N869+N875+N881+N887+N893+N899+N905+N911+N917+N923+N929+N935+N941+N947+N953+N959+N965+N971+N977)*Summary!$M$13</f>
        <v>314.99999999999983</v>
      </c>
    </row>
    <row r="1123" spans="5:41">
      <c r="E1123" s="350" t="s">
        <v>4</v>
      </c>
      <c r="F1123" s="336"/>
      <c r="G1123" s="337"/>
      <c r="H1123" s="337"/>
      <c r="I1123" s="337"/>
      <c r="J1123" s="337"/>
      <c r="K1123" s="338"/>
      <c r="L1123" s="336"/>
      <c r="M1123" s="337"/>
      <c r="N1123" s="337"/>
      <c r="O1123" s="337"/>
      <c r="P1123" s="337"/>
      <c r="Q1123" s="339"/>
      <c r="R1123" s="340"/>
      <c r="S1123" s="341"/>
      <c r="T1123" s="341"/>
      <c r="U1123" s="341"/>
      <c r="V1123" s="341"/>
      <c r="W1123" s="342"/>
      <c r="X1123" s="340"/>
      <c r="Y1123" s="341"/>
      <c r="Z1123" s="341"/>
      <c r="AA1123" s="341"/>
      <c r="AB1123" s="341"/>
      <c r="AC1123" s="343"/>
      <c r="AD1123" s="344"/>
      <c r="AE1123" s="345"/>
      <c r="AF1123" s="345"/>
      <c r="AG1123" s="345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$13</f>
        <v>331.66666666666634</v>
      </c>
      <c r="AH1123" s="345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$13</f>
        <v>166.66666666666654</v>
      </c>
      <c r="AI1123" s="346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$13</f>
        <v>316.66666666666646</v>
      </c>
      <c r="AJ1123" s="345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$13</f>
        <v>166.66666666666654</v>
      </c>
      <c r="AK1123" s="345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$13</f>
        <v>316.66666666666646</v>
      </c>
      <c r="AL1123" s="345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$13</f>
        <v>166.66666666666654</v>
      </c>
      <c r="AM1123" s="345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$13</f>
        <v>331.66666666666634</v>
      </c>
      <c r="AN1123" s="345">
        <f>(M497+M504+M510+M516+M522+M528+M534+M540+M546+M552+M558+M564+M570+M576+M582+M588+M594+M600+M606+M612+M618+M624+M630+M636+M642+M648+M654+M660+M666+M672+M678+M684+M690+M696+M702+M708+M714+M720+M726+M732+M738+M744+M750+M756+M762+M768+M774+M780+M786+M792+M798+M804+M810+M816+M822+M828+M834+M840+M846+M852+M858+M864+M870+M876+M882+M888+M894+M900+M906+M912+M918+M924+M930+M936+M942+M948+M954+M960+M966+M972+M978)*Summary!$M$13</f>
        <v>186.53508771929828</v>
      </c>
      <c r="AO1123" s="347">
        <f>(N497+N504+N510+N516+N522+N528+N534+N540+N546+N552+N558+N564+N570+N576+N582+N588+N594+N600+N606+N612+N618+N624+N630+N636+N642+N648+N654+N660+N666+N672+N678+N684+N690+N696+N702+N708+N714+N720+N726+N732+N738+N744+N750+N756+N762+N768+N774+N780+N786+N792+N798+N804+N810+N816+N822+N828+N834+N840+N846+N852+N858+N864+N870+N876+N882+N888+N894+N900+N906+N912+N918+N924+N930+N936+N942+N948+N954+N960+N966+N972+N978)*Summary!$M$13</f>
        <v>314.99999999999983</v>
      </c>
    </row>
    <row r="1124" spans="5:41">
      <c r="E1124" s="348" t="s">
        <v>0</v>
      </c>
      <c r="F1124" s="312"/>
      <c r="G1124" s="313"/>
      <c r="H1124" s="313"/>
      <c r="I1124" s="313"/>
      <c r="J1124" s="313"/>
      <c r="K1124" s="314"/>
      <c r="L1124" s="312"/>
      <c r="M1124" s="313"/>
      <c r="N1124" s="313"/>
      <c r="O1124" s="313"/>
      <c r="P1124" s="313"/>
      <c r="Q1124" s="315"/>
      <c r="R1124" s="316"/>
      <c r="S1124" s="317"/>
      <c r="T1124" s="317"/>
      <c r="U1124" s="317"/>
      <c r="V1124" s="317"/>
      <c r="W1124" s="318"/>
      <c r="X1124" s="316"/>
      <c r="Y1124" s="317"/>
      <c r="Z1124" s="317"/>
      <c r="AA1124" s="317"/>
      <c r="AB1124" s="317"/>
      <c r="AC1124" s="319"/>
      <c r="AD1124" s="320"/>
      <c r="AE1124" s="321"/>
      <c r="AF1124" s="321"/>
      <c r="AG1124" s="321"/>
      <c r="AH1124" s="321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$13</f>
        <v>36.666666666666671</v>
      </c>
      <c r="AI1124" s="322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$13</f>
        <v>33.333333333333336</v>
      </c>
      <c r="AJ1124" s="321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$13</f>
        <v>33.333333333333336</v>
      </c>
      <c r="AK1124" s="321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$13</f>
        <v>33.333333333333336</v>
      </c>
      <c r="AL1124" s="321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$13</f>
        <v>33.333333333333336</v>
      </c>
      <c r="AM1124" s="321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$13</f>
        <v>33.333333333333336</v>
      </c>
      <c r="AN1124" s="321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$13</f>
        <v>33.19444444444445</v>
      </c>
      <c r="AO1124" s="323">
        <f>(M493+M500+M506+M512+M518+M524+M530+M536+M542+M548+M554+M560+M566+M572+M578+M584+M590+M596+M602+M608+M614+M620+M626+M632+M638+M644+M650+M656+M662+M668+M674+M680+M686+M692+M698+M704+M710+M716+M722+M728+M734+M740+M746+M752+M758+M764+M770+M776+M782+M788+M794+M800+M806+M812+M818+M824+M830+M836+M842+M848+M854+M860+M866+M872+M878+M884+M890+M896+M902+M908+M914+M920+M926+M932+M938+M944+M950+M956+M962+M968+M974)*Summary!$M$13</f>
        <v>29.861111111111114</v>
      </c>
    </row>
    <row r="1125" spans="5:41">
      <c r="E1125" s="349" t="s">
        <v>1</v>
      </c>
      <c r="F1125" s="324"/>
      <c r="G1125" s="325"/>
      <c r="H1125" s="325"/>
      <c r="I1125" s="325"/>
      <c r="J1125" s="325"/>
      <c r="K1125" s="326"/>
      <c r="L1125" s="324"/>
      <c r="M1125" s="325"/>
      <c r="N1125" s="325"/>
      <c r="O1125" s="325"/>
      <c r="P1125" s="325"/>
      <c r="Q1125" s="327"/>
      <c r="R1125" s="328"/>
      <c r="S1125" s="329"/>
      <c r="T1125" s="329"/>
      <c r="U1125" s="329"/>
      <c r="V1125" s="329"/>
      <c r="W1125" s="330"/>
      <c r="X1125" s="328"/>
      <c r="Y1125" s="329"/>
      <c r="Z1125" s="329"/>
      <c r="AA1125" s="329"/>
      <c r="AB1125" s="329"/>
      <c r="AC1125" s="331"/>
      <c r="AD1125" s="332"/>
      <c r="AE1125" s="333"/>
      <c r="AF1125" s="333"/>
      <c r="AG1125" s="333"/>
      <c r="AH1125" s="333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$13</f>
        <v>116.66666666666659</v>
      </c>
      <c r="AI1125" s="334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$13</f>
        <v>33.333333333333329</v>
      </c>
      <c r="AJ1125" s="333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$13</f>
        <v>116.66666666666659</v>
      </c>
      <c r="AK1125" s="333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$13</f>
        <v>33.333333333333329</v>
      </c>
      <c r="AL1125" s="333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$13</f>
        <v>116.66666666666659</v>
      </c>
      <c r="AM1125" s="333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$13</f>
        <v>33.333333333333329</v>
      </c>
      <c r="AN1125" s="333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$13</f>
        <v>135.07309941520458</v>
      </c>
      <c r="AO1125" s="335">
        <f>(M494+M501+M507+M513+M519+M525+M531+M537+M543+M549+M555+M561+M567+M573+M579+M585+M591+M597+M603+M609+M615+M621+M627+M633+M639+M645+M651+M657+M663+M669+M675+M681+M687+M693+M699+M705+M711+M717+M723+M729+M735+M741+M747+M753+M759+M765+M771+M777+M783+M789+M795+M801+M807+M813+M819+M825+M831+M837+M843+M849+M855+M861+M867+M873+M879+M885+M891+M897+M903+M909+M915+M921+M927+M933+M939+M945+M951+M957+M963+M969+M975)*Summary!$M$13</f>
        <v>66.323099415204709</v>
      </c>
    </row>
    <row r="1126" spans="5:41">
      <c r="E1126" s="349" t="s">
        <v>2</v>
      </c>
      <c r="F1126" s="324"/>
      <c r="G1126" s="325"/>
      <c r="H1126" s="325"/>
      <c r="I1126" s="325"/>
      <c r="J1126" s="325"/>
      <c r="K1126" s="326"/>
      <c r="L1126" s="324"/>
      <c r="M1126" s="325"/>
      <c r="N1126" s="325"/>
      <c r="O1126" s="325"/>
      <c r="P1126" s="325"/>
      <c r="Q1126" s="327"/>
      <c r="R1126" s="328"/>
      <c r="S1126" s="329"/>
      <c r="T1126" s="329"/>
      <c r="U1126" s="329"/>
      <c r="V1126" s="329"/>
      <c r="W1126" s="330"/>
      <c r="X1126" s="328"/>
      <c r="Y1126" s="329"/>
      <c r="Z1126" s="329"/>
      <c r="AA1126" s="329"/>
      <c r="AB1126" s="329"/>
      <c r="AC1126" s="331"/>
      <c r="AD1126" s="332"/>
      <c r="AE1126" s="333"/>
      <c r="AF1126" s="333"/>
      <c r="AG1126" s="333"/>
      <c r="AH1126" s="333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$13</f>
        <v>181.66666666666666</v>
      </c>
      <c r="AI1126" s="334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$13</f>
        <v>99.999999999999986</v>
      </c>
      <c r="AJ1126" s="333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$13</f>
        <v>166.66666666666666</v>
      </c>
      <c r="AK1126" s="333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$13</f>
        <v>99.999999999999986</v>
      </c>
      <c r="AL1126" s="333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$13</f>
        <v>166.66666666666666</v>
      </c>
      <c r="AM1126" s="333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$13</f>
        <v>99.999999999999986</v>
      </c>
      <c r="AN1126" s="333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$13</f>
        <v>166.73245614035088</v>
      </c>
      <c r="AO1126" s="335">
        <f>(M495+M502+M508+M514+M520+M526+M532+M538+M544+M550+M556+M562+M568+M574+M580+M586+M592+M598+M604+M610+M616+M622+M628+M634+M640+M646+M652+M658+M664+M670+M676+M682+M688+M694+M700+M706+M712+M718+M724+M730+M736+M742+M748+M754+M760+M766+M772+M778+M784+M790+M796+M802+M808+M814+M820+M826+M832+M838+M844+M850+M856+M862+M868+M874+M880+M886+M892+M898+M904+M910+M916+M922+M928+M934+M940+M946+M952+M958+M964+M970+M976)*Summary!$M$13</f>
        <v>90.350877192982452</v>
      </c>
    </row>
    <row r="1127" spans="5:41">
      <c r="E1127" s="349" t="s">
        <v>3</v>
      </c>
      <c r="F1127" s="324"/>
      <c r="G1127" s="325"/>
      <c r="H1127" s="325"/>
      <c r="I1127" s="325"/>
      <c r="J1127" s="325"/>
      <c r="K1127" s="326"/>
      <c r="L1127" s="324"/>
      <c r="M1127" s="325"/>
      <c r="N1127" s="325"/>
      <c r="O1127" s="325"/>
      <c r="P1127" s="325"/>
      <c r="Q1127" s="327"/>
      <c r="R1127" s="328"/>
      <c r="S1127" s="329"/>
      <c r="T1127" s="329"/>
      <c r="U1127" s="329"/>
      <c r="V1127" s="329"/>
      <c r="W1127" s="330"/>
      <c r="X1127" s="328"/>
      <c r="Y1127" s="329"/>
      <c r="Z1127" s="329"/>
      <c r="AA1127" s="329"/>
      <c r="AB1127" s="329"/>
      <c r="AC1127" s="331"/>
      <c r="AD1127" s="332"/>
      <c r="AE1127" s="333"/>
      <c r="AF1127" s="333"/>
      <c r="AG1127" s="333"/>
      <c r="AH1127" s="333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$13</f>
        <v>318.33333333333309</v>
      </c>
      <c r="AI1127" s="334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$13</f>
        <v>166.66666666666654</v>
      </c>
      <c r="AJ1127" s="333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$13</f>
        <v>316.66666666666646</v>
      </c>
      <c r="AK1127" s="333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$13</f>
        <v>166.66666666666654</v>
      </c>
      <c r="AL1127" s="333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$13</f>
        <v>316.66666666666646</v>
      </c>
      <c r="AM1127" s="333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$13</f>
        <v>166.66666666666654</v>
      </c>
      <c r="AN1127" s="333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$13</f>
        <v>316.66666666666646</v>
      </c>
      <c r="AO1127" s="335">
        <f>(M496+M503+M509+M515+M521+M527+M533+M539+M545+M551+M557+M563+M569+M575+M581+M587+M593+M599+M605+M611+M617+M623+M629+M635+M641+M647+M653+M659+M665+M671+M677+M683+M689+M695+M701+M707+M713+M719+M725+M731+M737+M743+M749+M755+M761+M767+M773+M779+M785+M791+M797+M803+M809+M815+M821+M827+M833+M839+M845+M851+M857+M863+M869+M875+M881+M887+M893+M899+M905+M911+M917+M923+M929+M935+M941+M947+M953+M959+M965+M971+M977)*Summary!$M$13</f>
        <v>186.53508771929828</v>
      </c>
    </row>
    <row r="1128" spans="5:41">
      <c r="E1128" s="350" t="s">
        <v>4</v>
      </c>
      <c r="F1128" s="336"/>
      <c r="G1128" s="337"/>
      <c r="H1128" s="337"/>
      <c r="I1128" s="337"/>
      <c r="J1128" s="337"/>
      <c r="K1128" s="338"/>
      <c r="L1128" s="336"/>
      <c r="M1128" s="337"/>
      <c r="N1128" s="337"/>
      <c r="O1128" s="337"/>
      <c r="P1128" s="337"/>
      <c r="Q1128" s="339"/>
      <c r="R1128" s="340"/>
      <c r="S1128" s="341"/>
      <c r="T1128" s="341"/>
      <c r="U1128" s="341"/>
      <c r="V1128" s="341"/>
      <c r="W1128" s="342"/>
      <c r="X1128" s="340"/>
      <c r="Y1128" s="341"/>
      <c r="Z1128" s="341"/>
      <c r="AA1128" s="341"/>
      <c r="AB1128" s="341"/>
      <c r="AC1128" s="343"/>
      <c r="AD1128" s="344"/>
      <c r="AE1128" s="345"/>
      <c r="AF1128" s="345"/>
      <c r="AG1128" s="345"/>
      <c r="AH1128" s="345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$13</f>
        <v>331.66666666666634</v>
      </c>
      <c r="AI1128" s="346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$13</f>
        <v>166.66666666666654</v>
      </c>
      <c r="AJ1128" s="345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$13</f>
        <v>316.66666666666646</v>
      </c>
      <c r="AK1128" s="345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$13</f>
        <v>166.66666666666654</v>
      </c>
      <c r="AL1128" s="345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$13</f>
        <v>316.66666666666646</v>
      </c>
      <c r="AM1128" s="345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$13</f>
        <v>166.66666666666654</v>
      </c>
      <c r="AN1128" s="345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$13</f>
        <v>331.66666666666634</v>
      </c>
      <c r="AO1128" s="347">
        <f>(M497+M504+M510+M516+M522+M528+M534+M540+M546+M552+M558+M564+M570+M576+M582+M588+M594+M600+M606+M612+M618+M624+M630+M636+M642+M648+M654+M660+M666+M672+M678+M684+M690+M696+M702+M708+M714+M720+M726+M732+M738+M744+M750+M756+M762+M768+M774+M780+M786+M792+M798+M804+M810+M816+M822+M828+M834+M840+M846+M852+M858+M864+M870+M876+M882+M888+M894+M900+M906+M912+M918+M924+M930+M936+M942+M948+M954+M960+M966+M972+M978)*Summary!$M$13</f>
        <v>186.53508771929828</v>
      </c>
    </row>
    <row r="1129" spans="5:41">
      <c r="E1129" s="348" t="s">
        <v>0</v>
      </c>
      <c r="F1129" s="312"/>
      <c r="G1129" s="313"/>
      <c r="H1129" s="313"/>
      <c r="I1129" s="313"/>
      <c r="J1129" s="313"/>
      <c r="K1129" s="314"/>
      <c r="L1129" s="312"/>
      <c r="M1129" s="313"/>
      <c r="N1129" s="313"/>
      <c r="O1129" s="313"/>
      <c r="P1129" s="313"/>
      <c r="Q1129" s="315"/>
      <c r="R1129" s="316"/>
      <c r="S1129" s="317"/>
      <c r="T1129" s="317"/>
      <c r="U1129" s="317"/>
      <c r="V1129" s="317"/>
      <c r="W1129" s="318"/>
      <c r="X1129" s="316"/>
      <c r="Y1129" s="317"/>
      <c r="Z1129" s="317"/>
      <c r="AA1129" s="317"/>
      <c r="AB1129" s="317"/>
      <c r="AC1129" s="319"/>
      <c r="AD1129" s="320"/>
      <c r="AE1129" s="321"/>
      <c r="AF1129" s="321"/>
      <c r="AG1129" s="321"/>
      <c r="AH1129" s="321"/>
      <c r="AI1129" s="322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$13</f>
        <v>36.666666666666671</v>
      </c>
      <c r="AJ1129" s="321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$13</f>
        <v>33.333333333333336</v>
      </c>
      <c r="AK1129" s="321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$13</f>
        <v>33.333333333333336</v>
      </c>
      <c r="AL1129" s="321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$13</f>
        <v>33.333333333333336</v>
      </c>
      <c r="AM1129" s="321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$13</f>
        <v>33.333333333333336</v>
      </c>
      <c r="AN1129" s="321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$13</f>
        <v>33.333333333333336</v>
      </c>
      <c r="AO1129" s="323">
        <f>(L493+L500+L506+L512+L518+L524+L530+L536+L542+L548+L554+L560+L566+L572+L578+L584+L590+L596+L602+L608+L614+L620+L626+L632+L638+L644+L650+L656+L662+L668+L674+L680+L686+L692+L698+L704+L710+L716+L722+L728+L734+L740+L746+L752+L758+L764+L770+L776+L782+L788+L794+L800+L806+L812+L818+L824+L830+L836+L842+L848+L854+L860+L866+L872+L878+L884+L890+L896+L902+L908+L914+L920+L926+L932+L938+L944+L950+L956+L962+L968+L974)*Summary!$M$13</f>
        <v>33.19444444444445</v>
      </c>
    </row>
    <row r="1130" spans="5:41">
      <c r="E1130" s="349" t="s">
        <v>1</v>
      </c>
      <c r="F1130" s="324"/>
      <c r="G1130" s="325"/>
      <c r="H1130" s="325"/>
      <c r="I1130" s="325"/>
      <c r="J1130" s="325"/>
      <c r="K1130" s="326"/>
      <c r="L1130" s="324"/>
      <c r="M1130" s="325"/>
      <c r="N1130" s="325"/>
      <c r="O1130" s="325"/>
      <c r="P1130" s="325"/>
      <c r="Q1130" s="327"/>
      <c r="R1130" s="328"/>
      <c r="S1130" s="329"/>
      <c r="T1130" s="329"/>
      <c r="U1130" s="329"/>
      <c r="V1130" s="329"/>
      <c r="W1130" s="330"/>
      <c r="X1130" s="328"/>
      <c r="Y1130" s="329"/>
      <c r="Z1130" s="329"/>
      <c r="AA1130" s="329"/>
      <c r="AB1130" s="329"/>
      <c r="AC1130" s="331"/>
      <c r="AD1130" s="332"/>
      <c r="AE1130" s="333"/>
      <c r="AF1130" s="333"/>
      <c r="AG1130" s="333"/>
      <c r="AH1130" s="333"/>
      <c r="AI1130" s="334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$13</f>
        <v>116.66666666666659</v>
      </c>
      <c r="AJ1130" s="333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$13</f>
        <v>33.333333333333329</v>
      </c>
      <c r="AK1130" s="333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$13</f>
        <v>116.66666666666659</v>
      </c>
      <c r="AL1130" s="333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$13</f>
        <v>33.333333333333329</v>
      </c>
      <c r="AM1130" s="333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$13</f>
        <v>116.66666666666659</v>
      </c>
      <c r="AN1130" s="333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$13</f>
        <v>33.333333333333329</v>
      </c>
      <c r="AO1130" s="335">
        <f>(L494+L501+L507+L513+L519+L525+L531+L537+L543+L549+L555+L561+L567+L573+L579+L585+L591+L597+L603+L609+L615+L621+L627+L633+L639+L645+L651+L657+L663+L669+L675+L681+L687+L693+L699+L705+L711+L717+L723+L729+L735+L741+L747+L753+L759+L765+L771+L777+L783+L789+L795+L801+L807+L813+L819+L825+L831+L837+L843+L849+L855+L861+L867+L873+L879+L885+L891+L897+L903+L909+L915+L921+L927+L933+L939+L945+L951+L957+L963+L969+L975)*Summary!$M$13</f>
        <v>135.07309941520458</v>
      </c>
    </row>
    <row r="1131" spans="5:41">
      <c r="E1131" s="349" t="s">
        <v>2</v>
      </c>
      <c r="F1131" s="324"/>
      <c r="G1131" s="325"/>
      <c r="H1131" s="325"/>
      <c r="I1131" s="325"/>
      <c r="J1131" s="325"/>
      <c r="K1131" s="326"/>
      <c r="L1131" s="324"/>
      <c r="M1131" s="325"/>
      <c r="N1131" s="325"/>
      <c r="O1131" s="325"/>
      <c r="P1131" s="325"/>
      <c r="Q1131" s="327"/>
      <c r="R1131" s="328"/>
      <c r="S1131" s="329"/>
      <c r="T1131" s="329"/>
      <c r="U1131" s="329"/>
      <c r="V1131" s="329"/>
      <c r="W1131" s="330"/>
      <c r="X1131" s="328"/>
      <c r="Y1131" s="329"/>
      <c r="Z1131" s="329"/>
      <c r="AA1131" s="329"/>
      <c r="AB1131" s="329"/>
      <c r="AC1131" s="331"/>
      <c r="AD1131" s="332"/>
      <c r="AE1131" s="333"/>
      <c r="AF1131" s="333"/>
      <c r="AG1131" s="333"/>
      <c r="AH1131" s="333"/>
      <c r="AI1131" s="334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$13</f>
        <v>181.66666666666666</v>
      </c>
      <c r="AJ1131" s="333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$13</f>
        <v>99.999999999999986</v>
      </c>
      <c r="AK1131" s="333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$13</f>
        <v>166.66666666666666</v>
      </c>
      <c r="AL1131" s="333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$13</f>
        <v>99.999999999999986</v>
      </c>
      <c r="AM1131" s="333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$13</f>
        <v>166.66666666666666</v>
      </c>
      <c r="AN1131" s="333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$13</f>
        <v>99.999999999999986</v>
      </c>
      <c r="AO1131" s="335">
        <f>(L495+L502+L508+L514+L520+L526+L532+L538+L544+L550+L556+L562+L568+L574+L580+L586+L592+L598+L604+L610+L616+L622+L628+L634+L640+L646+L652+L658+L664+L670+L676+L682+L688+L694+L700+L706+L712+L718+L724+L730+L736+L742+L748+L754+L760+L766+L772+L778+L784+L790+L796+L802+L808+L814+L820+L826+L832+L838+L844+L850+L856+L862+L868+L874+L880+L886+L892+L898+L904+L910+L916+L922+L928+L934+L940+L946+L952+L958+L964+L970+L976)*Summary!$M$13</f>
        <v>166.73245614035088</v>
      </c>
    </row>
    <row r="1132" spans="5:41">
      <c r="E1132" s="349" t="s">
        <v>3</v>
      </c>
      <c r="F1132" s="324"/>
      <c r="G1132" s="325"/>
      <c r="H1132" s="325"/>
      <c r="I1132" s="325"/>
      <c r="J1132" s="325"/>
      <c r="K1132" s="326"/>
      <c r="L1132" s="324"/>
      <c r="M1132" s="325"/>
      <c r="N1132" s="325"/>
      <c r="O1132" s="325"/>
      <c r="P1132" s="325"/>
      <c r="Q1132" s="327"/>
      <c r="R1132" s="328"/>
      <c r="S1132" s="329"/>
      <c r="T1132" s="329"/>
      <c r="U1132" s="329"/>
      <c r="V1132" s="329"/>
      <c r="W1132" s="330"/>
      <c r="X1132" s="328"/>
      <c r="Y1132" s="329"/>
      <c r="Z1132" s="329"/>
      <c r="AA1132" s="329"/>
      <c r="AB1132" s="329"/>
      <c r="AC1132" s="331"/>
      <c r="AD1132" s="332"/>
      <c r="AE1132" s="333"/>
      <c r="AF1132" s="333"/>
      <c r="AG1132" s="333"/>
      <c r="AH1132" s="333"/>
      <c r="AI1132" s="334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$13</f>
        <v>318.33333333333309</v>
      </c>
      <c r="AJ1132" s="333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$13</f>
        <v>166.66666666666654</v>
      </c>
      <c r="AK1132" s="333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$13</f>
        <v>316.66666666666646</v>
      </c>
      <c r="AL1132" s="333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$13</f>
        <v>166.66666666666654</v>
      </c>
      <c r="AM1132" s="333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$13</f>
        <v>316.66666666666646</v>
      </c>
      <c r="AN1132" s="333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$13</f>
        <v>166.66666666666654</v>
      </c>
      <c r="AO1132" s="335">
        <f>(L496+L503+L509+L515+L521+L527+L533+L539+L545+L551+L557+L563+L569+L575+L581+L587+L593+L599+L605+L611+L617+L623+L629+L635+L641+L647+L653+L659+L665+L671+L677+L683+L689+L695+L701+L707+L713+L719+L725+L731+L737+L743+L749+L755+L761+L767+L773+L779+L785+L791+L797+L803+L809+L815+L821+L827+L833+L839+L845+L851+L857+L863+L869+L875+L881+L887+L893+L899+L905+L911+L917+L923+L929+L935+L941+L947+L953+L959+L965+L971+L977)*Summary!$M$13</f>
        <v>316.66666666666646</v>
      </c>
    </row>
    <row r="1133" spans="5:41">
      <c r="E1133" s="350" t="s">
        <v>4</v>
      </c>
      <c r="F1133" s="336"/>
      <c r="G1133" s="337"/>
      <c r="H1133" s="337"/>
      <c r="I1133" s="337"/>
      <c r="J1133" s="337"/>
      <c r="K1133" s="338"/>
      <c r="L1133" s="336"/>
      <c r="M1133" s="337"/>
      <c r="N1133" s="337"/>
      <c r="O1133" s="337"/>
      <c r="P1133" s="337"/>
      <c r="Q1133" s="339"/>
      <c r="R1133" s="340"/>
      <c r="S1133" s="341"/>
      <c r="T1133" s="341"/>
      <c r="U1133" s="341"/>
      <c r="V1133" s="341"/>
      <c r="W1133" s="342"/>
      <c r="X1133" s="340"/>
      <c r="Y1133" s="341"/>
      <c r="Z1133" s="341"/>
      <c r="AA1133" s="341"/>
      <c r="AB1133" s="341"/>
      <c r="AC1133" s="343"/>
      <c r="AD1133" s="344"/>
      <c r="AE1133" s="345"/>
      <c r="AF1133" s="345"/>
      <c r="AG1133" s="345"/>
      <c r="AH1133" s="345"/>
      <c r="AI1133" s="346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$13</f>
        <v>331.66666666666634</v>
      </c>
      <c r="AJ1133" s="345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$13</f>
        <v>166.66666666666654</v>
      </c>
      <c r="AK1133" s="345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$13</f>
        <v>316.66666666666646</v>
      </c>
      <c r="AL1133" s="345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$13</f>
        <v>166.66666666666654</v>
      </c>
      <c r="AM1133" s="345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$13</f>
        <v>316.66666666666646</v>
      </c>
      <c r="AN1133" s="345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$13</f>
        <v>166.66666666666654</v>
      </c>
      <c r="AO1133" s="347">
        <f>(L497+L504+L510+L516+L522+L528+L534+L540+L546+L552+L558+L564+L570+L576+L582+L588+L594+L600+L606+L612+L618+L624+L630+L636+L642+L648+L654+L660+L666+L672+L678+L684+L690+L696+L702+L708+L714+L720+L726+L732+L738+L744+L750+L756+L762+L768+L774+L780+L786+L792+L798+L804+L810+L816+L822+L828+L834+L840+L846+L852+L858+L864+L870+L876+L882+L888+L894+L900+L906+L912+L918+L924+L930+L936+L942+L948+L954+L960+L966+L972+L978)*Summary!$M$13</f>
        <v>331.66666666666634</v>
      </c>
    </row>
    <row r="1134" spans="5:41">
      <c r="E1134" s="348" t="s">
        <v>0</v>
      </c>
      <c r="F1134" s="312"/>
      <c r="G1134" s="313"/>
      <c r="H1134" s="313"/>
      <c r="I1134" s="313"/>
      <c r="J1134" s="313"/>
      <c r="K1134" s="314"/>
      <c r="L1134" s="312"/>
      <c r="M1134" s="313"/>
      <c r="N1134" s="313"/>
      <c r="O1134" s="313"/>
      <c r="P1134" s="313"/>
      <c r="Q1134" s="315"/>
      <c r="R1134" s="316"/>
      <c r="S1134" s="317"/>
      <c r="T1134" s="317"/>
      <c r="U1134" s="317"/>
      <c r="V1134" s="317"/>
      <c r="W1134" s="318"/>
      <c r="X1134" s="316"/>
      <c r="Y1134" s="317"/>
      <c r="Z1134" s="317"/>
      <c r="AA1134" s="317"/>
      <c r="AB1134" s="317"/>
      <c r="AC1134" s="319"/>
      <c r="AD1134" s="320"/>
      <c r="AE1134" s="321"/>
      <c r="AF1134" s="321"/>
      <c r="AG1134" s="321"/>
      <c r="AH1134" s="321"/>
      <c r="AI1134" s="322"/>
      <c r="AJ1134" s="321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$13</f>
        <v>36.666666666666671</v>
      </c>
      <c r="AK1134" s="321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$13</f>
        <v>33.333333333333336</v>
      </c>
      <c r="AL1134" s="321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$13</f>
        <v>33.333333333333336</v>
      </c>
      <c r="AM1134" s="321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$13</f>
        <v>33.333333333333336</v>
      </c>
      <c r="AN1134" s="321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$13</f>
        <v>33.333333333333336</v>
      </c>
      <c r="AO1134" s="323">
        <f>(K493+K500+K506+K512+K518+K524+K530+K536+K542+K548+K554+K560+K566+K572+K578+K584+K590+K596+K602+K608+K614+K620+K626+K632+K638+K644+K650+K656+K662+K668+K674+K680+K686+K692+K698+K704+K710+K716+K722+K728+K734+K740+K746+K752+K758+K764+K770+K776+K782+K788+K794+K800+K806+K812+K818+K824+K830+K836+K842+K848+K854+K860+K866+K872+K878+K884+K890+K896+K902+K908+K914+K920+K926+K932+K938+K944+K950+K956+K962+K968+K974)*Summary!$M$13</f>
        <v>33.333333333333336</v>
      </c>
    </row>
    <row r="1135" spans="5:41">
      <c r="E1135" s="349" t="s">
        <v>1</v>
      </c>
      <c r="F1135" s="324"/>
      <c r="G1135" s="325"/>
      <c r="H1135" s="325"/>
      <c r="I1135" s="325"/>
      <c r="J1135" s="325"/>
      <c r="K1135" s="326"/>
      <c r="L1135" s="324"/>
      <c r="M1135" s="325"/>
      <c r="N1135" s="325"/>
      <c r="O1135" s="325"/>
      <c r="P1135" s="325"/>
      <c r="Q1135" s="327"/>
      <c r="R1135" s="328"/>
      <c r="S1135" s="329"/>
      <c r="T1135" s="329"/>
      <c r="U1135" s="329"/>
      <c r="V1135" s="329"/>
      <c r="W1135" s="330"/>
      <c r="X1135" s="328"/>
      <c r="Y1135" s="329"/>
      <c r="Z1135" s="329"/>
      <c r="AA1135" s="329"/>
      <c r="AB1135" s="329"/>
      <c r="AC1135" s="331"/>
      <c r="AD1135" s="332"/>
      <c r="AE1135" s="333"/>
      <c r="AF1135" s="333"/>
      <c r="AG1135" s="333"/>
      <c r="AH1135" s="333"/>
      <c r="AI1135" s="334"/>
      <c r="AJ1135" s="333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$13</f>
        <v>116.66666666666659</v>
      </c>
      <c r="AK1135" s="333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$13</f>
        <v>33.333333333333329</v>
      </c>
      <c r="AL1135" s="333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$13</f>
        <v>116.66666666666659</v>
      </c>
      <c r="AM1135" s="333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$13</f>
        <v>33.333333333333329</v>
      </c>
      <c r="AN1135" s="333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$13</f>
        <v>116.66666666666659</v>
      </c>
      <c r="AO1135" s="335">
        <f>(K494+K501+K507+K513+K519+K525+K531+K537+K543+K549+K555+K561+K567+K573+K579+K585+K591+K597+K603+K609+K615+K621+K627+K633+K639+K645+K651+K657+K663+K669+K675+K681+K687+K693+K699+K705+K711+K717+K723+K729+K735+K741+K747+K753+K759+K765+K771+K777+K783+K789+K795+K801+K807+K813+K819+K825+K831+K837+K843+K849+K855+K861+K867+K873+K879+K885+K891+K897+K903+K909+K915+K921+K927+K933+K939+K945+K951+K957+K963+K969+K975)*Summary!$M$13</f>
        <v>33.333333333333329</v>
      </c>
    </row>
    <row r="1136" spans="5:41">
      <c r="E1136" s="349" t="s">
        <v>2</v>
      </c>
      <c r="F1136" s="324"/>
      <c r="G1136" s="325"/>
      <c r="H1136" s="325"/>
      <c r="I1136" s="325"/>
      <c r="J1136" s="325"/>
      <c r="K1136" s="326"/>
      <c r="L1136" s="324"/>
      <c r="M1136" s="325"/>
      <c r="N1136" s="325"/>
      <c r="O1136" s="325"/>
      <c r="P1136" s="325"/>
      <c r="Q1136" s="327"/>
      <c r="R1136" s="328"/>
      <c r="S1136" s="329"/>
      <c r="T1136" s="329"/>
      <c r="U1136" s="329"/>
      <c r="V1136" s="329"/>
      <c r="W1136" s="330"/>
      <c r="X1136" s="328"/>
      <c r="Y1136" s="329"/>
      <c r="Z1136" s="329"/>
      <c r="AA1136" s="329"/>
      <c r="AB1136" s="329"/>
      <c r="AC1136" s="331"/>
      <c r="AD1136" s="332"/>
      <c r="AE1136" s="333"/>
      <c r="AF1136" s="333"/>
      <c r="AG1136" s="333"/>
      <c r="AH1136" s="333"/>
      <c r="AI1136" s="334"/>
      <c r="AJ1136" s="333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$13</f>
        <v>181.66666666666666</v>
      </c>
      <c r="AK1136" s="333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$13</f>
        <v>99.999999999999986</v>
      </c>
      <c r="AL1136" s="333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$13</f>
        <v>166.66666666666666</v>
      </c>
      <c r="AM1136" s="333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$13</f>
        <v>99.999999999999986</v>
      </c>
      <c r="AN1136" s="333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$13</f>
        <v>166.66666666666666</v>
      </c>
      <c r="AO1136" s="335">
        <f>(K495+K502+K508+K514+K520+K526+K532+K538+K544+K550+K556+K562+K568+K574+K580+K586+K592+K598+K604+K610+K616+K622+K628+K634+K640+K646+K652+K658+K664+K670+K676+K682+K688+K694+K700+K706+K712+K718+K724+K730+K736+K742+K748+K754+K760+K766+K772+K778+K784+K790+K796+K802+K808+K814+K820+K826+K832+K838+K844+K850+K856+K862+K868+K874+K880+K886+K892+K898+K904+K910+K916+K922+K928+K934+K940+K946+K952+K958+K964+K970+K976)*Summary!$M$13</f>
        <v>99.999999999999986</v>
      </c>
    </row>
    <row r="1137" spans="5:41">
      <c r="E1137" s="349" t="s">
        <v>3</v>
      </c>
      <c r="F1137" s="324"/>
      <c r="G1137" s="325"/>
      <c r="H1137" s="325"/>
      <c r="I1137" s="325"/>
      <c r="J1137" s="325"/>
      <c r="K1137" s="326"/>
      <c r="L1137" s="324"/>
      <c r="M1137" s="325"/>
      <c r="N1137" s="325"/>
      <c r="O1137" s="325"/>
      <c r="P1137" s="325"/>
      <c r="Q1137" s="327"/>
      <c r="R1137" s="328"/>
      <c r="S1137" s="329"/>
      <c r="T1137" s="329"/>
      <c r="U1137" s="329"/>
      <c r="V1137" s="329"/>
      <c r="W1137" s="330"/>
      <c r="X1137" s="328"/>
      <c r="Y1137" s="329"/>
      <c r="Z1137" s="329"/>
      <c r="AA1137" s="329"/>
      <c r="AB1137" s="329"/>
      <c r="AC1137" s="331"/>
      <c r="AD1137" s="332"/>
      <c r="AE1137" s="333"/>
      <c r="AF1137" s="333"/>
      <c r="AG1137" s="333"/>
      <c r="AH1137" s="333"/>
      <c r="AI1137" s="334"/>
      <c r="AJ1137" s="333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$13</f>
        <v>318.33333333333309</v>
      </c>
      <c r="AK1137" s="333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$13</f>
        <v>166.66666666666654</v>
      </c>
      <c r="AL1137" s="333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$13</f>
        <v>316.66666666666646</v>
      </c>
      <c r="AM1137" s="333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$13</f>
        <v>166.66666666666654</v>
      </c>
      <c r="AN1137" s="333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$13</f>
        <v>316.66666666666646</v>
      </c>
      <c r="AO1137" s="335">
        <f>(K496+K503+K509+K515+K521+K527+K533+K539+K545+K551+K557+K563+K569+K575+K581+K587+K593+K599+K605+K611+K617+K623+K629+K635+K641+K647+K653+K659+K665+K671+K677+K683+K689+K695+K701+K707+K713+K719+K725+K731+K737+K743+K749+K755+K761+K767+K773+K779+K785+K791+K797+K803+K809+K815+K821+K827+K833+K839+K845+K851+K857+K863+K869+K875+K881+K887+K893+K899+K905+K911+K917+K923+K929+K935+K941+K947+K953+K959+K965+K971+K977)*Summary!$M$13</f>
        <v>166.66666666666654</v>
      </c>
    </row>
    <row r="1138" spans="5:41">
      <c r="E1138" s="350" t="s">
        <v>4</v>
      </c>
      <c r="F1138" s="336"/>
      <c r="G1138" s="337"/>
      <c r="H1138" s="337"/>
      <c r="I1138" s="337"/>
      <c r="J1138" s="337"/>
      <c r="K1138" s="338"/>
      <c r="L1138" s="336"/>
      <c r="M1138" s="337"/>
      <c r="N1138" s="337"/>
      <c r="O1138" s="337"/>
      <c r="P1138" s="337"/>
      <c r="Q1138" s="339"/>
      <c r="R1138" s="340"/>
      <c r="S1138" s="341"/>
      <c r="T1138" s="341"/>
      <c r="U1138" s="341"/>
      <c r="V1138" s="341"/>
      <c r="W1138" s="342"/>
      <c r="X1138" s="340"/>
      <c r="Y1138" s="341"/>
      <c r="Z1138" s="341"/>
      <c r="AA1138" s="341"/>
      <c r="AB1138" s="341"/>
      <c r="AC1138" s="343"/>
      <c r="AD1138" s="344"/>
      <c r="AE1138" s="345"/>
      <c r="AF1138" s="345"/>
      <c r="AG1138" s="345"/>
      <c r="AH1138" s="345"/>
      <c r="AI1138" s="346"/>
      <c r="AJ1138" s="345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$13</f>
        <v>331.66666666666634</v>
      </c>
      <c r="AK1138" s="345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$13</f>
        <v>166.66666666666654</v>
      </c>
      <c r="AL1138" s="345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$13</f>
        <v>316.66666666666646</v>
      </c>
      <c r="AM1138" s="345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$13</f>
        <v>166.66666666666654</v>
      </c>
      <c r="AN1138" s="345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$13</f>
        <v>316.66666666666646</v>
      </c>
      <c r="AO1138" s="347">
        <f>(K497+K504+K510+K516+K522+K528+K534+K540+K546+K552+K558+K564+K570+K576+K582+K588+K594+K600+K606+K612+K618+K624+K630+K636+K642+K648+K654+K660+K666+K672+K678+K684+K690+K696+K702+K708+K714+K720+K726+K732+K738+K744+K750+K756+K762+K768+K774+K780+K786+K792+K798+K804+K810+K816+K822+K828+K834+K840+K846+K852+K858+K864+K870+K876+K882+K888+K894+K900+K906+K912+K918+K924+K930+K936+K942+K948+K954+K960+K966+K972+K978)*Summary!$M$13</f>
        <v>166.66666666666654</v>
      </c>
    </row>
    <row r="1139" spans="5:41">
      <c r="E1139" s="348" t="s">
        <v>0</v>
      </c>
      <c r="F1139" s="312"/>
      <c r="G1139" s="313"/>
      <c r="H1139" s="313"/>
      <c r="I1139" s="313"/>
      <c r="J1139" s="313"/>
      <c r="K1139" s="314"/>
      <c r="L1139" s="312"/>
      <c r="M1139" s="313"/>
      <c r="N1139" s="313"/>
      <c r="O1139" s="313"/>
      <c r="P1139" s="313"/>
      <c r="Q1139" s="315"/>
      <c r="R1139" s="316"/>
      <c r="S1139" s="317"/>
      <c r="T1139" s="317"/>
      <c r="U1139" s="317"/>
      <c r="V1139" s="317"/>
      <c r="W1139" s="318"/>
      <c r="X1139" s="316"/>
      <c r="Y1139" s="317"/>
      <c r="Z1139" s="317"/>
      <c r="AA1139" s="317"/>
      <c r="AB1139" s="317"/>
      <c r="AC1139" s="319"/>
      <c r="AD1139" s="320"/>
      <c r="AE1139" s="321"/>
      <c r="AF1139" s="321"/>
      <c r="AG1139" s="321"/>
      <c r="AH1139" s="321"/>
      <c r="AI1139" s="322"/>
      <c r="AJ1139" s="321"/>
      <c r="AK1139" s="321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$13</f>
        <v>36.666666666666671</v>
      </c>
      <c r="AL1139" s="321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$13</f>
        <v>33.333333333333336</v>
      </c>
      <c r="AM1139" s="321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$13</f>
        <v>33.333333333333336</v>
      </c>
      <c r="AN1139" s="321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$13</f>
        <v>33.333333333333336</v>
      </c>
      <c r="AO1139" s="323">
        <f>(J493+J500+J506+J512+J518+J524+J530+J536+J542+J548+J554+J560+J566+J572+J578+J584+J590+J596+J602+J608+J614+J620+J626+J632+J638+J644+J650+J656+J662+J668+J674+J680+J686+J692+J698+J704+J710+J716+J722+J728+J734+J740+J746+J752+J758+J764+J770+J776+J782+J788+J794+J800+J806+J812+J818+J824+J830+J836+J842+J848+J854+J860+J866+J872+J878+J884+J890+J896+J902+J908+J914+J920+J926+J932+J938+J944+J950+J956+J962+J968+J974)*Summary!$M$13</f>
        <v>33.333333333333336</v>
      </c>
    </row>
    <row r="1140" spans="5:41">
      <c r="E1140" s="349" t="s">
        <v>1</v>
      </c>
      <c r="F1140" s="324"/>
      <c r="G1140" s="325"/>
      <c r="H1140" s="325"/>
      <c r="I1140" s="325"/>
      <c r="J1140" s="325"/>
      <c r="K1140" s="326"/>
      <c r="L1140" s="324"/>
      <c r="M1140" s="325"/>
      <c r="N1140" s="325"/>
      <c r="O1140" s="325"/>
      <c r="P1140" s="325"/>
      <c r="Q1140" s="327"/>
      <c r="R1140" s="328"/>
      <c r="S1140" s="329"/>
      <c r="T1140" s="329"/>
      <c r="U1140" s="329"/>
      <c r="V1140" s="329"/>
      <c r="W1140" s="330"/>
      <c r="X1140" s="328"/>
      <c r="Y1140" s="329"/>
      <c r="Z1140" s="329"/>
      <c r="AA1140" s="329"/>
      <c r="AB1140" s="329"/>
      <c r="AC1140" s="331"/>
      <c r="AD1140" s="332"/>
      <c r="AE1140" s="333"/>
      <c r="AF1140" s="333"/>
      <c r="AG1140" s="333"/>
      <c r="AH1140" s="333"/>
      <c r="AI1140" s="334"/>
      <c r="AJ1140" s="333"/>
      <c r="AK1140" s="333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$13</f>
        <v>116.66666666666659</v>
      </c>
      <c r="AL1140" s="333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$13</f>
        <v>33.333333333333329</v>
      </c>
      <c r="AM1140" s="333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$13</f>
        <v>116.66666666666659</v>
      </c>
      <c r="AN1140" s="333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$13</f>
        <v>33.333333333333329</v>
      </c>
      <c r="AO1140" s="335">
        <f>(J494+J501+J507+J513+J519+J525+J531+J537+J543+J549+J555+J561+J567+J573+J579+J585+J591+J597+J603+J609+J615+J621+J627+J633+J639+J645+J651+J657+J663+J669+J675+J681+J687+J693+J699+J705+J711+J717+J723+J729+J735+J741+J747+J753+J759+J765+J771+J777+J783+J789+J795+J801+J807+J813+J819+J825+J831+J837+J843+J849+J855+J861+J867+J873+J879+J885+J891+J897+J903+J909+J915+J921+J927+J933+J939+J945+J951+J957+J963+J969+J975)*Summary!$M$13</f>
        <v>116.66666666666659</v>
      </c>
    </row>
    <row r="1141" spans="5:41">
      <c r="E1141" s="349" t="s">
        <v>2</v>
      </c>
      <c r="F1141" s="324"/>
      <c r="G1141" s="325"/>
      <c r="H1141" s="325"/>
      <c r="I1141" s="325"/>
      <c r="J1141" s="325"/>
      <c r="K1141" s="326"/>
      <c r="L1141" s="324"/>
      <c r="M1141" s="325"/>
      <c r="N1141" s="325"/>
      <c r="O1141" s="325"/>
      <c r="P1141" s="325"/>
      <c r="Q1141" s="327"/>
      <c r="R1141" s="328"/>
      <c r="S1141" s="329"/>
      <c r="T1141" s="329"/>
      <c r="U1141" s="329"/>
      <c r="V1141" s="329"/>
      <c r="W1141" s="330"/>
      <c r="X1141" s="328"/>
      <c r="Y1141" s="329"/>
      <c r="Z1141" s="329"/>
      <c r="AA1141" s="329"/>
      <c r="AB1141" s="329"/>
      <c r="AC1141" s="331"/>
      <c r="AD1141" s="332"/>
      <c r="AE1141" s="333"/>
      <c r="AF1141" s="333"/>
      <c r="AG1141" s="333"/>
      <c r="AH1141" s="333"/>
      <c r="AI1141" s="334"/>
      <c r="AJ1141" s="333"/>
      <c r="AK1141" s="333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$13</f>
        <v>181.66666666666666</v>
      </c>
      <c r="AL1141" s="333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$13</f>
        <v>99.999999999999986</v>
      </c>
      <c r="AM1141" s="333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$13</f>
        <v>166.66666666666666</v>
      </c>
      <c r="AN1141" s="333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$13</f>
        <v>99.999999999999986</v>
      </c>
      <c r="AO1141" s="335">
        <f>(J495+J502+J508+J514+J520+J526+J532+J538+J544+J550+J556+J562+J568+J574+J580+J586+J592+J598+J604+J610+J616+J622+J628+J634+J640+J646+J652+J658+J664+J670+J676+J682+J688+J694+J700+J706+J712+J718+J724+J730+J736+J742+J748+J754+J760+J766+J772+J778+J784+J790+J796+J802+J808+J814+J820+J826+J832+J838+J844+J850+J856+J862+J868+J874+J880+J886+J892+J898+J904+J910+J916+J922+J928+J934+J940+J946+J952+J958+J964+J970+J976)*Summary!$M$13</f>
        <v>166.66666666666666</v>
      </c>
    </row>
    <row r="1142" spans="5:41">
      <c r="E1142" s="349" t="s">
        <v>3</v>
      </c>
      <c r="F1142" s="324"/>
      <c r="G1142" s="325"/>
      <c r="H1142" s="325"/>
      <c r="I1142" s="325"/>
      <c r="J1142" s="325"/>
      <c r="K1142" s="326"/>
      <c r="L1142" s="324"/>
      <c r="M1142" s="325"/>
      <c r="N1142" s="325"/>
      <c r="O1142" s="325"/>
      <c r="P1142" s="325"/>
      <c r="Q1142" s="327"/>
      <c r="R1142" s="328"/>
      <c r="S1142" s="329"/>
      <c r="T1142" s="329"/>
      <c r="U1142" s="329"/>
      <c r="V1142" s="329"/>
      <c r="W1142" s="330"/>
      <c r="X1142" s="328"/>
      <c r="Y1142" s="329"/>
      <c r="Z1142" s="329"/>
      <c r="AA1142" s="329"/>
      <c r="AB1142" s="329"/>
      <c r="AC1142" s="331"/>
      <c r="AD1142" s="332"/>
      <c r="AE1142" s="333"/>
      <c r="AF1142" s="333"/>
      <c r="AG1142" s="333"/>
      <c r="AH1142" s="333"/>
      <c r="AI1142" s="334"/>
      <c r="AJ1142" s="333"/>
      <c r="AK1142" s="333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$13</f>
        <v>318.33333333333309</v>
      </c>
      <c r="AL1142" s="333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$13</f>
        <v>166.66666666666654</v>
      </c>
      <c r="AM1142" s="333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$13</f>
        <v>316.66666666666646</v>
      </c>
      <c r="AN1142" s="333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$13</f>
        <v>166.66666666666654</v>
      </c>
      <c r="AO1142" s="335">
        <f>(J496+J503+J509+J515+J521+J527+J533+J539+J545+J551+J557+J563+J569+J575+J581+J587+J593+J599+J605+J611+J617+J623+J629+J635+J641+J647+J653+J659+J665+J671+J677+J683+J689+J695+J701+J707+J713+J719+J725+J731+J737+J743+J749+J755+J761+J767+J773+J779+J785+J791+J797+J803+J809+J815+J821+J827+J833+J839+J845+J851+J857+J863+J869+J875+J881+J887+J893+J899+J905+J911+J917+J923+J929+J935+J941+J947+J953+J959+J965+J971+J977)*Summary!$M$13</f>
        <v>316.66666666666646</v>
      </c>
    </row>
    <row r="1143" spans="5:41">
      <c r="E1143" s="350" t="s">
        <v>4</v>
      </c>
      <c r="F1143" s="336"/>
      <c r="G1143" s="337"/>
      <c r="H1143" s="337"/>
      <c r="I1143" s="337"/>
      <c r="J1143" s="337"/>
      <c r="K1143" s="338"/>
      <c r="L1143" s="336"/>
      <c r="M1143" s="337"/>
      <c r="N1143" s="337"/>
      <c r="O1143" s="337"/>
      <c r="P1143" s="337"/>
      <c r="Q1143" s="339"/>
      <c r="R1143" s="340"/>
      <c r="S1143" s="341"/>
      <c r="T1143" s="341"/>
      <c r="U1143" s="341"/>
      <c r="V1143" s="341"/>
      <c r="W1143" s="342"/>
      <c r="X1143" s="340"/>
      <c r="Y1143" s="341"/>
      <c r="Z1143" s="341"/>
      <c r="AA1143" s="341"/>
      <c r="AB1143" s="341"/>
      <c r="AC1143" s="343"/>
      <c r="AD1143" s="344"/>
      <c r="AE1143" s="345"/>
      <c r="AF1143" s="345"/>
      <c r="AG1143" s="345"/>
      <c r="AH1143" s="345"/>
      <c r="AI1143" s="346"/>
      <c r="AJ1143" s="345"/>
      <c r="AK1143" s="345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$13</f>
        <v>331.66666666666634</v>
      </c>
      <c r="AL1143" s="345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$13</f>
        <v>166.66666666666654</v>
      </c>
      <c r="AM1143" s="345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$13</f>
        <v>316.66666666666646</v>
      </c>
      <c r="AN1143" s="345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$13</f>
        <v>166.66666666666654</v>
      </c>
      <c r="AO1143" s="347">
        <f>(J497+J504+J510+J516+J522+J528+J534+J540+J546+J552+J558+J564+J570+J576+J582+J588+J594+J600+J606+J612+J618+J624+J630+J636+J642+J648+J654+J660+J666+J672+J678+J684+J690+J696+J702+J708+J714+J720+J726+J732+J738+J744+J750+J756+J762+J768+J774+J780+J786+J792+J798+J804+J810+J816+J822+J828+J834+J840+J846+J852+J858+J864+J870+J876+J882+J888+J894+J900+J906+J912+J918+J924+J930+J936+J942+J948+J954+J960+J966+J972+J978)*Summary!$M$13</f>
        <v>316.66666666666646</v>
      </c>
    </row>
    <row r="1144" spans="5:41">
      <c r="E1144" s="348" t="s">
        <v>0</v>
      </c>
      <c r="F1144" s="312"/>
      <c r="G1144" s="313"/>
      <c r="H1144" s="313"/>
      <c r="I1144" s="313"/>
      <c r="J1144" s="313"/>
      <c r="K1144" s="314"/>
      <c r="L1144" s="312"/>
      <c r="M1144" s="313"/>
      <c r="N1144" s="313"/>
      <c r="O1144" s="313"/>
      <c r="P1144" s="313"/>
      <c r="Q1144" s="315"/>
      <c r="R1144" s="316"/>
      <c r="S1144" s="317"/>
      <c r="T1144" s="317"/>
      <c r="U1144" s="317"/>
      <c r="V1144" s="317"/>
      <c r="W1144" s="318"/>
      <c r="X1144" s="316"/>
      <c r="Y1144" s="317"/>
      <c r="Z1144" s="317"/>
      <c r="AA1144" s="317"/>
      <c r="AB1144" s="317"/>
      <c r="AC1144" s="319"/>
      <c r="AD1144" s="320"/>
      <c r="AE1144" s="321"/>
      <c r="AF1144" s="321"/>
      <c r="AG1144" s="321"/>
      <c r="AH1144" s="321"/>
      <c r="AI1144" s="322"/>
      <c r="AJ1144" s="321"/>
      <c r="AK1144" s="321"/>
      <c r="AL1144" s="321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$13</f>
        <v>36.666666666666671</v>
      </c>
      <c r="AM1144" s="321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$13</f>
        <v>33.333333333333336</v>
      </c>
      <c r="AN1144" s="321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$13</f>
        <v>33.333333333333336</v>
      </c>
      <c r="AO1144" s="323">
        <f>(I493+I500+I506+I512+I518+I524+I530+I536+I542+I548+I554+I560+I566+I572+I578+I584+I590+I596+I602+I608+I614+I620+I626+I632+I638+I644+I650+I656+I662+I668+I674+I680+I686+I692+I698+I704+I710+I716+I722+I728+I734+I740+I746+I752+I758+I764+I770+I776+I782+I788+I794+I800+I806+I812+I818+I824+I830+I836+I842+I848+I854+I860+I866+I872+I878+I884+I890+I896+I902+I908+I914+I920+I926+I932+I938+I944+I950+I956+I962+I968+I974)*Summary!$M$13</f>
        <v>33.333333333333336</v>
      </c>
    </row>
    <row r="1145" spans="5:41">
      <c r="E1145" s="349" t="s">
        <v>1</v>
      </c>
      <c r="F1145" s="324"/>
      <c r="G1145" s="325"/>
      <c r="H1145" s="325"/>
      <c r="I1145" s="325"/>
      <c r="J1145" s="325"/>
      <c r="K1145" s="326"/>
      <c r="L1145" s="324"/>
      <c r="M1145" s="325"/>
      <c r="N1145" s="325"/>
      <c r="O1145" s="325"/>
      <c r="P1145" s="325"/>
      <c r="Q1145" s="327"/>
      <c r="R1145" s="328"/>
      <c r="S1145" s="329"/>
      <c r="T1145" s="329"/>
      <c r="U1145" s="329"/>
      <c r="V1145" s="329"/>
      <c r="W1145" s="330"/>
      <c r="X1145" s="328"/>
      <c r="Y1145" s="329"/>
      <c r="Z1145" s="329"/>
      <c r="AA1145" s="329"/>
      <c r="AB1145" s="329"/>
      <c r="AC1145" s="331"/>
      <c r="AD1145" s="332"/>
      <c r="AE1145" s="333"/>
      <c r="AF1145" s="333"/>
      <c r="AG1145" s="333"/>
      <c r="AH1145" s="333"/>
      <c r="AI1145" s="334"/>
      <c r="AJ1145" s="333"/>
      <c r="AK1145" s="333"/>
      <c r="AL1145" s="333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$13</f>
        <v>116.66666666666659</v>
      </c>
      <c r="AM1145" s="333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$13</f>
        <v>33.333333333333329</v>
      </c>
      <c r="AN1145" s="333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$13</f>
        <v>116.66666666666659</v>
      </c>
      <c r="AO1145" s="335">
        <f>(I494+I501+I507+I513+I519+I525+I531+I537+I543+I549+I555+I561+I567+I573+I579+I585+I591+I597+I603+I609+I615+I621+I627+I633+I639+I645+I651+I657+I663+I669+I675+I681+I687+I693+I699+I705+I711+I717+I723+I729+I735+I741+I747+I753+I759+I765+I771+I777+I783+I789+I795+I801+I807+I813+I819+I825+I831+I837+I843+I849+I855+I861+I867+I873+I879+I885+I891+I897+I903+I909+I915+I921+I927+I933+I939+I945+I951+I957+I963+I969+I975)*Summary!$M$13</f>
        <v>33.333333333333329</v>
      </c>
    </row>
    <row r="1146" spans="5:41">
      <c r="E1146" s="349" t="s">
        <v>2</v>
      </c>
      <c r="F1146" s="324"/>
      <c r="G1146" s="325"/>
      <c r="H1146" s="325"/>
      <c r="I1146" s="325"/>
      <c r="J1146" s="325"/>
      <c r="K1146" s="326"/>
      <c r="L1146" s="324"/>
      <c r="M1146" s="325"/>
      <c r="N1146" s="325"/>
      <c r="O1146" s="325"/>
      <c r="P1146" s="325"/>
      <c r="Q1146" s="327"/>
      <c r="R1146" s="328"/>
      <c r="S1146" s="329"/>
      <c r="T1146" s="329"/>
      <c r="U1146" s="329"/>
      <c r="V1146" s="329"/>
      <c r="W1146" s="330"/>
      <c r="X1146" s="328"/>
      <c r="Y1146" s="329"/>
      <c r="Z1146" s="329"/>
      <c r="AA1146" s="329"/>
      <c r="AB1146" s="329"/>
      <c r="AC1146" s="331"/>
      <c r="AD1146" s="332"/>
      <c r="AE1146" s="333"/>
      <c r="AF1146" s="333"/>
      <c r="AG1146" s="333"/>
      <c r="AH1146" s="333"/>
      <c r="AI1146" s="334"/>
      <c r="AJ1146" s="333"/>
      <c r="AK1146" s="333"/>
      <c r="AL1146" s="333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$13</f>
        <v>181.66666666666666</v>
      </c>
      <c r="AM1146" s="333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$13</f>
        <v>99.999999999999986</v>
      </c>
      <c r="AN1146" s="333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$13</f>
        <v>166.66666666666666</v>
      </c>
      <c r="AO1146" s="335">
        <f>(I495+I502+I508+I514+I520+I526+I532+I538+I544+I550+I556+I562+I568+I574+I580+I586+I592+I598+I604+I610+I616+I622+I628+I634+I640+I646+I652+I658+I664+I670+I676+I682+I688+I694+I700+I706+I712+I718+I724+I730+I736+I742+I748+I754+I760+I766+I772+I778+I784+I790+I796+I802+I808+I814+I820+I826+I832+I838+I844+I850+I856+I862+I868+I874+I880+I886+I892+I898+I904+I910+I916+I922+I928+I934+I940+I946+I952+I958+I964+I970+I976)*Summary!$M$13</f>
        <v>99.999999999999986</v>
      </c>
    </row>
    <row r="1147" spans="5:41">
      <c r="E1147" s="349" t="s">
        <v>3</v>
      </c>
      <c r="F1147" s="324"/>
      <c r="G1147" s="325"/>
      <c r="H1147" s="325"/>
      <c r="I1147" s="325"/>
      <c r="J1147" s="325"/>
      <c r="K1147" s="326"/>
      <c r="L1147" s="324"/>
      <c r="M1147" s="325"/>
      <c r="N1147" s="325"/>
      <c r="O1147" s="325"/>
      <c r="P1147" s="325"/>
      <c r="Q1147" s="327"/>
      <c r="R1147" s="328"/>
      <c r="S1147" s="329"/>
      <c r="T1147" s="329"/>
      <c r="U1147" s="329"/>
      <c r="V1147" s="329"/>
      <c r="W1147" s="330"/>
      <c r="X1147" s="328"/>
      <c r="Y1147" s="329"/>
      <c r="Z1147" s="329"/>
      <c r="AA1147" s="329"/>
      <c r="AB1147" s="329"/>
      <c r="AC1147" s="331"/>
      <c r="AD1147" s="332"/>
      <c r="AE1147" s="333"/>
      <c r="AF1147" s="333"/>
      <c r="AG1147" s="333"/>
      <c r="AH1147" s="333"/>
      <c r="AI1147" s="334"/>
      <c r="AJ1147" s="333"/>
      <c r="AK1147" s="333"/>
      <c r="AL1147" s="333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$13</f>
        <v>318.33333333333309</v>
      </c>
      <c r="AM1147" s="333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$13</f>
        <v>166.66666666666654</v>
      </c>
      <c r="AN1147" s="333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$13</f>
        <v>316.66666666666646</v>
      </c>
      <c r="AO1147" s="335">
        <f>(I496+I503+I509+I515+I521+I527+I533+I539+I545+I551+I557+I563+I569+I575+I581+I587+I593+I599+I605+I611+I617+I623+I629+I635+I641+I647+I653+I659+I665+I671+I677+I683+I689+I695+I701+I707+I713+I719+I725+I731+I737+I743+I749+I755+I761+I767+I773+I779+I785+I791+I797+I803+I809+I815+I821+I827+I833+I839+I845+I851+I857+I863+I869+I875+I881+I887+I893+I899+I905+I911+I917+I923+I929+I935+I941+I947+I953+I959+I965+I971+I977)*Summary!$M$13</f>
        <v>166.66666666666654</v>
      </c>
    </row>
    <row r="1148" spans="5:41">
      <c r="E1148" s="350" t="s">
        <v>4</v>
      </c>
      <c r="F1148" s="336"/>
      <c r="G1148" s="337"/>
      <c r="H1148" s="337"/>
      <c r="I1148" s="337"/>
      <c r="J1148" s="337"/>
      <c r="K1148" s="338"/>
      <c r="L1148" s="336"/>
      <c r="M1148" s="337"/>
      <c r="N1148" s="337"/>
      <c r="O1148" s="337"/>
      <c r="P1148" s="337"/>
      <c r="Q1148" s="339"/>
      <c r="R1148" s="340"/>
      <c r="S1148" s="341"/>
      <c r="T1148" s="341"/>
      <c r="U1148" s="341"/>
      <c r="V1148" s="341"/>
      <c r="W1148" s="342"/>
      <c r="X1148" s="340"/>
      <c r="Y1148" s="341"/>
      <c r="Z1148" s="341"/>
      <c r="AA1148" s="341"/>
      <c r="AB1148" s="341"/>
      <c r="AC1148" s="343"/>
      <c r="AD1148" s="344"/>
      <c r="AE1148" s="345"/>
      <c r="AF1148" s="345"/>
      <c r="AG1148" s="345"/>
      <c r="AH1148" s="345"/>
      <c r="AI1148" s="346"/>
      <c r="AJ1148" s="345"/>
      <c r="AK1148" s="345"/>
      <c r="AL1148" s="345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$13</f>
        <v>331.66666666666634</v>
      </c>
      <c r="AM1148" s="345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$13</f>
        <v>166.66666666666654</v>
      </c>
      <c r="AN1148" s="345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$13</f>
        <v>316.66666666666646</v>
      </c>
      <c r="AO1148" s="347">
        <f>(I497+I504+I510+I516+I522+I528+I534+I540+I546+I552+I558+I564+I570+I576+I582+I588+I594+I600+I606+I612+I618+I624+I630+I636+I642+I648+I654+I660+I666+I672+I678+I684+I690+I696+I702+I708+I714+I720+I726+I732+I738+I744+I750+I756+I762+I768+I774+I780+I786+I792+I798+I804+I810+I816+I822+I828+I834+I840+I846+I852+I858+I864+I870+I876+I882+I888+I894+I900+I906+I912+I918+I924+I930+I936+I942+I948+I954+I960+I966+I972+I978)*Summary!$M$13</f>
        <v>166.66666666666654</v>
      </c>
    </row>
    <row r="1149" spans="5:41">
      <c r="E1149" s="348" t="s">
        <v>0</v>
      </c>
      <c r="F1149" s="312"/>
      <c r="G1149" s="313"/>
      <c r="H1149" s="313"/>
      <c r="I1149" s="313"/>
      <c r="J1149" s="313"/>
      <c r="K1149" s="314"/>
      <c r="L1149" s="312"/>
      <c r="M1149" s="313"/>
      <c r="N1149" s="313"/>
      <c r="O1149" s="313"/>
      <c r="P1149" s="313"/>
      <c r="Q1149" s="315"/>
      <c r="R1149" s="316"/>
      <c r="S1149" s="317"/>
      <c r="T1149" s="317"/>
      <c r="U1149" s="317"/>
      <c r="V1149" s="317"/>
      <c r="W1149" s="318"/>
      <c r="X1149" s="316"/>
      <c r="Y1149" s="317"/>
      <c r="Z1149" s="317"/>
      <c r="AA1149" s="317"/>
      <c r="AB1149" s="317"/>
      <c r="AC1149" s="319"/>
      <c r="AD1149" s="320"/>
      <c r="AE1149" s="321"/>
      <c r="AF1149" s="321"/>
      <c r="AG1149" s="321"/>
      <c r="AH1149" s="321"/>
      <c r="AI1149" s="322"/>
      <c r="AJ1149" s="321"/>
      <c r="AK1149" s="321"/>
      <c r="AL1149" s="321"/>
      <c r="AM1149" s="321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$13</f>
        <v>36.666666666666671</v>
      </c>
      <c r="AN1149" s="321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$13</f>
        <v>33.333333333333336</v>
      </c>
      <c r="AO1149" s="323">
        <f>(H493+H500+H506+H512+H518+H524+H530+H536+H542+H548+H554+H560+H566+H572+H578+H584+H590+H596+H602+H608+H614+H620+H626+H632+H638+H644+H650+H656+H662+H668+H674+H680+H686+H692+H698+H704+H710+H716+H722+H728+H734+H740+H746+H752+H758+H764+H770+H776+H782+H788+H794+H800+H806+H812+H818+H824+H830+H836+H842+H848+H854+H860+H866+H872+H878+H884+H890+H896+H902+H908+H914+H920+H926+H932+H938+H944+H950+H956+H962+H968+H974)*Summary!$M$13</f>
        <v>33.333333333333336</v>
      </c>
    </row>
    <row r="1150" spans="5:41">
      <c r="E1150" s="349" t="s">
        <v>1</v>
      </c>
      <c r="F1150" s="324"/>
      <c r="G1150" s="325"/>
      <c r="H1150" s="325"/>
      <c r="I1150" s="325"/>
      <c r="J1150" s="325"/>
      <c r="K1150" s="326"/>
      <c r="L1150" s="324"/>
      <c r="M1150" s="325"/>
      <c r="N1150" s="325"/>
      <c r="O1150" s="325"/>
      <c r="P1150" s="325"/>
      <c r="Q1150" s="327"/>
      <c r="R1150" s="328"/>
      <c r="S1150" s="329"/>
      <c r="T1150" s="329"/>
      <c r="U1150" s="329"/>
      <c r="V1150" s="329"/>
      <c r="W1150" s="330"/>
      <c r="X1150" s="328"/>
      <c r="Y1150" s="329"/>
      <c r="Z1150" s="329"/>
      <c r="AA1150" s="329"/>
      <c r="AB1150" s="329"/>
      <c r="AC1150" s="331"/>
      <c r="AD1150" s="332"/>
      <c r="AE1150" s="333"/>
      <c r="AF1150" s="333"/>
      <c r="AG1150" s="333"/>
      <c r="AH1150" s="333"/>
      <c r="AI1150" s="334"/>
      <c r="AJ1150" s="333"/>
      <c r="AK1150" s="333"/>
      <c r="AL1150" s="333"/>
      <c r="AM1150" s="333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$13</f>
        <v>116.66666666666659</v>
      </c>
      <c r="AN1150" s="333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$13</f>
        <v>33.333333333333329</v>
      </c>
      <c r="AO1150" s="335">
        <f>(H494+H501+H507+H513+H519+H525+H531+H537+H543+H549+H555+H561+H567+H573+H579+H585+H591+H597+H603+H609+H615+H621+H627+H633+H639+H645+H651+H657+H663+H669+H675+H681+H687+H693+H699+H705+H711+H717+H723+H729+H735+H741+H747+H753+H759+H765+H771+H777+H783+H789+H795+H801+H807+H813+H819+H825+H831+H837+H843+H849+H855+H861+H867+H873+H879+H885+H891+H897+H903+H909+H915+H921+H927+H933+H939+H945+H951+H957+H963+H969+H975)*Summary!$M$13</f>
        <v>116.66666666666659</v>
      </c>
    </row>
    <row r="1151" spans="5:41">
      <c r="E1151" s="349" t="s">
        <v>2</v>
      </c>
      <c r="F1151" s="324"/>
      <c r="G1151" s="325"/>
      <c r="H1151" s="325"/>
      <c r="I1151" s="325"/>
      <c r="J1151" s="325"/>
      <c r="K1151" s="326"/>
      <c r="L1151" s="324"/>
      <c r="M1151" s="325"/>
      <c r="N1151" s="325"/>
      <c r="O1151" s="325"/>
      <c r="P1151" s="325"/>
      <c r="Q1151" s="327"/>
      <c r="R1151" s="328"/>
      <c r="S1151" s="329"/>
      <c r="T1151" s="329"/>
      <c r="U1151" s="329"/>
      <c r="V1151" s="329"/>
      <c r="W1151" s="330"/>
      <c r="X1151" s="328"/>
      <c r="Y1151" s="329"/>
      <c r="Z1151" s="329"/>
      <c r="AA1151" s="329"/>
      <c r="AB1151" s="329"/>
      <c r="AC1151" s="331"/>
      <c r="AD1151" s="332"/>
      <c r="AE1151" s="333"/>
      <c r="AF1151" s="333"/>
      <c r="AG1151" s="333"/>
      <c r="AH1151" s="333"/>
      <c r="AI1151" s="334"/>
      <c r="AJ1151" s="333"/>
      <c r="AK1151" s="333"/>
      <c r="AL1151" s="333"/>
      <c r="AM1151" s="333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$13</f>
        <v>181.66666666666666</v>
      </c>
      <c r="AN1151" s="333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$13</f>
        <v>99.999999999999986</v>
      </c>
      <c r="AO1151" s="335">
        <f>(H495+H502+H508+H514+H520+H526+H532+H538+H544+H550+H556+H562+H568+H574+H580+H586+H592+H598+H604+H610+H616+H622+H628+H634+H640+H646+H652+H658+H664+H670+H676+H682+H688+H694+H700+H706+H712+H718+H724+H730+H736+H742+H748+H754+H760+H766+H772+H778+H784+H790+H796+H802+H808+H814+H820+H826+H832+H838+H844+H850+H856+H862+H868+H874+H880+H886+H892+H898+H904+H910+H916+H922+H928+H934+H940+H946+H952+H958+H964+H970+H976)*Summary!$M$13</f>
        <v>166.66666666666666</v>
      </c>
    </row>
    <row r="1152" spans="5:41">
      <c r="E1152" s="349" t="s">
        <v>3</v>
      </c>
      <c r="F1152" s="324"/>
      <c r="G1152" s="325"/>
      <c r="H1152" s="325"/>
      <c r="I1152" s="325"/>
      <c r="J1152" s="325"/>
      <c r="K1152" s="326"/>
      <c r="L1152" s="324"/>
      <c r="M1152" s="325"/>
      <c r="N1152" s="325"/>
      <c r="O1152" s="325"/>
      <c r="P1152" s="325"/>
      <c r="Q1152" s="327"/>
      <c r="R1152" s="328"/>
      <c r="S1152" s="329"/>
      <c r="T1152" s="329"/>
      <c r="U1152" s="329"/>
      <c r="V1152" s="329"/>
      <c r="W1152" s="330"/>
      <c r="X1152" s="328"/>
      <c r="Y1152" s="329"/>
      <c r="Z1152" s="329"/>
      <c r="AA1152" s="329"/>
      <c r="AB1152" s="329"/>
      <c r="AC1152" s="331"/>
      <c r="AD1152" s="332"/>
      <c r="AE1152" s="333"/>
      <c r="AF1152" s="333"/>
      <c r="AG1152" s="333"/>
      <c r="AH1152" s="333"/>
      <c r="AI1152" s="334"/>
      <c r="AJ1152" s="333"/>
      <c r="AK1152" s="333"/>
      <c r="AL1152" s="333"/>
      <c r="AM1152" s="333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$13</f>
        <v>318.33333333333309</v>
      </c>
      <c r="AN1152" s="333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$13</f>
        <v>166.66666666666654</v>
      </c>
      <c r="AO1152" s="335">
        <f>(H496+H503+H509+H515+H521+H527+H533+H539+H545+H551+H557+H563+H569+H575+H581+H587+H593+H599+H605+H611+H617+H623+H629+H635+H641+H647+H653+H659+H665+H671+H677+H683+H689+H695+H701+H707+H713+H719+H725+H731+H737+H743+H749+H755+H761+H767+H773+H779+H785+H791+H797+H803+H809+H815+H821+H827+H833+H839+H845+H851+H857+H863+H869+H875+H881+H887+H893+H899+H905+H911+H917+H923+H929+H935+H941+H947+H953+H959+H965+H971+H977)*Summary!$M$13</f>
        <v>316.66666666666646</v>
      </c>
    </row>
    <row r="1153" spans="5:41">
      <c r="E1153" s="350" t="s">
        <v>4</v>
      </c>
      <c r="F1153" s="336"/>
      <c r="G1153" s="337"/>
      <c r="H1153" s="337"/>
      <c r="I1153" s="337"/>
      <c r="J1153" s="337"/>
      <c r="K1153" s="338"/>
      <c r="L1153" s="336"/>
      <c r="M1153" s="337"/>
      <c r="N1153" s="337"/>
      <c r="O1153" s="337"/>
      <c r="P1153" s="337"/>
      <c r="Q1153" s="339"/>
      <c r="R1153" s="340"/>
      <c r="S1153" s="341"/>
      <c r="T1153" s="341"/>
      <c r="U1153" s="341"/>
      <c r="V1153" s="341"/>
      <c r="W1153" s="342"/>
      <c r="X1153" s="340"/>
      <c r="Y1153" s="341"/>
      <c r="Z1153" s="341"/>
      <c r="AA1153" s="341"/>
      <c r="AB1153" s="341"/>
      <c r="AC1153" s="343"/>
      <c r="AD1153" s="344"/>
      <c r="AE1153" s="345"/>
      <c r="AF1153" s="345"/>
      <c r="AG1153" s="345"/>
      <c r="AH1153" s="345"/>
      <c r="AI1153" s="346"/>
      <c r="AJ1153" s="345"/>
      <c r="AK1153" s="345"/>
      <c r="AL1153" s="345"/>
      <c r="AM1153" s="345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$13</f>
        <v>331.66666666666634</v>
      </c>
      <c r="AN1153" s="345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$13</f>
        <v>166.66666666666654</v>
      </c>
      <c r="AO1153" s="347">
        <f>(H497+H504+H510+H516+H522+H528+H534+H540+H546+H552+H558+H564+H570+H576+H582+H588+H594+H600+H606+H612+H618+H624+H630+H636+H642+H648+H654+H660+H666+H672+H678+H684+H690+H696+H702+H708+H714+H720+H726+H732+H738+H744+H750+H756+H762+H768+H774+H780+H786+H792+H798+H804+H810+H816+H822+H828+H834+H840+H846+H852+H858+H864+H870+H876+H882+H888+H894+H900+H906+H912+H918+H924+H930+H936+H942+H948+H954+H960+H966+H972+H978)*Summary!$M$13</f>
        <v>316.66666666666646</v>
      </c>
    </row>
    <row r="1154" spans="5:41">
      <c r="E1154" s="348" t="s">
        <v>0</v>
      </c>
      <c r="F1154" s="312"/>
      <c r="G1154" s="313"/>
      <c r="H1154" s="313"/>
      <c r="I1154" s="313"/>
      <c r="J1154" s="313"/>
      <c r="K1154" s="314"/>
      <c r="L1154" s="312"/>
      <c r="M1154" s="313"/>
      <c r="N1154" s="313"/>
      <c r="O1154" s="313"/>
      <c r="P1154" s="313"/>
      <c r="Q1154" s="315"/>
      <c r="R1154" s="316"/>
      <c r="S1154" s="317"/>
      <c r="T1154" s="317"/>
      <c r="U1154" s="317"/>
      <c r="V1154" s="317"/>
      <c r="W1154" s="318"/>
      <c r="X1154" s="316"/>
      <c r="Y1154" s="317"/>
      <c r="Z1154" s="317"/>
      <c r="AA1154" s="317"/>
      <c r="AB1154" s="317"/>
      <c r="AC1154" s="319"/>
      <c r="AD1154" s="320"/>
      <c r="AE1154" s="321"/>
      <c r="AF1154" s="321"/>
      <c r="AG1154" s="321"/>
      <c r="AH1154" s="321"/>
      <c r="AI1154" s="322"/>
      <c r="AJ1154" s="321"/>
      <c r="AK1154" s="321"/>
      <c r="AL1154" s="321"/>
      <c r="AM1154" s="321"/>
      <c r="AN1154" s="321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$13</f>
        <v>36.666666666666671</v>
      </c>
      <c r="AO1154" s="323">
        <f>(G493+G500+G506+G512+G518+G524+G530+G536+G542+G548+G554+G560+G566+G572+G578+G584+G590+G596+G602+G608+G614+G620+G626+G632+G638+G644+G650+G656+G662+G668+G674+G680+G686+G692+G698+G704+G710+G716+G722+G728+G734+G740+G746+G752+G758+G764+G770+G776+G782+G788+G794+G800+G806+G812+G818+G824+G830+G836+G842+G848+G854+G860+G866+G872+G878+G884+G890+G896+G902+G908+G914+G920+G926+G932+G938+G944+G950+G956+G962+G968+G974)*Summary!$M$13</f>
        <v>33.333333333333336</v>
      </c>
    </row>
    <row r="1155" spans="5:41">
      <c r="E1155" s="349" t="s">
        <v>1</v>
      </c>
      <c r="F1155" s="324"/>
      <c r="G1155" s="325"/>
      <c r="H1155" s="325"/>
      <c r="I1155" s="325"/>
      <c r="J1155" s="325"/>
      <c r="K1155" s="326"/>
      <c r="L1155" s="324"/>
      <c r="M1155" s="325"/>
      <c r="N1155" s="325"/>
      <c r="O1155" s="325"/>
      <c r="P1155" s="325"/>
      <c r="Q1155" s="327"/>
      <c r="R1155" s="328"/>
      <c r="S1155" s="329"/>
      <c r="T1155" s="329"/>
      <c r="U1155" s="329"/>
      <c r="V1155" s="329"/>
      <c r="W1155" s="330"/>
      <c r="X1155" s="328"/>
      <c r="Y1155" s="329"/>
      <c r="Z1155" s="329"/>
      <c r="AA1155" s="329"/>
      <c r="AB1155" s="329"/>
      <c r="AC1155" s="331"/>
      <c r="AD1155" s="332"/>
      <c r="AE1155" s="333"/>
      <c r="AF1155" s="333"/>
      <c r="AG1155" s="333"/>
      <c r="AH1155" s="333"/>
      <c r="AI1155" s="334"/>
      <c r="AJ1155" s="333"/>
      <c r="AK1155" s="333"/>
      <c r="AL1155" s="333"/>
      <c r="AM1155" s="333"/>
      <c r="AN1155" s="333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$13</f>
        <v>116.66666666666659</v>
      </c>
      <c r="AO1155" s="335">
        <f>(G494+G501+G507+G513+G519+G525+G531+G537+G543+G549+G555+G561+G567+G573+G579+G585+G591+G597+G603+G609+G615+G621+G627+G633+G639+G645+G651+G657+G663+G669+G675+G681+G687+G693+G699+G705+G711+G717+G723+G729+G735+G741+G747+G753+G759+G765+G771+G777+G783+G789+G795+G801+G807+G813+G819+G825+G831+G837+G843+G849+G855+G861+G867+G873+G879+G885+G891+G897+G903+G909+G915+G921+G927+G933+G939+G945+G951+G957+G963+G969+G975)*Summary!$M$13</f>
        <v>33.333333333333329</v>
      </c>
    </row>
    <row r="1156" spans="5:41">
      <c r="E1156" s="349" t="s">
        <v>2</v>
      </c>
      <c r="F1156" s="324"/>
      <c r="G1156" s="325"/>
      <c r="H1156" s="325"/>
      <c r="I1156" s="325"/>
      <c r="J1156" s="325"/>
      <c r="K1156" s="326"/>
      <c r="L1156" s="324"/>
      <c r="M1156" s="325"/>
      <c r="N1156" s="325"/>
      <c r="O1156" s="325"/>
      <c r="P1156" s="325"/>
      <c r="Q1156" s="327"/>
      <c r="R1156" s="328"/>
      <c r="S1156" s="329"/>
      <c r="T1156" s="329"/>
      <c r="U1156" s="329"/>
      <c r="V1156" s="329"/>
      <c r="W1156" s="330"/>
      <c r="X1156" s="328"/>
      <c r="Y1156" s="329"/>
      <c r="Z1156" s="329"/>
      <c r="AA1156" s="329"/>
      <c r="AB1156" s="329"/>
      <c r="AC1156" s="331"/>
      <c r="AD1156" s="332"/>
      <c r="AE1156" s="333"/>
      <c r="AF1156" s="333"/>
      <c r="AG1156" s="333"/>
      <c r="AH1156" s="333"/>
      <c r="AI1156" s="334"/>
      <c r="AJ1156" s="333"/>
      <c r="AK1156" s="333"/>
      <c r="AL1156" s="333"/>
      <c r="AM1156" s="333"/>
      <c r="AN1156" s="333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$13</f>
        <v>181.66666666666666</v>
      </c>
      <c r="AO1156" s="335">
        <f>(G495+G502+G508+G514+G520+G526+G532+G538+G544+G550+G556+G562+G568+G574+G580+G586+G592+G598+G604+G610+G616+G622+G628+G634+G640+G646+G652+G658+G664+G670+G676+G682+G688+G694+G700+G706+G712+G718+G724+G730+G736+G742+G748+G754+G760+G766+G772+G778+G784+G790+G796+G802+G808+G814+G820+G826+G832+G838+G844+G850+G856+G862+G868+G874+G880+G886+G892+G898+G904+G910+G916+G922+G928+G934+G940+G946+G952+G958+G964+G970+G976)*Summary!$M$13</f>
        <v>99.999999999999986</v>
      </c>
    </row>
    <row r="1157" spans="5:41">
      <c r="E1157" s="349" t="s">
        <v>3</v>
      </c>
      <c r="F1157" s="324"/>
      <c r="G1157" s="325"/>
      <c r="H1157" s="325"/>
      <c r="I1157" s="325"/>
      <c r="J1157" s="325"/>
      <c r="K1157" s="326"/>
      <c r="L1157" s="324"/>
      <c r="M1157" s="325"/>
      <c r="N1157" s="325"/>
      <c r="O1157" s="325"/>
      <c r="P1157" s="325"/>
      <c r="Q1157" s="327"/>
      <c r="R1157" s="328"/>
      <c r="S1157" s="329"/>
      <c r="T1157" s="329"/>
      <c r="U1157" s="329"/>
      <c r="V1157" s="329"/>
      <c r="W1157" s="330"/>
      <c r="X1157" s="328"/>
      <c r="Y1157" s="329"/>
      <c r="Z1157" s="329"/>
      <c r="AA1157" s="329"/>
      <c r="AB1157" s="329"/>
      <c r="AC1157" s="331"/>
      <c r="AD1157" s="332"/>
      <c r="AE1157" s="333"/>
      <c r="AF1157" s="333"/>
      <c r="AG1157" s="333"/>
      <c r="AH1157" s="333"/>
      <c r="AI1157" s="334"/>
      <c r="AJ1157" s="333"/>
      <c r="AK1157" s="333"/>
      <c r="AL1157" s="333"/>
      <c r="AM1157" s="333"/>
      <c r="AN1157" s="333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$13</f>
        <v>318.33333333333309</v>
      </c>
      <c r="AO1157" s="335">
        <f>(G496+G503+G509+G515+G521+G527+G533+G539+G545+G551+G557+G563+G569+G575+G581+G587+G593+G599+G605+G611+G617+G623+G629+G635+G641+G647+G653+G659+G665+G671+G677+G683+G689+G695+G701+G707+G713+G719+G725+G731+G737+G743+G749+G755+G761+G767+G773+G779+G785+G791+G797+G803+G809+G815+G821+G827+G833+G839+G845+G851+G857+G863+G869+G875+G881+G887+G893+G899+G905+G911+G917+G923+G929+G935+G941+G947+G953+G959+G965+G971+G977)*Summary!$M$13</f>
        <v>166.66666666666654</v>
      </c>
    </row>
    <row r="1158" spans="5:41">
      <c r="E1158" s="350" t="s">
        <v>4</v>
      </c>
      <c r="F1158" s="336"/>
      <c r="G1158" s="337"/>
      <c r="H1158" s="337"/>
      <c r="I1158" s="337"/>
      <c r="J1158" s="337"/>
      <c r="K1158" s="338"/>
      <c r="L1158" s="336"/>
      <c r="M1158" s="337"/>
      <c r="N1158" s="337"/>
      <c r="O1158" s="337"/>
      <c r="P1158" s="337"/>
      <c r="Q1158" s="339"/>
      <c r="R1158" s="340"/>
      <c r="S1158" s="341"/>
      <c r="T1158" s="341"/>
      <c r="U1158" s="341"/>
      <c r="V1158" s="341"/>
      <c r="W1158" s="342"/>
      <c r="X1158" s="340"/>
      <c r="Y1158" s="341"/>
      <c r="Z1158" s="341"/>
      <c r="AA1158" s="341"/>
      <c r="AB1158" s="341"/>
      <c r="AC1158" s="343"/>
      <c r="AD1158" s="344"/>
      <c r="AE1158" s="345"/>
      <c r="AF1158" s="345"/>
      <c r="AG1158" s="345"/>
      <c r="AH1158" s="345"/>
      <c r="AI1158" s="346"/>
      <c r="AJ1158" s="345"/>
      <c r="AK1158" s="345"/>
      <c r="AL1158" s="345"/>
      <c r="AM1158" s="345"/>
      <c r="AN1158" s="345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$13</f>
        <v>331.66666666666634</v>
      </c>
      <c r="AO1158" s="347">
        <f>(G497+G504+G510+G516+G522+G528+G534+G540+G546+G552+G558+G564+G570+G576+G582+G588+G594+G600+G606+G612+G618+G624+G630+G636+G642+G648+G654+G660+G666+G672+G678+G684+G690+G696+G702+G708+G714+G720+G726+G732+G738+G744+G750+G756+G762+G768+G774+G780+G786+G792+G798+G804+G810+G816+G822+G828+G834+G840+G846+G852+G858+G864+G870+G876+G882+G888+G894+G900+G906+G912+G918+G924+G930+G936+G942+G948+G954+G960+G966+G972+G978)*Summary!$M$13</f>
        <v>166.66666666666654</v>
      </c>
    </row>
    <row r="1159" spans="5:41">
      <c r="E1159" s="349" t="s">
        <v>0</v>
      </c>
      <c r="F1159" s="324"/>
      <c r="G1159" s="325"/>
      <c r="H1159" s="325"/>
      <c r="I1159" s="325"/>
      <c r="J1159" s="325"/>
      <c r="K1159" s="326"/>
      <c r="L1159" s="324"/>
      <c r="M1159" s="325"/>
      <c r="N1159" s="325"/>
      <c r="O1159" s="325"/>
      <c r="P1159" s="325"/>
      <c r="Q1159" s="327"/>
      <c r="R1159" s="328"/>
      <c r="S1159" s="329"/>
      <c r="T1159" s="329"/>
      <c r="U1159" s="329"/>
      <c r="V1159" s="329"/>
      <c r="W1159" s="330"/>
      <c r="X1159" s="328"/>
      <c r="Y1159" s="329"/>
      <c r="Z1159" s="329"/>
      <c r="AA1159" s="329"/>
      <c r="AB1159" s="329"/>
      <c r="AC1159" s="331"/>
      <c r="AD1159" s="332"/>
      <c r="AE1159" s="333"/>
      <c r="AF1159" s="333"/>
      <c r="AG1159" s="333"/>
      <c r="AH1159" s="333"/>
      <c r="AI1159" s="334"/>
      <c r="AJ1159" s="333"/>
      <c r="AK1159" s="333"/>
      <c r="AL1159" s="333"/>
      <c r="AM1159" s="333"/>
      <c r="AN1159" s="333"/>
      <c r="AO1159" s="335">
        <f>(F493+F500+F506+F512+F518+F524+F530+F536+F542+F548+F554+F560+F566+F572+F578+F584+F590+F596+F602+F608+F614+F620+F626+F632+F638+F644+F650+F656+F662+F668+F674+F680+F686+F692+F698+F704+F710+F716+F722+F728+F734+F740+F746+F752+F758+F764+F770+F776+F782+F788+F794+F800+F806+F812+F818+F824+F830+F836+F842+F848+F854+F860+F866+F872+F878+F884+F890+F896+F902+F908+F914+F920+F926+F932+F938+F944+F950+F956+F962+F968+F974)*Summary!$M$13</f>
        <v>36.666666666666671</v>
      </c>
    </row>
    <row r="1160" spans="5:41">
      <c r="E1160" s="349" t="s">
        <v>1</v>
      </c>
      <c r="F1160" s="324"/>
      <c r="G1160" s="325"/>
      <c r="H1160" s="325"/>
      <c r="I1160" s="325"/>
      <c r="J1160" s="325"/>
      <c r="K1160" s="326"/>
      <c r="L1160" s="324"/>
      <c r="M1160" s="325"/>
      <c r="N1160" s="325"/>
      <c r="O1160" s="325"/>
      <c r="P1160" s="325"/>
      <c r="Q1160" s="327"/>
      <c r="R1160" s="328"/>
      <c r="S1160" s="329"/>
      <c r="T1160" s="329"/>
      <c r="U1160" s="329"/>
      <c r="V1160" s="329"/>
      <c r="W1160" s="330"/>
      <c r="X1160" s="328"/>
      <c r="Y1160" s="329"/>
      <c r="Z1160" s="329"/>
      <c r="AA1160" s="329"/>
      <c r="AB1160" s="329"/>
      <c r="AC1160" s="331"/>
      <c r="AD1160" s="332"/>
      <c r="AE1160" s="333"/>
      <c r="AF1160" s="333"/>
      <c r="AG1160" s="333"/>
      <c r="AH1160" s="333"/>
      <c r="AI1160" s="334"/>
      <c r="AJ1160" s="333"/>
      <c r="AK1160" s="333"/>
      <c r="AL1160" s="333"/>
      <c r="AM1160" s="333"/>
      <c r="AN1160" s="333"/>
      <c r="AO1160" s="335">
        <f>(F494+F501+F507+F513+F519+F525+F531+F537+F543+F549+F555+F561+F567+F573+F579+F585+F591+F597+F603+F609+F615+F621+F627+F633+F639+F645+F651+F657+F663+F669+F675+F681+F687+F693+F699+F705+F711+F717+F723+F729+F735+F741+F747+F753+F759+F765+F771+F777+F783+F789+F795+F801+F807+F813+F819+F825+F831+F837+F843+F849+F855+F861+F867+F873+F879+F885+F891+F897+F903+F909+F915+F921+F927+F933+F939+F945+F951+F957+F963+F969+F975)*Summary!$M$13</f>
        <v>116.66666666666659</v>
      </c>
    </row>
    <row r="1161" spans="5:41">
      <c r="E1161" s="349" t="s">
        <v>2</v>
      </c>
      <c r="F1161" s="324"/>
      <c r="G1161" s="325"/>
      <c r="H1161" s="325"/>
      <c r="I1161" s="325"/>
      <c r="J1161" s="325"/>
      <c r="K1161" s="326"/>
      <c r="L1161" s="324"/>
      <c r="M1161" s="325"/>
      <c r="N1161" s="325"/>
      <c r="O1161" s="325"/>
      <c r="P1161" s="325"/>
      <c r="Q1161" s="327"/>
      <c r="R1161" s="328"/>
      <c r="S1161" s="329"/>
      <c r="T1161" s="329"/>
      <c r="U1161" s="329"/>
      <c r="V1161" s="329"/>
      <c r="W1161" s="330"/>
      <c r="X1161" s="328"/>
      <c r="Y1161" s="329"/>
      <c r="Z1161" s="329"/>
      <c r="AA1161" s="329"/>
      <c r="AB1161" s="329"/>
      <c r="AC1161" s="331"/>
      <c r="AD1161" s="332"/>
      <c r="AE1161" s="333"/>
      <c r="AF1161" s="333"/>
      <c r="AG1161" s="333"/>
      <c r="AH1161" s="333"/>
      <c r="AI1161" s="334"/>
      <c r="AJ1161" s="333"/>
      <c r="AK1161" s="333"/>
      <c r="AL1161" s="333"/>
      <c r="AM1161" s="333"/>
      <c r="AN1161" s="333"/>
      <c r="AO1161" s="335">
        <f>(F495+F502+F508+F514+F520+F526+F532+F538+F544+F550+F556+F562+F568+F574+F580+F586+F592+F598+F604+F610+F616+F622+F628+F634+F640+F646+F652+F658+F664+F670+F676+F682+F688+F694+F700+F706+F712+F718+F724+F730+F736+F742+F748+F754+F760+F766+F772+F778+F784+F790+F796+F802+F808+F814+F820+F826+F832+F838+F844+F850+F856+F862+F868+F874+F880+F886+F892+F898+F904+F910+F916+F922+F928+F934+F940+F946+F952+F958+F964+F970+F976)*Summary!$M$13</f>
        <v>181.66666666666666</v>
      </c>
    </row>
    <row r="1162" spans="5:41">
      <c r="E1162" s="349" t="s">
        <v>3</v>
      </c>
      <c r="F1162" s="324"/>
      <c r="G1162" s="325"/>
      <c r="H1162" s="325"/>
      <c r="I1162" s="325"/>
      <c r="J1162" s="325"/>
      <c r="K1162" s="326"/>
      <c r="L1162" s="324"/>
      <c r="M1162" s="325"/>
      <c r="N1162" s="325"/>
      <c r="O1162" s="325"/>
      <c r="P1162" s="325"/>
      <c r="Q1162" s="327"/>
      <c r="R1162" s="328"/>
      <c r="S1162" s="329"/>
      <c r="T1162" s="329"/>
      <c r="U1162" s="329"/>
      <c r="V1162" s="329"/>
      <c r="W1162" s="330"/>
      <c r="X1162" s="328"/>
      <c r="Y1162" s="329"/>
      <c r="Z1162" s="329"/>
      <c r="AA1162" s="329"/>
      <c r="AB1162" s="329"/>
      <c r="AC1162" s="331"/>
      <c r="AD1162" s="332"/>
      <c r="AE1162" s="333"/>
      <c r="AF1162" s="333"/>
      <c r="AG1162" s="333"/>
      <c r="AH1162" s="333"/>
      <c r="AI1162" s="334"/>
      <c r="AJ1162" s="333"/>
      <c r="AK1162" s="333"/>
      <c r="AL1162" s="333"/>
      <c r="AM1162" s="333"/>
      <c r="AN1162" s="333"/>
      <c r="AO1162" s="335">
        <f>(F496+F503+F509+F515+F521+F527+F533+F539+F545+F551+F557+F563+F569+F575+F581+F587+F593+F599+F605+F611+F617+F623+F629+F635+F641+F647+F653+F659+F665+F671+F677+F683+F689+F695+F701+F707+F713+F719+F725+F731+F737+F743+F749+F755+F761+F767+F773+F779+F785+F791+F797+F803+F809+F815+F821+F827+F833+F839+F845+F851+F857+F863+F869+F875+F881+F887+F893+F899+F905+F911+F917+F923+F929+F935+F941+F947+F953+F959+F965+F971+F977)*Summary!$M$13</f>
        <v>318.33333333333309</v>
      </c>
    </row>
    <row r="1163" spans="5:41">
      <c r="E1163" s="350" t="s">
        <v>4</v>
      </c>
      <c r="F1163" s="324"/>
      <c r="G1163" s="325"/>
      <c r="H1163" s="325"/>
      <c r="I1163" s="325"/>
      <c r="J1163" s="325"/>
      <c r="K1163" s="326"/>
      <c r="L1163" s="324"/>
      <c r="M1163" s="325"/>
      <c r="N1163" s="325"/>
      <c r="O1163" s="325"/>
      <c r="P1163" s="325"/>
      <c r="Q1163" s="327"/>
      <c r="R1163" s="328"/>
      <c r="S1163" s="329"/>
      <c r="T1163" s="329"/>
      <c r="U1163" s="329"/>
      <c r="V1163" s="329"/>
      <c r="W1163" s="330"/>
      <c r="X1163" s="328"/>
      <c r="Y1163" s="329"/>
      <c r="Z1163" s="329"/>
      <c r="AA1163" s="329"/>
      <c r="AB1163" s="329"/>
      <c r="AC1163" s="331"/>
      <c r="AD1163" s="332"/>
      <c r="AE1163" s="333"/>
      <c r="AF1163" s="333"/>
      <c r="AG1163" s="333"/>
      <c r="AH1163" s="333"/>
      <c r="AI1163" s="334"/>
      <c r="AJ1163" s="333"/>
      <c r="AK1163" s="333"/>
      <c r="AL1163" s="333"/>
      <c r="AM1163" s="333"/>
      <c r="AN1163" s="333"/>
      <c r="AO1163" s="335">
        <f>(F497+F504+F510+F516+F522+F528+F534+F540+F546+F552+F558+F564+F570+F576+F582+F588+F594+F600+F606+F612+F618+F624+F630+F636+F642+F648+F654+F660+F666+F672+F678+F684+F690+F696+F702+F708+F714+F720+F726+F732+F738+F744+F750+F756+F762+F768+F774+F780+F786+F792+F798+F804+F810+F816+F822+F828+F834+F840+F846+F852+F858+F864+F870+F876+F882+F888+F894+F900+F906+F912+F918+F924+F930+F936+F942+F948+F954+F960+F966+F972+F978)*Summary!$M$13</f>
        <v>331.66666666666634</v>
      </c>
    </row>
    <row r="1164" spans="5:41">
      <c r="E1164" s="348" t="s">
        <v>0</v>
      </c>
      <c r="F1164" s="312">
        <f>F984+F989+F994+F999+F1004+F1009+F1014+F1019+F1024+F1029+F1034+F1039+F1044+F1049+F1054+F1059+F1064+F1069+F1074+F1079+F1084+F1089+F1094+F1099+F1104+F1109+F1114+F1119+F1124+F1129+F1134+F1139+F1144+F1149+F1154+F1159</f>
        <v>9.1666666666666679</v>
      </c>
      <c r="G1164" s="313">
        <f t="shared" ref="G1164:AO1164" si="368">G984+G989+G994+G999+G1004+G1009+G1014+G1019+G1024+G1029+G1034+G1039+G1044+G1049+G1054+G1059+G1064+G1069+G1074+G1079+G1084+G1089+G1094+G1099+G1104+G1109+G1114+G1119+G1124+G1129+G1134+G1139+G1144+G1149+G1154+G1159</f>
        <v>17.5</v>
      </c>
      <c r="H1164" s="313">
        <f t="shared" si="368"/>
        <v>25.833333333333336</v>
      </c>
      <c r="I1164" s="313">
        <f t="shared" si="368"/>
        <v>34.166666666666671</v>
      </c>
      <c r="J1164" s="313">
        <f t="shared" si="368"/>
        <v>42.5</v>
      </c>
      <c r="K1164" s="314">
        <f t="shared" si="368"/>
        <v>50.833333333333343</v>
      </c>
      <c r="L1164" s="312">
        <f t="shared" si="368"/>
        <v>59.131944444444457</v>
      </c>
      <c r="M1164" s="313">
        <f t="shared" si="368"/>
        <v>66.597222222222229</v>
      </c>
      <c r="N1164" s="313">
        <f t="shared" si="368"/>
        <v>74.062500000000014</v>
      </c>
      <c r="O1164" s="313">
        <f t="shared" si="368"/>
        <v>81.527777777777786</v>
      </c>
      <c r="P1164" s="313">
        <f t="shared" si="368"/>
        <v>88.993055555555571</v>
      </c>
      <c r="Q1164" s="357">
        <f t="shared" si="368"/>
        <v>96.458333333333343</v>
      </c>
      <c r="R1164" s="316">
        <f t="shared" si="368"/>
        <v>112.53472222222223</v>
      </c>
      <c r="S1164" s="317">
        <f t="shared" si="368"/>
        <v>126.94444444444446</v>
      </c>
      <c r="T1164" s="317">
        <f t="shared" si="368"/>
        <v>141.35416666666666</v>
      </c>
      <c r="U1164" s="317">
        <f t="shared" si="368"/>
        <v>155.76388888888891</v>
      </c>
      <c r="V1164" s="317">
        <f t="shared" si="368"/>
        <v>170.17361111111111</v>
      </c>
      <c r="W1164" s="318">
        <f t="shared" si="368"/>
        <v>184.58333333333334</v>
      </c>
      <c r="X1164" s="316">
        <f t="shared" si="368"/>
        <v>198.40277777777777</v>
      </c>
      <c r="Y1164" s="317">
        <f t="shared" si="368"/>
        <v>210.55555555555554</v>
      </c>
      <c r="Z1164" s="317">
        <f t="shared" si="368"/>
        <v>222.70833333333329</v>
      </c>
      <c r="AA1164" s="317">
        <f t="shared" si="368"/>
        <v>234.86111111111106</v>
      </c>
      <c r="AB1164" s="317">
        <f t="shared" si="368"/>
        <v>247.01388888888886</v>
      </c>
      <c r="AC1164" s="360">
        <f t="shared" si="368"/>
        <v>259.16666666666663</v>
      </c>
      <c r="AD1164" s="320">
        <f t="shared" si="368"/>
        <v>288.54166666666663</v>
      </c>
      <c r="AE1164" s="321">
        <f t="shared" si="368"/>
        <v>314.58333333333331</v>
      </c>
      <c r="AF1164" s="321">
        <f t="shared" si="368"/>
        <v>340.625</v>
      </c>
      <c r="AG1164" s="321">
        <f t="shared" si="368"/>
        <v>366.66666666666657</v>
      </c>
      <c r="AH1164" s="321">
        <f t="shared" si="368"/>
        <v>392.70833333333326</v>
      </c>
      <c r="AI1164" s="322">
        <f t="shared" si="368"/>
        <v>418.74999999999994</v>
      </c>
      <c r="AJ1164" s="321">
        <f t="shared" si="368"/>
        <v>443.61111111111097</v>
      </c>
      <c r="AK1164" s="321">
        <f t="shared" si="368"/>
        <v>465.13888888888874</v>
      </c>
      <c r="AL1164" s="321">
        <f t="shared" si="368"/>
        <v>486.66666666666657</v>
      </c>
      <c r="AM1164" s="321">
        <f t="shared" si="368"/>
        <v>508.19444444444434</v>
      </c>
      <c r="AN1164" s="321">
        <f t="shared" si="368"/>
        <v>529.72222222222217</v>
      </c>
      <c r="AO1164" s="363">
        <f t="shared" si="368"/>
        <v>551.24999999999989</v>
      </c>
    </row>
    <row r="1165" spans="5:41">
      <c r="E1165" s="349" t="s">
        <v>1</v>
      </c>
      <c r="F1165" s="324">
        <f t="shared" ref="F1165:F1168" si="369">F985+F990+F995+F1000+F1005+F1010+F1015+F1020+F1025+F1030+F1035+F1040+F1045+F1050+F1055+F1060+F1065+F1070+F1075+F1080+F1085+F1090+F1095+F1100+F1105+F1110+F1115+F1120+F1125+F1130+F1135+F1140+F1145+F1150+F1155+F1160</f>
        <v>29.166666666666647</v>
      </c>
      <c r="G1165" s="325">
        <f t="shared" ref="G1165:AO1165" si="370">G985+G990+G995+G1000+G1005+G1010+G1015+G1020+G1025+G1030+G1035+G1040+G1045+G1050+G1055+G1060+G1065+G1070+G1075+G1080+G1085+G1090+G1095+G1100+G1105+G1110+G1115+G1120+G1125+G1130+G1135+G1140+G1145+G1150+G1155+G1160</f>
        <v>37.499999999999979</v>
      </c>
      <c r="H1165" s="325">
        <f t="shared" si="370"/>
        <v>66.666666666666629</v>
      </c>
      <c r="I1165" s="325">
        <f t="shared" si="370"/>
        <v>74.999999999999957</v>
      </c>
      <c r="J1165" s="325">
        <f t="shared" si="370"/>
        <v>104.1666666666666</v>
      </c>
      <c r="K1165" s="326">
        <f t="shared" si="370"/>
        <v>112.49999999999993</v>
      </c>
      <c r="L1165" s="324">
        <f t="shared" si="370"/>
        <v>146.26827485380107</v>
      </c>
      <c r="M1165" s="325">
        <f t="shared" si="370"/>
        <v>162.84904970760226</v>
      </c>
      <c r="N1165" s="325">
        <f t="shared" si="370"/>
        <v>196.61732456140342</v>
      </c>
      <c r="O1165" s="325">
        <f t="shared" si="370"/>
        <v>213.19809941520461</v>
      </c>
      <c r="P1165" s="325">
        <f t="shared" si="370"/>
        <v>246.96637426900577</v>
      </c>
      <c r="Q1165" s="358">
        <f t="shared" si="370"/>
        <v>263.54714912280696</v>
      </c>
      <c r="R1165" s="328">
        <f t="shared" si="370"/>
        <v>327.39400584795311</v>
      </c>
      <c r="S1165" s="329">
        <f t="shared" si="370"/>
        <v>352.6553362573099</v>
      </c>
      <c r="T1165" s="329">
        <f t="shared" si="370"/>
        <v>416.50219298245599</v>
      </c>
      <c r="U1165" s="329">
        <f t="shared" si="370"/>
        <v>441.76352339181273</v>
      </c>
      <c r="V1165" s="329">
        <f t="shared" si="370"/>
        <v>505.61038011695894</v>
      </c>
      <c r="W1165" s="330">
        <f t="shared" si="370"/>
        <v>530.87171052631572</v>
      </c>
      <c r="X1165" s="328">
        <f t="shared" si="370"/>
        <v>600.23209064327455</v>
      </c>
      <c r="Y1165" s="329">
        <f t="shared" si="370"/>
        <v>634.08808479532138</v>
      </c>
      <c r="Z1165" s="329">
        <f t="shared" si="370"/>
        <v>703.44846491228031</v>
      </c>
      <c r="AA1165" s="329">
        <f t="shared" si="370"/>
        <v>737.30445906432692</v>
      </c>
      <c r="AB1165" s="329">
        <f t="shared" si="370"/>
        <v>806.66483918128597</v>
      </c>
      <c r="AC1165" s="361">
        <f t="shared" si="370"/>
        <v>840.5208333333328</v>
      </c>
      <c r="AD1165" s="332">
        <f t="shared" si="370"/>
        <v>970.0383771929819</v>
      </c>
      <c r="AE1165" s="333">
        <f t="shared" si="370"/>
        <v>1021.2554824561398</v>
      </c>
      <c r="AF1165" s="333">
        <f t="shared" si="370"/>
        <v>1150.7730263157887</v>
      </c>
      <c r="AG1165" s="333">
        <f t="shared" si="370"/>
        <v>1201.9901315789466</v>
      </c>
      <c r="AH1165" s="333">
        <f t="shared" si="370"/>
        <v>1331.5076754385955</v>
      </c>
      <c r="AI1165" s="334">
        <f t="shared" si="370"/>
        <v>1382.7247807017536</v>
      </c>
      <c r="AJ1165" s="333">
        <f t="shared" si="370"/>
        <v>1521.1421783625722</v>
      </c>
      <c r="AK1165" s="333">
        <f t="shared" si="370"/>
        <v>1585.3380847953208</v>
      </c>
      <c r="AL1165" s="333">
        <f t="shared" si="370"/>
        <v>1723.7554824561394</v>
      </c>
      <c r="AM1165" s="333">
        <f t="shared" si="370"/>
        <v>1787.951388888888</v>
      </c>
      <c r="AN1165" s="333">
        <f t="shared" si="370"/>
        <v>1926.3687865497066</v>
      </c>
      <c r="AO1165" s="364">
        <f t="shared" si="370"/>
        <v>1990.5646929824552</v>
      </c>
    </row>
    <row r="1166" spans="5:41">
      <c r="E1166" s="349" t="s">
        <v>2</v>
      </c>
      <c r="F1166" s="324">
        <f t="shared" si="369"/>
        <v>45.416666666666664</v>
      </c>
      <c r="G1166" s="325">
        <f t="shared" ref="G1166:AO1166" si="371">G986+G991+G996+G1001+G1006+G1011+G1016+G1021+G1026+G1031+G1036+G1041+G1046+G1051+G1056+G1061+G1066+G1071+G1076+G1081+G1086+G1091+G1096+G1101+G1106+G1111+G1116+G1121+G1126+G1131+G1136+G1141+G1146+G1151+G1156+G1161</f>
        <v>70.416666666666657</v>
      </c>
      <c r="H1166" s="325">
        <f t="shared" si="371"/>
        <v>112.08333333333331</v>
      </c>
      <c r="I1166" s="325">
        <f t="shared" si="371"/>
        <v>137.08333333333331</v>
      </c>
      <c r="J1166" s="325">
        <f t="shared" si="371"/>
        <v>178.74999999999997</v>
      </c>
      <c r="K1166" s="326">
        <f t="shared" si="371"/>
        <v>203.74999999999997</v>
      </c>
      <c r="L1166" s="324">
        <f t="shared" si="371"/>
        <v>245.4331140350877</v>
      </c>
      <c r="M1166" s="325">
        <f t="shared" si="371"/>
        <v>268.02083333333331</v>
      </c>
      <c r="N1166" s="325">
        <f t="shared" si="371"/>
        <v>305.53728070175436</v>
      </c>
      <c r="O1166" s="325">
        <f t="shared" si="371"/>
        <v>328.125</v>
      </c>
      <c r="P1166" s="325">
        <f t="shared" si="371"/>
        <v>365.6414473684211</v>
      </c>
      <c r="Q1166" s="358">
        <f t="shared" si="371"/>
        <v>388.22916666666669</v>
      </c>
      <c r="R1166" s="328">
        <f t="shared" si="371"/>
        <v>475.80592105263162</v>
      </c>
      <c r="S1166" s="329">
        <f t="shared" si="371"/>
        <v>518.39364035087726</v>
      </c>
      <c r="T1166" s="329">
        <f t="shared" si="371"/>
        <v>596.34320175438597</v>
      </c>
      <c r="U1166" s="329">
        <f t="shared" si="371"/>
        <v>638.93092105263156</v>
      </c>
      <c r="V1166" s="329">
        <f t="shared" si="371"/>
        <v>716.88048245614038</v>
      </c>
      <c r="W1166" s="330">
        <f t="shared" si="371"/>
        <v>759.46820175438597</v>
      </c>
      <c r="X1166" s="328">
        <f t="shared" si="371"/>
        <v>843.78837719298247</v>
      </c>
      <c r="Y1166" s="329">
        <f t="shared" si="371"/>
        <v>878.96381578947376</v>
      </c>
      <c r="Z1166" s="329">
        <f t="shared" si="371"/>
        <v>951.52960526315792</v>
      </c>
      <c r="AA1166" s="329">
        <f t="shared" si="371"/>
        <v>986.70504385964921</v>
      </c>
      <c r="AB1166" s="329">
        <f t="shared" si="371"/>
        <v>1059.2708333333335</v>
      </c>
      <c r="AC1166" s="361">
        <f t="shared" si="371"/>
        <v>1094.4462719298247</v>
      </c>
      <c r="AD1166" s="332">
        <f t="shared" si="371"/>
        <v>1270.5537280701756</v>
      </c>
      <c r="AE1166" s="333">
        <f t="shared" si="371"/>
        <v>1345.7291666666667</v>
      </c>
      <c r="AF1166" s="333">
        <f t="shared" si="371"/>
        <v>1499.1611842105262</v>
      </c>
      <c r="AG1166" s="333">
        <f t="shared" si="371"/>
        <v>1574.3366228070176</v>
      </c>
      <c r="AH1166" s="333">
        <f t="shared" si="371"/>
        <v>1727.7686403508771</v>
      </c>
      <c r="AI1166" s="334">
        <f t="shared" si="371"/>
        <v>1802.9440789473686</v>
      </c>
      <c r="AJ1166" s="333">
        <f t="shared" si="371"/>
        <v>1974.6655701754385</v>
      </c>
      <c r="AK1166" s="333">
        <f t="shared" si="371"/>
        <v>2034.9725877192984</v>
      </c>
      <c r="AL1166" s="333">
        <f t="shared" si="371"/>
        <v>2179.3475877192982</v>
      </c>
      <c r="AM1166" s="333">
        <f t="shared" si="371"/>
        <v>2239.6546052631575</v>
      </c>
      <c r="AN1166" s="333">
        <f t="shared" si="371"/>
        <v>2384.0296052631575</v>
      </c>
      <c r="AO1166" s="364">
        <f t="shared" si="371"/>
        <v>2444.3366228070172</v>
      </c>
    </row>
    <row r="1167" spans="5:41">
      <c r="E1167" s="349" t="s">
        <v>3</v>
      </c>
      <c r="F1167" s="324">
        <f t="shared" si="369"/>
        <v>79.583333333333272</v>
      </c>
      <c r="G1167" s="325">
        <f t="shared" ref="G1167:AO1167" si="372">G987+G992+G997+G1002+G1007+G1012+G1017+G1022+G1027+G1032+G1037+G1042+G1047+G1052+G1057+G1062+G1067+G1072+G1077+G1082+G1087+G1092+G1097+G1102+G1107+G1112+G1117+G1122+G1127+G1132+G1137+G1142+G1147+G1152+G1157+G1162</f>
        <v>121.24999999999991</v>
      </c>
      <c r="H1167" s="325">
        <f t="shared" si="372"/>
        <v>200.41666666666652</v>
      </c>
      <c r="I1167" s="325">
        <f t="shared" si="372"/>
        <v>242.08333333333314</v>
      </c>
      <c r="J1167" s="325">
        <f t="shared" si="372"/>
        <v>321.24999999999977</v>
      </c>
      <c r="K1167" s="326">
        <f t="shared" si="372"/>
        <v>362.9166666666664</v>
      </c>
      <c r="L1167" s="324">
        <f t="shared" si="372"/>
        <v>442.08333333333303</v>
      </c>
      <c r="M1167" s="325">
        <f t="shared" si="372"/>
        <v>488.71710526315758</v>
      </c>
      <c r="N1167" s="325">
        <f t="shared" si="372"/>
        <v>567.46710526315758</v>
      </c>
      <c r="O1167" s="325">
        <f t="shared" si="372"/>
        <v>614.10087719298213</v>
      </c>
      <c r="P1167" s="325">
        <f t="shared" si="372"/>
        <v>692.85087719298201</v>
      </c>
      <c r="Q1167" s="358">
        <f t="shared" si="372"/>
        <v>739.48464912280667</v>
      </c>
      <c r="R1167" s="328">
        <f t="shared" si="372"/>
        <v>896.52412280701708</v>
      </c>
      <c r="S1167" s="329">
        <f t="shared" si="372"/>
        <v>978.78289473684151</v>
      </c>
      <c r="T1167" s="329">
        <f t="shared" si="372"/>
        <v>1134.9890350877188</v>
      </c>
      <c r="U1167" s="329">
        <f t="shared" si="372"/>
        <v>1217.2478070175432</v>
      </c>
      <c r="V1167" s="329">
        <f t="shared" si="372"/>
        <v>1373.4539473684201</v>
      </c>
      <c r="W1167" s="330">
        <f t="shared" si="372"/>
        <v>1455.7127192982448</v>
      </c>
      <c r="X1167" s="328">
        <f t="shared" si="372"/>
        <v>1610.6249999999991</v>
      </c>
      <c r="Y1167" s="329">
        <f t="shared" si="372"/>
        <v>1691.8092105263149</v>
      </c>
      <c r="Z1167" s="329">
        <f t="shared" si="372"/>
        <v>1845.888157894736</v>
      </c>
      <c r="AA1167" s="329">
        <f t="shared" si="372"/>
        <v>1927.0723684210518</v>
      </c>
      <c r="AB1167" s="329">
        <f t="shared" si="372"/>
        <v>2081.1513157894728</v>
      </c>
      <c r="AC1167" s="361">
        <f t="shared" si="372"/>
        <v>2162.3355263157887</v>
      </c>
      <c r="AD1167" s="332">
        <f t="shared" si="372"/>
        <v>2472.9934210526308</v>
      </c>
      <c r="AE1167" s="333">
        <f t="shared" si="372"/>
        <v>2625.4276315789461</v>
      </c>
      <c r="AF1167" s="333">
        <f t="shared" si="372"/>
        <v>2934.4188596491217</v>
      </c>
      <c r="AG1167" s="333">
        <f t="shared" si="372"/>
        <v>3086.8530701754371</v>
      </c>
      <c r="AH1167" s="333">
        <f t="shared" si="372"/>
        <v>3395.8442982456127</v>
      </c>
      <c r="AI1167" s="334">
        <f t="shared" si="372"/>
        <v>3548.278508771928</v>
      </c>
      <c r="AJ1167" s="333">
        <f t="shared" si="372"/>
        <v>3854.2653508771914</v>
      </c>
      <c r="AK1167" s="333">
        <f t="shared" si="372"/>
        <v>4000.2960526315774</v>
      </c>
      <c r="AL1167" s="333">
        <f t="shared" si="372"/>
        <v>4304.6162280701737</v>
      </c>
      <c r="AM1167" s="333">
        <f t="shared" si="372"/>
        <v>4450.6469298245602</v>
      </c>
      <c r="AN1167" s="333">
        <f t="shared" si="372"/>
        <v>4754.9671052631556</v>
      </c>
      <c r="AO1167" s="364">
        <f t="shared" si="372"/>
        <v>4900.9978070175421</v>
      </c>
    </row>
    <row r="1168" spans="5:41">
      <c r="E1168" s="350" t="s">
        <v>4</v>
      </c>
      <c r="F1168" s="336">
        <f t="shared" si="369"/>
        <v>82.916666666666586</v>
      </c>
      <c r="G1168" s="337">
        <f t="shared" ref="G1168:AO1168" si="373">G988+G993+G998+G1003+G1008+G1013+G1018+G1023+G1028+G1033+G1038+G1043+G1048+G1053+G1058+G1063+G1068+G1073+G1078+G1083+G1088+G1093+G1098+G1103+G1108+G1113+G1118+G1123+G1128+G1133+G1138+G1143+G1148+G1153+G1158+G1163</f>
        <v>124.58333333333323</v>
      </c>
      <c r="H1168" s="337">
        <f t="shared" si="373"/>
        <v>203.74999999999983</v>
      </c>
      <c r="I1168" s="337">
        <f t="shared" si="373"/>
        <v>245.41666666666646</v>
      </c>
      <c r="J1168" s="337">
        <f t="shared" si="373"/>
        <v>324.58333333333309</v>
      </c>
      <c r="K1168" s="338">
        <f t="shared" si="373"/>
        <v>366.24999999999972</v>
      </c>
      <c r="L1168" s="336">
        <f t="shared" si="373"/>
        <v>449.16666666666629</v>
      </c>
      <c r="M1168" s="337">
        <f t="shared" si="373"/>
        <v>495.80043859649084</v>
      </c>
      <c r="N1168" s="337">
        <f t="shared" si="373"/>
        <v>574.55043859649084</v>
      </c>
      <c r="O1168" s="337">
        <f t="shared" si="373"/>
        <v>621.1842105263155</v>
      </c>
      <c r="P1168" s="337">
        <f t="shared" si="373"/>
        <v>699.93421052631538</v>
      </c>
      <c r="Q1168" s="359">
        <f t="shared" si="373"/>
        <v>746.56798245613993</v>
      </c>
      <c r="R1168" s="340">
        <f t="shared" si="373"/>
        <v>912.40131578947307</v>
      </c>
      <c r="S1168" s="341">
        <f t="shared" si="373"/>
        <v>994.66008771929751</v>
      </c>
      <c r="T1168" s="341">
        <f t="shared" si="373"/>
        <v>1150.8662280701747</v>
      </c>
      <c r="U1168" s="341">
        <f t="shared" si="373"/>
        <v>1233.1249999999993</v>
      </c>
      <c r="V1168" s="341">
        <f t="shared" si="373"/>
        <v>1389.3311403508765</v>
      </c>
      <c r="W1168" s="342">
        <f t="shared" si="373"/>
        <v>1471.5899122807011</v>
      </c>
      <c r="X1168" s="340">
        <f t="shared" si="373"/>
        <v>1637.4232456140339</v>
      </c>
      <c r="Y1168" s="341">
        <f t="shared" si="373"/>
        <v>1718.60745614035</v>
      </c>
      <c r="Z1168" s="341">
        <f t="shared" si="373"/>
        <v>1872.6864035087708</v>
      </c>
      <c r="AA1168" s="341">
        <f t="shared" si="373"/>
        <v>1953.8706140350869</v>
      </c>
      <c r="AB1168" s="341">
        <f t="shared" si="373"/>
        <v>2107.9495614035077</v>
      </c>
      <c r="AC1168" s="362">
        <f t="shared" si="373"/>
        <v>2189.1337719298235</v>
      </c>
      <c r="AD1168" s="344">
        <f t="shared" si="373"/>
        <v>2520.80043859649</v>
      </c>
      <c r="AE1168" s="345">
        <f t="shared" si="373"/>
        <v>2673.2346491228059</v>
      </c>
      <c r="AF1168" s="345">
        <f t="shared" si="373"/>
        <v>2982.225877192981</v>
      </c>
      <c r="AG1168" s="345">
        <f t="shared" si="373"/>
        <v>3134.6600877192968</v>
      </c>
      <c r="AH1168" s="345">
        <f t="shared" si="373"/>
        <v>3443.6513157894724</v>
      </c>
      <c r="AI1168" s="346">
        <f t="shared" si="373"/>
        <v>3596.0855263157878</v>
      </c>
      <c r="AJ1168" s="345">
        <f t="shared" si="373"/>
        <v>3927.7521929824543</v>
      </c>
      <c r="AK1168" s="345">
        <f t="shared" si="373"/>
        <v>4073.7828947368398</v>
      </c>
      <c r="AL1168" s="345">
        <f t="shared" si="373"/>
        <v>4378.1030701754362</v>
      </c>
      <c r="AM1168" s="345">
        <f t="shared" si="373"/>
        <v>4524.1337719298226</v>
      </c>
      <c r="AN1168" s="345">
        <f t="shared" si="373"/>
        <v>4828.453947368419</v>
      </c>
      <c r="AO1168" s="365">
        <f t="shared" si="373"/>
        <v>4974.4846491228054</v>
      </c>
    </row>
  </sheetData>
  <sheetProtection sheet="1" objects="1" scenarios="1"/>
  <mergeCells count="3">
    <mergeCell ref="F982:Q982"/>
    <mergeCell ref="R982:AC982"/>
    <mergeCell ref="AD982:AO982"/>
  </mergeCells>
  <phoneticPr fontId="8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workbookViewId="0">
      <selection activeCell="E40" sqref="E40"/>
    </sheetView>
  </sheetViews>
  <sheetFormatPr defaultColWidth="10.796875" defaultRowHeight="15.6"/>
  <cols>
    <col min="1" max="1" width="17.84765625" style="1" customWidth="1"/>
    <col min="2" max="2" width="26.84765625" customWidth="1"/>
    <col min="3" max="8" width="10.84765625" customWidth="1"/>
    <col min="9" max="9" width="16.5" customWidth="1"/>
    <col min="10" max="10" width="20.1484375" customWidth="1"/>
    <col min="11" max="11" width="16.34765625" customWidth="1"/>
    <col min="12" max="12" width="12.6484375" customWidth="1"/>
  </cols>
  <sheetData>
    <row r="1" spans="1:10">
      <c r="A1" t="s">
        <v>363</v>
      </c>
      <c r="I1" s="1" t="s">
        <v>296</v>
      </c>
      <c r="J1" s="124" t="s">
        <v>329</v>
      </c>
    </row>
    <row r="2" spans="1:10">
      <c r="A2" s="11" t="s">
        <v>290</v>
      </c>
      <c r="B2" s="42" t="s">
        <v>5</v>
      </c>
      <c r="C2" s="366">
        <v>1</v>
      </c>
      <c r="D2" s="367">
        <v>2</v>
      </c>
      <c r="E2" s="367">
        <v>3</v>
      </c>
      <c r="F2" s="367">
        <v>4</v>
      </c>
      <c r="G2" s="367">
        <v>5</v>
      </c>
      <c r="H2" s="368">
        <v>6</v>
      </c>
      <c r="I2" s="1" t="s">
        <v>290</v>
      </c>
      <c r="J2" s="124" t="s">
        <v>299</v>
      </c>
    </row>
    <row r="3" spans="1:10">
      <c r="A3" s="52" t="s">
        <v>368</v>
      </c>
      <c r="B3" s="43" t="s">
        <v>6</v>
      </c>
      <c r="C3" s="369">
        <v>1</v>
      </c>
      <c r="D3" s="370">
        <v>2</v>
      </c>
      <c r="E3" s="370">
        <v>3</v>
      </c>
      <c r="F3" s="370">
        <v>4</v>
      </c>
      <c r="G3" s="370">
        <v>5</v>
      </c>
      <c r="H3" s="371">
        <v>6</v>
      </c>
      <c r="I3" s="1"/>
      <c r="J3" s="124" t="s">
        <v>297</v>
      </c>
    </row>
    <row r="4" spans="1:10">
      <c r="A4" s="53"/>
      <c r="B4" s="44" t="s">
        <v>0</v>
      </c>
      <c r="C4" s="369"/>
      <c r="D4" s="370"/>
      <c r="E4" s="370"/>
      <c r="F4" s="370"/>
      <c r="G4" s="370"/>
      <c r="H4" s="371"/>
    </row>
    <row r="5" spans="1:10">
      <c r="A5" s="53"/>
      <c r="B5" s="44" t="s">
        <v>1</v>
      </c>
      <c r="C5" s="369"/>
      <c r="D5" s="370"/>
      <c r="E5" s="370"/>
      <c r="F5" s="370"/>
      <c r="G5" s="370"/>
      <c r="H5" s="371"/>
    </row>
    <row r="6" spans="1:10">
      <c r="A6" s="12"/>
      <c r="B6" s="44" t="s">
        <v>2</v>
      </c>
      <c r="C6" s="369" t="s">
        <v>8</v>
      </c>
      <c r="D6" s="370"/>
      <c r="E6" s="370"/>
      <c r="F6" s="370"/>
      <c r="G6" s="370"/>
      <c r="H6" s="371"/>
    </row>
    <row r="7" spans="1:10">
      <c r="A7" s="12"/>
      <c r="B7" s="44" t="s">
        <v>3</v>
      </c>
      <c r="C7" s="369"/>
      <c r="D7" s="370"/>
      <c r="E7" s="370"/>
      <c r="F7" s="370"/>
      <c r="G7" s="370"/>
      <c r="H7" s="371"/>
    </row>
    <row r="8" spans="1:10">
      <c r="A8" s="13"/>
      <c r="B8" s="45" t="s">
        <v>4</v>
      </c>
      <c r="C8" s="369" t="s">
        <v>8</v>
      </c>
      <c r="D8" s="370"/>
      <c r="E8" s="370"/>
      <c r="F8" s="370"/>
      <c r="G8" s="370"/>
      <c r="H8" s="371"/>
    </row>
    <row r="9" spans="1:10">
      <c r="A9" s="125" t="s">
        <v>291</v>
      </c>
      <c r="B9" s="42" t="s">
        <v>5</v>
      </c>
      <c r="C9" s="366">
        <v>1</v>
      </c>
      <c r="D9" s="367">
        <v>2</v>
      </c>
      <c r="E9" s="367">
        <v>3</v>
      </c>
      <c r="F9" s="367">
        <v>4</v>
      </c>
      <c r="G9" s="367">
        <v>5</v>
      </c>
      <c r="H9" s="368">
        <v>6</v>
      </c>
      <c r="I9" s="1" t="s">
        <v>291</v>
      </c>
      <c r="J9" t="s">
        <v>298</v>
      </c>
    </row>
    <row r="10" spans="1:10">
      <c r="A10" s="126" t="s">
        <v>367</v>
      </c>
      <c r="B10" s="43" t="s">
        <v>6</v>
      </c>
      <c r="C10" s="369">
        <v>1</v>
      </c>
      <c r="D10" s="370">
        <v>2</v>
      </c>
      <c r="E10" s="370">
        <v>3</v>
      </c>
      <c r="F10" s="370">
        <v>4</v>
      </c>
      <c r="G10" s="370">
        <v>5</v>
      </c>
      <c r="H10" s="371">
        <v>6</v>
      </c>
      <c r="J10" t="s">
        <v>297</v>
      </c>
    </row>
    <row r="11" spans="1:10">
      <c r="A11" s="127"/>
      <c r="B11" s="44" t="s">
        <v>0</v>
      </c>
      <c r="C11" s="369"/>
      <c r="D11" s="370"/>
      <c r="E11" s="370"/>
      <c r="F11" s="370"/>
      <c r="G11" s="370"/>
      <c r="H11" s="371"/>
      <c r="J11" t="s">
        <v>300</v>
      </c>
    </row>
    <row r="12" spans="1:10">
      <c r="A12" s="127"/>
      <c r="B12" s="44" t="s">
        <v>1</v>
      </c>
      <c r="C12" s="369"/>
      <c r="D12" s="370"/>
      <c r="E12" s="370"/>
      <c r="F12" s="370"/>
      <c r="G12" s="370"/>
      <c r="H12" s="371"/>
    </row>
    <row r="13" spans="1:10">
      <c r="A13" s="128"/>
      <c r="B13" s="44" t="s">
        <v>2</v>
      </c>
      <c r="C13" s="369" t="s">
        <v>8</v>
      </c>
      <c r="D13" s="370"/>
      <c r="E13" s="370" t="s">
        <v>8</v>
      </c>
      <c r="F13" s="370"/>
      <c r="G13" s="370" t="s">
        <v>8</v>
      </c>
      <c r="H13" s="371"/>
    </row>
    <row r="14" spans="1:10">
      <c r="A14" s="128"/>
      <c r="B14" s="44" t="s">
        <v>3</v>
      </c>
      <c r="C14" s="369" t="s">
        <v>8</v>
      </c>
      <c r="D14" s="370"/>
      <c r="E14" s="370" t="s">
        <v>8</v>
      </c>
      <c r="F14" s="370"/>
      <c r="G14" s="370" t="s">
        <v>8</v>
      </c>
      <c r="H14" s="371"/>
    </row>
    <row r="15" spans="1:10">
      <c r="A15" s="129"/>
      <c r="B15" s="45" t="s">
        <v>4</v>
      </c>
      <c r="C15" s="369" t="s">
        <v>8</v>
      </c>
      <c r="D15" s="370"/>
      <c r="E15" s="370" t="s">
        <v>8</v>
      </c>
      <c r="F15" s="370"/>
      <c r="G15" s="370" t="s">
        <v>8</v>
      </c>
      <c r="H15" s="371"/>
    </row>
    <row r="16" spans="1:10">
      <c r="A16" s="130" t="s">
        <v>293</v>
      </c>
      <c r="B16" s="122" t="s">
        <v>5</v>
      </c>
      <c r="C16" s="372">
        <v>1</v>
      </c>
      <c r="D16" s="373">
        <v>2</v>
      </c>
      <c r="E16" s="373">
        <v>3</v>
      </c>
      <c r="F16" s="373">
        <v>4</v>
      </c>
      <c r="G16" s="373">
        <v>5</v>
      </c>
      <c r="H16" s="374">
        <v>6</v>
      </c>
      <c r="I16" s="1" t="s">
        <v>293</v>
      </c>
      <c r="J16" t="s">
        <v>302</v>
      </c>
    </row>
    <row r="17" spans="1:10">
      <c r="A17" s="131" t="s">
        <v>366</v>
      </c>
      <c r="B17" s="123" t="s">
        <v>6</v>
      </c>
      <c r="C17" s="375">
        <v>1</v>
      </c>
      <c r="D17" s="370"/>
      <c r="E17" s="370"/>
      <c r="F17" s="370"/>
      <c r="G17" s="370"/>
      <c r="H17" s="371"/>
      <c r="I17" s="1"/>
      <c r="J17" t="s">
        <v>301</v>
      </c>
    </row>
    <row r="18" spans="1:10">
      <c r="A18" s="132"/>
      <c r="B18" s="44" t="s">
        <v>0</v>
      </c>
      <c r="C18" s="369"/>
      <c r="D18" s="370"/>
      <c r="E18" s="370"/>
      <c r="F18" s="370"/>
      <c r="G18" s="370"/>
      <c r="H18" s="371"/>
      <c r="I18" s="1"/>
      <c r="J18" t="s">
        <v>303</v>
      </c>
    </row>
    <row r="19" spans="1:10">
      <c r="A19" s="132"/>
      <c r="B19" s="44" t="s">
        <v>1</v>
      </c>
      <c r="C19" s="369"/>
      <c r="D19" s="370"/>
      <c r="E19" s="370"/>
      <c r="F19" s="370"/>
      <c r="G19" s="370"/>
      <c r="H19" s="371"/>
      <c r="I19" s="1"/>
      <c r="J19" t="s">
        <v>300</v>
      </c>
    </row>
    <row r="20" spans="1:10">
      <c r="A20" s="133"/>
      <c r="B20" s="44" t="s">
        <v>2</v>
      </c>
      <c r="C20" s="369" t="s">
        <v>8</v>
      </c>
      <c r="D20" s="370" t="s">
        <v>8</v>
      </c>
      <c r="E20" s="370" t="s">
        <v>8</v>
      </c>
      <c r="F20" s="370" t="s">
        <v>8</v>
      </c>
      <c r="G20" s="370" t="s">
        <v>8</v>
      </c>
      <c r="H20" s="371" t="s">
        <v>8</v>
      </c>
    </row>
    <row r="21" spans="1:10">
      <c r="A21" s="133"/>
      <c r="B21" s="44" t="s">
        <v>3</v>
      </c>
      <c r="C21" s="369" t="s">
        <v>8</v>
      </c>
      <c r="D21" s="370" t="s">
        <v>8</v>
      </c>
      <c r="E21" s="370" t="s">
        <v>8</v>
      </c>
      <c r="F21" s="370" t="s">
        <v>8</v>
      </c>
      <c r="G21" s="370" t="s">
        <v>8</v>
      </c>
      <c r="H21" s="371" t="s">
        <v>8</v>
      </c>
    </row>
    <row r="22" spans="1:10">
      <c r="A22" s="134"/>
      <c r="B22" s="45" t="s">
        <v>4</v>
      </c>
      <c r="C22" s="376" t="s">
        <v>8</v>
      </c>
      <c r="D22" s="377" t="s">
        <v>8</v>
      </c>
      <c r="E22" s="377" t="s">
        <v>8</v>
      </c>
      <c r="F22" s="377" t="s">
        <v>8</v>
      </c>
      <c r="G22" s="377" t="s">
        <v>8</v>
      </c>
      <c r="H22" s="378" t="s">
        <v>8</v>
      </c>
    </row>
    <row r="23" spans="1:10">
      <c r="A23" s="135" t="s">
        <v>292</v>
      </c>
      <c r="B23" s="42" t="s">
        <v>5</v>
      </c>
      <c r="C23" s="369">
        <v>1</v>
      </c>
      <c r="D23" s="370">
        <v>2</v>
      </c>
      <c r="E23" s="370">
        <v>3</v>
      </c>
      <c r="F23" s="370">
        <v>4</v>
      </c>
      <c r="G23" s="370">
        <v>5</v>
      </c>
      <c r="H23" s="371">
        <v>6</v>
      </c>
      <c r="I23" s="1" t="s">
        <v>292</v>
      </c>
      <c r="J23" t="s">
        <v>304</v>
      </c>
    </row>
    <row r="24" spans="1:10">
      <c r="A24" s="136" t="s">
        <v>365</v>
      </c>
      <c r="B24" s="43" t="s">
        <v>6</v>
      </c>
      <c r="C24" s="369">
        <v>1</v>
      </c>
      <c r="D24" s="370">
        <v>2</v>
      </c>
      <c r="E24" s="370">
        <v>3</v>
      </c>
      <c r="F24" s="370">
        <v>4</v>
      </c>
      <c r="G24" s="370">
        <v>5</v>
      </c>
      <c r="H24" s="371">
        <v>6</v>
      </c>
      <c r="I24" s="1"/>
      <c r="J24" t="s">
        <v>300</v>
      </c>
    </row>
    <row r="25" spans="1:10">
      <c r="A25" s="137"/>
      <c r="B25" s="44" t="s">
        <v>0</v>
      </c>
      <c r="C25" s="369"/>
      <c r="D25" s="370"/>
      <c r="E25" s="370"/>
      <c r="F25" s="370"/>
      <c r="G25" s="370"/>
      <c r="H25" s="371"/>
    </row>
    <row r="26" spans="1:10">
      <c r="A26" s="137"/>
      <c r="B26" s="44" t="s">
        <v>1</v>
      </c>
      <c r="C26" s="369" t="s">
        <v>8</v>
      </c>
      <c r="D26" s="370"/>
      <c r="E26" s="370" t="s">
        <v>8</v>
      </c>
      <c r="F26" s="370"/>
      <c r="G26" s="370" t="s">
        <v>8</v>
      </c>
      <c r="H26" s="371"/>
    </row>
    <row r="27" spans="1:10">
      <c r="A27" s="138"/>
      <c r="B27" s="44" t="s">
        <v>2</v>
      </c>
      <c r="C27" s="369"/>
      <c r="D27" s="370"/>
      <c r="E27" s="370"/>
      <c r="F27" s="370"/>
      <c r="G27" s="370"/>
      <c r="H27" s="371"/>
    </row>
    <row r="28" spans="1:10">
      <c r="A28" s="138"/>
      <c r="B28" s="44" t="s">
        <v>3</v>
      </c>
      <c r="C28" s="369" t="s">
        <v>8</v>
      </c>
      <c r="D28" s="370"/>
      <c r="E28" s="370" t="s">
        <v>8</v>
      </c>
      <c r="F28" s="370"/>
      <c r="G28" s="370" t="s">
        <v>8</v>
      </c>
      <c r="H28" s="371"/>
    </row>
    <row r="29" spans="1:10">
      <c r="A29" s="139"/>
      <c r="B29" s="45" t="s">
        <v>4</v>
      </c>
      <c r="C29" s="376" t="s">
        <v>8</v>
      </c>
      <c r="D29" s="377"/>
      <c r="E29" s="377" t="s">
        <v>8</v>
      </c>
      <c r="F29" s="377"/>
      <c r="G29" s="377" t="s">
        <v>8</v>
      </c>
      <c r="H29" s="378"/>
    </row>
    <row r="30" spans="1:10">
      <c r="A30" s="140" t="s">
        <v>288</v>
      </c>
      <c r="B30" s="42" t="s">
        <v>5</v>
      </c>
      <c r="C30" s="366">
        <v>1</v>
      </c>
      <c r="D30" s="367">
        <v>2</v>
      </c>
      <c r="E30" s="367">
        <v>3</v>
      </c>
      <c r="F30" s="367">
        <v>4</v>
      </c>
      <c r="G30" s="367">
        <v>5</v>
      </c>
      <c r="H30" s="368">
        <v>6</v>
      </c>
      <c r="I30" s="1" t="s">
        <v>288</v>
      </c>
      <c r="J30" t="s">
        <v>301</v>
      </c>
    </row>
    <row r="31" spans="1:10">
      <c r="A31" s="141" t="s">
        <v>364</v>
      </c>
      <c r="B31" s="43" t="s">
        <v>6</v>
      </c>
      <c r="C31" s="369">
        <v>1</v>
      </c>
      <c r="D31" s="370">
        <v>2</v>
      </c>
      <c r="E31" s="370">
        <v>3</v>
      </c>
      <c r="F31" s="370">
        <v>4</v>
      </c>
      <c r="G31" s="370">
        <v>5</v>
      </c>
      <c r="H31" s="371">
        <v>6</v>
      </c>
      <c r="I31" s="1"/>
      <c r="J31" t="s">
        <v>305</v>
      </c>
    </row>
    <row r="32" spans="1:10">
      <c r="A32" s="142"/>
      <c r="B32" s="44" t="s">
        <v>0</v>
      </c>
      <c r="C32" s="369"/>
      <c r="D32" s="370"/>
      <c r="E32" s="370"/>
      <c r="F32" s="370"/>
      <c r="G32" s="370"/>
      <c r="H32" s="371"/>
      <c r="I32" s="1"/>
      <c r="J32" t="s">
        <v>306</v>
      </c>
    </row>
    <row r="33" spans="1:10">
      <c r="A33" s="143"/>
      <c r="B33" s="44" t="s">
        <v>1</v>
      </c>
      <c r="C33" s="369" t="s">
        <v>8</v>
      </c>
      <c r="D33" s="370" t="s">
        <v>8</v>
      </c>
      <c r="E33" s="370" t="s">
        <v>8</v>
      </c>
      <c r="F33" s="370" t="s">
        <v>8</v>
      </c>
      <c r="G33" s="370" t="s">
        <v>8</v>
      </c>
      <c r="H33" s="371" t="s">
        <v>8</v>
      </c>
      <c r="I33" s="1"/>
      <c r="J33" t="s">
        <v>307</v>
      </c>
    </row>
    <row r="34" spans="1:10">
      <c r="A34" s="143"/>
      <c r="B34" s="44" t="s">
        <v>2</v>
      </c>
      <c r="C34" s="369"/>
      <c r="D34" s="370"/>
      <c r="E34" s="370"/>
      <c r="F34" s="370"/>
      <c r="G34" s="370"/>
      <c r="H34" s="371"/>
    </row>
    <row r="35" spans="1:10">
      <c r="A35" s="143"/>
      <c r="B35" s="44" t="s">
        <v>3</v>
      </c>
      <c r="C35" s="369" t="s">
        <v>8</v>
      </c>
      <c r="D35" s="370" t="s">
        <v>8</v>
      </c>
      <c r="E35" s="370" t="s">
        <v>8</v>
      </c>
      <c r="F35" s="370" t="s">
        <v>8</v>
      </c>
      <c r="G35" s="370" t="s">
        <v>8</v>
      </c>
      <c r="H35" s="371" t="s">
        <v>8</v>
      </c>
    </row>
    <row r="36" spans="1:10">
      <c r="A36" s="143"/>
      <c r="B36" s="45" t="s">
        <v>4</v>
      </c>
      <c r="C36" s="369" t="s">
        <v>8</v>
      </c>
      <c r="D36" s="370" t="s">
        <v>8</v>
      </c>
      <c r="E36" s="370" t="s">
        <v>8</v>
      </c>
      <c r="F36" s="370" t="s">
        <v>8</v>
      </c>
      <c r="G36" s="370" t="s">
        <v>8</v>
      </c>
      <c r="H36" s="371" t="s">
        <v>8</v>
      </c>
    </row>
    <row r="37" spans="1:10">
      <c r="A37" s="23" t="s">
        <v>294</v>
      </c>
      <c r="B37" s="122" t="s">
        <v>5</v>
      </c>
      <c r="C37" s="372">
        <v>1</v>
      </c>
      <c r="D37" s="373">
        <v>2</v>
      </c>
      <c r="E37" s="373">
        <v>3</v>
      </c>
      <c r="F37" s="373">
        <v>4</v>
      </c>
      <c r="G37" s="373">
        <v>5</v>
      </c>
      <c r="H37" s="374">
        <v>6</v>
      </c>
      <c r="I37" s="1" t="s">
        <v>294</v>
      </c>
      <c r="J37" t="s">
        <v>309</v>
      </c>
    </row>
    <row r="38" spans="1:10">
      <c r="A38" s="65" t="s">
        <v>289</v>
      </c>
      <c r="B38" s="123" t="s">
        <v>6</v>
      </c>
      <c r="C38" s="375">
        <v>1</v>
      </c>
      <c r="D38" s="370">
        <v>2</v>
      </c>
      <c r="E38" s="370">
        <v>3</v>
      </c>
      <c r="F38" s="370">
        <v>4</v>
      </c>
      <c r="G38" s="370">
        <v>5</v>
      </c>
      <c r="H38" s="371">
        <v>6</v>
      </c>
      <c r="I38" s="1"/>
      <c r="J38" t="s">
        <v>308</v>
      </c>
    </row>
    <row r="39" spans="1:10">
      <c r="A39" s="64"/>
      <c r="B39" s="44" t="s">
        <v>0</v>
      </c>
      <c r="C39" s="369" t="s">
        <v>8</v>
      </c>
      <c r="D39" s="370" t="s">
        <v>8</v>
      </c>
      <c r="E39" s="370" t="s">
        <v>8</v>
      </c>
      <c r="F39" s="370" t="s">
        <v>8</v>
      </c>
      <c r="G39" s="370" t="s">
        <v>8</v>
      </c>
      <c r="H39" s="371" t="s">
        <v>8</v>
      </c>
    </row>
    <row r="40" spans="1:10">
      <c r="A40" s="64"/>
      <c r="B40" s="44" t="s">
        <v>1</v>
      </c>
      <c r="C40" s="369"/>
      <c r="D40" s="370"/>
      <c r="E40" s="370"/>
      <c r="F40" s="370"/>
      <c r="G40" s="370"/>
      <c r="H40" s="371"/>
    </row>
    <row r="41" spans="1:10">
      <c r="A41" s="24"/>
      <c r="B41" s="44" t="s">
        <v>2</v>
      </c>
      <c r="C41" s="369"/>
      <c r="D41" s="370"/>
      <c r="E41" s="370"/>
      <c r="F41" s="370"/>
      <c r="G41" s="370"/>
      <c r="H41" s="371"/>
    </row>
    <row r="42" spans="1:10">
      <c r="A42" s="24"/>
      <c r="B42" s="44" t="s">
        <v>3</v>
      </c>
      <c r="C42" s="369" t="s">
        <v>8</v>
      </c>
      <c r="D42" s="370" t="s">
        <v>8</v>
      </c>
      <c r="E42" s="370" t="s">
        <v>8</v>
      </c>
      <c r="F42" s="370" t="s">
        <v>8</v>
      </c>
      <c r="G42" s="370" t="s">
        <v>8</v>
      </c>
      <c r="H42" s="371" t="s">
        <v>8</v>
      </c>
    </row>
    <row r="43" spans="1:10">
      <c r="A43" s="25"/>
      <c r="B43" s="45" t="s">
        <v>4</v>
      </c>
      <c r="C43" s="376" t="s">
        <v>8</v>
      </c>
      <c r="D43" s="377" t="s">
        <v>8</v>
      </c>
      <c r="E43" s="377" t="s">
        <v>8</v>
      </c>
      <c r="F43" s="377" t="s">
        <v>8</v>
      </c>
      <c r="G43" s="377" t="s">
        <v>8</v>
      </c>
      <c r="H43" s="378" t="s">
        <v>8</v>
      </c>
    </row>
    <row r="45" spans="1:10">
      <c r="A45" s="1" t="s">
        <v>325</v>
      </c>
      <c r="B45" s="124" t="s">
        <v>326</v>
      </c>
    </row>
    <row r="46" spans="1:10">
      <c r="B46" s="124" t="s">
        <v>327</v>
      </c>
    </row>
    <row r="47" spans="1:10" ht="31.2">
      <c r="B47" s="124" t="s">
        <v>328</v>
      </c>
    </row>
    <row r="48" spans="1:10">
      <c r="B48" s="124"/>
      <c r="C48" s="381" t="s">
        <v>330</v>
      </c>
      <c r="D48" s="381" t="s">
        <v>330</v>
      </c>
      <c r="E48" s="381" t="s">
        <v>330</v>
      </c>
      <c r="F48" s="381" t="s">
        <v>330</v>
      </c>
      <c r="G48" s="381" t="s">
        <v>330</v>
      </c>
      <c r="H48" s="381" t="s">
        <v>330</v>
      </c>
    </row>
    <row r="49" spans="1:11">
      <c r="A49" s="50" t="s">
        <v>296</v>
      </c>
      <c r="B49" s="150" t="s">
        <v>295</v>
      </c>
      <c r="C49" s="379">
        <v>1</v>
      </c>
      <c r="D49" s="379">
        <f>C49+6</f>
        <v>7</v>
      </c>
      <c r="E49" s="379">
        <f>D49+6</f>
        <v>13</v>
      </c>
      <c r="F49" s="379">
        <f>E49+6</f>
        <v>19</v>
      </c>
      <c r="G49" s="379">
        <f>F49+6</f>
        <v>25</v>
      </c>
      <c r="H49" s="380">
        <f>G49+6</f>
        <v>31</v>
      </c>
      <c r="J49" s="1"/>
      <c r="K49" s="124"/>
    </row>
    <row r="50" spans="1:11">
      <c r="A50" s="144" t="s">
        <v>290</v>
      </c>
      <c r="B50" s="151" t="s">
        <v>310</v>
      </c>
      <c r="C50" s="382" t="s">
        <v>290</v>
      </c>
      <c r="D50" s="382" t="s">
        <v>290</v>
      </c>
      <c r="E50" s="382" t="s">
        <v>290</v>
      </c>
      <c r="F50" s="382" t="s">
        <v>290</v>
      </c>
      <c r="G50" s="382" t="s">
        <v>290</v>
      </c>
      <c r="H50" s="383" t="s">
        <v>290</v>
      </c>
      <c r="I50" s="1"/>
      <c r="J50" s="124"/>
    </row>
    <row r="51" spans="1:11">
      <c r="A51" s="145"/>
      <c r="B51" s="151" t="s">
        <v>311</v>
      </c>
      <c r="C51" s="382" t="s">
        <v>290</v>
      </c>
      <c r="D51" s="384" t="s">
        <v>293</v>
      </c>
      <c r="E51" s="382" t="s">
        <v>290</v>
      </c>
      <c r="F51" s="382" t="s">
        <v>290</v>
      </c>
      <c r="G51" s="382" t="s">
        <v>290</v>
      </c>
      <c r="H51" s="383" t="s">
        <v>290</v>
      </c>
      <c r="J51" s="124"/>
    </row>
    <row r="52" spans="1:11">
      <c r="A52" s="145"/>
      <c r="B52" s="152" t="s">
        <v>311</v>
      </c>
      <c r="C52" s="385" t="s">
        <v>290</v>
      </c>
      <c r="D52" s="385" t="s">
        <v>290</v>
      </c>
      <c r="E52" s="386" t="s">
        <v>293</v>
      </c>
      <c r="F52" s="385" t="s">
        <v>290</v>
      </c>
      <c r="G52" s="385" t="s">
        <v>290</v>
      </c>
      <c r="H52" s="387" t="s">
        <v>290</v>
      </c>
      <c r="J52" s="1"/>
    </row>
    <row r="53" spans="1:11">
      <c r="A53" s="145"/>
      <c r="B53" s="152" t="s">
        <v>311</v>
      </c>
      <c r="C53" s="385" t="s">
        <v>290</v>
      </c>
      <c r="D53" s="385" t="s">
        <v>290</v>
      </c>
      <c r="E53" s="385" t="s">
        <v>290</v>
      </c>
      <c r="F53" s="386" t="s">
        <v>293</v>
      </c>
      <c r="G53" s="385" t="s">
        <v>290</v>
      </c>
      <c r="H53" s="387" t="s">
        <v>290</v>
      </c>
      <c r="J53" s="1"/>
      <c r="K53" s="124"/>
    </row>
    <row r="54" spans="1:11">
      <c r="A54" s="145"/>
      <c r="B54" s="152" t="s">
        <v>311</v>
      </c>
      <c r="C54" s="385" t="s">
        <v>290</v>
      </c>
      <c r="D54" s="385" t="s">
        <v>290</v>
      </c>
      <c r="E54" s="385" t="s">
        <v>290</v>
      </c>
      <c r="F54" s="385" t="s">
        <v>290</v>
      </c>
      <c r="G54" s="386" t="s">
        <v>293</v>
      </c>
      <c r="H54" s="387" t="s">
        <v>290</v>
      </c>
      <c r="J54" s="1"/>
      <c r="K54" s="124"/>
    </row>
    <row r="55" spans="1:11">
      <c r="A55" s="145"/>
      <c r="B55" s="153" t="s">
        <v>311</v>
      </c>
      <c r="C55" s="388" t="s">
        <v>290</v>
      </c>
      <c r="D55" s="388" t="s">
        <v>290</v>
      </c>
      <c r="E55" s="388" t="s">
        <v>290</v>
      </c>
      <c r="F55" s="388" t="s">
        <v>290</v>
      </c>
      <c r="G55" s="388" t="s">
        <v>290</v>
      </c>
      <c r="H55" s="389" t="s">
        <v>293</v>
      </c>
      <c r="J55" s="1"/>
      <c r="K55" s="124"/>
    </row>
    <row r="56" spans="1:11">
      <c r="A56" s="145"/>
      <c r="B56" s="152" t="s">
        <v>312</v>
      </c>
      <c r="C56" s="385" t="s">
        <v>290</v>
      </c>
      <c r="D56" s="386" t="s">
        <v>293</v>
      </c>
      <c r="E56" s="390" t="s">
        <v>291</v>
      </c>
      <c r="F56" s="390" t="s">
        <v>291</v>
      </c>
      <c r="G56" s="390" t="s">
        <v>291</v>
      </c>
      <c r="H56" s="391" t="s">
        <v>291</v>
      </c>
      <c r="J56" s="124"/>
    </row>
    <row r="57" spans="1:11">
      <c r="A57" s="145"/>
      <c r="B57" s="152" t="s">
        <v>312</v>
      </c>
      <c r="C57" s="385" t="s">
        <v>290</v>
      </c>
      <c r="D57" s="385" t="s">
        <v>290</v>
      </c>
      <c r="E57" s="386" t="s">
        <v>293</v>
      </c>
      <c r="F57" s="390" t="s">
        <v>291</v>
      </c>
      <c r="G57" s="390" t="s">
        <v>291</v>
      </c>
      <c r="H57" s="391" t="s">
        <v>291</v>
      </c>
    </row>
    <row r="58" spans="1:11">
      <c r="A58" s="145"/>
      <c r="B58" s="152" t="s">
        <v>312</v>
      </c>
      <c r="C58" s="385" t="s">
        <v>290</v>
      </c>
      <c r="D58" s="385" t="s">
        <v>290</v>
      </c>
      <c r="E58" s="385" t="s">
        <v>290</v>
      </c>
      <c r="F58" s="386" t="s">
        <v>293</v>
      </c>
      <c r="G58" s="390" t="s">
        <v>291</v>
      </c>
      <c r="H58" s="391" t="s">
        <v>291</v>
      </c>
      <c r="I58" s="124"/>
    </row>
    <row r="59" spans="1:11">
      <c r="A59" s="145"/>
      <c r="B59" s="152" t="s">
        <v>312</v>
      </c>
      <c r="C59" s="385" t="s">
        <v>290</v>
      </c>
      <c r="D59" s="385" t="s">
        <v>290</v>
      </c>
      <c r="E59" s="385" t="s">
        <v>290</v>
      </c>
      <c r="F59" s="385" t="s">
        <v>290</v>
      </c>
      <c r="G59" s="386" t="s">
        <v>293</v>
      </c>
      <c r="H59" s="391" t="s">
        <v>291</v>
      </c>
    </row>
    <row r="60" spans="1:11">
      <c r="A60" s="146"/>
      <c r="B60" s="153" t="s">
        <v>312</v>
      </c>
      <c r="C60" s="388" t="s">
        <v>290</v>
      </c>
      <c r="D60" s="388" t="s">
        <v>290</v>
      </c>
      <c r="E60" s="388" t="s">
        <v>290</v>
      </c>
      <c r="F60" s="388" t="s">
        <v>290</v>
      </c>
      <c r="G60" s="388" t="s">
        <v>290</v>
      </c>
      <c r="H60" s="389" t="s">
        <v>293</v>
      </c>
    </row>
    <row r="61" spans="1:11">
      <c r="A61" s="147" t="s">
        <v>291</v>
      </c>
      <c r="B61" s="154" t="s">
        <v>313</v>
      </c>
      <c r="C61" s="392" t="s">
        <v>291</v>
      </c>
      <c r="D61" s="392" t="s">
        <v>291</v>
      </c>
      <c r="E61" s="392" t="s">
        <v>291</v>
      </c>
      <c r="F61" s="392" t="s">
        <v>291</v>
      </c>
      <c r="G61" s="392" t="s">
        <v>291</v>
      </c>
      <c r="H61" s="393" t="s">
        <v>291</v>
      </c>
      <c r="J61" s="1"/>
    </row>
    <row r="62" spans="1:11">
      <c r="A62" s="148"/>
      <c r="B62" s="151" t="s">
        <v>311</v>
      </c>
      <c r="C62" s="392" t="s">
        <v>291</v>
      </c>
      <c r="D62" s="384" t="s">
        <v>293</v>
      </c>
      <c r="E62" s="382" t="s">
        <v>290</v>
      </c>
      <c r="F62" s="382" t="s">
        <v>290</v>
      </c>
      <c r="G62" s="382" t="s">
        <v>290</v>
      </c>
      <c r="H62" s="383" t="s">
        <v>290</v>
      </c>
      <c r="J62" s="1"/>
    </row>
    <row r="63" spans="1:11">
      <c r="A63" s="148"/>
      <c r="B63" s="152" t="s">
        <v>311</v>
      </c>
      <c r="C63" s="390" t="s">
        <v>291</v>
      </c>
      <c r="D63" s="390" t="s">
        <v>291</v>
      </c>
      <c r="E63" s="386" t="s">
        <v>293</v>
      </c>
      <c r="F63" s="385" t="s">
        <v>290</v>
      </c>
      <c r="G63" s="385" t="s">
        <v>290</v>
      </c>
      <c r="H63" s="387" t="s">
        <v>290</v>
      </c>
      <c r="J63" s="1"/>
    </row>
    <row r="64" spans="1:11">
      <c r="A64" s="148"/>
      <c r="B64" s="152" t="s">
        <v>311</v>
      </c>
      <c r="C64" s="390" t="s">
        <v>291</v>
      </c>
      <c r="D64" s="390" t="s">
        <v>291</v>
      </c>
      <c r="E64" s="390" t="s">
        <v>291</v>
      </c>
      <c r="F64" s="386" t="s">
        <v>293</v>
      </c>
      <c r="G64" s="385" t="s">
        <v>290</v>
      </c>
      <c r="H64" s="387" t="s">
        <v>290</v>
      </c>
      <c r="J64" s="1"/>
    </row>
    <row r="65" spans="1:10">
      <c r="A65" s="148"/>
      <c r="B65" s="152" t="s">
        <v>311</v>
      </c>
      <c r="C65" s="390" t="s">
        <v>291</v>
      </c>
      <c r="D65" s="390" t="s">
        <v>291</v>
      </c>
      <c r="E65" s="390" t="s">
        <v>291</v>
      </c>
      <c r="F65" s="390" t="s">
        <v>291</v>
      </c>
      <c r="G65" s="386" t="s">
        <v>293</v>
      </c>
      <c r="H65" s="387" t="s">
        <v>290</v>
      </c>
      <c r="J65" s="1"/>
    </row>
    <row r="66" spans="1:10">
      <c r="A66" s="148"/>
      <c r="B66" s="153" t="s">
        <v>311</v>
      </c>
      <c r="C66" s="394" t="s">
        <v>291</v>
      </c>
      <c r="D66" s="394" t="s">
        <v>291</v>
      </c>
      <c r="E66" s="394" t="s">
        <v>291</v>
      </c>
      <c r="F66" s="394" t="s">
        <v>291</v>
      </c>
      <c r="G66" s="394" t="s">
        <v>291</v>
      </c>
      <c r="H66" s="389" t="s">
        <v>293</v>
      </c>
      <c r="J66" s="1"/>
    </row>
    <row r="67" spans="1:10">
      <c r="A67" s="148"/>
      <c r="B67" s="151" t="s">
        <v>312</v>
      </c>
      <c r="C67" s="392" t="s">
        <v>291</v>
      </c>
      <c r="D67" s="384" t="s">
        <v>293</v>
      </c>
      <c r="E67" s="392" t="s">
        <v>291</v>
      </c>
      <c r="F67" s="392" t="s">
        <v>291</v>
      </c>
      <c r="G67" s="392" t="s">
        <v>291</v>
      </c>
      <c r="H67" s="393" t="s">
        <v>291</v>
      </c>
      <c r="J67" s="1"/>
    </row>
    <row r="68" spans="1:10">
      <c r="A68" s="148"/>
      <c r="B68" s="152" t="s">
        <v>312</v>
      </c>
      <c r="C68" s="390" t="s">
        <v>291</v>
      </c>
      <c r="D68" s="390" t="s">
        <v>291</v>
      </c>
      <c r="E68" s="386" t="s">
        <v>293</v>
      </c>
      <c r="F68" s="390" t="s">
        <v>291</v>
      </c>
      <c r="G68" s="390" t="s">
        <v>291</v>
      </c>
      <c r="H68" s="391" t="s">
        <v>291</v>
      </c>
      <c r="J68" s="1"/>
    </row>
    <row r="69" spans="1:10">
      <c r="A69" s="148"/>
      <c r="B69" s="152" t="s">
        <v>312</v>
      </c>
      <c r="C69" s="390" t="s">
        <v>291</v>
      </c>
      <c r="D69" s="390" t="s">
        <v>291</v>
      </c>
      <c r="E69" s="390" t="s">
        <v>291</v>
      </c>
      <c r="F69" s="386" t="s">
        <v>293</v>
      </c>
      <c r="G69" s="390" t="s">
        <v>291</v>
      </c>
      <c r="H69" s="391" t="s">
        <v>291</v>
      </c>
    </row>
    <row r="70" spans="1:10">
      <c r="A70" s="148"/>
      <c r="B70" s="152" t="s">
        <v>312</v>
      </c>
      <c r="C70" s="390" t="s">
        <v>291</v>
      </c>
      <c r="D70" s="390" t="s">
        <v>291</v>
      </c>
      <c r="E70" s="390" t="s">
        <v>291</v>
      </c>
      <c r="F70" s="390" t="s">
        <v>291</v>
      </c>
      <c r="G70" s="386" t="s">
        <v>293</v>
      </c>
      <c r="H70" s="391" t="s">
        <v>291</v>
      </c>
    </row>
    <row r="71" spans="1:10">
      <c r="A71" s="148"/>
      <c r="B71" s="153" t="s">
        <v>312</v>
      </c>
      <c r="C71" s="394" t="s">
        <v>291</v>
      </c>
      <c r="D71" s="394" t="s">
        <v>291</v>
      </c>
      <c r="E71" s="394" t="s">
        <v>291</v>
      </c>
      <c r="F71" s="394" t="s">
        <v>291</v>
      </c>
      <c r="G71" s="394" t="s">
        <v>291</v>
      </c>
      <c r="H71" s="389" t="s">
        <v>293</v>
      </c>
    </row>
    <row r="72" spans="1:10">
      <c r="A72" s="148"/>
      <c r="B72" s="59" t="s">
        <v>314</v>
      </c>
      <c r="C72" s="392" t="s">
        <v>291</v>
      </c>
      <c r="D72" s="395" t="s">
        <v>288</v>
      </c>
      <c r="E72" s="392" t="s">
        <v>291</v>
      </c>
      <c r="F72" s="392" t="s">
        <v>291</v>
      </c>
      <c r="G72" s="392" t="s">
        <v>291</v>
      </c>
      <c r="H72" s="393" t="s">
        <v>291</v>
      </c>
    </row>
    <row r="73" spans="1:10">
      <c r="A73" s="148"/>
      <c r="B73" s="33" t="s">
        <v>314</v>
      </c>
      <c r="C73" s="390" t="s">
        <v>291</v>
      </c>
      <c r="D73" s="390" t="s">
        <v>291</v>
      </c>
      <c r="E73" s="396" t="s">
        <v>288</v>
      </c>
      <c r="F73" s="390" t="s">
        <v>291</v>
      </c>
      <c r="G73" s="390" t="s">
        <v>291</v>
      </c>
      <c r="H73" s="391" t="s">
        <v>291</v>
      </c>
    </row>
    <row r="74" spans="1:10">
      <c r="A74" s="148"/>
      <c r="B74" s="33" t="s">
        <v>314</v>
      </c>
      <c r="C74" s="390" t="s">
        <v>291</v>
      </c>
      <c r="D74" s="390" t="s">
        <v>291</v>
      </c>
      <c r="E74" s="390" t="s">
        <v>291</v>
      </c>
      <c r="F74" s="396" t="s">
        <v>288</v>
      </c>
      <c r="G74" s="390" t="s">
        <v>291</v>
      </c>
      <c r="H74" s="391" t="s">
        <v>291</v>
      </c>
    </row>
    <row r="75" spans="1:10">
      <c r="A75" s="148"/>
      <c r="B75" s="33" t="s">
        <v>314</v>
      </c>
      <c r="C75" s="390" t="s">
        <v>291</v>
      </c>
      <c r="D75" s="390" t="s">
        <v>291</v>
      </c>
      <c r="E75" s="390" t="s">
        <v>291</v>
      </c>
      <c r="F75" s="390" t="s">
        <v>291</v>
      </c>
      <c r="G75" s="396" t="s">
        <v>288</v>
      </c>
      <c r="H75" s="391" t="s">
        <v>291</v>
      </c>
    </row>
    <row r="76" spans="1:10">
      <c r="A76" s="148"/>
      <c r="B76" s="34" t="s">
        <v>314</v>
      </c>
      <c r="C76" s="394" t="s">
        <v>291</v>
      </c>
      <c r="D76" s="394" t="s">
        <v>291</v>
      </c>
      <c r="E76" s="394" t="s">
        <v>291</v>
      </c>
      <c r="F76" s="394" t="s">
        <v>291</v>
      </c>
      <c r="G76" s="394" t="s">
        <v>291</v>
      </c>
      <c r="H76" s="397" t="s">
        <v>288</v>
      </c>
    </row>
    <row r="77" spans="1:10">
      <c r="A77" s="148"/>
      <c r="B77" s="59" t="s">
        <v>315</v>
      </c>
      <c r="C77" s="392" t="s">
        <v>291</v>
      </c>
      <c r="D77" s="395" t="s">
        <v>288</v>
      </c>
      <c r="E77" s="398" t="s">
        <v>292</v>
      </c>
      <c r="F77" s="398" t="s">
        <v>292</v>
      </c>
      <c r="G77" s="398" t="s">
        <v>292</v>
      </c>
      <c r="H77" s="399" t="s">
        <v>292</v>
      </c>
    </row>
    <row r="78" spans="1:10">
      <c r="A78" s="148"/>
      <c r="B78" s="33" t="s">
        <v>315</v>
      </c>
      <c r="C78" s="390" t="s">
        <v>291</v>
      </c>
      <c r="D78" s="390" t="s">
        <v>291</v>
      </c>
      <c r="E78" s="396" t="s">
        <v>288</v>
      </c>
      <c r="F78" s="400" t="s">
        <v>292</v>
      </c>
      <c r="G78" s="400" t="s">
        <v>292</v>
      </c>
      <c r="H78" s="401" t="s">
        <v>292</v>
      </c>
    </row>
    <row r="79" spans="1:10">
      <c r="A79" s="148"/>
      <c r="B79" s="33" t="s">
        <v>315</v>
      </c>
      <c r="C79" s="390" t="s">
        <v>291</v>
      </c>
      <c r="D79" s="390" t="s">
        <v>291</v>
      </c>
      <c r="E79" s="390" t="s">
        <v>291</v>
      </c>
      <c r="F79" s="396" t="s">
        <v>288</v>
      </c>
      <c r="G79" s="400" t="s">
        <v>292</v>
      </c>
      <c r="H79" s="401" t="s">
        <v>292</v>
      </c>
    </row>
    <row r="80" spans="1:10">
      <c r="A80" s="148"/>
      <c r="B80" s="33" t="s">
        <v>315</v>
      </c>
      <c r="C80" s="390" t="s">
        <v>291</v>
      </c>
      <c r="D80" s="390" t="s">
        <v>291</v>
      </c>
      <c r="E80" s="390" t="s">
        <v>291</v>
      </c>
      <c r="F80" s="390" t="s">
        <v>291</v>
      </c>
      <c r="G80" s="396" t="s">
        <v>288</v>
      </c>
      <c r="H80" s="401" t="s">
        <v>292</v>
      </c>
    </row>
    <row r="81" spans="1:10">
      <c r="A81" s="149"/>
      <c r="B81" s="34" t="s">
        <v>315</v>
      </c>
      <c r="C81" s="394" t="s">
        <v>291</v>
      </c>
      <c r="D81" s="394" t="s">
        <v>291</v>
      </c>
      <c r="E81" s="394" t="s">
        <v>291</v>
      </c>
      <c r="F81" s="394" t="s">
        <v>291</v>
      </c>
      <c r="G81" s="394" t="s">
        <v>291</v>
      </c>
      <c r="H81" s="397" t="s">
        <v>288</v>
      </c>
    </row>
    <row r="82" spans="1:10">
      <c r="A82" s="158" t="s">
        <v>293</v>
      </c>
      <c r="B82" s="154" t="s">
        <v>316</v>
      </c>
      <c r="C82" s="384" t="s">
        <v>293</v>
      </c>
      <c r="D82" s="384" t="s">
        <v>293</v>
      </c>
      <c r="E82" s="384" t="s">
        <v>293</v>
      </c>
      <c r="F82" s="384" t="s">
        <v>293</v>
      </c>
      <c r="G82" s="384" t="s">
        <v>293</v>
      </c>
      <c r="H82" s="402" t="s">
        <v>293</v>
      </c>
      <c r="J82" s="1"/>
    </row>
    <row r="83" spans="1:10">
      <c r="A83" s="159"/>
      <c r="B83" s="154" t="s">
        <v>318</v>
      </c>
      <c r="C83" s="384" t="s">
        <v>293</v>
      </c>
      <c r="D83" s="382" t="s">
        <v>290</v>
      </c>
      <c r="E83" s="382" t="s">
        <v>290</v>
      </c>
      <c r="F83" s="382" t="s">
        <v>290</v>
      </c>
      <c r="G83" s="382" t="s">
        <v>290</v>
      </c>
      <c r="H83" s="383" t="s">
        <v>290</v>
      </c>
    </row>
    <row r="84" spans="1:10">
      <c r="A84" s="159"/>
      <c r="B84" s="155" t="s">
        <v>318</v>
      </c>
      <c r="C84" s="386" t="s">
        <v>293</v>
      </c>
      <c r="D84" s="386" t="s">
        <v>293</v>
      </c>
      <c r="E84" s="385" t="s">
        <v>290</v>
      </c>
      <c r="F84" s="385" t="s">
        <v>290</v>
      </c>
      <c r="G84" s="385" t="s">
        <v>290</v>
      </c>
      <c r="H84" s="387" t="s">
        <v>290</v>
      </c>
    </row>
    <row r="85" spans="1:10">
      <c r="A85" s="159"/>
      <c r="B85" s="155" t="s">
        <v>318</v>
      </c>
      <c r="C85" s="386" t="s">
        <v>293</v>
      </c>
      <c r="D85" s="386" t="s">
        <v>293</v>
      </c>
      <c r="E85" s="386" t="s">
        <v>293</v>
      </c>
      <c r="F85" s="385" t="s">
        <v>290</v>
      </c>
      <c r="G85" s="385" t="s">
        <v>290</v>
      </c>
      <c r="H85" s="387" t="s">
        <v>290</v>
      </c>
    </row>
    <row r="86" spans="1:10">
      <c r="A86" s="159"/>
      <c r="B86" s="155" t="s">
        <v>318</v>
      </c>
      <c r="C86" s="386" t="s">
        <v>293</v>
      </c>
      <c r="D86" s="386" t="s">
        <v>293</v>
      </c>
      <c r="E86" s="386" t="s">
        <v>293</v>
      </c>
      <c r="F86" s="386" t="s">
        <v>293</v>
      </c>
      <c r="G86" s="385" t="s">
        <v>290</v>
      </c>
      <c r="H86" s="387" t="s">
        <v>290</v>
      </c>
    </row>
    <row r="87" spans="1:10">
      <c r="A87" s="159"/>
      <c r="B87" s="156" t="s">
        <v>318</v>
      </c>
      <c r="C87" s="403" t="s">
        <v>293</v>
      </c>
      <c r="D87" s="403" t="s">
        <v>293</v>
      </c>
      <c r="E87" s="403" t="s">
        <v>293</v>
      </c>
      <c r="F87" s="403" t="s">
        <v>293</v>
      </c>
      <c r="G87" s="403" t="s">
        <v>293</v>
      </c>
      <c r="H87" s="404" t="s">
        <v>290</v>
      </c>
    </row>
    <row r="88" spans="1:10">
      <c r="A88" s="159"/>
      <c r="B88" s="154" t="s">
        <v>317</v>
      </c>
      <c r="C88" s="384" t="s">
        <v>293</v>
      </c>
      <c r="D88" s="392" t="s">
        <v>291</v>
      </c>
      <c r="E88" s="392" t="s">
        <v>291</v>
      </c>
      <c r="F88" s="392" t="s">
        <v>291</v>
      </c>
      <c r="G88" s="392" t="s">
        <v>291</v>
      </c>
      <c r="H88" s="393" t="s">
        <v>291</v>
      </c>
    </row>
    <row r="89" spans="1:10">
      <c r="A89" s="159"/>
      <c r="B89" s="155" t="s">
        <v>317</v>
      </c>
      <c r="C89" s="386" t="s">
        <v>293</v>
      </c>
      <c r="D89" s="386" t="s">
        <v>293</v>
      </c>
      <c r="E89" s="390" t="s">
        <v>291</v>
      </c>
      <c r="F89" s="390" t="s">
        <v>291</v>
      </c>
      <c r="G89" s="390" t="s">
        <v>291</v>
      </c>
      <c r="H89" s="391" t="s">
        <v>291</v>
      </c>
    </row>
    <row r="90" spans="1:10">
      <c r="A90" s="159"/>
      <c r="B90" s="155" t="s">
        <v>317</v>
      </c>
      <c r="C90" s="386" t="s">
        <v>293</v>
      </c>
      <c r="D90" s="386" t="s">
        <v>293</v>
      </c>
      <c r="E90" s="386" t="s">
        <v>293</v>
      </c>
      <c r="F90" s="390" t="s">
        <v>291</v>
      </c>
      <c r="G90" s="390" t="s">
        <v>291</v>
      </c>
      <c r="H90" s="391" t="s">
        <v>291</v>
      </c>
    </row>
    <row r="91" spans="1:10">
      <c r="A91" s="159"/>
      <c r="B91" s="155" t="s">
        <v>317</v>
      </c>
      <c r="C91" s="386" t="s">
        <v>293</v>
      </c>
      <c r="D91" s="386" t="s">
        <v>293</v>
      </c>
      <c r="E91" s="386" t="s">
        <v>293</v>
      </c>
      <c r="F91" s="386" t="s">
        <v>293</v>
      </c>
      <c r="G91" s="390" t="s">
        <v>291</v>
      </c>
      <c r="H91" s="391" t="s">
        <v>291</v>
      </c>
    </row>
    <row r="92" spans="1:10">
      <c r="A92" s="159"/>
      <c r="B92" s="156" t="s">
        <v>317</v>
      </c>
      <c r="C92" s="403" t="s">
        <v>293</v>
      </c>
      <c r="D92" s="403" t="s">
        <v>293</v>
      </c>
      <c r="E92" s="403" t="s">
        <v>293</v>
      </c>
      <c r="F92" s="403" t="s">
        <v>293</v>
      </c>
      <c r="G92" s="403" t="s">
        <v>293</v>
      </c>
      <c r="H92" s="405" t="s">
        <v>291</v>
      </c>
    </row>
    <row r="93" spans="1:10">
      <c r="A93" s="159"/>
      <c r="B93" s="59" t="s">
        <v>314</v>
      </c>
      <c r="C93" s="384" t="s">
        <v>293</v>
      </c>
      <c r="D93" s="395" t="s">
        <v>288</v>
      </c>
      <c r="E93" s="392" t="s">
        <v>291</v>
      </c>
      <c r="F93" s="392" t="s">
        <v>291</v>
      </c>
      <c r="G93" s="392" t="s">
        <v>291</v>
      </c>
      <c r="H93" s="393" t="s">
        <v>291</v>
      </c>
    </row>
    <row r="94" spans="1:10">
      <c r="A94" s="159"/>
      <c r="B94" s="33" t="s">
        <v>314</v>
      </c>
      <c r="C94" s="386" t="s">
        <v>293</v>
      </c>
      <c r="D94" s="386" t="s">
        <v>293</v>
      </c>
      <c r="E94" s="396" t="s">
        <v>288</v>
      </c>
      <c r="F94" s="390" t="s">
        <v>291</v>
      </c>
      <c r="G94" s="390" t="s">
        <v>291</v>
      </c>
      <c r="H94" s="391" t="s">
        <v>291</v>
      </c>
    </row>
    <row r="95" spans="1:10">
      <c r="A95" s="159"/>
      <c r="B95" s="33" t="s">
        <v>314</v>
      </c>
      <c r="C95" s="386" t="s">
        <v>293</v>
      </c>
      <c r="D95" s="386" t="s">
        <v>293</v>
      </c>
      <c r="E95" s="386" t="s">
        <v>293</v>
      </c>
      <c r="F95" s="396" t="s">
        <v>288</v>
      </c>
      <c r="G95" s="390" t="s">
        <v>291</v>
      </c>
      <c r="H95" s="391" t="s">
        <v>291</v>
      </c>
    </row>
    <row r="96" spans="1:10">
      <c r="A96" s="159"/>
      <c r="B96" s="33" t="s">
        <v>314</v>
      </c>
      <c r="C96" s="386" t="s">
        <v>293</v>
      </c>
      <c r="D96" s="386" t="s">
        <v>293</v>
      </c>
      <c r="E96" s="386" t="s">
        <v>293</v>
      </c>
      <c r="F96" s="386" t="s">
        <v>293</v>
      </c>
      <c r="G96" s="396" t="s">
        <v>288</v>
      </c>
      <c r="H96" s="391" t="s">
        <v>291</v>
      </c>
    </row>
    <row r="97" spans="1:10">
      <c r="A97" s="159"/>
      <c r="B97" s="34" t="s">
        <v>314</v>
      </c>
      <c r="C97" s="403" t="s">
        <v>293</v>
      </c>
      <c r="D97" s="403" t="s">
        <v>293</v>
      </c>
      <c r="E97" s="403" t="s">
        <v>293</v>
      </c>
      <c r="F97" s="403" t="s">
        <v>293</v>
      </c>
      <c r="G97" s="403" t="s">
        <v>293</v>
      </c>
      <c r="H97" s="397" t="s">
        <v>288</v>
      </c>
    </row>
    <row r="98" spans="1:10">
      <c r="A98" s="159"/>
      <c r="B98" s="59" t="s">
        <v>315</v>
      </c>
      <c r="C98" s="384" t="s">
        <v>293</v>
      </c>
      <c r="D98" s="395" t="s">
        <v>288</v>
      </c>
      <c r="E98" s="398" t="s">
        <v>292</v>
      </c>
      <c r="F98" s="398" t="s">
        <v>292</v>
      </c>
      <c r="G98" s="398" t="s">
        <v>292</v>
      </c>
      <c r="H98" s="399" t="s">
        <v>292</v>
      </c>
    </row>
    <row r="99" spans="1:10">
      <c r="A99" s="159"/>
      <c r="B99" s="33" t="s">
        <v>315</v>
      </c>
      <c r="C99" s="386" t="s">
        <v>293</v>
      </c>
      <c r="D99" s="386" t="s">
        <v>293</v>
      </c>
      <c r="E99" s="396" t="s">
        <v>288</v>
      </c>
      <c r="F99" s="400" t="s">
        <v>292</v>
      </c>
      <c r="G99" s="400" t="s">
        <v>292</v>
      </c>
      <c r="H99" s="401" t="s">
        <v>292</v>
      </c>
    </row>
    <row r="100" spans="1:10">
      <c r="A100" s="159"/>
      <c r="B100" s="33" t="s">
        <v>315</v>
      </c>
      <c r="C100" s="386" t="s">
        <v>293</v>
      </c>
      <c r="D100" s="386" t="s">
        <v>293</v>
      </c>
      <c r="E100" s="386" t="s">
        <v>293</v>
      </c>
      <c r="F100" s="396" t="s">
        <v>288</v>
      </c>
      <c r="G100" s="400" t="s">
        <v>292</v>
      </c>
      <c r="H100" s="401" t="s">
        <v>292</v>
      </c>
    </row>
    <row r="101" spans="1:10">
      <c r="A101" s="159"/>
      <c r="B101" s="33" t="s">
        <v>315</v>
      </c>
      <c r="C101" s="386" t="s">
        <v>293</v>
      </c>
      <c r="D101" s="386" t="s">
        <v>293</v>
      </c>
      <c r="E101" s="386" t="s">
        <v>293</v>
      </c>
      <c r="F101" s="386" t="s">
        <v>293</v>
      </c>
      <c r="G101" s="396" t="s">
        <v>288</v>
      </c>
      <c r="H101" s="401" t="s">
        <v>292</v>
      </c>
    </row>
    <row r="102" spans="1:10">
      <c r="A102" s="160"/>
      <c r="B102" s="34" t="s">
        <v>315</v>
      </c>
      <c r="C102" s="403" t="s">
        <v>293</v>
      </c>
      <c r="D102" s="403" t="s">
        <v>293</v>
      </c>
      <c r="E102" s="403" t="s">
        <v>293</v>
      </c>
      <c r="F102" s="403" t="s">
        <v>293</v>
      </c>
      <c r="G102" s="403" t="s">
        <v>293</v>
      </c>
      <c r="H102" s="397" t="s">
        <v>288</v>
      </c>
    </row>
    <row r="103" spans="1:10">
      <c r="A103" s="161" t="s">
        <v>292</v>
      </c>
      <c r="B103" s="157" t="s">
        <v>319</v>
      </c>
      <c r="C103" s="406" t="s">
        <v>292</v>
      </c>
      <c r="D103" s="406" t="s">
        <v>292</v>
      </c>
      <c r="E103" s="406" t="s">
        <v>292</v>
      </c>
      <c r="F103" s="406" t="s">
        <v>292</v>
      </c>
      <c r="G103" s="406" t="s">
        <v>292</v>
      </c>
      <c r="H103" s="407" t="s">
        <v>292</v>
      </c>
      <c r="J103" s="1"/>
    </row>
    <row r="104" spans="1:10">
      <c r="A104" s="162"/>
      <c r="B104" s="154" t="s">
        <v>314</v>
      </c>
      <c r="C104" s="398" t="s">
        <v>292</v>
      </c>
      <c r="D104" s="395" t="s">
        <v>288</v>
      </c>
      <c r="E104" s="392" t="s">
        <v>291</v>
      </c>
      <c r="F104" s="392" t="s">
        <v>291</v>
      </c>
      <c r="G104" s="392" t="s">
        <v>291</v>
      </c>
      <c r="H104" s="393" t="s">
        <v>291</v>
      </c>
      <c r="J104" s="1"/>
    </row>
    <row r="105" spans="1:10">
      <c r="A105" s="162"/>
      <c r="B105" s="155" t="s">
        <v>314</v>
      </c>
      <c r="C105" s="400" t="s">
        <v>292</v>
      </c>
      <c r="D105" s="400" t="s">
        <v>292</v>
      </c>
      <c r="E105" s="396" t="s">
        <v>288</v>
      </c>
      <c r="F105" s="390" t="s">
        <v>291</v>
      </c>
      <c r="G105" s="390" t="s">
        <v>291</v>
      </c>
      <c r="H105" s="391" t="s">
        <v>291</v>
      </c>
      <c r="J105" s="1"/>
    </row>
    <row r="106" spans="1:10">
      <c r="A106" s="162"/>
      <c r="B106" s="155" t="s">
        <v>314</v>
      </c>
      <c r="C106" s="400" t="s">
        <v>292</v>
      </c>
      <c r="D106" s="400" t="s">
        <v>292</v>
      </c>
      <c r="E106" s="400" t="s">
        <v>292</v>
      </c>
      <c r="F106" s="396" t="s">
        <v>288</v>
      </c>
      <c r="G106" s="390" t="s">
        <v>291</v>
      </c>
      <c r="H106" s="391" t="s">
        <v>291</v>
      </c>
      <c r="J106" s="1"/>
    </row>
    <row r="107" spans="1:10">
      <c r="A107" s="162"/>
      <c r="B107" s="155" t="s">
        <v>314</v>
      </c>
      <c r="C107" s="400" t="s">
        <v>292</v>
      </c>
      <c r="D107" s="400" t="s">
        <v>292</v>
      </c>
      <c r="E107" s="400" t="s">
        <v>292</v>
      </c>
      <c r="F107" s="400" t="s">
        <v>292</v>
      </c>
      <c r="G107" s="396" t="s">
        <v>288</v>
      </c>
      <c r="H107" s="391" t="s">
        <v>291</v>
      </c>
      <c r="J107" s="1"/>
    </row>
    <row r="108" spans="1:10">
      <c r="A108" s="162"/>
      <c r="B108" s="156" t="s">
        <v>314</v>
      </c>
      <c r="C108" s="408" t="s">
        <v>292</v>
      </c>
      <c r="D108" s="408" t="s">
        <v>292</v>
      </c>
      <c r="E108" s="408" t="s">
        <v>292</v>
      </c>
      <c r="F108" s="408" t="s">
        <v>292</v>
      </c>
      <c r="G108" s="408" t="s">
        <v>292</v>
      </c>
      <c r="H108" s="397" t="s">
        <v>288</v>
      </c>
      <c r="J108" s="1"/>
    </row>
    <row r="109" spans="1:10">
      <c r="A109" s="162"/>
      <c r="B109" s="59" t="s">
        <v>315</v>
      </c>
      <c r="C109" s="398" t="s">
        <v>292</v>
      </c>
      <c r="D109" s="395" t="s">
        <v>288</v>
      </c>
      <c r="E109" s="398" t="s">
        <v>292</v>
      </c>
      <c r="F109" s="398" t="s">
        <v>292</v>
      </c>
      <c r="G109" s="398" t="s">
        <v>292</v>
      </c>
      <c r="H109" s="399" t="s">
        <v>292</v>
      </c>
      <c r="J109" s="1"/>
    </row>
    <row r="110" spans="1:10">
      <c r="A110" s="162"/>
      <c r="B110" s="33" t="s">
        <v>315</v>
      </c>
      <c r="C110" s="400" t="s">
        <v>292</v>
      </c>
      <c r="D110" s="400" t="s">
        <v>292</v>
      </c>
      <c r="E110" s="396" t="s">
        <v>288</v>
      </c>
      <c r="F110" s="400" t="s">
        <v>292</v>
      </c>
      <c r="G110" s="400" t="s">
        <v>292</v>
      </c>
      <c r="H110" s="401" t="s">
        <v>292</v>
      </c>
    </row>
    <row r="111" spans="1:10">
      <c r="A111" s="162"/>
      <c r="B111" s="33" t="s">
        <v>315</v>
      </c>
      <c r="C111" s="400" t="s">
        <v>292</v>
      </c>
      <c r="D111" s="400" t="s">
        <v>292</v>
      </c>
      <c r="E111" s="400" t="s">
        <v>292</v>
      </c>
      <c r="F111" s="396" t="s">
        <v>288</v>
      </c>
      <c r="G111" s="400" t="s">
        <v>292</v>
      </c>
      <c r="H111" s="401" t="s">
        <v>292</v>
      </c>
    </row>
    <row r="112" spans="1:10">
      <c r="A112" s="162"/>
      <c r="B112" s="33" t="s">
        <v>315</v>
      </c>
      <c r="C112" s="400" t="s">
        <v>292</v>
      </c>
      <c r="D112" s="400" t="s">
        <v>292</v>
      </c>
      <c r="E112" s="400" t="s">
        <v>292</v>
      </c>
      <c r="F112" s="400" t="s">
        <v>292</v>
      </c>
      <c r="G112" s="396" t="s">
        <v>288</v>
      </c>
      <c r="H112" s="401" t="s">
        <v>292</v>
      </c>
    </row>
    <row r="113" spans="1:10">
      <c r="A113" s="163"/>
      <c r="B113" s="34" t="s">
        <v>315</v>
      </c>
      <c r="C113" s="408" t="s">
        <v>292</v>
      </c>
      <c r="D113" s="408" t="s">
        <v>292</v>
      </c>
      <c r="E113" s="408" t="s">
        <v>292</v>
      </c>
      <c r="F113" s="408" t="s">
        <v>292</v>
      </c>
      <c r="G113" s="408" t="s">
        <v>292</v>
      </c>
      <c r="H113" s="397" t="s">
        <v>288</v>
      </c>
    </row>
    <row r="114" spans="1:10">
      <c r="A114" s="164" t="s">
        <v>288</v>
      </c>
      <c r="B114" s="157" t="s">
        <v>320</v>
      </c>
      <c r="C114" s="409" t="s">
        <v>288</v>
      </c>
      <c r="D114" s="409" t="s">
        <v>288</v>
      </c>
      <c r="E114" s="409" t="s">
        <v>288</v>
      </c>
      <c r="F114" s="409" t="s">
        <v>288</v>
      </c>
      <c r="G114" s="409" t="s">
        <v>288</v>
      </c>
      <c r="H114" s="410" t="s">
        <v>288</v>
      </c>
      <c r="J114" s="1"/>
    </row>
    <row r="115" spans="1:10">
      <c r="A115" s="165"/>
      <c r="B115" s="154" t="s">
        <v>322</v>
      </c>
      <c r="C115" s="395" t="s">
        <v>288</v>
      </c>
      <c r="D115" s="398" t="s">
        <v>292</v>
      </c>
      <c r="E115" s="398" t="s">
        <v>292</v>
      </c>
      <c r="F115" s="398" t="s">
        <v>292</v>
      </c>
      <c r="G115" s="398" t="s">
        <v>292</v>
      </c>
      <c r="H115" s="399" t="s">
        <v>292</v>
      </c>
    </row>
    <row r="116" spans="1:10">
      <c r="A116" s="165"/>
      <c r="B116" s="155" t="s">
        <v>322</v>
      </c>
      <c r="C116" s="396" t="s">
        <v>288</v>
      </c>
      <c r="D116" s="396" t="s">
        <v>288</v>
      </c>
      <c r="E116" s="400" t="s">
        <v>292</v>
      </c>
      <c r="F116" s="400" t="s">
        <v>292</v>
      </c>
      <c r="G116" s="400" t="s">
        <v>292</v>
      </c>
      <c r="H116" s="401" t="s">
        <v>292</v>
      </c>
    </row>
    <row r="117" spans="1:10">
      <c r="A117" s="165"/>
      <c r="B117" s="155" t="s">
        <v>322</v>
      </c>
      <c r="C117" s="396" t="s">
        <v>288</v>
      </c>
      <c r="D117" s="396" t="s">
        <v>288</v>
      </c>
      <c r="E117" s="396" t="s">
        <v>288</v>
      </c>
      <c r="F117" s="400" t="s">
        <v>292</v>
      </c>
      <c r="G117" s="400" t="s">
        <v>292</v>
      </c>
      <c r="H117" s="401" t="s">
        <v>292</v>
      </c>
    </row>
    <row r="118" spans="1:10">
      <c r="A118" s="165"/>
      <c r="B118" s="155" t="s">
        <v>322</v>
      </c>
      <c r="C118" s="396" t="s">
        <v>288</v>
      </c>
      <c r="D118" s="396" t="s">
        <v>288</v>
      </c>
      <c r="E118" s="396" t="s">
        <v>288</v>
      </c>
      <c r="F118" s="396" t="s">
        <v>288</v>
      </c>
      <c r="G118" s="400" t="s">
        <v>292</v>
      </c>
      <c r="H118" s="401" t="s">
        <v>292</v>
      </c>
    </row>
    <row r="119" spans="1:10">
      <c r="A119" s="165"/>
      <c r="B119" s="156" t="s">
        <v>322</v>
      </c>
      <c r="C119" s="411" t="s">
        <v>288</v>
      </c>
      <c r="D119" s="411" t="s">
        <v>288</v>
      </c>
      <c r="E119" s="411" t="s">
        <v>288</v>
      </c>
      <c r="F119" s="411" t="s">
        <v>288</v>
      </c>
      <c r="G119" s="411" t="s">
        <v>288</v>
      </c>
      <c r="H119" s="412" t="s">
        <v>292</v>
      </c>
    </row>
    <row r="120" spans="1:10">
      <c r="A120" s="165"/>
      <c r="B120" s="155" t="s">
        <v>317</v>
      </c>
      <c r="C120" s="396" t="s">
        <v>288</v>
      </c>
      <c r="D120" s="390" t="s">
        <v>291</v>
      </c>
      <c r="E120" s="390" t="s">
        <v>291</v>
      </c>
      <c r="F120" s="390" t="s">
        <v>291</v>
      </c>
      <c r="G120" s="390" t="s">
        <v>291</v>
      </c>
      <c r="H120" s="391" t="s">
        <v>291</v>
      </c>
    </row>
    <row r="121" spans="1:10">
      <c r="A121" s="165"/>
      <c r="B121" s="155" t="s">
        <v>317</v>
      </c>
      <c r="C121" s="396" t="s">
        <v>288</v>
      </c>
      <c r="D121" s="396" t="s">
        <v>288</v>
      </c>
      <c r="E121" s="390" t="s">
        <v>291</v>
      </c>
      <c r="F121" s="390" t="s">
        <v>291</v>
      </c>
      <c r="G121" s="390" t="s">
        <v>291</v>
      </c>
      <c r="H121" s="391" t="s">
        <v>291</v>
      </c>
    </row>
    <row r="122" spans="1:10">
      <c r="A122" s="165"/>
      <c r="B122" s="155" t="s">
        <v>317</v>
      </c>
      <c r="C122" s="396" t="s">
        <v>288</v>
      </c>
      <c r="D122" s="396" t="s">
        <v>288</v>
      </c>
      <c r="E122" s="396" t="s">
        <v>288</v>
      </c>
      <c r="F122" s="390" t="s">
        <v>291</v>
      </c>
      <c r="G122" s="390" t="s">
        <v>291</v>
      </c>
      <c r="H122" s="391" t="s">
        <v>291</v>
      </c>
    </row>
    <row r="123" spans="1:10">
      <c r="A123" s="165"/>
      <c r="B123" s="155" t="s">
        <v>317</v>
      </c>
      <c r="C123" s="396" t="s">
        <v>288</v>
      </c>
      <c r="D123" s="396" t="s">
        <v>288</v>
      </c>
      <c r="E123" s="396" t="s">
        <v>288</v>
      </c>
      <c r="F123" s="396" t="s">
        <v>288</v>
      </c>
      <c r="G123" s="390" t="s">
        <v>291</v>
      </c>
      <c r="H123" s="391" t="s">
        <v>291</v>
      </c>
    </row>
    <row r="124" spans="1:10">
      <c r="A124" s="165"/>
      <c r="B124" s="155" t="s">
        <v>317</v>
      </c>
      <c r="C124" s="411" t="s">
        <v>288</v>
      </c>
      <c r="D124" s="411" t="s">
        <v>288</v>
      </c>
      <c r="E124" s="411" t="s">
        <v>288</v>
      </c>
      <c r="F124" s="411" t="s">
        <v>288</v>
      </c>
      <c r="G124" s="411" t="s">
        <v>288</v>
      </c>
      <c r="H124" s="405" t="s">
        <v>291</v>
      </c>
    </row>
    <row r="125" spans="1:10">
      <c r="A125" s="165"/>
      <c r="B125" s="154" t="s">
        <v>321</v>
      </c>
      <c r="C125" s="395" t="s">
        <v>288</v>
      </c>
      <c r="D125" s="413" t="s">
        <v>294</v>
      </c>
      <c r="E125" s="395" t="s">
        <v>288</v>
      </c>
      <c r="F125" s="395" t="s">
        <v>288</v>
      </c>
      <c r="G125" s="395" t="s">
        <v>288</v>
      </c>
      <c r="H125" s="414" t="s">
        <v>288</v>
      </c>
    </row>
    <row r="126" spans="1:10">
      <c r="A126" s="165"/>
      <c r="B126" s="155" t="s">
        <v>321</v>
      </c>
      <c r="C126" s="396" t="s">
        <v>288</v>
      </c>
      <c r="D126" s="396" t="s">
        <v>288</v>
      </c>
      <c r="E126" s="415" t="s">
        <v>294</v>
      </c>
      <c r="F126" s="396" t="s">
        <v>288</v>
      </c>
      <c r="G126" s="396" t="s">
        <v>288</v>
      </c>
      <c r="H126" s="416" t="s">
        <v>288</v>
      </c>
    </row>
    <row r="127" spans="1:10">
      <c r="A127" s="165"/>
      <c r="B127" s="155" t="s">
        <v>321</v>
      </c>
      <c r="C127" s="396" t="s">
        <v>288</v>
      </c>
      <c r="D127" s="396" t="s">
        <v>288</v>
      </c>
      <c r="E127" s="396" t="s">
        <v>288</v>
      </c>
      <c r="F127" s="415" t="s">
        <v>294</v>
      </c>
      <c r="G127" s="396" t="s">
        <v>288</v>
      </c>
      <c r="H127" s="416" t="s">
        <v>288</v>
      </c>
    </row>
    <row r="128" spans="1:10">
      <c r="A128" s="165"/>
      <c r="B128" s="155" t="s">
        <v>321</v>
      </c>
      <c r="C128" s="396" t="s">
        <v>288</v>
      </c>
      <c r="D128" s="396" t="s">
        <v>288</v>
      </c>
      <c r="E128" s="396" t="s">
        <v>288</v>
      </c>
      <c r="F128" s="396" t="s">
        <v>288</v>
      </c>
      <c r="G128" s="415" t="s">
        <v>294</v>
      </c>
      <c r="H128" s="416" t="s">
        <v>288</v>
      </c>
    </row>
    <row r="129" spans="1:10">
      <c r="A129" s="166"/>
      <c r="B129" s="156" t="s">
        <v>321</v>
      </c>
      <c r="C129" s="411" t="s">
        <v>288</v>
      </c>
      <c r="D129" s="411" t="s">
        <v>288</v>
      </c>
      <c r="E129" s="411" t="s">
        <v>288</v>
      </c>
      <c r="F129" s="411" t="s">
        <v>288</v>
      </c>
      <c r="G129" s="411" t="s">
        <v>288</v>
      </c>
      <c r="H129" s="417" t="s">
        <v>294</v>
      </c>
    </row>
    <row r="130" spans="1:10">
      <c r="A130" s="167" t="s">
        <v>294</v>
      </c>
      <c r="B130" s="157" t="s">
        <v>323</v>
      </c>
      <c r="C130" s="418" t="s">
        <v>294</v>
      </c>
      <c r="D130" s="418" t="s">
        <v>294</v>
      </c>
      <c r="E130" s="418" t="s">
        <v>294</v>
      </c>
      <c r="F130" s="418" t="s">
        <v>294</v>
      </c>
      <c r="G130" s="418" t="s">
        <v>294</v>
      </c>
      <c r="H130" s="419" t="s">
        <v>294</v>
      </c>
      <c r="J130" s="1"/>
    </row>
    <row r="131" spans="1:10">
      <c r="A131" s="168"/>
      <c r="B131" s="155" t="s">
        <v>324</v>
      </c>
      <c r="C131" s="415" t="s">
        <v>294</v>
      </c>
      <c r="D131" s="396" t="s">
        <v>288</v>
      </c>
      <c r="E131" s="396" t="s">
        <v>288</v>
      </c>
      <c r="F131" s="396" t="s">
        <v>288</v>
      </c>
      <c r="G131" s="396" t="s">
        <v>288</v>
      </c>
      <c r="H131" s="416" t="s">
        <v>288</v>
      </c>
      <c r="J131" s="1"/>
    </row>
    <row r="132" spans="1:10">
      <c r="A132" s="168"/>
      <c r="B132" s="155" t="s">
        <v>324</v>
      </c>
      <c r="C132" s="415" t="s">
        <v>294</v>
      </c>
      <c r="D132" s="415" t="s">
        <v>294</v>
      </c>
      <c r="E132" s="396" t="s">
        <v>288</v>
      </c>
      <c r="F132" s="396" t="s">
        <v>288</v>
      </c>
      <c r="G132" s="396" t="s">
        <v>288</v>
      </c>
      <c r="H132" s="416" t="s">
        <v>288</v>
      </c>
    </row>
    <row r="133" spans="1:10">
      <c r="A133" s="168"/>
      <c r="B133" s="155" t="s">
        <v>324</v>
      </c>
      <c r="C133" s="415" t="s">
        <v>294</v>
      </c>
      <c r="D133" s="415" t="s">
        <v>294</v>
      </c>
      <c r="E133" s="415" t="s">
        <v>294</v>
      </c>
      <c r="F133" s="396" t="s">
        <v>288</v>
      </c>
      <c r="G133" s="396" t="s">
        <v>288</v>
      </c>
      <c r="H133" s="416" t="s">
        <v>288</v>
      </c>
    </row>
    <row r="134" spans="1:10">
      <c r="A134" s="168"/>
      <c r="B134" s="155" t="s">
        <v>324</v>
      </c>
      <c r="C134" s="415" t="s">
        <v>294</v>
      </c>
      <c r="D134" s="415" t="s">
        <v>294</v>
      </c>
      <c r="E134" s="415" t="s">
        <v>294</v>
      </c>
      <c r="F134" s="415" t="s">
        <v>294</v>
      </c>
      <c r="G134" s="396" t="s">
        <v>288</v>
      </c>
      <c r="H134" s="416" t="s">
        <v>288</v>
      </c>
    </row>
    <row r="135" spans="1:10">
      <c r="A135" s="169"/>
      <c r="B135" s="156" t="s">
        <v>324</v>
      </c>
      <c r="C135" s="420" t="s">
        <v>294</v>
      </c>
      <c r="D135" s="420" t="s">
        <v>294</v>
      </c>
      <c r="E135" s="420" t="s">
        <v>294</v>
      </c>
      <c r="F135" s="420" t="s">
        <v>294</v>
      </c>
      <c r="G135" s="420" t="s">
        <v>294</v>
      </c>
      <c r="H135" s="397" t="s">
        <v>288</v>
      </c>
    </row>
  </sheetData>
  <sheetProtection sheet="1" objects="1" scenarios="1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3"/>
  <sheetViews>
    <sheetView workbookViewId="0">
      <selection activeCell="A249" sqref="A249"/>
    </sheetView>
  </sheetViews>
  <sheetFormatPr defaultColWidth="10.796875" defaultRowHeight="15.6"/>
  <cols>
    <col min="1" max="1" width="20" style="1" customWidth="1"/>
    <col min="2" max="2" width="20.84765625" customWidth="1"/>
    <col min="3" max="15" width="10.84765625" customWidth="1"/>
  </cols>
  <sheetData>
    <row r="1" spans="1:38">
      <c r="A1"/>
    </row>
    <row r="2" spans="1:38">
      <c r="A2" s="11" t="s">
        <v>185</v>
      </c>
      <c r="B2" s="42" t="s">
        <v>5</v>
      </c>
      <c r="C2" s="39">
        <v>1</v>
      </c>
      <c r="D2" s="30">
        <v>2</v>
      </c>
      <c r="E2" s="30">
        <v>3</v>
      </c>
      <c r="F2" s="30">
        <v>4</v>
      </c>
      <c r="G2" s="30">
        <v>5</v>
      </c>
      <c r="H2" s="30">
        <v>6</v>
      </c>
      <c r="I2" s="30">
        <v>7</v>
      </c>
      <c r="J2" s="30">
        <v>8</v>
      </c>
      <c r="K2" s="30">
        <v>9</v>
      </c>
      <c r="L2" s="30">
        <v>10</v>
      </c>
      <c r="M2" s="30">
        <v>11</v>
      </c>
      <c r="N2" s="31">
        <v>12</v>
      </c>
      <c r="O2" s="39">
        <v>13</v>
      </c>
      <c r="P2" s="47">
        <v>14</v>
      </c>
      <c r="Q2" s="47">
        <v>15</v>
      </c>
      <c r="R2" s="47">
        <v>16</v>
      </c>
      <c r="S2" s="47">
        <v>17</v>
      </c>
      <c r="T2" s="47">
        <v>18</v>
      </c>
      <c r="U2" s="47">
        <v>19</v>
      </c>
      <c r="V2" s="47">
        <v>20</v>
      </c>
      <c r="W2" s="47">
        <v>21</v>
      </c>
      <c r="X2" s="47">
        <v>22</v>
      </c>
      <c r="Y2" s="47">
        <v>23</v>
      </c>
      <c r="Z2" s="48">
        <v>24</v>
      </c>
      <c r="AA2" s="49">
        <v>25</v>
      </c>
      <c r="AB2" s="47">
        <v>26</v>
      </c>
      <c r="AC2" s="47">
        <v>27</v>
      </c>
      <c r="AD2" s="47">
        <v>28</v>
      </c>
      <c r="AE2" s="47">
        <v>29</v>
      </c>
      <c r="AF2" s="47">
        <v>30</v>
      </c>
      <c r="AG2" s="47">
        <v>31</v>
      </c>
      <c r="AH2" s="47">
        <v>32</v>
      </c>
      <c r="AI2" s="47">
        <v>33</v>
      </c>
      <c r="AJ2" s="47">
        <v>34</v>
      </c>
      <c r="AK2" s="47">
        <v>35</v>
      </c>
      <c r="AL2" s="48">
        <v>36</v>
      </c>
    </row>
    <row r="3" spans="1:38">
      <c r="A3" s="52" t="s">
        <v>290</v>
      </c>
      <c r="B3" s="43" t="s">
        <v>6</v>
      </c>
      <c r="C3" s="40" t="s">
        <v>24</v>
      </c>
      <c r="D3" s="8"/>
      <c r="E3" s="8"/>
      <c r="F3" s="8"/>
      <c r="G3" s="8"/>
      <c r="H3" s="8"/>
      <c r="I3" s="8"/>
      <c r="J3" s="8"/>
      <c r="K3" s="8"/>
      <c r="L3" s="8"/>
      <c r="M3" s="8"/>
      <c r="N3" s="10"/>
      <c r="O3" s="40"/>
      <c r="P3" s="8"/>
      <c r="Q3" s="8"/>
      <c r="R3" s="8"/>
      <c r="S3" s="8"/>
      <c r="T3" s="8"/>
      <c r="U3" s="8"/>
      <c r="V3" s="8"/>
      <c r="W3" s="8"/>
      <c r="X3" s="8"/>
      <c r="Y3" s="8"/>
      <c r="Z3" s="10"/>
      <c r="AA3" s="40"/>
      <c r="AB3" s="8"/>
      <c r="AC3" s="8"/>
      <c r="AD3" s="8"/>
      <c r="AE3" s="8"/>
      <c r="AF3" s="8"/>
      <c r="AG3" s="8"/>
      <c r="AH3" s="8"/>
      <c r="AI3" s="8"/>
      <c r="AJ3" s="8"/>
      <c r="AK3" s="8"/>
      <c r="AL3" s="10"/>
    </row>
    <row r="4" spans="1:38" ht="46.8">
      <c r="A4" s="52" t="s">
        <v>212</v>
      </c>
      <c r="B4" s="44" t="s">
        <v>0</v>
      </c>
      <c r="C4" s="40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40"/>
      <c r="P4" s="8"/>
      <c r="Q4" s="8"/>
      <c r="R4" s="8"/>
      <c r="S4" s="8"/>
      <c r="T4" s="8"/>
      <c r="U4" s="8"/>
      <c r="V4" s="8"/>
      <c r="W4" s="8"/>
      <c r="X4" s="8"/>
      <c r="Y4" s="8"/>
      <c r="Z4" s="10"/>
      <c r="AA4" s="40"/>
      <c r="AB4" s="8"/>
      <c r="AC4" s="8"/>
      <c r="AD4" s="8"/>
      <c r="AE4" s="8"/>
      <c r="AF4" s="8"/>
      <c r="AG4" s="8"/>
      <c r="AH4" s="8"/>
      <c r="AI4" s="8"/>
      <c r="AJ4" s="8"/>
      <c r="AK4" s="8"/>
      <c r="AL4" s="10"/>
    </row>
    <row r="5" spans="1:38" ht="31.2">
      <c r="A5" s="53" t="s">
        <v>112</v>
      </c>
      <c r="B5" s="44" t="s">
        <v>1</v>
      </c>
      <c r="C5" s="40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40"/>
      <c r="P5" s="8"/>
      <c r="Q5" s="8"/>
      <c r="R5" s="8"/>
      <c r="S5" s="8"/>
      <c r="T5" s="8"/>
      <c r="U5" s="8"/>
      <c r="V5" s="8"/>
      <c r="W5" s="8"/>
      <c r="X5" s="8"/>
      <c r="Y5" s="8"/>
      <c r="Z5" s="10"/>
      <c r="AA5" s="40"/>
      <c r="AB5" s="8"/>
      <c r="AC5" s="8"/>
      <c r="AD5" s="8"/>
      <c r="AE5" s="8"/>
      <c r="AF5" s="8"/>
      <c r="AG5" s="8"/>
      <c r="AH5" s="8"/>
      <c r="AI5" s="8"/>
      <c r="AJ5" s="8"/>
      <c r="AK5" s="8"/>
      <c r="AL5" s="10"/>
    </row>
    <row r="6" spans="1:38">
      <c r="A6" s="12"/>
      <c r="B6" s="44" t="s">
        <v>2</v>
      </c>
      <c r="C6" s="40" t="s">
        <v>8</v>
      </c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40" t="s">
        <v>8</v>
      </c>
      <c r="P6" s="8"/>
      <c r="Q6" s="8"/>
      <c r="R6" s="8"/>
      <c r="S6" s="8"/>
      <c r="T6" s="8"/>
      <c r="U6" s="8"/>
      <c r="V6" s="8"/>
      <c r="W6" s="8"/>
      <c r="X6" s="8"/>
      <c r="Y6" s="8"/>
      <c r="Z6" s="10"/>
      <c r="AA6" s="40" t="s">
        <v>8</v>
      </c>
      <c r="AB6" s="8"/>
      <c r="AC6" s="8"/>
      <c r="AD6" s="8"/>
      <c r="AE6" s="8"/>
      <c r="AF6" s="8"/>
      <c r="AG6" s="8"/>
      <c r="AH6" s="8"/>
      <c r="AI6" s="8"/>
      <c r="AJ6" s="8"/>
      <c r="AK6" s="8"/>
      <c r="AL6" s="10"/>
    </row>
    <row r="7" spans="1:38">
      <c r="A7" s="12"/>
      <c r="B7" s="44" t="s">
        <v>3</v>
      </c>
      <c r="C7" s="40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40"/>
      <c r="P7" s="8"/>
      <c r="Q7" s="8"/>
      <c r="R7" s="8"/>
      <c r="S7" s="8"/>
      <c r="T7" s="8"/>
      <c r="U7" s="8"/>
      <c r="V7" s="8"/>
      <c r="W7" s="8"/>
      <c r="X7" s="8"/>
      <c r="Y7" s="8"/>
      <c r="Z7" s="10"/>
      <c r="AA7" s="40"/>
      <c r="AB7" s="8"/>
      <c r="AC7" s="8"/>
      <c r="AD7" s="8"/>
      <c r="AE7" s="8"/>
      <c r="AF7" s="8"/>
      <c r="AG7" s="8"/>
      <c r="AH7" s="8"/>
      <c r="AI7" s="8"/>
      <c r="AJ7" s="8"/>
      <c r="AK7" s="8"/>
      <c r="AL7" s="10"/>
    </row>
    <row r="8" spans="1:38">
      <c r="A8" s="13"/>
      <c r="B8" s="45" t="s">
        <v>4</v>
      </c>
      <c r="C8" s="41" t="s">
        <v>8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6"/>
      <c r="O8" s="41" t="s">
        <v>8</v>
      </c>
      <c r="P8" s="35"/>
      <c r="Q8" s="35"/>
      <c r="R8" s="35"/>
      <c r="S8" s="35"/>
      <c r="T8" s="35"/>
      <c r="U8" s="35"/>
      <c r="V8" s="35"/>
      <c r="W8" s="35"/>
      <c r="X8" s="35"/>
      <c r="Y8" s="35"/>
      <c r="Z8" s="36"/>
      <c r="AA8" s="41" t="s">
        <v>8</v>
      </c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6"/>
    </row>
    <row r="9" spans="1:38">
      <c r="A9" s="12" t="s">
        <v>189</v>
      </c>
      <c r="B9" s="42" t="s">
        <v>5</v>
      </c>
      <c r="C9" s="39">
        <v>1</v>
      </c>
      <c r="D9" s="30">
        <v>2</v>
      </c>
      <c r="E9" s="30">
        <v>3</v>
      </c>
      <c r="F9" s="30">
        <v>4</v>
      </c>
      <c r="G9" s="30">
        <v>5</v>
      </c>
      <c r="H9" s="31">
        <v>6</v>
      </c>
      <c r="I9" s="30">
        <v>7</v>
      </c>
      <c r="J9" s="30">
        <v>8</v>
      </c>
      <c r="K9" s="30">
        <v>9</v>
      </c>
      <c r="L9" s="30">
        <v>10</v>
      </c>
      <c r="M9" s="30">
        <v>11</v>
      </c>
      <c r="N9" s="31">
        <v>12</v>
      </c>
      <c r="O9" s="39">
        <v>13</v>
      </c>
      <c r="P9" s="47">
        <v>14</v>
      </c>
      <c r="Q9" s="47">
        <v>15</v>
      </c>
      <c r="R9" s="47">
        <v>16</v>
      </c>
      <c r="S9" s="47">
        <v>17</v>
      </c>
      <c r="T9" s="48">
        <v>18</v>
      </c>
      <c r="U9" s="47">
        <v>19</v>
      </c>
      <c r="V9" s="47">
        <v>20</v>
      </c>
      <c r="W9" s="47">
        <v>21</v>
      </c>
      <c r="X9" s="47">
        <v>22</v>
      </c>
      <c r="Y9" s="47">
        <v>23</v>
      </c>
      <c r="Z9" s="48">
        <v>24</v>
      </c>
      <c r="AA9" s="49">
        <v>25</v>
      </c>
      <c r="AB9" s="47">
        <v>26</v>
      </c>
      <c r="AC9" s="47">
        <v>27</v>
      </c>
      <c r="AD9" s="47">
        <v>28</v>
      </c>
      <c r="AE9" s="47">
        <v>29</v>
      </c>
      <c r="AF9" s="48">
        <v>30</v>
      </c>
      <c r="AG9" s="47">
        <v>31</v>
      </c>
      <c r="AH9" s="47">
        <v>32</v>
      </c>
      <c r="AI9" s="47">
        <v>33</v>
      </c>
      <c r="AJ9" s="47">
        <v>34</v>
      </c>
      <c r="AK9" s="47">
        <v>35</v>
      </c>
      <c r="AL9" s="48">
        <v>36</v>
      </c>
    </row>
    <row r="10" spans="1:38">
      <c r="A10" s="52" t="s">
        <v>290</v>
      </c>
      <c r="B10" s="43" t="s">
        <v>6</v>
      </c>
      <c r="C10" s="40">
        <v>1</v>
      </c>
      <c r="D10" s="8">
        <v>2</v>
      </c>
      <c r="E10" s="8">
        <v>3</v>
      </c>
      <c r="F10" s="8">
        <v>4</v>
      </c>
      <c r="G10" s="8">
        <v>5</v>
      </c>
      <c r="H10" s="10">
        <v>6</v>
      </c>
      <c r="I10" s="8">
        <v>7</v>
      </c>
      <c r="J10" s="8">
        <v>8</v>
      </c>
      <c r="K10" s="8">
        <v>9</v>
      </c>
      <c r="L10" s="8">
        <v>10</v>
      </c>
      <c r="M10" s="8">
        <v>11</v>
      </c>
      <c r="N10" s="10">
        <v>12</v>
      </c>
      <c r="O10" s="40">
        <v>13</v>
      </c>
      <c r="P10" s="8">
        <v>14</v>
      </c>
      <c r="Q10" s="8">
        <v>15</v>
      </c>
      <c r="R10" s="8">
        <v>16</v>
      </c>
      <c r="S10" s="8">
        <v>17</v>
      </c>
      <c r="T10" s="10">
        <v>18</v>
      </c>
      <c r="U10" s="8">
        <v>19</v>
      </c>
      <c r="V10" s="8">
        <v>20</v>
      </c>
      <c r="W10" s="8">
        <v>21</v>
      </c>
      <c r="X10" s="8">
        <v>22</v>
      </c>
      <c r="Y10" s="8">
        <v>23</v>
      </c>
      <c r="Z10" s="10">
        <v>24</v>
      </c>
      <c r="AA10" s="40">
        <v>25</v>
      </c>
      <c r="AB10" s="8">
        <v>26</v>
      </c>
      <c r="AC10" s="8">
        <v>27</v>
      </c>
      <c r="AD10" s="8">
        <v>28</v>
      </c>
      <c r="AE10" s="8">
        <v>29</v>
      </c>
      <c r="AF10" s="10">
        <v>30</v>
      </c>
      <c r="AG10" s="8">
        <v>31</v>
      </c>
      <c r="AH10" s="8">
        <v>32</v>
      </c>
      <c r="AI10" s="8">
        <v>33</v>
      </c>
      <c r="AJ10" s="8">
        <v>34</v>
      </c>
      <c r="AK10" s="8">
        <v>35</v>
      </c>
      <c r="AL10" s="10">
        <v>36</v>
      </c>
    </row>
    <row r="11" spans="1:38" ht="46.8">
      <c r="A11" s="52" t="s">
        <v>213</v>
      </c>
      <c r="B11" s="44" t="s">
        <v>0</v>
      </c>
      <c r="C11" s="40"/>
      <c r="D11" s="8"/>
      <c r="E11" s="8"/>
      <c r="F11" s="8"/>
      <c r="G11" s="8"/>
      <c r="H11" s="10"/>
      <c r="I11" s="8"/>
      <c r="J11" s="8"/>
      <c r="K11" s="8"/>
      <c r="L11" s="8"/>
      <c r="M11" s="8"/>
      <c r="N11" s="10"/>
      <c r="O11" s="40"/>
      <c r="P11" s="8"/>
      <c r="Q11" s="8"/>
      <c r="R11" s="8"/>
      <c r="S11" s="8"/>
      <c r="T11" s="10"/>
      <c r="U11" s="8"/>
      <c r="V11" s="8"/>
      <c r="W11" s="8"/>
      <c r="X11" s="8"/>
      <c r="Y11" s="8"/>
      <c r="Z11" s="10"/>
      <c r="AA11" s="40"/>
      <c r="AB11" s="8"/>
      <c r="AC11" s="8"/>
      <c r="AD11" s="8"/>
      <c r="AE11" s="8"/>
      <c r="AF11" s="10"/>
      <c r="AG11" s="8"/>
      <c r="AH11" s="8"/>
      <c r="AI11" s="8"/>
      <c r="AJ11" s="8"/>
      <c r="AK11" s="8"/>
      <c r="AL11" s="10"/>
    </row>
    <row r="12" spans="1:38" ht="31.2">
      <c r="A12" s="53" t="s">
        <v>114</v>
      </c>
      <c r="B12" s="44" t="s">
        <v>1</v>
      </c>
      <c r="C12" s="40"/>
      <c r="D12" s="8"/>
      <c r="E12" s="8"/>
      <c r="F12" s="8"/>
      <c r="G12" s="8"/>
      <c r="H12" s="10"/>
      <c r="I12" s="8"/>
      <c r="J12" s="8"/>
      <c r="K12" s="8"/>
      <c r="L12" s="8"/>
      <c r="M12" s="8"/>
      <c r="N12" s="10"/>
      <c r="O12" s="40"/>
      <c r="P12" s="8"/>
      <c r="Q12" s="8"/>
      <c r="R12" s="8"/>
      <c r="S12" s="8"/>
      <c r="T12" s="10"/>
      <c r="U12" s="8"/>
      <c r="V12" s="8"/>
      <c r="W12" s="8"/>
      <c r="X12" s="8"/>
      <c r="Y12" s="8"/>
      <c r="Z12" s="10"/>
      <c r="AA12" s="40"/>
      <c r="AB12" s="8"/>
      <c r="AC12" s="8"/>
      <c r="AD12" s="8"/>
      <c r="AE12" s="8"/>
      <c r="AF12" s="10"/>
      <c r="AG12" s="8"/>
      <c r="AH12" s="8"/>
      <c r="AI12" s="8"/>
      <c r="AJ12" s="8"/>
      <c r="AK12" s="8"/>
      <c r="AL12" s="10"/>
    </row>
    <row r="13" spans="1:38">
      <c r="A13" s="12"/>
      <c r="B13" s="44" t="s">
        <v>2</v>
      </c>
      <c r="C13" s="40" t="s">
        <v>8</v>
      </c>
      <c r="D13" s="8"/>
      <c r="E13" s="8"/>
      <c r="F13" s="8"/>
      <c r="G13" s="8"/>
      <c r="H13" s="10"/>
      <c r="I13" s="8" t="s">
        <v>8</v>
      </c>
      <c r="J13" s="8"/>
      <c r="K13" s="8"/>
      <c r="L13" s="8"/>
      <c r="M13" s="8"/>
      <c r="N13" s="10"/>
      <c r="O13" s="40" t="s">
        <v>8</v>
      </c>
      <c r="P13" s="8"/>
      <c r="Q13" s="8"/>
      <c r="R13" s="8"/>
      <c r="S13" s="8"/>
      <c r="T13" s="10"/>
      <c r="U13" s="8" t="s">
        <v>8</v>
      </c>
      <c r="V13" s="8"/>
      <c r="W13" s="8"/>
      <c r="X13" s="8"/>
      <c r="Y13" s="8"/>
      <c r="Z13" s="10"/>
      <c r="AA13" s="40" t="s">
        <v>8</v>
      </c>
      <c r="AB13" s="8"/>
      <c r="AC13" s="8"/>
      <c r="AD13" s="8"/>
      <c r="AE13" s="8"/>
      <c r="AF13" s="10"/>
      <c r="AG13" s="8" t="s">
        <v>8</v>
      </c>
      <c r="AH13" s="8"/>
      <c r="AI13" s="8"/>
      <c r="AJ13" s="8"/>
      <c r="AK13" s="8"/>
      <c r="AL13" s="10"/>
    </row>
    <row r="14" spans="1:38">
      <c r="A14" s="12"/>
      <c r="B14" s="44" t="s">
        <v>3</v>
      </c>
      <c r="C14" s="40"/>
      <c r="D14" s="8"/>
      <c r="E14" s="8"/>
      <c r="F14" s="8"/>
      <c r="G14" s="8"/>
      <c r="H14" s="10"/>
      <c r="I14" s="8"/>
      <c r="J14" s="8"/>
      <c r="K14" s="8"/>
      <c r="L14" s="8"/>
      <c r="M14" s="8"/>
      <c r="N14" s="10"/>
      <c r="O14" s="40"/>
      <c r="P14" s="8"/>
      <c r="Q14" s="8"/>
      <c r="R14" s="8"/>
      <c r="S14" s="8"/>
      <c r="T14" s="10"/>
      <c r="U14" s="8"/>
      <c r="V14" s="8"/>
      <c r="W14" s="8"/>
      <c r="X14" s="8"/>
      <c r="Y14" s="8"/>
      <c r="Z14" s="10"/>
      <c r="AA14" s="40"/>
      <c r="AB14" s="8"/>
      <c r="AC14" s="8"/>
      <c r="AD14" s="8"/>
      <c r="AE14" s="8"/>
      <c r="AF14" s="10"/>
      <c r="AG14" s="8"/>
      <c r="AH14" s="8"/>
      <c r="AI14" s="8"/>
      <c r="AJ14" s="8"/>
      <c r="AK14" s="8"/>
      <c r="AL14" s="10"/>
    </row>
    <row r="15" spans="1:38">
      <c r="A15" s="12"/>
      <c r="B15" s="45" t="s">
        <v>4</v>
      </c>
      <c r="C15" s="41" t="s">
        <v>8</v>
      </c>
      <c r="D15" s="35"/>
      <c r="E15" s="35"/>
      <c r="F15" s="35"/>
      <c r="G15" s="35"/>
      <c r="H15" s="36"/>
      <c r="I15" s="35" t="s">
        <v>8</v>
      </c>
      <c r="J15" s="35"/>
      <c r="K15" s="35"/>
      <c r="L15" s="35"/>
      <c r="M15" s="35"/>
      <c r="N15" s="36"/>
      <c r="O15" s="41" t="s">
        <v>8</v>
      </c>
      <c r="P15" s="35"/>
      <c r="Q15" s="35"/>
      <c r="R15" s="35"/>
      <c r="S15" s="35"/>
      <c r="T15" s="36"/>
      <c r="U15" s="35" t="s">
        <v>8</v>
      </c>
      <c r="V15" s="35"/>
      <c r="W15" s="35"/>
      <c r="X15" s="35"/>
      <c r="Y15" s="35"/>
      <c r="Z15" s="36"/>
      <c r="AA15" s="41" t="s">
        <v>8</v>
      </c>
      <c r="AB15" s="35"/>
      <c r="AC15" s="35"/>
      <c r="AD15" s="35"/>
      <c r="AE15" s="35"/>
      <c r="AF15" s="36"/>
      <c r="AG15" s="35" t="s">
        <v>8</v>
      </c>
      <c r="AH15" s="35"/>
      <c r="AI15" s="35"/>
      <c r="AJ15" s="35"/>
      <c r="AK15" s="35"/>
      <c r="AL15" s="36"/>
    </row>
    <row r="16" spans="1:38">
      <c r="A16" s="11" t="s">
        <v>190</v>
      </c>
      <c r="B16" s="42" t="s">
        <v>5</v>
      </c>
      <c r="C16" s="39">
        <v>1</v>
      </c>
      <c r="D16" s="31">
        <v>2</v>
      </c>
      <c r="E16" s="30">
        <v>3</v>
      </c>
      <c r="F16" s="31">
        <v>4</v>
      </c>
      <c r="G16" s="39">
        <v>5</v>
      </c>
      <c r="H16" s="31">
        <v>6</v>
      </c>
      <c r="I16" s="30">
        <v>7</v>
      </c>
      <c r="J16" s="31">
        <v>8</v>
      </c>
      <c r="K16" s="39">
        <v>9</v>
      </c>
      <c r="L16" s="31">
        <v>10</v>
      </c>
      <c r="M16" s="30">
        <v>11</v>
      </c>
      <c r="N16" s="31">
        <v>12</v>
      </c>
      <c r="O16" s="39">
        <v>13</v>
      </c>
      <c r="P16" s="48">
        <v>14</v>
      </c>
      <c r="Q16" s="47">
        <v>15</v>
      </c>
      <c r="R16" s="48">
        <v>16</v>
      </c>
      <c r="S16" s="49">
        <v>17</v>
      </c>
      <c r="T16" s="48">
        <v>18</v>
      </c>
      <c r="U16" s="47">
        <v>19</v>
      </c>
      <c r="V16" s="48">
        <v>20</v>
      </c>
      <c r="W16" s="49">
        <v>21</v>
      </c>
      <c r="X16" s="48">
        <v>22</v>
      </c>
      <c r="Y16" s="47">
        <v>23</v>
      </c>
      <c r="Z16" s="48">
        <v>24</v>
      </c>
      <c r="AA16" s="49">
        <v>25</v>
      </c>
      <c r="AB16" s="48">
        <v>26</v>
      </c>
      <c r="AC16" s="47">
        <v>27</v>
      </c>
      <c r="AD16" s="48">
        <v>28</v>
      </c>
      <c r="AE16" s="49">
        <v>29</v>
      </c>
      <c r="AF16" s="48">
        <v>30</v>
      </c>
      <c r="AG16" s="47">
        <v>31</v>
      </c>
      <c r="AH16" s="48">
        <v>32</v>
      </c>
      <c r="AI16" s="49">
        <v>33</v>
      </c>
      <c r="AJ16" s="48">
        <v>34</v>
      </c>
      <c r="AK16" s="47">
        <v>35</v>
      </c>
      <c r="AL16" s="48">
        <v>36</v>
      </c>
    </row>
    <row r="17" spans="1:38">
      <c r="A17" s="52" t="s">
        <v>291</v>
      </c>
      <c r="B17" s="43" t="s">
        <v>6</v>
      </c>
      <c r="C17" s="40">
        <v>1</v>
      </c>
      <c r="D17" s="10">
        <v>2</v>
      </c>
      <c r="E17" s="8">
        <v>3</v>
      </c>
      <c r="F17" s="10">
        <v>4</v>
      </c>
      <c r="G17" s="40">
        <v>5</v>
      </c>
      <c r="H17" s="10">
        <v>6</v>
      </c>
      <c r="I17" s="8">
        <v>7</v>
      </c>
      <c r="J17" s="10">
        <v>8</v>
      </c>
      <c r="K17" s="40">
        <v>9</v>
      </c>
      <c r="L17" s="10">
        <v>10</v>
      </c>
      <c r="M17" s="8">
        <v>11</v>
      </c>
      <c r="N17" s="10">
        <v>12</v>
      </c>
      <c r="O17" s="40">
        <v>13</v>
      </c>
      <c r="P17" s="10">
        <v>14</v>
      </c>
      <c r="Q17" s="8">
        <v>15</v>
      </c>
      <c r="R17" s="10">
        <v>16</v>
      </c>
      <c r="S17" s="40">
        <v>17</v>
      </c>
      <c r="T17" s="10">
        <v>18</v>
      </c>
      <c r="U17" s="8">
        <v>19</v>
      </c>
      <c r="V17" s="10">
        <v>20</v>
      </c>
      <c r="W17" s="40">
        <v>21</v>
      </c>
      <c r="X17" s="10">
        <v>22</v>
      </c>
      <c r="Y17" s="8">
        <v>23</v>
      </c>
      <c r="Z17" s="10">
        <v>24</v>
      </c>
      <c r="AA17" s="40">
        <v>25</v>
      </c>
      <c r="AB17" s="10">
        <v>26</v>
      </c>
      <c r="AC17" s="8">
        <v>27</v>
      </c>
      <c r="AD17" s="10">
        <v>28</v>
      </c>
      <c r="AE17" s="40">
        <v>29</v>
      </c>
      <c r="AF17" s="10">
        <v>30</v>
      </c>
      <c r="AG17" s="8">
        <v>31</v>
      </c>
      <c r="AH17" s="10">
        <v>32</v>
      </c>
      <c r="AI17" s="40">
        <v>33</v>
      </c>
      <c r="AJ17" s="10">
        <v>34</v>
      </c>
      <c r="AK17" s="8">
        <v>35</v>
      </c>
      <c r="AL17" s="10">
        <v>36</v>
      </c>
    </row>
    <row r="18" spans="1:38" ht="31.2">
      <c r="A18" s="52" t="s">
        <v>218</v>
      </c>
      <c r="B18" s="44" t="s">
        <v>0</v>
      </c>
      <c r="C18" s="40"/>
      <c r="D18" s="10"/>
      <c r="E18" s="8"/>
      <c r="F18" s="10"/>
      <c r="G18" s="40"/>
      <c r="H18" s="10"/>
      <c r="I18" s="8"/>
      <c r="J18" s="10"/>
      <c r="K18" s="40"/>
      <c r="L18" s="10"/>
      <c r="M18" s="8"/>
      <c r="N18" s="10"/>
      <c r="O18" s="40"/>
      <c r="P18" s="10"/>
      <c r="Q18" s="8"/>
      <c r="R18" s="10"/>
      <c r="S18" s="40"/>
      <c r="T18" s="10"/>
      <c r="U18" s="8"/>
      <c r="V18" s="10"/>
      <c r="W18" s="40"/>
      <c r="X18" s="10"/>
      <c r="Y18" s="8"/>
      <c r="Z18" s="10"/>
      <c r="AA18" s="40"/>
      <c r="AB18" s="10"/>
      <c r="AC18" s="8"/>
      <c r="AD18" s="10"/>
      <c r="AE18" s="40"/>
      <c r="AF18" s="10"/>
      <c r="AG18" s="8"/>
      <c r="AH18" s="10"/>
      <c r="AI18" s="40"/>
      <c r="AJ18" s="10"/>
      <c r="AK18" s="8"/>
      <c r="AL18" s="10"/>
    </row>
    <row r="19" spans="1:38" ht="31.2">
      <c r="A19" s="53" t="s">
        <v>241</v>
      </c>
      <c r="B19" s="44" t="s">
        <v>1</v>
      </c>
      <c r="C19" s="40"/>
      <c r="D19" s="10"/>
      <c r="E19" s="8"/>
      <c r="F19" s="10"/>
      <c r="G19" s="40"/>
      <c r="H19" s="10"/>
      <c r="I19" s="8"/>
      <c r="J19" s="10"/>
      <c r="K19" s="40"/>
      <c r="L19" s="10"/>
      <c r="M19" s="8"/>
      <c r="N19" s="10"/>
      <c r="O19" s="40"/>
      <c r="P19" s="10"/>
      <c r="Q19" s="8"/>
      <c r="R19" s="10"/>
      <c r="S19" s="40"/>
      <c r="T19" s="10"/>
      <c r="U19" s="8"/>
      <c r="V19" s="10"/>
      <c r="W19" s="40"/>
      <c r="X19" s="10"/>
      <c r="Y19" s="8"/>
      <c r="Z19" s="10"/>
      <c r="AA19" s="40"/>
      <c r="AB19" s="10"/>
      <c r="AC19" s="8"/>
      <c r="AD19" s="10"/>
      <c r="AE19" s="40"/>
      <c r="AF19" s="10"/>
      <c r="AG19" s="8"/>
      <c r="AH19" s="10"/>
      <c r="AI19" s="40"/>
      <c r="AJ19" s="10"/>
      <c r="AK19" s="8"/>
      <c r="AL19" s="10"/>
    </row>
    <row r="20" spans="1:38">
      <c r="A20" s="12"/>
      <c r="B20" s="44" t="s">
        <v>2</v>
      </c>
      <c r="C20" s="40" t="s">
        <v>8</v>
      </c>
      <c r="D20" s="10"/>
      <c r="E20" s="8" t="s">
        <v>8</v>
      </c>
      <c r="F20" s="10"/>
      <c r="G20" s="40" t="s">
        <v>8</v>
      </c>
      <c r="H20" s="10"/>
      <c r="I20" s="8" t="s">
        <v>8</v>
      </c>
      <c r="J20" s="10"/>
      <c r="K20" s="40" t="s">
        <v>8</v>
      </c>
      <c r="L20" s="10"/>
      <c r="M20" s="8" t="s">
        <v>8</v>
      </c>
      <c r="N20" s="10"/>
      <c r="O20" s="40" t="s">
        <v>8</v>
      </c>
      <c r="P20" s="10"/>
      <c r="Q20" s="8" t="s">
        <v>8</v>
      </c>
      <c r="R20" s="10"/>
      <c r="S20" s="40" t="s">
        <v>8</v>
      </c>
      <c r="T20" s="10"/>
      <c r="U20" s="8" t="s">
        <v>8</v>
      </c>
      <c r="V20" s="10"/>
      <c r="W20" s="40" t="s">
        <v>8</v>
      </c>
      <c r="X20" s="10"/>
      <c r="Y20" s="8" t="s">
        <v>8</v>
      </c>
      <c r="Z20" s="10"/>
      <c r="AA20" s="40" t="s">
        <v>8</v>
      </c>
      <c r="AB20" s="10"/>
      <c r="AC20" s="8" t="s">
        <v>8</v>
      </c>
      <c r="AD20" s="10"/>
      <c r="AE20" s="40" t="s">
        <v>8</v>
      </c>
      <c r="AF20" s="10"/>
      <c r="AG20" s="8" t="s">
        <v>8</v>
      </c>
      <c r="AH20" s="10"/>
      <c r="AI20" s="40" t="s">
        <v>8</v>
      </c>
      <c r="AJ20" s="10"/>
      <c r="AK20" s="8" t="s">
        <v>8</v>
      </c>
      <c r="AL20" s="10"/>
    </row>
    <row r="21" spans="1:38">
      <c r="A21" s="12"/>
      <c r="B21" s="44" t="s">
        <v>3</v>
      </c>
      <c r="C21" s="40" t="s">
        <v>8</v>
      </c>
      <c r="D21" s="10"/>
      <c r="E21" s="8" t="s">
        <v>8</v>
      </c>
      <c r="F21" s="10"/>
      <c r="G21" s="40" t="s">
        <v>8</v>
      </c>
      <c r="H21" s="10"/>
      <c r="I21" s="8" t="s">
        <v>8</v>
      </c>
      <c r="J21" s="10"/>
      <c r="K21" s="40" t="s">
        <v>8</v>
      </c>
      <c r="L21" s="10"/>
      <c r="M21" s="8" t="s">
        <v>8</v>
      </c>
      <c r="N21" s="10"/>
      <c r="O21" s="40" t="s">
        <v>8</v>
      </c>
      <c r="P21" s="10"/>
      <c r="Q21" s="8" t="s">
        <v>8</v>
      </c>
      <c r="R21" s="10"/>
      <c r="S21" s="40" t="s">
        <v>8</v>
      </c>
      <c r="T21" s="10"/>
      <c r="U21" s="8" t="s">
        <v>8</v>
      </c>
      <c r="V21" s="10"/>
      <c r="W21" s="40" t="s">
        <v>8</v>
      </c>
      <c r="X21" s="10"/>
      <c r="Y21" s="8" t="s">
        <v>8</v>
      </c>
      <c r="Z21" s="10"/>
      <c r="AA21" s="40" t="s">
        <v>8</v>
      </c>
      <c r="AB21" s="10"/>
      <c r="AC21" s="8" t="s">
        <v>8</v>
      </c>
      <c r="AD21" s="10"/>
      <c r="AE21" s="40" t="s">
        <v>8</v>
      </c>
      <c r="AF21" s="10"/>
      <c r="AG21" s="8" t="s">
        <v>8</v>
      </c>
      <c r="AH21" s="10"/>
      <c r="AI21" s="40" t="s">
        <v>8</v>
      </c>
      <c r="AJ21" s="10"/>
      <c r="AK21" s="8" t="s">
        <v>8</v>
      </c>
      <c r="AL21" s="10"/>
    </row>
    <row r="22" spans="1:38">
      <c r="A22" s="13"/>
      <c r="B22" s="45" t="s">
        <v>4</v>
      </c>
      <c r="C22" s="41" t="s">
        <v>8</v>
      </c>
      <c r="D22" s="36"/>
      <c r="E22" s="35" t="s">
        <v>8</v>
      </c>
      <c r="F22" s="36"/>
      <c r="G22" s="41" t="s">
        <v>8</v>
      </c>
      <c r="H22" s="36"/>
      <c r="I22" s="35" t="s">
        <v>8</v>
      </c>
      <c r="J22" s="36"/>
      <c r="K22" s="41" t="s">
        <v>8</v>
      </c>
      <c r="L22" s="36"/>
      <c r="M22" s="35" t="s">
        <v>8</v>
      </c>
      <c r="N22" s="36"/>
      <c r="O22" s="41" t="s">
        <v>8</v>
      </c>
      <c r="P22" s="36"/>
      <c r="Q22" s="35" t="s">
        <v>8</v>
      </c>
      <c r="R22" s="36"/>
      <c r="S22" s="41" t="s">
        <v>8</v>
      </c>
      <c r="T22" s="36"/>
      <c r="U22" s="35" t="s">
        <v>8</v>
      </c>
      <c r="V22" s="36"/>
      <c r="W22" s="41" t="s">
        <v>8</v>
      </c>
      <c r="X22" s="36"/>
      <c r="Y22" s="35" t="s">
        <v>8</v>
      </c>
      <c r="Z22" s="36"/>
      <c r="AA22" s="41" t="s">
        <v>8</v>
      </c>
      <c r="AB22" s="36"/>
      <c r="AC22" s="35" t="s">
        <v>8</v>
      </c>
      <c r="AD22" s="36"/>
      <c r="AE22" s="41" t="s">
        <v>8</v>
      </c>
      <c r="AF22" s="36"/>
      <c r="AG22" s="35" t="s">
        <v>8</v>
      </c>
      <c r="AH22" s="36"/>
      <c r="AI22" s="41" t="s">
        <v>8</v>
      </c>
      <c r="AJ22" s="36"/>
      <c r="AK22" s="35" t="s">
        <v>8</v>
      </c>
      <c r="AL22" s="36"/>
    </row>
    <row r="23" spans="1:38">
      <c r="A23" s="11" t="s">
        <v>191</v>
      </c>
      <c r="B23" s="42" t="s">
        <v>5</v>
      </c>
      <c r="C23" s="39">
        <v>1</v>
      </c>
      <c r="D23" s="30">
        <v>2</v>
      </c>
      <c r="E23" s="30">
        <v>3</v>
      </c>
      <c r="F23" s="30">
        <v>4</v>
      </c>
      <c r="G23" s="30">
        <v>5</v>
      </c>
      <c r="H23" s="31">
        <v>6</v>
      </c>
      <c r="I23" s="30">
        <v>7</v>
      </c>
      <c r="J23" s="30">
        <v>8</v>
      </c>
      <c r="K23" s="30">
        <v>9</v>
      </c>
      <c r="L23" s="30">
        <v>10</v>
      </c>
      <c r="M23" s="30">
        <v>11</v>
      </c>
      <c r="N23" s="31">
        <v>12</v>
      </c>
      <c r="O23" s="39">
        <v>13</v>
      </c>
      <c r="P23" s="47">
        <v>14</v>
      </c>
      <c r="Q23" s="47">
        <v>15</v>
      </c>
      <c r="R23" s="47">
        <v>16</v>
      </c>
      <c r="S23" s="47">
        <v>17</v>
      </c>
      <c r="T23" s="47">
        <v>18</v>
      </c>
      <c r="U23" s="47">
        <v>19</v>
      </c>
      <c r="V23" s="47">
        <v>20</v>
      </c>
      <c r="W23" s="47">
        <v>21</v>
      </c>
      <c r="X23" s="47">
        <v>22</v>
      </c>
      <c r="Y23" s="47">
        <v>23</v>
      </c>
      <c r="Z23" s="48">
        <v>24</v>
      </c>
      <c r="AA23" s="49">
        <v>25</v>
      </c>
      <c r="AB23" s="47">
        <v>26</v>
      </c>
      <c r="AC23" s="47">
        <v>27</v>
      </c>
      <c r="AD23" s="47">
        <v>28</v>
      </c>
      <c r="AE23" s="47">
        <v>29</v>
      </c>
      <c r="AF23" s="47">
        <v>30</v>
      </c>
      <c r="AG23" s="47">
        <v>31</v>
      </c>
      <c r="AH23" s="47">
        <v>32</v>
      </c>
      <c r="AI23" s="47">
        <v>33</v>
      </c>
      <c r="AJ23" s="47">
        <v>34</v>
      </c>
      <c r="AK23" s="47">
        <v>35</v>
      </c>
      <c r="AL23" s="48">
        <v>36</v>
      </c>
    </row>
    <row r="24" spans="1:38">
      <c r="A24" s="52" t="s">
        <v>291</v>
      </c>
      <c r="B24" s="43" t="s">
        <v>6</v>
      </c>
      <c r="C24" s="40">
        <v>1</v>
      </c>
      <c r="D24" s="8">
        <v>2</v>
      </c>
      <c r="E24" s="8">
        <v>3</v>
      </c>
      <c r="F24" s="8">
        <v>4</v>
      </c>
      <c r="G24" s="8">
        <v>5</v>
      </c>
      <c r="H24" s="10">
        <v>6</v>
      </c>
      <c r="I24" s="8">
        <v>7</v>
      </c>
      <c r="J24" s="8">
        <v>8</v>
      </c>
      <c r="K24" s="8">
        <v>9</v>
      </c>
      <c r="L24" s="8">
        <v>10</v>
      </c>
      <c r="M24" s="8">
        <v>11</v>
      </c>
      <c r="N24" s="10">
        <v>12</v>
      </c>
      <c r="O24" s="40">
        <v>13</v>
      </c>
      <c r="P24" s="8">
        <v>14</v>
      </c>
      <c r="Q24" s="8">
        <v>15</v>
      </c>
      <c r="R24" s="8">
        <v>16</v>
      </c>
      <c r="S24" s="8">
        <v>17</v>
      </c>
      <c r="T24" s="8">
        <v>18</v>
      </c>
      <c r="U24" s="8">
        <v>19</v>
      </c>
      <c r="V24" s="8">
        <v>20</v>
      </c>
      <c r="W24" s="8">
        <v>21</v>
      </c>
      <c r="X24" s="8">
        <v>22</v>
      </c>
      <c r="Y24" s="8">
        <v>23</v>
      </c>
      <c r="Z24" s="10">
        <v>24</v>
      </c>
      <c r="AA24" s="40">
        <v>25</v>
      </c>
      <c r="AB24" s="8">
        <v>26</v>
      </c>
      <c r="AC24" s="8">
        <v>27</v>
      </c>
      <c r="AD24" s="8">
        <v>28</v>
      </c>
      <c r="AE24" s="8">
        <v>29</v>
      </c>
      <c r="AF24" s="8">
        <v>30</v>
      </c>
      <c r="AG24" s="8">
        <v>31</v>
      </c>
      <c r="AH24" s="8">
        <v>32</v>
      </c>
      <c r="AI24" s="8">
        <v>33</v>
      </c>
      <c r="AJ24" s="8">
        <v>34</v>
      </c>
      <c r="AK24" s="8">
        <v>35</v>
      </c>
      <c r="AL24" s="10">
        <v>36</v>
      </c>
    </row>
    <row r="25" spans="1:38" ht="46.8">
      <c r="A25" s="52" t="s">
        <v>222</v>
      </c>
      <c r="B25" s="44" t="s">
        <v>0</v>
      </c>
      <c r="C25" s="40"/>
      <c r="D25" s="8"/>
      <c r="E25" s="8"/>
      <c r="F25" s="8"/>
      <c r="G25" s="8"/>
      <c r="H25" s="10"/>
      <c r="I25" s="8"/>
      <c r="J25" s="8"/>
      <c r="K25" s="8"/>
      <c r="L25" s="8"/>
      <c r="M25" s="8"/>
      <c r="N25" s="10"/>
      <c r="O25" s="40"/>
      <c r="P25" s="8"/>
      <c r="Q25" s="8"/>
      <c r="R25" s="8"/>
      <c r="S25" s="8"/>
      <c r="T25" s="8"/>
      <c r="U25" s="8"/>
      <c r="V25" s="8"/>
      <c r="W25" s="8"/>
      <c r="X25" s="8"/>
      <c r="Y25" s="8"/>
      <c r="Z25" s="10"/>
      <c r="AA25" s="40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10"/>
    </row>
    <row r="26" spans="1:38" ht="31.2">
      <c r="A26" s="53" t="s">
        <v>219</v>
      </c>
      <c r="B26" s="44" t="s">
        <v>1</v>
      </c>
      <c r="C26" s="40"/>
      <c r="D26" s="8"/>
      <c r="E26" s="8"/>
      <c r="F26" s="8"/>
      <c r="G26" s="8"/>
      <c r="H26" s="10"/>
      <c r="I26" s="8"/>
      <c r="J26" s="8"/>
      <c r="K26" s="8"/>
      <c r="L26" s="8"/>
      <c r="M26" s="8"/>
      <c r="N26" s="10"/>
      <c r="O26" s="40"/>
      <c r="P26" s="8"/>
      <c r="Q26" s="8"/>
      <c r="R26" s="8"/>
      <c r="S26" s="8"/>
      <c r="T26" s="8"/>
      <c r="U26" s="8"/>
      <c r="V26" s="8"/>
      <c r="W26" s="8"/>
      <c r="X26" s="8"/>
      <c r="Y26" s="8"/>
      <c r="Z26" s="10"/>
      <c r="AA26" s="40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10"/>
    </row>
    <row r="27" spans="1:38">
      <c r="A27" s="12"/>
      <c r="B27" s="44" t="s">
        <v>2</v>
      </c>
      <c r="C27" s="40" t="s">
        <v>8</v>
      </c>
      <c r="D27" s="8"/>
      <c r="E27" s="8" t="s">
        <v>8</v>
      </c>
      <c r="F27" s="8"/>
      <c r="G27" s="8" t="s">
        <v>8</v>
      </c>
      <c r="H27" s="10"/>
      <c r="I27" s="8"/>
      <c r="J27" s="8"/>
      <c r="K27" s="8"/>
      <c r="L27" s="8"/>
      <c r="M27" s="8"/>
      <c r="N27" s="10"/>
      <c r="O27" s="40"/>
      <c r="P27" s="8"/>
      <c r="Q27" s="8"/>
      <c r="R27" s="8"/>
      <c r="S27" s="8"/>
      <c r="T27" s="8"/>
      <c r="U27" s="8"/>
      <c r="V27" s="8"/>
      <c r="W27" s="8"/>
      <c r="X27" s="8"/>
      <c r="Y27" s="8"/>
      <c r="Z27" s="10"/>
      <c r="AA27" s="40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10"/>
    </row>
    <row r="28" spans="1:38">
      <c r="A28" s="12"/>
      <c r="B28" s="44" t="s">
        <v>3</v>
      </c>
      <c r="C28" s="40" t="s">
        <v>8</v>
      </c>
      <c r="D28" s="8"/>
      <c r="E28" s="8" t="s">
        <v>8</v>
      </c>
      <c r="F28" s="8"/>
      <c r="G28" s="8" t="s">
        <v>8</v>
      </c>
      <c r="H28" s="10"/>
      <c r="I28" s="8"/>
      <c r="J28" s="8"/>
      <c r="K28" s="8"/>
      <c r="L28" s="8"/>
      <c r="M28" s="8"/>
      <c r="N28" s="10"/>
      <c r="O28" s="40"/>
      <c r="P28" s="8"/>
      <c r="Q28" s="8"/>
      <c r="R28" s="8"/>
      <c r="S28" s="8"/>
      <c r="T28" s="8"/>
      <c r="U28" s="8"/>
      <c r="V28" s="8"/>
      <c r="W28" s="8"/>
      <c r="X28" s="8"/>
      <c r="Y28" s="8"/>
      <c r="Z28" s="10"/>
      <c r="AA28" s="40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10"/>
    </row>
    <row r="29" spans="1:38">
      <c r="A29" s="13"/>
      <c r="B29" s="45" t="s">
        <v>4</v>
      </c>
      <c r="C29" s="41" t="s">
        <v>8</v>
      </c>
      <c r="D29" s="35"/>
      <c r="E29" s="35" t="s">
        <v>8</v>
      </c>
      <c r="F29" s="35"/>
      <c r="G29" s="35" t="s">
        <v>8</v>
      </c>
      <c r="H29" s="36"/>
      <c r="I29" s="35"/>
      <c r="J29" s="35"/>
      <c r="K29" s="35"/>
      <c r="L29" s="35"/>
      <c r="M29" s="35"/>
      <c r="N29" s="36"/>
      <c r="O29" s="41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6"/>
      <c r="AA29" s="41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6"/>
    </row>
    <row r="30" spans="1:38">
      <c r="A30" s="82" t="s">
        <v>226</v>
      </c>
      <c r="B30" s="42" t="s">
        <v>5</v>
      </c>
      <c r="C30" s="39">
        <v>1</v>
      </c>
      <c r="D30" s="30">
        <v>2</v>
      </c>
      <c r="E30" s="31">
        <v>3</v>
      </c>
      <c r="F30" s="8"/>
      <c r="G30" s="8"/>
      <c r="H30" s="8"/>
      <c r="I30" s="8"/>
      <c r="J30" s="8"/>
      <c r="K30" s="8"/>
      <c r="L30" s="8"/>
      <c r="M30" s="8"/>
      <c r="N30" s="10"/>
      <c r="O30" s="40"/>
      <c r="P30" s="8"/>
      <c r="Q30" s="8"/>
      <c r="R30" s="8"/>
      <c r="S30" s="8"/>
      <c r="T30" s="8"/>
      <c r="U30" s="8"/>
      <c r="V30" s="8"/>
      <c r="W30" s="8"/>
      <c r="X30" s="8"/>
      <c r="Y30" s="8"/>
      <c r="Z30" s="10"/>
      <c r="AA30" s="40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10"/>
    </row>
    <row r="31" spans="1:38">
      <c r="A31" s="52" t="s">
        <v>288</v>
      </c>
      <c r="B31" s="43" t="s">
        <v>6</v>
      </c>
      <c r="C31" s="40">
        <v>1</v>
      </c>
      <c r="D31" s="8">
        <v>2</v>
      </c>
      <c r="E31" s="10">
        <v>3</v>
      </c>
      <c r="F31" s="8"/>
      <c r="G31" s="8"/>
      <c r="H31" s="8"/>
      <c r="I31" s="8"/>
      <c r="J31" s="8"/>
      <c r="K31" s="8"/>
      <c r="L31" s="8"/>
      <c r="M31" s="8"/>
      <c r="N31" s="10"/>
      <c r="O31" s="40"/>
      <c r="P31" s="8"/>
      <c r="Q31" s="8"/>
      <c r="R31" s="8"/>
      <c r="S31" s="8"/>
      <c r="T31" s="8"/>
      <c r="U31" s="8"/>
      <c r="V31" s="8"/>
      <c r="W31" s="8"/>
      <c r="X31" s="8"/>
      <c r="Y31" s="8"/>
      <c r="Z31" s="10"/>
      <c r="AA31" s="40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10"/>
    </row>
    <row r="32" spans="1:38" ht="31.2">
      <c r="A32" s="52" t="s">
        <v>236</v>
      </c>
      <c r="B32" s="44" t="s">
        <v>0</v>
      </c>
      <c r="C32" s="40"/>
      <c r="D32" s="8"/>
      <c r="E32" s="10"/>
      <c r="F32" s="8"/>
      <c r="G32" s="8"/>
      <c r="H32" s="8"/>
      <c r="I32" s="8"/>
      <c r="J32" s="8"/>
      <c r="K32" s="8"/>
      <c r="L32" s="8"/>
      <c r="M32" s="8"/>
      <c r="N32" s="10"/>
      <c r="O32" s="40"/>
      <c r="P32" s="8"/>
      <c r="Q32" s="8"/>
      <c r="R32" s="8"/>
      <c r="S32" s="8"/>
      <c r="T32" s="8"/>
      <c r="U32" s="8"/>
      <c r="V32" s="8"/>
      <c r="W32" s="8"/>
      <c r="X32" s="8"/>
      <c r="Y32" s="8"/>
      <c r="Z32" s="10"/>
      <c r="AA32" s="40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10"/>
    </row>
    <row r="33" spans="1:38" ht="31.2">
      <c r="A33" s="53" t="s">
        <v>221</v>
      </c>
      <c r="B33" s="44" t="s">
        <v>1</v>
      </c>
      <c r="C33" s="40" t="s">
        <v>8</v>
      </c>
      <c r="D33" s="8" t="s">
        <v>8</v>
      </c>
      <c r="E33" s="10" t="s">
        <v>8</v>
      </c>
      <c r="F33" s="8"/>
      <c r="G33" s="8"/>
      <c r="H33" s="8"/>
      <c r="I33" s="8"/>
      <c r="J33" s="8"/>
      <c r="K33" s="8"/>
      <c r="L33" s="8"/>
      <c r="M33" s="8"/>
      <c r="N33" s="10"/>
      <c r="O33" s="40"/>
      <c r="P33" s="8"/>
      <c r="Q33" s="8"/>
      <c r="R33" s="8"/>
      <c r="S33" s="8"/>
      <c r="T33" s="8"/>
      <c r="U33" s="8"/>
      <c r="V33" s="8"/>
      <c r="W33" s="8"/>
      <c r="X33" s="8"/>
      <c r="Y33" s="8"/>
      <c r="Z33" s="10"/>
      <c r="AA33" s="40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10"/>
    </row>
    <row r="34" spans="1:38">
      <c r="A34" s="12"/>
      <c r="B34" s="44" t="s">
        <v>2</v>
      </c>
      <c r="C34" s="40"/>
      <c r="D34" s="8"/>
      <c r="E34" s="10"/>
      <c r="F34" s="8"/>
      <c r="G34" s="8"/>
      <c r="H34" s="8"/>
      <c r="I34" s="8"/>
      <c r="J34" s="8"/>
      <c r="K34" s="8"/>
      <c r="L34" s="8"/>
      <c r="M34" s="8"/>
      <c r="N34" s="10"/>
      <c r="O34" s="40"/>
      <c r="P34" s="8"/>
      <c r="Q34" s="8"/>
      <c r="R34" s="8"/>
      <c r="S34" s="8"/>
      <c r="T34" s="8"/>
      <c r="U34" s="8"/>
      <c r="V34" s="8"/>
      <c r="W34" s="8"/>
      <c r="X34" s="8"/>
      <c r="Y34" s="8"/>
      <c r="Z34" s="10"/>
      <c r="AA34" s="40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10"/>
    </row>
    <row r="35" spans="1:38">
      <c r="A35" s="12"/>
      <c r="B35" s="44" t="s">
        <v>3</v>
      </c>
      <c r="C35" s="40" t="s">
        <v>8</v>
      </c>
      <c r="D35" s="8" t="s">
        <v>8</v>
      </c>
      <c r="E35" s="10" t="s">
        <v>8</v>
      </c>
      <c r="F35" s="8"/>
      <c r="G35" s="8"/>
      <c r="H35" s="8"/>
      <c r="I35" s="8"/>
      <c r="J35" s="8"/>
      <c r="K35" s="8"/>
      <c r="L35" s="8"/>
      <c r="M35" s="8"/>
      <c r="N35" s="10"/>
      <c r="O35" s="40"/>
      <c r="P35" s="8"/>
      <c r="Q35" s="8"/>
      <c r="R35" s="8"/>
      <c r="S35" s="8"/>
      <c r="T35" s="8"/>
      <c r="U35" s="8"/>
      <c r="V35" s="8"/>
      <c r="W35" s="8"/>
      <c r="X35" s="8"/>
      <c r="Y35" s="8"/>
      <c r="Z35" s="10"/>
      <c r="AA35" s="40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10"/>
    </row>
    <row r="36" spans="1:38">
      <c r="A36" s="12"/>
      <c r="B36" s="45" t="s">
        <v>4</v>
      </c>
      <c r="C36" s="41" t="s">
        <v>8</v>
      </c>
      <c r="D36" s="35" t="s">
        <v>8</v>
      </c>
      <c r="E36" s="36" t="s">
        <v>8</v>
      </c>
      <c r="F36" s="8"/>
      <c r="G36" s="8"/>
      <c r="H36" s="8"/>
      <c r="I36" s="8"/>
      <c r="J36" s="8"/>
      <c r="K36" s="8"/>
      <c r="L36" s="8"/>
      <c r="M36" s="8"/>
      <c r="N36" s="10"/>
      <c r="O36" s="40"/>
      <c r="P36" s="8"/>
      <c r="Q36" s="8"/>
      <c r="R36" s="8"/>
      <c r="S36" s="8"/>
      <c r="T36" s="8"/>
      <c r="U36" s="8"/>
      <c r="V36" s="8"/>
      <c r="W36" s="8"/>
      <c r="X36" s="8"/>
      <c r="Y36" s="8"/>
      <c r="Z36" s="10"/>
      <c r="AA36" s="40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10"/>
    </row>
    <row r="37" spans="1:38">
      <c r="A37" s="82" t="s">
        <v>225</v>
      </c>
      <c r="B37" s="42" t="s">
        <v>5</v>
      </c>
      <c r="C37" s="39">
        <v>1</v>
      </c>
      <c r="D37" s="30">
        <v>2</v>
      </c>
      <c r="E37" s="31">
        <v>3</v>
      </c>
      <c r="F37" s="30"/>
      <c r="G37" s="30"/>
      <c r="H37" s="30"/>
      <c r="I37" s="30"/>
      <c r="J37" s="30"/>
      <c r="K37" s="30"/>
      <c r="L37" s="30"/>
      <c r="M37" s="30"/>
      <c r="N37" s="31"/>
      <c r="O37" s="39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1"/>
      <c r="AA37" s="39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1"/>
    </row>
    <row r="38" spans="1:38">
      <c r="A38" s="52" t="s">
        <v>288</v>
      </c>
      <c r="B38" s="43" t="s">
        <v>6</v>
      </c>
      <c r="C38" s="40">
        <v>1</v>
      </c>
      <c r="D38" s="8">
        <v>2</v>
      </c>
      <c r="E38" s="10">
        <v>3</v>
      </c>
      <c r="F38" s="8"/>
      <c r="G38" s="8"/>
      <c r="H38" s="8"/>
      <c r="I38" s="8"/>
      <c r="J38" s="8"/>
      <c r="K38" s="8"/>
      <c r="L38" s="8"/>
      <c r="M38" s="8"/>
      <c r="N38" s="10"/>
      <c r="O38" s="40"/>
      <c r="P38" s="8"/>
      <c r="Q38" s="8"/>
      <c r="R38" s="8"/>
      <c r="S38" s="8"/>
      <c r="T38" s="8"/>
      <c r="U38" s="8"/>
      <c r="V38" s="8"/>
      <c r="W38" s="8"/>
      <c r="X38" s="8"/>
      <c r="Y38" s="8"/>
      <c r="Z38" s="10"/>
      <c r="AA38" s="40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10"/>
    </row>
    <row r="39" spans="1:38" ht="78">
      <c r="A39" s="52" t="s">
        <v>234</v>
      </c>
      <c r="B39" s="44" t="s">
        <v>0</v>
      </c>
      <c r="C39" s="40"/>
      <c r="D39" s="8"/>
      <c r="E39" s="10"/>
      <c r="F39" s="8"/>
      <c r="G39" s="8"/>
      <c r="H39" s="8"/>
      <c r="I39" s="8"/>
      <c r="J39" s="8"/>
      <c r="K39" s="8"/>
      <c r="L39" s="8"/>
      <c r="M39" s="8"/>
      <c r="N39" s="10"/>
      <c r="O39" s="40"/>
      <c r="P39" s="8"/>
      <c r="Q39" s="8"/>
      <c r="R39" s="8"/>
      <c r="S39" s="8"/>
      <c r="T39" s="8"/>
      <c r="U39" s="8"/>
      <c r="V39" s="8"/>
      <c r="W39" s="8"/>
      <c r="X39" s="8"/>
      <c r="Y39" s="8"/>
      <c r="Z39" s="10"/>
      <c r="AA39" s="40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10"/>
    </row>
    <row r="40" spans="1:38" ht="31.2">
      <c r="A40" s="53" t="s">
        <v>221</v>
      </c>
      <c r="B40" s="44" t="s">
        <v>1</v>
      </c>
      <c r="C40" s="40" t="s">
        <v>8</v>
      </c>
      <c r="D40" s="8" t="s">
        <v>8</v>
      </c>
      <c r="E40" s="10" t="s">
        <v>8</v>
      </c>
      <c r="F40" s="8"/>
      <c r="G40" s="8"/>
      <c r="H40" s="8"/>
      <c r="I40" s="8"/>
      <c r="J40" s="8"/>
      <c r="K40" s="8"/>
      <c r="L40" s="8"/>
      <c r="M40" s="8"/>
      <c r="N40" s="10"/>
      <c r="O40" s="40"/>
      <c r="P40" s="8"/>
      <c r="Q40" s="8"/>
      <c r="R40" s="8"/>
      <c r="S40" s="8"/>
      <c r="T40" s="8"/>
      <c r="U40" s="8"/>
      <c r="V40" s="8"/>
      <c r="W40" s="8"/>
      <c r="X40" s="8"/>
      <c r="Y40" s="8"/>
      <c r="Z40" s="10"/>
      <c r="AA40" s="40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10"/>
    </row>
    <row r="41" spans="1:38">
      <c r="A41" s="12"/>
      <c r="B41" s="44" t="s">
        <v>2</v>
      </c>
      <c r="C41" s="40"/>
      <c r="D41" s="8"/>
      <c r="E41" s="10"/>
      <c r="F41" s="8"/>
      <c r="G41" s="8"/>
      <c r="H41" s="8"/>
      <c r="I41" s="8"/>
      <c r="J41" s="8"/>
      <c r="K41" s="8"/>
      <c r="L41" s="8"/>
      <c r="M41" s="8"/>
      <c r="N41" s="10"/>
      <c r="O41" s="40"/>
      <c r="P41" s="8"/>
      <c r="Q41" s="8"/>
      <c r="R41" s="8"/>
      <c r="S41" s="8"/>
      <c r="T41" s="8"/>
      <c r="U41" s="8"/>
      <c r="V41" s="8"/>
      <c r="W41" s="8"/>
      <c r="X41" s="8"/>
      <c r="Y41" s="8"/>
      <c r="Z41" s="10"/>
      <c r="AA41" s="40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10"/>
    </row>
    <row r="42" spans="1:38">
      <c r="A42" s="12"/>
      <c r="B42" s="44" t="s">
        <v>3</v>
      </c>
      <c r="C42" s="40" t="s">
        <v>8</v>
      </c>
      <c r="D42" s="8" t="s">
        <v>8</v>
      </c>
      <c r="E42" s="10" t="s">
        <v>8</v>
      </c>
      <c r="F42" s="8"/>
      <c r="G42" s="8"/>
      <c r="H42" s="8"/>
      <c r="I42" s="8"/>
      <c r="J42" s="8"/>
      <c r="K42" s="8"/>
      <c r="L42" s="8"/>
      <c r="M42" s="8"/>
      <c r="N42" s="10"/>
      <c r="O42" s="40"/>
      <c r="P42" s="8"/>
      <c r="Q42" s="8"/>
      <c r="R42" s="8"/>
      <c r="S42" s="8"/>
      <c r="T42" s="8"/>
      <c r="U42" s="8"/>
      <c r="V42" s="8"/>
      <c r="W42" s="8"/>
      <c r="X42" s="8"/>
      <c r="Y42" s="8"/>
      <c r="Z42" s="10"/>
      <c r="AA42" s="40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10"/>
    </row>
    <row r="43" spans="1:38">
      <c r="A43" s="13"/>
      <c r="B43" s="45" t="s">
        <v>4</v>
      </c>
      <c r="C43" s="41" t="s">
        <v>8</v>
      </c>
      <c r="D43" s="35" t="s">
        <v>8</v>
      </c>
      <c r="E43" s="36" t="s">
        <v>8</v>
      </c>
      <c r="F43" s="35"/>
      <c r="G43" s="35"/>
      <c r="H43" s="35"/>
      <c r="I43" s="35"/>
      <c r="J43" s="35"/>
      <c r="K43" s="35"/>
      <c r="L43" s="35"/>
      <c r="M43" s="35"/>
      <c r="N43" s="36"/>
      <c r="O43" s="41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6"/>
      <c r="AA43" s="41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6"/>
    </row>
    <row r="44" spans="1:38">
      <c r="A44" s="11" t="s">
        <v>235</v>
      </c>
      <c r="B44" s="42" t="s">
        <v>5</v>
      </c>
      <c r="C44" s="39">
        <v>1</v>
      </c>
      <c r="D44" s="30">
        <v>2</v>
      </c>
      <c r="E44" s="30">
        <v>3</v>
      </c>
      <c r="F44" s="8">
        <v>4</v>
      </c>
      <c r="G44" s="30">
        <v>5</v>
      </c>
      <c r="H44" s="31">
        <v>6</v>
      </c>
      <c r="I44" s="30">
        <v>7</v>
      </c>
      <c r="J44" s="30">
        <v>8</v>
      </c>
      <c r="K44" s="30">
        <v>9</v>
      </c>
      <c r="L44" s="30">
        <v>10</v>
      </c>
      <c r="M44" s="30">
        <v>11</v>
      </c>
      <c r="N44" s="31">
        <v>12</v>
      </c>
      <c r="O44" s="39">
        <v>13</v>
      </c>
      <c r="P44" s="47">
        <v>14</v>
      </c>
      <c r="Q44" s="47">
        <v>15</v>
      </c>
      <c r="R44" s="47">
        <v>16</v>
      </c>
      <c r="S44" s="47">
        <v>17</v>
      </c>
      <c r="T44" s="47">
        <v>18</v>
      </c>
      <c r="U44" s="47">
        <v>19</v>
      </c>
      <c r="V44" s="47">
        <v>20</v>
      </c>
      <c r="W44" s="47">
        <v>21</v>
      </c>
      <c r="X44" s="47">
        <v>22</v>
      </c>
      <c r="Y44" s="47">
        <v>23</v>
      </c>
      <c r="Z44" s="48">
        <v>24</v>
      </c>
      <c r="AA44" s="49">
        <v>25</v>
      </c>
      <c r="AB44" s="47">
        <v>26</v>
      </c>
      <c r="AC44" s="47">
        <v>27</v>
      </c>
      <c r="AD44" s="47">
        <v>28</v>
      </c>
      <c r="AE44" s="47">
        <v>29</v>
      </c>
      <c r="AF44" s="47">
        <v>30</v>
      </c>
      <c r="AG44" s="47">
        <v>31</v>
      </c>
      <c r="AH44" s="47">
        <v>32</v>
      </c>
      <c r="AI44" s="47">
        <v>33</v>
      </c>
      <c r="AJ44" s="47">
        <v>34</v>
      </c>
      <c r="AK44" s="47">
        <v>35</v>
      </c>
      <c r="AL44" s="48">
        <v>36</v>
      </c>
    </row>
    <row r="45" spans="1:38">
      <c r="A45" s="52" t="s">
        <v>292</v>
      </c>
      <c r="B45" s="43" t="s">
        <v>6</v>
      </c>
      <c r="C45" s="40">
        <v>1</v>
      </c>
      <c r="D45" s="8">
        <v>2</v>
      </c>
      <c r="E45" s="8">
        <v>3</v>
      </c>
      <c r="F45" s="8">
        <v>4</v>
      </c>
      <c r="G45" s="8">
        <v>5</v>
      </c>
      <c r="H45" s="10">
        <v>6</v>
      </c>
      <c r="I45" s="8">
        <v>7</v>
      </c>
      <c r="J45" s="8">
        <v>8</v>
      </c>
      <c r="K45" s="8">
        <v>9</v>
      </c>
      <c r="L45" s="8">
        <v>10</v>
      </c>
      <c r="M45" s="8">
        <v>11</v>
      </c>
      <c r="N45" s="10">
        <v>12</v>
      </c>
      <c r="O45" s="40">
        <v>13</v>
      </c>
      <c r="P45" s="8">
        <v>14</v>
      </c>
      <c r="Q45" s="8">
        <v>15</v>
      </c>
      <c r="R45" s="8">
        <v>16</v>
      </c>
      <c r="S45" s="8">
        <v>17</v>
      </c>
      <c r="T45" s="8">
        <v>18</v>
      </c>
      <c r="U45" s="8">
        <v>19</v>
      </c>
      <c r="V45" s="8">
        <v>20</v>
      </c>
      <c r="W45" s="8">
        <v>21</v>
      </c>
      <c r="X45" s="8">
        <v>22</v>
      </c>
      <c r="Y45" s="8">
        <v>23</v>
      </c>
      <c r="Z45" s="10">
        <v>24</v>
      </c>
      <c r="AA45" s="40">
        <v>25</v>
      </c>
      <c r="AB45" s="8">
        <v>26</v>
      </c>
      <c r="AC45" s="8">
        <v>27</v>
      </c>
      <c r="AD45" s="8">
        <v>28</v>
      </c>
      <c r="AE45" s="8">
        <v>29</v>
      </c>
      <c r="AF45" s="8">
        <v>30</v>
      </c>
      <c r="AG45" s="8">
        <v>31</v>
      </c>
      <c r="AH45" s="8">
        <v>32</v>
      </c>
      <c r="AI45" s="8">
        <v>33</v>
      </c>
      <c r="AJ45" s="8">
        <v>34</v>
      </c>
      <c r="AK45" s="8">
        <v>35</v>
      </c>
      <c r="AL45" s="10">
        <v>36</v>
      </c>
    </row>
    <row r="46" spans="1:38" ht="62.4">
      <c r="A46" s="52" t="s">
        <v>223</v>
      </c>
      <c r="B46" s="44" t="s">
        <v>0</v>
      </c>
      <c r="C46" s="40"/>
      <c r="D46" s="8"/>
      <c r="E46" s="8"/>
      <c r="F46" s="8"/>
      <c r="G46" s="8"/>
      <c r="H46" s="10"/>
      <c r="I46" s="8"/>
      <c r="J46" s="8"/>
      <c r="K46" s="8"/>
      <c r="L46" s="8"/>
      <c r="M46" s="8"/>
      <c r="N46" s="10"/>
      <c r="O46" s="40"/>
      <c r="P46" s="8"/>
      <c r="Q46" s="8"/>
      <c r="R46" s="8"/>
      <c r="S46" s="8"/>
      <c r="T46" s="8"/>
      <c r="U46" s="8"/>
      <c r="V46" s="8"/>
      <c r="W46" s="8"/>
      <c r="X46" s="8"/>
      <c r="Y46" s="8"/>
      <c r="Z46" s="10"/>
      <c r="AA46" s="40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10"/>
    </row>
    <row r="47" spans="1:38" ht="31.2">
      <c r="A47" s="53" t="s">
        <v>219</v>
      </c>
      <c r="B47" s="44" t="s">
        <v>1</v>
      </c>
      <c r="C47" s="40" t="s">
        <v>8</v>
      </c>
      <c r="D47" s="8"/>
      <c r="E47" s="8" t="s">
        <v>8</v>
      </c>
      <c r="F47" s="8"/>
      <c r="G47" s="8" t="s">
        <v>8</v>
      </c>
      <c r="H47" s="10"/>
      <c r="I47" s="8"/>
      <c r="J47" s="8"/>
      <c r="K47" s="8"/>
      <c r="L47" s="8"/>
      <c r="M47" s="8"/>
      <c r="N47" s="10"/>
      <c r="O47" s="40"/>
      <c r="P47" s="8"/>
      <c r="Q47" s="8"/>
      <c r="R47" s="8"/>
      <c r="S47" s="8"/>
      <c r="T47" s="8"/>
      <c r="U47" s="8"/>
      <c r="V47" s="8"/>
      <c r="W47" s="8"/>
      <c r="X47" s="8"/>
      <c r="Y47" s="8"/>
      <c r="Z47" s="10"/>
      <c r="AA47" s="40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10"/>
    </row>
    <row r="48" spans="1:38">
      <c r="A48" s="12"/>
      <c r="B48" s="44" t="s">
        <v>2</v>
      </c>
      <c r="C48" s="40"/>
      <c r="D48" s="8"/>
      <c r="E48" s="8"/>
      <c r="F48" s="8"/>
      <c r="G48" s="8"/>
      <c r="H48" s="10"/>
      <c r="I48" s="8"/>
      <c r="J48" s="8"/>
      <c r="K48" s="8"/>
      <c r="L48" s="8"/>
      <c r="M48" s="8"/>
      <c r="N48" s="10"/>
      <c r="O48" s="40"/>
      <c r="P48" s="8"/>
      <c r="Q48" s="8"/>
      <c r="R48" s="8"/>
      <c r="S48" s="8"/>
      <c r="T48" s="8"/>
      <c r="U48" s="8"/>
      <c r="V48" s="8"/>
      <c r="W48" s="8"/>
      <c r="X48" s="8"/>
      <c r="Y48" s="8"/>
      <c r="Z48" s="10"/>
      <c r="AA48" s="40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10"/>
    </row>
    <row r="49" spans="1:38">
      <c r="A49" s="12"/>
      <c r="B49" s="44" t="s">
        <v>3</v>
      </c>
      <c r="C49" s="40" t="s">
        <v>8</v>
      </c>
      <c r="D49" s="8"/>
      <c r="E49" s="8" t="s">
        <v>8</v>
      </c>
      <c r="F49" s="8"/>
      <c r="G49" s="8" t="s">
        <v>8</v>
      </c>
      <c r="H49" s="10"/>
      <c r="I49" s="8"/>
      <c r="J49" s="8"/>
      <c r="K49" s="8"/>
      <c r="L49" s="8"/>
      <c r="M49" s="8"/>
      <c r="N49" s="10"/>
      <c r="O49" s="40"/>
      <c r="P49" s="8"/>
      <c r="Q49" s="8"/>
      <c r="R49" s="8"/>
      <c r="S49" s="8"/>
      <c r="T49" s="8"/>
      <c r="U49" s="8"/>
      <c r="V49" s="8"/>
      <c r="W49" s="8"/>
      <c r="X49" s="8"/>
      <c r="Y49" s="8"/>
      <c r="Z49" s="10"/>
      <c r="AA49" s="40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10"/>
    </row>
    <row r="50" spans="1:38">
      <c r="A50" s="13"/>
      <c r="B50" s="45" t="s">
        <v>4</v>
      </c>
      <c r="C50" s="41" t="s">
        <v>8</v>
      </c>
      <c r="D50" s="35"/>
      <c r="E50" s="35" t="s">
        <v>8</v>
      </c>
      <c r="F50" s="35"/>
      <c r="G50" s="35" t="s">
        <v>8</v>
      </c>
      <c r="H50" s="36"/>
      <c r="I50" s="35"/>
      <c r="J50" s="35"/>
      <c r="K50" s="35"/>
      <c r="L50" s="35"/>
      <c r="M50" s="35"/>
      <c r="N50" s="36"/>
      <c r="O50" s="41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6"/>
      <c r="AA50" s="41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6"/>
    </row>
    <row r="51" spans="1:38">
      <c r="A51" s="12" t="s">
        <v>192</v>
      </c>
      <c r="B51" s="42" t="s">
        <v>5</v>
      </c>
      <c r="C51" s="39">
        <v>1</v>
      </c>
      <c r="D51" s="31">
        <v>2</v>
      </c>
      <c r="E51" s="30">
        <v>3</v>
      </c>
      <c r="F51" s="31">
        <v>4</v>
      </c>
      <c r="G51" s="39">
        <v>5</v>
      </c>
      <c r="H51" s="31">
        <v>6</v>
      </c>
      <c r="I51" s="30">
        <v>7</v>
      </c>
      <c r="J51" s="31">
        <v>8</v>
      </c>
      <c r="K51" s="39">
        <v>9</v>
      </c>
      <c r="L51" s="31">
        <v>10</v>
      </c>
      <c r="M51" s="30">
        <v>11</v>
      </c>
      <c r="N51" s="31">
        <v>12</v>
      </c>
      <c r="O51" s="39">
        <v>13</v>
      </c>
      <c r="P51" s="48">
        <v>14</v>
      </c>
      <c r="Q51" s="47">
        <v>15</v>
      </c>
      <c r="R51" s="48">
        <v>16</v>
      </c>
      <c r="S51" s="49">
        <v>17</v>
      </c>
      <c r="T51" s="48">
        <v>18</v>
      </c>
      <c r="U51" s="47">
        <v>19</v>
      </c>
      <c r="V51" s="48">
        <v>20</v>
      </c>
      <c r="W51" s="49">
        <v>21</v>
      </c>
      <c r="X51" s="48">
        <v>22</v>
      </c>
      <c r="Y51" s="47">
        <v>23</v>
      </c>
      <c r="Z51" s="48">
        <v>24</v>
      </c>
      <c r="AA51" s="49">
        <v>25</v>
      </c>
      <c r="AB51" s="48">
        <v>26</v>
      </c>
      <c r="AC51" s="47">
        <v>27</v>
      </c>
      <c r="AD51" s="48">
        <v>28</v>
      </c>
      <c r="AE51" s="49">
        <v>29</v>
      </c>
      <c r="AF51" s="48">
        <v>30</v>
      </c>
      <c r="AG51" s="47">
        <v>31</v>
      </c>
      <c r="AH51" s="48">
        <v>32</v>
      </c>
      <c r="AI51" s="49">
        <v>33</v>
      </c>
      <c r="AJ51" s="48">
        <v>34</v>
      </c>
      <c r="AK51" s="47">
        <v>35</v>
      </c>
      <c r="AL51" s="48">
        <v>36</v>
      </c>
    </row>
    <row r="52" spans="1:38">
      <c r="A52" s="52" t="s">
        <v>292</v>
      </c>
      <c r="B52" s="43" t="s">
        <v>6</v>
      </c>
      <c r="C52" s="40">
        <v>1</v>
      </c>
      <c r="D52" s="10">
        <v>2</v>
      </c>
      <c r="E52" s="8">
        <v>3</v>
      </c>
      <c r="F52" s="10">
        <v>4</v>
      </c>
      <c r="G52" s="40">
        <v>5</v>
      </c>
      <c r="H52" s="10">
        <v>6</v>
      </c>
      <c r="I52" s="8">
        <v>7</v>
      </c>
      <c r="J52" s="10">
        <v>8</v>
      </c>
      <c r="K52" s="40">
        <v>9</v>
      </c>
      <c r="L52" s="10">
        <v>10</v>
      </c>
      <c r="M52" s="8">
        <v>11</v>
      </c>
      <c r="N52" s="10">
        <v>12</v>
      </c>
      <c r="O52" s="40">
        <v>13</v>
      </c>
      <c r="P52" s="10">
        <v>14</v>
      </c>
      <c r="Q52" s="8">
        <v>15</v>
      </c>
      <c r="R52" s="10">
        <v>16</v>
      </c>
      <c r="S52" s="40">
        <v>17</v>
      </c>
      <c r="T52" s="10">
        <v>18</v>
      </c>
      <c r="U52" s="8">
        <v>19</v>
      </c>
      <c r="V52" s="10">
        <v>20</v>
      </c>
      <c r="W52" s="40">
        <v>21</v>
      </c>
      <c r="X52" s="10">
        <v>22</v>
      </c>
      <c r="Y52" s="8">
        <v>23</v>
      </c>
      <c r="Z52" s="10">
        <v>24</v>
      </c>
      <c r="AA52" s="40">
        <v>25</v>
      </c>
      <c r="AB52" s="10">
        <v>26</v>
      </c>
      <c r="AC52" s="8">
        <v>27</v>
      </c>
      <c r="AD52" s="10">
        <v>28</v>
      </c>
      <c r="AE52" s="40">
        <v>29</v>
      </c>
      <c r="AF52" s="10">
        <v>30</v>
      </c>
      <c r="AG52" s="8">
        <v>31</v>
      </c>
      <c r="AH52" s="10">
        <v>32</v>
      </c>
      <c r="AI52" s="40">
        <v>33</v>
      </c>
      <c r="AJ52" s="10">
        <v>34</v>
      </c>
      <c r="AK52" s="8">
        <v>35</v>
      </c>
      <c r="AL52" s="10">
        <v>36</v>
      </c>
    </row>
    <row r="53" spans="1:38" ht="62.4">
      <c r="A53" s="52" t="s">
        <v>237</v>
      </c>
      <c r="B53" s="44" t="s">
        <v>0</v>
      </c>
      <c r="C53" s="40"/>
      <c r="D53" s="10"/>
      <c r="E53" s="8"/>
      <c r="F53" s="10"/>
      <c r="G53" s="40"/>
      <c r="H53" s="10"/>
      <c r="I53" s="8"/>
      <c r="J53" s="10"/>
      <c r="K53" s="40"/>
      <c r="L53" s="10"/>
      <c r="M53" s="8"/>
      <c r="N53" s="10"/>
      <c r="O53" s="40"/>
      <c r="P53" s="10"/>
      <c r="Q53" s="8"/>
      <c r="R53" s="10"/>
      <c r="S53" s="40"/>
      <c r="T53" s="10"/>
      <c r="U53" s="8"/>
      <c r="V53" s="10"/>
      <c r="W53" s="40"/>
      <c r="X53" s="10"/>
      <c r="Y53" s="8"/>
      <c r="Z53" s="10"/>
      <c r="AA53" s="40"/>
      <c r="AB53" s="10"/>
      <c r="AC53" s="8"/>
      <c r="AD53" s="10"/>
      <c r="AE53" s="40"/>
      <c r="AF53" s="10"/>
      <c r="AG53" s="8"/>
      <c r="AH53" s="10"/>
      <c r="AI53" s="40"/>
      <c r="AJ53" s="10"/>
      <c r="AK53" s="8"/>
      <c r="AL53" s="10"/>
    </row>
    <row r="54" spans="1:38" ht="31.2">
      <c r="A54" s="53" t="s">
        <v>241</v>
      </c>
      <c r="B54" s="44" t="s">
        <v>1</v>
      </c>
      <c r="C54" s="40" t="s">
        <v>8</v>
      </c>
      <c r="D54" s="10"/>
      <c r="E54" s="8" t="s">
        <v>8</v>
      </c>
      <c r="F54" s="10"/>
      <c r="G54" s="40" t="s">
        <v>8</v>
      </c>
      <c r="H54" s="10"/>
      <c r="I54" s="8" t="s">
        <v>8</v>
      </c>
      <c r="J54" s="10"/>
      <c r="K54" s="40" t="s">
        <v>8</v>
      </c>
      <c r="L54" s="10"/>
      <c r="M54" s="8" t="s">
        <v>8</v>
      </c>
      <c r="N54" s="10"/>
      <c r="O54" s="40" t="s">
        <v>8</v>
      </c>
      <c r="P54" s="10"/>
      <c r="Q54" s="8" t="s">
        <v>8</v>
      </c>
      <c r="R54" s="10"/>
      <c r="S54" s="40" t="s">
        <v>8</v>
      </c>
      <c r="T54" s="10"/>
      <c r="U54" s="8" t="s">
        <v>8</v>
      </c>
      <c r="V54" s="10"/>
      <c r="W54" s="40" t="s">
        <v>8</v>
      </c>
      <c r="X54" s="10"/>
      <c r="Y54" s="8" t="s">
        <v>8</v>
      </c>
      <c r="Z54" s="10"/>
      <c r="AA54" s="40" t="s">
        <v>8</v>
      </c>
      <c r="AB54" s="10"/>
      <c r="AC54" s="8" t="s">
        <v>8</v>
      </c>
      <c r="AD54" s="10"/>
      <c r="AE54" s="40" t="s">
        <v>8</v>
      </c>
      <c r="AF54" s="10"/>
      <c r="AG54" s="8" t="s">
        <v>8</v>
      </c>
      <c r="AH54" s="10"/>
      <c r="AI54" s="40" t="s">
        <v>8</v>
      </c>
      <c r="AJ54" s="10"/>
      <c r="AK54" s="8" t="s">
        <v>8</v>
      </c>
      <c r="AL54" s="10"/>
    </row>
    <row r="55" spans="1:38">
      <c r="A55" s="12"/>
      <c r="B55" s="44" t="s">
        <v>2</v>
      </c>
      <c r="C55" s="40"/>
      <c r="D55" s="10"/>
      <c r="E55" s="8"/>
      <c r="F55" s="10"/>
      <c r="G55" s="40"/>
      <c r="H55" s="10"/>
      <c r="I55" s="8"/>
      <c r="J55" s="10"/>
      <c r="K55" s="40"/>
      <c r="L55" s="10"/>
      <c r="M55" s="8"/>
      <c r="N55" s="10"/>
      <c r="O55" s="40"/>
      <c r="P55" s="10"/>
      <c r="Q55" s="8"/>
      <c r="R55" s="10"/>
      <c r="S55" s="40"/>
      <c r="T55" s="10"/>
      <c r="U55" s="8"/>
      <c r="V55" s="10"/>
      <c r="W55" s="40"/>
      <c r="X55" s="10"/>
      <c r="Y55" s="8"/>
      <c r="Z55" s="10"/>
      <c r="AA55" s="40"/>
      <c r="AB55" s="10"/>
      <c r="AC55" s="8"/>
      <c r="AD55" s="10"/>
      <c r="AE55" s="40"/>
      <c r="AF55" s="10"/>
      <c r="AG55" s="8"/>
      <c r="AH55" s="10"/>
      <c r="AI55" s="40"/>
      <c r="AJ55" s="10"/>
      <c r="AK55" s="8"/>
      <c r="AL55" s="10"/>
    </row>
    <row r="56" spans="1:38">
      <c r="A56" s="12"/>
      <c r="B56" s="44" t="s">
        <v>3</v>
      </c>
      <c r="C56" s="40" t="s">
        <v>8</v>
      </c>
      <c r="D56" s="10"/>
      <c r="E56" s="8" t="s">
        <v>8</v>
      </c>
      <c r="F56" s="10"/>
      <c r="G56" s="40" t="s">
        <v>8</v>
      </c>
      <c r="H56" s="10"/>
      <c r="I56" s="8" t="s">
        <v>8</v>
      </c>
      <c r="J56" s="10"/>
      <c r="K56" s="40" t="s">
        <v>8</v>
      </c>
      <c r="L56" s="10"/>
      <c r="M56" s="8" t="s">
        <v>8</v>
      </c>
      <c r="N56" s="10"/>
      <c r="O56" s="40" t="s">
        <v>8</v>
      </c>
      <c r="P56" s="10"/>
      <c r="Q56" s="8" t="s">
        <v>8</v>
      </c>
      <c r="R56" s="10"/>
      <c r="S56" s="40" t="s">
        <v>8</v>
      </c>
      <c r="T56" s="10"/>
      <c r="U56" s="8" t="s">
        <v>8</v>
      </c>
      <c r="V56" s="10"/>
      <c r="W56" s="40" t="s">
        <v>8</v>
      </c>
      <c r="X56" s="10"/>
      <c r="Y56" s="8" t="s">
        <v>8</v>
      </c>
      <c r="Z56" s="10"/>
      <c r="AA56" s="40" t="s">
        <v>8</v>
      </c>
      <c r="AB56" s="10"/>
      <c r="AC56" s="8" t="s">
        <v>8</v>
      </c>
      <c r="AD56" s="10"/>
      <c r="AE56" s="40" t="s">
        <v>8</v>
      </c>
      <c r="AF56" s="10"/>
      <c r="AG56" s="8" t="s">
        <v>8</v>
      </c>
      <c r="AH56" s="10"/>
      <c r="AI56" s="40" t="s">
        <v>8</v>
      </c>
      <c r="AJ56" s="10"/>
      <c r="AK56" s="8" t="s">
        <v>8</v>
      </c>
      <c r="AL56" s="10"/>
    </row>
    <row r="57" spans="1:38">
      <c r="A57" s="12"/>
      <c r="B57" s="45" t="s">
        <v>4</v>
      </c>
      <c r="C57" s="41" t="s">
        <v>8</v>
      </c>
      <c r="D57" s="36"/>
      <c r="E57" s="35" t="s">
        <v>8</v>
      </c>
      <c r="F57" s="36"/>
      <c r="G57" s="41" t="s">
        <v>8</v>
      </c>
      <c r="H57" s="36"/>
      <c r="I57" s="35" t="s">
        <v>8</v>
      </c>
      <c r="J57" s="36"/>
      <c r="K57" s="41" t="s">
        <v>8</v>
      </c>
      <c r="L57" s="36"/>
      <c r="M57" s="35" t="s">
        <v>8</v>
      </c>
      <c r="N57" s="36"/>
      <c r="O57" s="41" t="s">
        <v>8</v>
      </c>
      <c r="P57" s="36"/>
      <c r="Q57" s="35" t="s">
        <v>8</v>
      </c>
      <c r="R57" s="36"/>
      <c r="S57" s="41" t="s">
        <v>8</v>
      </c>
      <c r="T57" s="36"/>
      <c r="U57" s="35" t="s">
        <v>8</v>
      </c>
      <c r="V57" s="36"/>
      <c r="W57" s="41" t="s">
        <v>8</v>
      </c>
      <c r="X57" s="36"/>
      <c r="Y57" s="35" t="s">
        <v>8</v>
      </c>
      <c r="Z57" s="36"/>
      <c r="AA57" s="41" t="s">
        <v>8</v>
      </c>
      <c r="AB57" s="36"/>
      <c r="AC57" s="35" t="s">
        <v>8</v>
      </c>
      <c r="AD57" s="36"/>
      <c r="AE57" s="41" t="s">
        <v>8</v>
      </c>
      <c r="AF57" s="36"/>
      <c r="AG57" s="35" t="s">
        <v>8</v>
      </c>
      <c r="AH57" s="36"/>
      <c r="AI57" s="41" t="s">
        <v>8</v>
      </c>
      <c r="AJ57" s="36"/>
      <c r="AK57" s="35" t="s">
        <v>8</v>
      </c>
      <c r="AL57" s="36"/>
    </row>
    <row r="58" spans="1:38">
      <c r="A58" s="14" t="s">
        <v>186</v>
      </c>
      <c r="B58" s="42" t="s">
        <v>5</v>
      </c>
      <c r="C58" s="54">
        <v>1</v>
      </c>
      <c r="D58" s="30">
        <v>2</v>
      </c>
      <c r="E58" s="30">
        <v>3</v>
      </c>
      <c r="F58" s="30">
        <v>4</v>
      </c>
      <c r="G58" s="30">
        <v>5</v>
      </c>
      <c r="H58" s="30">
        <v>6</v>
      </c>
      <c r="I58" s="30">
        <v>7</v>
      </c>
      <c r="J58" s="30">
        <v>8</v>
      </c>
      <c r="K58" s="30">
        <v>9</v>
      </c>
      <c r="L58" s="30">
        <v>10</v>
      </c>
      <c r="M58" s="30">
        <v>11</v>
      </c>
      <c r="N58" s="31">
        <v>12</v>
      </c>
      <c r="O58" s="39">
        <v>13</v>
      </c>
      <c r="P58" s="47">
        <v>14</v>
      </c>
      <c r="Q58" s="47">
        <v>15</v>
      </c>
      <c r="R58" s="47">
        <v>16</v>
      </c>
      <c r="S58" s="47">
        <v>17</v>
      </c>
      <c r="T58" s="47">
        <v>18</v>
      </c>
      <c r="U58" s="47">
        <v>19</v>
      </c>
      <c r="V58" s="47">
        <v>20</v>
      </c>
      <c r="W58" s="47">
        <v>21</v>
      </c>
      <c r="X58" s="47">
        <v>22</v>
      </c>
      <c r="Y58" s="47">
        <v>23</v>
      </c>
      <c r="Z58" s="48">
        <v>24</v>
      </c>
      <c r="AA58" s="49">
        <v>25</v>
      </c>
      <c r="AB58" s="47">
        <v>26</v>
      </c>
      <c r="AC58" s="47">
        <v>27</v>
      </c>
      <c r="AD58" s="47">
        <v>28</v>
      </c>
      <c r="AE58" s="47">
        <v>29</v>
      </c>
      <c r="AF58" s="47">
        <v>30</v>
      </c>
      <c r="AG58" s="47">
        <v>31</v>
      </c>
      <c r="AH58" s="47">
        <v>32</v>
      </c>
      <c r="AI58" s="47">
        <v>33</v>
      </c>
      <c r="AJ58" s="47">
        <v>34</v>
      </c>
      <c r="AK58" s="47">
        <v>35</v>
      </c>
      <c r="AL58" s="48">
        <v>36</v>
      </c>
    </row>
    <row r="59" spans="1:38" ht="31.2">
      <c r="A59" s="55" t="s">
        <v>293</v>
      </c>
      <c r="B59" s="43" t="s">
        <v>6</v>
      </c>
      <c r="C59" s="4" t="s">
        <v>25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10"/>
      <c r="O59" s="40"/>
      <c r="P59" s="8"/>
      <c r="Q59" s="8"/>
      <c r="R59" s="8"/>
      <c r="S59" s="8"/>
      <c r="T59" s="8"/>
      <c r="U59" s="8"/>
      <c r="V59" s="8"/>
      <c r="W59" s="8"/>
      <c r="X59" s="8"/>
      <c r="Y59" s="8"/>
      <c r="Z59" s="10"/>
      <c r="AA59" s="40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10"/>
    </row>
    <row r="60" spans="1:38" ht="46.8">
      <c r="A60" s="55" t="s">
        <v>214</v>
      </c>
      <c r="B60" s="44" t="s">
        <v>0</v>
      </c>
      <c r="C60" s="4"/>
      <c r="D60" s="8"/>
      <c r="E60" s="8"/>
      <c r="F60" s="8"/>
      <c r="G60" s="8"/>
      <c r="H60" s="8"/>
      <c r="I60" s="8"/>
      <c r="J60" s="8"/>
      <c r="K60" s="8"/>
      <c r="L60" s="8"/>
      <c r="M60" s="8"/>
      <c r="N60" s="10"/>
      <c r="O60" s="40"/>
      <c r="P60" s="8"/>
      <c r="Q60" s="8"/>
      <c r="R60" s="8"/>
      <c r="S60" s="8"/>
      <c r="T60" s="8"/>
      <c r="U60" s="8"/>
      <c r="V60" s="8"/>
      <c r="W60" s="8"/>
      <c r="X60" s="8"/>
      <c r="Y60" s="8"/>
      <c r="Z60" s="10"/>
      <c r="AA60" s="40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10"/>
    </row>
    <row r="61" spans="1:38" ht="31.2">
      <c r="A61" s="56" t="s">
        <v>115</v>
      </c>
      <c r="B61" s="44" t="s">
        <v>1</v>
      </c>
      <c r="C61" s="4"/>
      <c r="D61" s="8"/>
      <c r="E61" s="8"/>
      <c r="F61" s="8"/>
      <c r="G61" s="8"/>
      <c r="H61" s="8"/>
      <c r="I61" s="8"/>
      <c r="J61" s="8"/>
      <c r="K61" s="8"/>
      <c r="L61" s="8"/>
      <c r="M61" s="8"/>
      <c r="N61" s="10"/>
      <c r="O61" s="40"/>
      <c r="P61" s="8"/>
      <c r="Q61" s="8"/>
      <c r="R61" s="8"/>
      <c r="S61" s="8"/>
      <c r="T61" s="8"/>
      <c r="U61" s="8"/>
      <c r="V61" s="8"/>
      <c r="W61" s="8"/>
      <c r="X61" s="8"/>
      <c r="Y61" s="8"/>
      <c r="Z61" s="10"/>
      <c r="AA61" s="40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10"/>
    </row>
    <row r="62" spans="1:38">
      <c r="A62" s="15"/>
      <c r="B62" s="44" t="s">
        <v>2</v>
      </c>
      <c r="C62" s="4" t="s">
        <v>8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10"/>
      <c r="O62" s="40"/>
      <c r="P62" s="8"/>
      <c r="Q62" s="8"/>
      <c r="R62" s="8"/>
      <c r="S62" s="8"/>
      <c r="T62" s="8"/>
      <c r="U62" s="8"/>
      <c r="V62" s="8"/>
      <c r="W62" s="8"/>
      <c r="X62" s="8"/>
      <c r="Y62" s="8"/>
      <c r="Z62" s="10"/>
      <c r="AA62" s="40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10"/>
    </row>
    <row r="63" spans="1:38">
      <c r="A63" s="15"/>
      <c r="B63" s="44" t="s">
        <v>3</v>
      </c>
      <c r="C63" s="4"/>
      <c r="D63" s="8"/>
      <c r="E63" s="8"/>
      <c r="F63" s="8"/>
      <c r="G63" s="8"/>
      <c r="H63" s="8"/>
      <c r="I63" s="8"/>
      <c r="J63" s="8"/>
      <c r="K63" s="8"/>
      <c r="L63" s="8"/>
      <c r="M63" s="8"/>
      <c r="N63" s="10"/>
      <c r="O63" s="40"/>
      <c r="P63" s="8"/>
      <c r="Q63" s="8"/>
      <c r="R63" s="8"/>
      <c r="S63" s="8"/>
      <c r="T63" s="8"/>
      <c r="U63" s="8"/>
      <c r="V63" s="8"/>
      <c r="W63" s="8"/>
      <c r="X63" s="8"/>
      <c r="Y63" s="8"/>
      <c r="Z63" s="10"/>
      <c r="AA63" s="40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10"/>
    </row>
    <row r="64" spans="1:38">
      <c r="A64" s="16"/>
      <c r="B64" s="45" t="s">
        <v>4</v>
      </c>
      <c r="C64" s="5" t="s">
        <v>8</v>
      </c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41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6"/>
      <c r="AA64" s="41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6"/>
    </row>
    <row r="65" spans="1:38">
      <c r="A65" s="14" t="s">
        <v>193</v>
      </c>
      <c r="B65" s="37" t="s">
        <v>5</v>
      </c>
      <c r="C65" s="33">
        <v>1</v>
      </c>
      <c r="D65" s="9">
        <v>2</v>
      </c>
      <c r="E65" s="9">
        <v>3</v>
      </c>
      <c r="F65" s="9">
        <v>4</v>
      </c>
      <c r="G65" s="9">
        <v>5</v>
      </c>
      <c r="H65" s="9">
        <v>6</v>
      </c>
      <c r="I65" s="9">
        <v>7</v>
      </c>
      <c r="J65" s="9">
        <v>8</v>
      </c>
      <c r="K65" s="9">
        <v>9</v>
      </c>
      <c r="L65" s="9">
        <v>10</v>
      </c>
      <c r="M65" s="9">
        <v>11</v>
      </c>
      <c r="N65" s="9">
        <v>12</v>
      </c>
      <c r="O65" s="39">
        <v>13</v>
      </c>
      <c r="P65" s="47">
        <v>14</v>
      </c>
      <c r="Q65" s="47">
        <v>15</v>
      </c>
      <c r="R65" s="47">
        <v>16</v>
      </c>
      <c r="S65" s="47">
        <v>17</v>
      </c>
      <c r="T65" s="47">
        <v>18</v>
      </c>
      <c r="U65" s="47">
        <v>19</v>
      </c>
      <c r="V65" s="47">
        <v>20</v>
      </c>
      <c r="W65" s="47">
        <v>21</v>
      </c>
      <c r="X65" s="47">
        <v>22</v>
      </c>
      <c r="Y65" s="47">
        <v>23</v>
      </c>
      <c r="Z65" s="48">
        <v>24</v>
      </c>
      <c r="AA65" s="49">
        <v>25</v>
      </c>
      <c r="AB65" s="47">
        <v>26</v>
      </c>
      <c r="AC65" s="47">
        <v>27</v>
      </c>
      <c r="AD65" s="47">
        <v>28</v>
      </c>
      <c r="AE65" s="47">
        <v>29</v>
      </c>
      <c r="AF65" s="47">
        <v>30</v>
      </c>
      <c r="AG65" s="47">
        <v>31</v>
      </c>
      <c r="AH65" s="47">
        <v>32</v>
      </c>
      <c r="AI65" s="47">
        <v>33</v>
      </c>
      <c r="AJ65" s="47">
        <v>34</v>
      </c>
      <c r="AK65" s="47">
        <v>35</v>
      </c>
      <c r="AL65" s="48">
        <v>36</v>
      </c>
    </row>
    <row r="66" spans="1:38">
      <c r="A66" s="55" t="s">
        <v>293</v>
      </c>
      <c r="B66" s="29" t="s">
        <v>6</v>
      </c>
      <c r="C66" s="33" t="s">
        <v>26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40"/>
      <c r="P66" s="8"/>
      <c r="Q66" s="8"/>
      <c r="R66" s="8"/>
      <c r="S66" s="8"/>
      <c r="T66" s="8"/>
      <c r="U66" s="8"/>
      <c r="V66" s="8"/>
      <c r="W66" s="8"/>
      <c r="X66" s="8"/>
      <c r="Y66" s="8"/>
      <c r="Z66" s="10"/>
      <c r="AA66" s="40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10"/>
    </row>
    <row r="67" spans="1:38" ht="62.4">
      <c r="A67" s="55" t="s">
        <v>215</v>
      </c>
      <c r="B67" s="33" t="s">
        <v>0</v>
      </c>
      <c r="C67" s="4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40"/>
      <c r="P67" s="8"/>
      <c r="Q67" s="8"/>
      <c r="R67" s="8"/>
      <c r="S67" s="8"/>
      <c r="T67" s="8"/>
      <c r="U67" s="8"/>
      <c r="V67" s="8"/>
      <c r="W67" s="8"/>
      <c r="X67" s="8"/>
      <c r="Y67" s="8"/>
      <c r="Z67" s="10"/>
      <c r="AA67" s="40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10"/>
    </row>
    <row r="68" spans="1:38" ht="31.2">
      <c r="A68" s="56" t="s">
        <v>115</v>
      </c>
      <c r="B68" s="33" t="s">
        <v>1</v>
      </c>
      <c r="C68" s="4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40"/>
      <c r="P68" s="8"/>
      <c r="Q68" s="8"/>
      <c r="R68" s="8"/>
      <c r="S68" s="8"/>
      <c r="T68" s="8"/>
      <c r="U68" s="8"/>
      <c r="V68" s="8"/>
      <c r="W68" s="8"/>
      <c r="X68" s="8"/>
      <c r="Y68" s="8"/>
      <c r="Z68" s="10"/>
      <c r="AA68" s="40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10"/>
    </row>
    <row r="69" spans="1:38">
      <c r="A69" s="15"/>
      <c r="B69" s="33" t="s">
        <v>2</v>
      </c>
      <c r="C69" s="4" t="s">
        <v>8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40"/>
      <c r="P69" s="8"/>
      <c r="Q69" s="8"/>
      <c r="R69" s="8"/>
      <c r="S69" s="8"/>
      <c r="T69" s="8"/>
      <c r="U69" s="8"/>
      <c r="V69" s="8"/>
      <c r="W69" s="8"/>
      <c r="X69" s="8"/>
      <c r="Y69" s="8"/>
      <c r="Z69" s="10"/>
      <c r="AA69" s="40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10"/>
    </row>
    <row r="70" spans="1:38">
      <c r="A70" s="15"/>
      <c r="B70" s="33" t="s">
        <v>3</v>
      </c>
      <c r="C70" s="4" t="s">
        <v>8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40"/>
      <c r="P70" s="8"/>
      <c r="Q70" s="8"/>
      <c r="R70" s="8"/>
      <c r="S70" s="8"/>
      <c r="T70" s="8"/>
      <c r="U70" s="8"/>
      <c r="V70" s="8"/>
      <c r="W70" s="8"/>
      <c r="X70" s="8"/>
      <c r="Y70" s="8"/>
      <c r="Z70" s="10"/>
      <c r="AA70" s="40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10"/>
    </row>
    <row r="71" spans="1:38">
      <c r="A71" s="16"/>
      <c r="B71" s="34" t="s">
        <v>4</v>
      </c>
      <c r="C71" s="5" t="s">
        <v>8</v>
      </c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41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6"/>
      <c r="AA71" s="41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6"/>
    </row>
    <row r="72" spans="1:38">
      <c r="A72" s="14" t="s">
        <v>194</v>
      </c>
      <c r="B72" s="37" t="s">
        <v>5</v>
      </c>
      <c r="C72" s="57">
        <v>1</v>
      </c>
      <c r="D72" s="38">
        <v>2</v>
      </c>
      <c r="E72" s="58">
        <v>3</v>
      </c>
      <c r="F72" s="38">
        <v>4</v>
      </c>
      <c r="G72" s="38">
        <v>5</v>
      </c>
      <c r="H72" s="38">
        <v>6</v>
      </c>
      <c r="I72" s="38">
        <v>7</v>
      </c>
      <c r="J72" s="38">
        <v>8</v>
      </c>
      <c r="K72" s="38">
        <v>9</v>
      </c>
      <c r="L72" s="38">
        <v>10</v>
      </c>
      <c r="M72" s="38">
        <v>11</v>
      </c>
      <c r="N72" s="38">
        <v>12</v>
      </c>
      <c r="O72" s="39">
        <v>13</v>
      </c>
      <c r="P72" s="47">
        <v>14</v>
      </c>
      <c r="Q72" s="47">
        <v>15</v>
      </c>
      <c r="R72" s="47">
        <v>16</v>
      </c>
      <c r="S72" s="47">
        <v>17</v>
      </c>
      <c r="T72" s="47">
        <v>18</v>
      </c>
      <c r="U72" s="47">
        <v>19</v>
      </c>
      <c r="V72" s="47">
        <v>20</v>
      </c>
      <c r="W72" s="47">
        <v>21</v>
      </c>
      <c r="X72" s="47">
        <v>22</v>
      </c>
      <c r="Y72" s="47">
        <v>23</v>
      </c>
      <c r="Z72" s="48">
        <v>24</v>
      </c>
      <c r="AA72" s="49">
        <v>25</v>
      </c>
      <c r="AB72" s="47">
        <v>26</v>
      </c>
      <c r="AC72" s="47">
        <v>27</v>
      </c>
      <c r="AD72" s="47">
        <v>28</v>
      </c>
      <c r="AE72" s="47">
        <v>29</v>
      </c>
      <c r="AF72" s="47">
        <v>30</v>
      </c>
      <c r="AG72" s="47">
        <v>31</v>
      </c>
      <c r="AH72" s="47">
        <v>32</v>
      </c>
      <c r="AI72" s="47">
        <v>33</v>
      </c>
      <c r="AJ72" s="47">
        <v>34</v>
      </c>
      <c r="AK72" s="47">
        <v>35</v>
      </c>
      <c r="AL72" s="48">
        <v>36</v>
      </c>
    </row>
    <row r="73" spans="1:38">
      <c r="A73" s="55" t="s">
        <v>293</v>
      </c>
      <c r="B73" s="29" t="s">
        <v>6</v>
      </c>
      <c r="C73" s="44" t="s">
        <v>26</v>
      </c>
      <c r="D73" s="8" t="s">
        <v>27</v>
      </c>
      <c r="E73" s="10" t="s">
        <v>28</v>
      </c>
      <c r="F73" s="8"/>
      <c r="G73" s="8"/>
      <c r="H73" s="8"/>
      <c r="I73" s="8"/>
      <c r="J73" s="8"/>
      <c r="K73" s="8"/>
      <c r="L73" s="8"/>
      <c r="M73" s="8"/>
      <c r="N73" s="8"/>
      <c r="O73" s="40"/>
      <c r="P73" s="8"/>
      <c r="Q73" s="8"/>
      <c r="R73" s="8"/>
      <c r="S73" s="8"/>
      <c r="T73" s="8"/>
      <c r="U73" s="8"/>
      <c r="V73" s="8"/>
      <c r="W73" s="8"/>
      <c r="X73" s="8"/>
      <c r="Y73" s="8"/>
      <c r="Z73" s="10"/>
      <c r="AA73" s="40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10"/>
    </row>
    <row r="74" spans="1:38" ht="62.4">
      <c r="A74" s="55" t="s">
        <v>220</v>
      </c>
      <c r="B74" s="33" t="s">
        <v>0</v>
      </c>
      <c r="C74" s="40"/>
      <c r="D74" s="8"/>
      <c r="E74" s="10"/>
      <c r="F74" s="8"/>
      <c r="G74" s="8"/>
      <c r="H74" s="8"/>
      <c r="I74" s="8"/>
      <c r="J74" s="8"/>
      <c r="K74" s="8"/>
      <c r="L74" s="8"/>
      <c r="M74" s="8"/>
      <c r="N74" s="8"/>
      <c r="O74" s="40"/>
      <c r="P74" s="8"/>
      <c r="Q74" s="8"/>
      <c r="R74" s="8"/>
      <c r="S74" s="8"/>
      <c r="T74" s="8"/>
      <c r="U74" s="8"/>
      <c r="V74" s="8"/>
      <c r="W74" s="8"/>
      <c r="X74" s="8"/>
      <c r="Y74" s="8"/>
      <c r="Z74" s="10"/>
      <c r="AA74" s="40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10"/>
    </row>
    <row r="75" spans="1:38" ht="31.2">
      <c r="A75" s="56" t="s">
        <v>116</v>
      </c>
      <c r="B75" s="33" t="s">
        <v>1</v>
      </c>
      <c r="C75" s="40"/>
      <c r="D75" s="8"/>
      <c r="E75" s="10"/>
      <c r="F75" s="8"/>
      <c r="G75" s="8"/>
      <c r="H75" s="8"/>
      <c r="I75" s="8"/>
      <c r="J75" s="8"/>
      <c r="K75" s="8"/>
      <c r="L75" s="8"/>
      <c r="M75" s="8"/>
      <c r="N75" s="8"/>
      <c r="O75" s="40"/>
      <c r="P75" s="8"/>
      <c r="Q75" s="8"/>
      <c r="R75" s="8"/>
      <c r="S75" s="8"/>
      <c r="T75" s="8"/>
      <c r="U75" s="8"/>
      <c r="V75" s="8"/>
      <c r="W75" s="8"/>
      <c r="X75" s="8"/>
      <c r="Y75" s="8"/>
      <c r="Z75" s="10"/>
      <c r="AA75" s="40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10"/>
    </row>
    <row r="76" spans="1:38">
      <c r="A76" s="15"/>
      <c r="B76" s="33" t="s">
        <v>2</v>
      </c>
      <c r="C76" s="40" t="s">
        <v>8</v>
      </c>
      <c r="D76" s="8" t="s">
        <v>8</v>
      </c>
      <c r="E76" s="10" t="s">
        <v>8</v>
      </c>
      <c r="F76" s="8"/>
      <c r="G76" s="8"/>
      <c r="H76" s="8"/>
      <c r="I76" s="8"/>
      <c r="J76" s="8"/>
      <c r="K76" s="8"/>
      <c r="L76" s="8"/>
      <c r="M76" s="8"/>
      <c r="N76" s="8"/>
      <c r="O76" s="40"/>
      <c r="P76" s="8"/>
      <c r="Q76" s="8"/>
      <c r="R76" s="8"/>
      <c r="S76" s="8"/>
      <c r="T76" s="8"/>
      <c r="U76" s="8"/>
      <c r="V76" s="8"/>
      <c r="W76" s="8"/>
      <c r="X76" s="8"/>
      <c r="Y76" s="8"/>
      <c r="Z76" s="10"/>
      <c r="AA76" s="40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10"/>
    </row>
    <row r="77" spans="1:38">
      <c r="A77" s="15"/>
      <c r="B77" s="33" t="s">
        <v>3</v>
      </c>
      <c r="C77" s="40" t="s">
        <v>8</v>
      </c>
      <c r="D77" s="8" t="s">
        <v>8</v>
      </c>
      <c r="E77" s="10" t="s">
        <v>8</v>
      </c>
      <c r="F77" s="8"/>
      <c r="G77" s="8"/>
      <c r="H77" s="8"/>
      <c r="I77" s="8"/>
      <c r="J77" s="8"/>
      <c r="K77" s="8"/>
      <c r="L77" s="8"/>
      <c r="M77" s="8"/>
      <c r="N77" s="8"/>
      <c r="O77" s="40"/>
      <c r="P77" s="8"/>
      <c r="Q77" s="8"/>
      <c r="R77" s="8"/>
      <c r="S77" s="8"/>
      <c r="T77" s="8"/>
      <c r="U77" s="8"/>
      <c r="V77" s="8"/>
      <c r="W77" s="8"/>
      <c r="X77" s="8"/>
      <c r="Y77" s="8"/>
      <c r="Z77" s="10"/>
      <c r="AA77" s="40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10"/>
    </row>
    <row r="78" spans="1:38">
      <c r="A78" s="16"/>
      <c r="B78" s="34" t="s">
        <v>4</v>
      </c>
      <c r="C78" s="41" t="s">
        <v>8</v>
      </c>
      <c r="D78" s="35" t="s">
        <v>8</v>
      </c>
      <c r="E78" s="36" t="s">
        <v>8</v>
      </c>
      <c r="F78" s="8"/>
      <c r="G78" s="8"/>
      <c r="H78" s="35"/>
      <c r="I78" s="35"/>
      <c r="J78" s="35"/>
      <c r="K78" s="35"/>
      <c r="L78" s="35"/>
      <c r="M78" s="35"/>
      <c r="N78" s="35"/>
      <c r="O78" s="41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6"/>
      <c r="AA78" s="41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6"/>
    </row>
    <row r="79" spans="1:38">
      <c r="A79" s="14" t="s">
        <v>195</v>
      </c>
      <c r="B79" s="37" t="s">
        <v>5</v>
      </c>
      <c r="C79" s="59">
        <v>1</v>
      </c>
      <c r="D79" s="38">
        <v>2</v>
      </c>
      <c r="E79" s="38">
        <v>3</v>
      </c>
      <c r="F79" s="38">
        <v>4</v>
      </c>
      <c r="G79" s="38">
        <v>5</v>
      </c>
      <c r="H79" s="38">
        <v>6</v>
      </c>
      <c r="I79" s="38">
        <v>7</v>
      </c>
      <c r="J79" s="38">
        <v>8</v>
      </c>
      <c r="K79" s="38">
        <v>9</v>
      </c>
      <c r="L79" s="38">
        <v>10</v>
      </c>
      <c r="M79" s="38">
        <v>11</v>
      </c>
      <c r="N79" s="58">
        <v>12</v>
      </c>
      <c r="O79" s="39">
        <v>13</v>
      </c>
      <c r="P79" s="47">
        <v>14</v>
      </c>
      <c r="Q79" s="47">
        <v>15</v>
      </c>
      <c r="R79" s="47">
        <v>16</v>
      </c>
      <c r="S79" s="47">
        <v>17</v>
      </c>
      <c r="T79" s="47">
        <v>18</v>
      </c>
      <c r="U79" s="47">
        <v>19</v>
      </c>
      <c r="V79" s="47">
        <v>20</v>
      </c>
      <c r="W79" s="47">
        <v>21</v>
      </c>
      <c r="X79" s="47">
        <v>22</v>
      </c>
      <c r="Y79" s="47">
        <v>23</v>
      </c>
      <c r="Z79" s="48">
        <v>24</v>
      </c>
      <c r="AA79" s="49">
        <v>25</v>
      </c>
      <c r="AB79" s="47">
        <v>26</v>
      </c>
      <c r="AC79" s="47">
        <v>27</v>
      </c>
      <c r="AD79" s="47">
        <v>28</v>
      </c>
      <c r="AE79" s="47">
        <v>29</v>
      </c>
      <c r="AF79" s="47">
        <v>30</v>
      </c>
      <c r="AG79" s="47">
        <v>31</v>
      </c>
      <c r="AH79" s="47">
        <v>32</v>
      </c>
      <c r="AI79" s="47">
        <v>33</v>
      </c>
      <c r="AJ79" s="47">
        <v>34</v>
      </c>
      <c r="AK79" s="47">
        <v>35</v>
      </c>
      <c r="AL79" s="48">
        <v>36</v>
      </c>
    </row>
    <row r="80" spans="1:38">
      <c r="A80" s="55" t="s">
        <v>288</v>
      </c>
      <c r="B80" s="29" t="s">
        <v>6</v>
      </c>
      <c r="C80" s="33">
        <v>1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40"/>
      <c r="P80" s="8"/>
      <c r="Q80" s="8"/>
      <c r="R80" s="8"/>
      <c r="S80" s="8"/>
      <c r="T80" s="8"/>
      <c r="U80" s="8"/>
      <c r="V80" s="8"/>
      <c r="W80" s="8"/>
      <c r="X80" s="8"/>
      <c r="Y80" s="8"/>
      <c r="Z80" s="10"/>
      <c r="AA80" s="40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10"/>
    </row>
    <row r="81" spans="1:38" ht="31.2">
      <c r="A81" s="55" t="s">
        <v>247</v>
      </c>
      <c r="B81" s="33" t="s">
        <v>0</v>
      </c>
      <c r="C81" s="4"/>
      <c r="D81" s="8"/>
      <c r="E81" s="8"/>
      <c r="F81" s="8"/>
      <c r="G81" s="8"/>
      <c r="H81" s="8"/>
      <c r="I81" s="8"/>
      <c r="J81" s="8"/>
      <c r="K81" s="8"/>
      <c r="L81" s="8"/>
      <c r="M81" s="8"/>
      <c r="N81" s="10"/>
      <c r="O81" s="40"/>
      <c r="P81" s="8"/>
      <c r="Q81" s="8"/>
      <c r="R81" s="8"/>
      <c r="S81" s="8"/>
      <c r="T81" s="8"/>
      <c r="U81" s="8"/>
      <c r="V81" s="8"/>
      <c r="W81" s="8"/>
      <c r="X81" s="8"/>
      <c r="Y81" s="8"/>
      <c r="Z81" s="10"/>
      <c r="AA81" s="40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10"/>
    </row>
    <row r="82" spans="1:38" ht="31.2">
      <c r="A82" s="56" t="s">
        <v>115</v>
      </c>
      <c r="B82" s="33" t="s">
        <v>1</v>
      </c>
      <c r="C82" s="4" t="s">
        <v>8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10"/>
      <c r="O82" s="40"/>
      <c r="P82" s="8"/>
      <c r="Q82" s="8"/>
      <c r="R82" s="8"/>
      <c r="S82" s="8"/>
      <c r="T82" s="8"/>
      <c r="U82" s="8"/>
      <c r="V82" s="8"/>
      <c r="W82" s="8"/>
      <c r="X82" s="8"/>
      <c r="Y82" s="8"/>
      <c r="Z82" s="10"/>
      <c r="AA82" s="40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10"/>
    </row>
    <row r="83" spans="1:38">
      <c r="A83" s="15"/>
      <c r="B83" s="33" t="s">
        <v>2</v>
      </c>
      <c r="C83" s="4"/>
      <c r="D83" s="8"/>
      <c r="E83" s="8"/>
      <c r="F83" s="8"/>
      <c r="G83" s="8"/>
      <c r="H83" s="8"/>
      <c r="I83" s="8"/>
      <c r="J83" s="8"/>
      <c r="K83" s="8"/>
      <c r="L83" s="8"/>
      <c r="M83" s="8"/>
      <c r="N83" s="10"/>
      <c r="O83" s="40"/>
      <c r="P83" s="8"/>
      <c r="Q83" s="8"/>
      <c r="R83" s="8"/>
      <c r="S83" s="8"/>
      <c r="T83" s="8"/>
      <c r="U83" s="8"/>
      <c r="V83" s="8"/>
      <c r="W83" s="8"/>
      <c r="X83" s="8"/>
      <c r="Y83" s="8"/>
      <c r="Z83" s="10"/>
      <c r="AA83" s="40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10"/>
    </row>
    <row r="84" spans="1:38">
      <c r="A84" s="15"/>
      <c r="B84" s="33" t="s">
        <v>3</v>
      </c>
      <c r="C84" s="4" t="s">
        <v>8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10"/>
      <c r="O84" s="40"/>
      <c r="P84" s="8"/>
      <c r="Q84" s="8"/>
      <c r="R84" s="8"/>
      <c r="S84" s="8"/>
      <c r="T84" s="8"/>
      <c r="U84" s="8"/>
      <c r="V84" s="8"/>
      <c r="W84" s="8"/>
      <c r="X84" s="8"/>
      <c r="Y84" s="8"/>
      <c r="Z84" s="10"/>
      <c r="AA84" s="40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10"/>
    </row>
    <row r="85" spans="1:38">
      <c r="A85" s="16"/>
      <c r="B85" s="34" t="s">
        <v>4</v>
      </c>
      <c r="C85" s="5" t="s">
        <v>8</v>
      </c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6"/>
      <c r="O85" s="41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6"/>
      <c r="AA85" s="41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6"/>
    </row>
    <row r="86" spans="1:38">
      <c r="A86" s="14" t="s">
        <v>228</v>
      </c>
      <c r="B86" s="37" t="s">
        <v>5</v>
      </c>
      <c r="C86" s="54">
        <v>1</v>
      </c>
      <c r="D86" s="38">
        <v>2</v>
      </c>
      <c r="E86" s="38">
        <v>3</v>
      </c>
      <c r="F86" s="38">
        <v>4</v>
      </c>
      <c r="G86" s="38">
        <v>5</v>
      </c>
      <c r="H86" s="38">
        <v>6</v>
      </c>
      <c r="I86" s="38">
        <v>7</v>
      </c>
      <c r="J86" s="38">
        <v>8</v>
      </c>
      <c r="K86" s="38">
        <v>9</v>
      </c>
      <c r="L86" s="38">
        <v>10</v>
      </c>
      <c r="M86" s="38">
        <v>11</v>
      </c>
      <c r="N86" s="58">
        <v>12</v>
      </c>
      <c r="O86" s="39">
        <v>13</v>
      </c>
      <c r="P86" s="47">
        <v>14</v>
      </c>
      <c r="Q86" s="47">
        <v>15</v>
      </c>
      <c r="R86" s="47">
        <v>16</v>
      </c>
      <c r="S86" s="47">
        <v>17</v>
      </c>
      <c r="T86" s="47">
        <v>18</v>
      </c>
      <c r="U86" s="47">
        <v>19</v>
      </c>
      <c r="V86" s="47">
        <v>20</v>
      </c>
      <c r="W86" s="47">
        <v>21</v>
      </c>
      <c r="X86" s="47">
        <v>22</v>
      </c>
      <c r="Y86" s="47">
        <v>23</v>
      </c>
      <c r="Z86" s="48">
        <v>24</v>
      </c>
      <c r="AA86" s="49">
        <v>25</v>
      </c>
      <c r="AB86" s="47">
        <v>26</v>
      </c>
      <c r="AC86" s="47">
        <v>27</v>
      </c>
      <c r="AD86" s="47">
        <v>28</v>
      </c>
      <c r="AE86" s="47">
        <v>29</v>
      </c>
      <c r="AF86" s="47">
        <v>30</v>
      </c>
      <c r="AG86" s="47">
        <v>31</v>
      </c>
      <c r="AH86" s="47">
        <v>32</v>
      </c>
      <c r="AI86" s="47">
        <v>33</v>
      </c>
      <c r="AJ86" s="47">
        <v>34</v>
      </c>
      <c r="AK86" s="47">
        <v>35</v>
      </c>
      <c r="AL86" s="48">
        <v>36</v>
      </c>
    </row>
    <row r="87" spans="1:38" ht="31.2">
      <c r="A87" s="55" t="s">
        <v>288</v>
      </c>
      <c r="B87" s="29" t="s">
        <v>6</v>
      </c>
      <c r="C87" s="4" t="s">
        <v>230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40"/>
      <c r="P87" s="8"/>
      <c r="Q87" s="8"/>
      <c r="R87" s="8"/>
      <c r="S87" s="8"/>
      <c r="T87" s="8"/>
      <c r="U87" s="8"/>
      <c r="V87" s="8"/>
      <c r="W87" s="8"/>
      <c r="X87" s="8"/>
      <c r="Y87" s="8"/>
      <c r="Z87" s="10"/>
      <c r="AA87" s="40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10"/>
    </row>
    <row r="88" spans="1:38" ht="46.8">
      <c r="A88" s="55" t="s">
        <v>246</v>
      </c>
      <c r="B88" s="33" t="s">
        <v>0</v>
      </c>
      <c r="C88" s="4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40"/>
      <c r="P88" s="8"/>
      <c r="Q88" s="8"/>
      <c r="R88" s="8"/>
      <c r="S88" s="8"/>
      <c r="T88" s="8"/>
      <c r="U88" s="8"/>
      <c r="V88" s="8"/>
      <c r="W88" s="8"/>
      <c r="X88" s="8"/>
      <c r="Y88" s="8"/>
      <c r="Z88" s="10"/>
      <c r="AA88" s="40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10"/>
    </row>
    <row r="89" spans="1:38" ht="31.2">
      <c r="A89" s="56" t="s">
        <v>115</v>
      </c>
      <c r="B89" s="33" t="s">
        <v>1</v>
      </c>
      <c r="C89" s="4" t="s">
        <v>8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40"/>
      <c r="P89" s="8"/>
      <c r="Q89" s="8"/>
      <c r="R89" s="8"/>
      <c r="S89" s="8"/>
      <c r="T89" s="8"/>
      <c r="U89" s="8"/>
      <c r="V89" s="8"/>
      <c r="W89" s="8"/>
      <c r="X89" s="8"/>
      <c r="Y89" s="8"/>
      <c r="Z89" s="10"/>
      <c r="AA89" s="40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10"/>
    </row>
    <row r="90" spans="1:38">
      <c r="A90" s="15"/>
      <c r="B90" s="33" t="s">
        <v>2</v>
      </c>
      <c r="C90" s="4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40"/>
      <c r="P90" s="8"/>
      <c r="Q90" s="8"/>
      <c r="R90" s="8"/>
      <c r="S90" s="8"/>
      <c r="T90" s="8"/>
      <c r="U90" s="8"/>
      <c r="V90" s="8"/>
      <c r="W90" s="8"/>
      <c r="X90" s="8"/>
      <c r="Y90" s="8"/>
      <c r="Z90" s="10"/>
      <c r="AA90" s="40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10"/>
    </row>
    <row r="91" spans="1:38">
      <c r="A91" s="15"/>
      <c r="B91" s="33" t="s">
        <v>3</v>
      </c>
      <c r="C91" s="4" t="s">
        <v>8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40"/>
      <c r="P91" s="8"/>
      <c r="Q91" s="8"/>
      <c r="R91" s="8"/>
      <c r="S91" s="8"/>
      <c r="T91" s="8"/>
      <c r="U91" s="8"/>
      <c r="V91" s="8"/>
      <c r="W91" s="8"/>
      <c r="X91" s="8"/>
      <c r="Y91" s="8"/>
      <c r="Z91" s="10"/>
      <c r="AA91" s="40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10"/>
    </row>
    <row r="92" spans="1:38">
      <c r="A92" s="16"/>
      <c r="B92" s="34" t="s">
        <v>4</v>
      </c>
      <c r="C92" s="5" t="s">
        <v>8</v>
      </c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41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6"/>
      <c r="AA92" s="41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6"/>
    </row>
    <row r="93" spans="1:38">
      <c r="A93" s="14" t="s">
        <v>229</v>
      </c>
      <c r="B93" s="37" t="s">
        <v>5</v>
      </c>
      <c r="C93" s="54">
        <v>1</v>
      </c>
      <c r="D93" s="38">
        <v>2</v>
      </c>
      <c r="E93" s="38">
        <v>3</v>
      </c>
      <c r="F93" s="38">
        <v>4</v>
      </c>
      <c r="G93" s="38">
        <v>5</v>
      </c>
      <c r="H93" s="38">
        <v>6</v>
      </c>
      <c r="I93" s="38">
        <v>7</v>
      </c>
      <c r="J93" s="38">
        <v>8</v>
      </c>
      <c r="K93" s="38">
        <v>9</v>
      </c>
      <c r="L93" s="38">
        <v>10</v>
      </c>
      <c r="M93" s="38">
        <v>11</v>
      </c>
      <c r="N93" s="58">
        <v>12</v>
      </c>
      <c r="O93" s="39">
        <v>13</v>
      </c>
      <c r="P93" s="47">
        <v>14</v>
      </c>
      <c r="Q93" s="47">
        <v>15</v>
      </c>
      <c r="R93" s="47">
        <v>16</v>
      </c>
      <c r="S93" s="47">
        <v>17</v>
      </c>
      <c r="T93" s="47">
        <v>18</v>
      </c>
      <c r="U93" s="47">
        <v>19</v>
      </c>
      <c r="V93" s="47">
        <v>20</v>
      </c>
      <c r="W93" s="47">
        <v>21</v>
      </c>
      <c r="X93" s="47">
        <v>22</v>
      </c>
      <c r="Y93" s="47">
        <v>23</v>
      </c>
      <c r="Z93" s="48">
        <v>24</v>
      </c>
      <c r="AA93" s="49">
        <v>25</v>
      </c>
      <c r="AB93" s="47">
        <v>26</v>
      </c>
      <c r="AC93" s="47">
        <v>27</v>
      </c>
      <c r="AD93" s="47">
        <v>28</v>
      </c>
      <c r="AE93" s="47">
        <v>29</v>
      </c>
      <c r="AF93" s="47">
        <v>30</v>
      </c>
      <c r="AG93" s="47">
        <v>31</v>
      </c>
      <c r="AH93" s="47">
        <v>32</v>
      </c>
      <c r="AI93" s="47">
        <v>33</v>
      </c>
      <c r="AJ93" s="47">
        <v>34</v>
      </c>
      <c r="AK93" s="47">
        <v>35</v>
      </c>
      <c r="AL93" s="48">
        <v>36</v>
      </c>
    </row>
    <row r="94" spans="1:38" ht="46.8">
      <c r="A94" s="55" t="s">
        <v>288</v>
      </c>
      <c r="B94" s="29" t="s">
        <v>6</v>
      </c>
      <c r="C94" s="4" t="s">
        <v>231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40"/>
      <c r="P94" s="8"/>
      <c r="Q94" s="8"/>
      <c r="R94" s="8"/>
      <c r="S94" s="8"/>
      <c r="T94" s="8"/>
      <c r="U94" s="8"/>
      <c r="V94" s="8"/>
      <c r="W94" s="8"/>
      <c r="X94" s="8"/>
      <c r="Y94" s="8"/>
      <c r="Z94" s="10"/>
      <c r="AA94" s="40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10"/>
    </row>
    <row r="95" spans="1:38" ht="46.8">
      <c r="A95" s="55" t="s">
        <v>245</v>
      </c>
      <c r="B95" s="33" t="s">
        <v>0</v>
      </c>
      <c r="C95" s="4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40"/>
      <c r="P95" s="8"/>
      <c r="Q95" s="8"/>
      <c r="R95" s="8"/>
      <c r="S95" s="8"/>
      <c r="T95" s="8"/>
      <c r="U95" s="8"/>
      <c r="V95" s="8"/>
      <c r="W95" s="8"/>
      <c r="X95" s="8"/>
      <c r="Y95" s="8"/>
      <c r="Z95" s="10"/>
      <c r="AA95" s="40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10"/>
    </row>
    <row r="96" spans="1:38" ht="31.2">
      <c r="A96" s="56" t="s">
        <v>115</v>
      </c>
      <c r="B96" s="33" t="s">
        <v>1</v>
      </c>
      <c r="C96" s="4" t="s">
        <v>8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40"/>
      <c r="P96" s="8"/>
      <c r="Q96" s="8"/>
      <c r="R96" s="8"/>
      <c r="S96" s="8"/>
      <c r="T96" s="8"/>
      <c r="U96" s="8"/>
      <c r="V96" s="8"/>
      <c r="W96" s="8"/>
      <c r="X96" s="8"/>
      <c r="Y96" s="8"/>
      <c r="Z96" s="10"/>
      <c r="AA96" s="40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10"/>
    </row>
    <row r="97" spans="1:38">
      <c r="A97" s="15"/>
      <c r="B97" s="33" t="s">
        <v>2</v>
      </c>
      <c r="C97" s="4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40"/>
      <c r="P97" s="8"/>
      <c r="Q97" s="8"/>
      <c r="R97" s="8"/>
      <c r="S97" s="8"/>
      <c r="T97" s="8"/>
      <c r="U97" s="8"/>
      <c r="V97" s="8"/>
      <c r="W97" s="8"/>
      <c r="X97" s="8"/>
      <c r="Y97" s="8"/>
      <c r="Z97" s="10"/>
      <c r="AA97" s="40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10"/>
    </row>
    <row r="98" spans="1:38">
      <c r="A98" s="15"/>
      <c r="B98" s="33" t="s">
        <v>3</v>
      </c>
      <c r="C98" s="4" t="s">
        <v>8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40"/>
      <c r="P98" s="8"/>
      <c r="Q98" s="8"/>
      <c r="R98" s="8"/>
      <c r="S98" s="8"/>
      <c r="T98" s="8"/>
      <c r="U98" s="8"/>
      <c r="V98" s="8"/>
      <c r="W98" s="8"/>
      <c r="X98" s="8"/>
      <c r="Y98" s="8"/>
      <c r="Z98" s="10"/>
      <c r="AA98" s="40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10"/>
    </row>
    <row r="99" spans="1:38">
      <c r="A99" s="16"/>
      <c r="B99" s="34" t="s">
        <v>4</v>
      </c>
      <c r="C99" s="5" t="s">
        <v>8</v>
      </c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41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6"/>
      <c r="AA99" s="41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6"/>
    </row>
    <row r="100" spans="1:38">
      <c r="A100" s="14" t="s">
        <v>232</v>
      </c>
      <c r="B100" s="37" t="s">
        <v>5</v>
      </c>
      <c r="C100" s="54">
        <v>1</v>
      </c>
      <c r="D100" s="38">
        <v>2</v>
      </c>
      <c r="E100" s="38">
        <v>3</v>
      </c>
      <c r="F100" s="38">
        <v>4</v>
      </c>
      <c r="G100" s="38">
        <v>5</v>
      </c>
      <c r="H100" s="38">
        <v>6</v>
      </c>
      <c r="I100" s="38">
        <v>7</v>
      </c>
      <c r="J100" s="38">
        <v>8</v>
      </c>
      <c r="K100" s="38">
        <v>9</v>
      </c>
      <c r="L100" s="38">
        <v>10</v>
      </c>
      <c r="M100" s="38">
        <v>11</v>
      </c>
      <c r="N100" s="58">
        <v>12</v>
      </c>
      <c r="O100" s="39">
        <v>13</v>
      </c>
      <c r="P100" s="47">
        <v>14</v>
      </c>
      <c r="Q100" s="47">
        <v>15</v>
      </c>
      <c r="R100" s="47">
        <v>16</v>
      </c>
      <c r="S100" s="47">
        <v>17</v>
      </c>
      <c r="T100" s="47">
        <v>18</v>
      </c>
      <c r="U100" s="47">
        <v>19</v>
      </c>
      <c r="V100" s="47">
        <v>20</v>
      </c>
      <c r="W100" s="47">
        <v>21</v>
      </c>
      <c r="X100" s="47">
        <v>22</v>
      </c>
      <c r="Y100" s="47">
        <v>23</v>
      </c>
      <c r="Z100" s="48">
        <v>24</v>
      </c>
      <c r="AA100" s="49">
        <v>25</v>
      </c>
      <c r="AB100" s="47">
        <v>26</v>
      </c>
      <c r="AC100" s="47">
        <v>27</v>
      </c>
      <c r="AD100" s="47">
        <v>28</v>
      </c>
      <c r="AE100" s="47">
        <v>29</v>
      </c>
      <c r="AF100" s="47">
        <v>30</v>
      </c>
      <c r="AG100" s="47">
        <v>31</v>
      </c>
      <c r="AH100" s="47">
        <v>32</v>
      </c>
      <c r="AI100" s="47">
        <v>33</v>
      </c>
      <c r="AJ100" s="47">
        <v>34</v>
      </c>
      <c r="AK100" s="47">
        <v>35</v>
      </c>
      <c r="AL100" s="48">
        <v>36</v>
      </c>
    </row>
    <row r="101" spans="1:38" ht="46.8">
      <c r="A101" s="55" t="s">
        <v>288</v>
      </c>
      <c r="B101" s="29" t="s">
        <v>6</v>
      </c>
      <c r="C101" s="4" t="s">
        <v>231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40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10"/>
      <c r="AA101" s="40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10"/>
    </row>
    <row r="102" spans="1:38" ht="62.4">
      <c r="A102" s="55" t="s">
        <v>250</v>
      </c>
      <c r="B102" s="33" t="s">
        <v>0</v>
      </c>
      <c r="C102" s="4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40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10"/>
      <c r="AA102" s="40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10"/>
    </row>
    <row r="103" spans="1:38" ht="31.2">
      <c r="A103" s="56" t="s">
        <v>115</v>
      </c>
      <c r="B103" s="33" t="s">
        <v>1</v>
      </c>
      <c r="C103" s="4" t="s">
        <v>8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40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10"/>
      <c r="AA103" s="40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10"/>
    </row>
    <row r="104" spans="1:38">
      <c r="A104" s="15"/>
      <c r="B104" s="33" t="s">
        <v>2</v>
      </c>
      <c r="C104" s="4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40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10"/>
      <c r="AA104" s="40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10"/>
    </row>
    <row r="105" spans="1:38">
      <c r="A105" s="15"/>
      <c r="B105" s="33" t="s">
        <v>3</v>
      </c>
      <c r="C105" s="4" t="s">
        <v>8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40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10"/>
      <c r="AA105" s="40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10"/>
    </row>
    <row r="106" spans="1:38">
      <c r="A106" s="16"/>
      <c r="B106" s="34" t="s">
        <v>4</v>
      </c>
      <c r="C106" s="5" t="s">
        <v>8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41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6"/>
      <c r="AA106" s="41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6"/>
    </row>
    <row r="107" spans="1:38">
      <c r="A107" s="14" t="s">
        <v>249</v>
      </c>
      <c r="B107" s="37" t="s">
        <v>5</v>
      </c>
      <c r="C107" s="54">
        <v>1</v>
      </c>
      <c r="D107" s="38">
        <v>2</v>
      </c>
      <c r="E107" s="38">
        <v>3</v>
      </c>
      <c r="F107" s="38">
        <v>4</v>
      </c>
      <c r="G107" s="38">
        <v>5</v>
      </c>
      <c r="H107" s="38">
        <v>6</v>
      </c>
      <c r="I107" s="38">
        <v>7</v>
      </c>
      <c r="J107" s="38">
        <v>8</v>
      </c>
      <c r="K107" s="38">
        <v>9</v>
      </c>
      <c r="L107" s="38">
        <v>10</v>
      </c>
      <c r="M107" s="38">
        <v>11</v>
      </c>
      <c r="N107" s="58">
        <v>12</v>
      </c>
      <c r="O107" s="39">
        <v>13</v>
      </c>
      <c r="P107" s="47">
        <v>14</v>
      </c>
      <c r="Q107" s="47">
        <v>15</v>
      </c>
      <c r="R107" s="47">
        <v>16</v>
      </c>
      <c r="S107" s="47">
        <v>17</v>
      </c>
      <c r="T107" s="47">
        <v>18</v>
      </c>
      <c r="U107" s="47">
        <v>19</v>
      </c>
      <c r="V107" s="47">
        <v>20</v>
      </c>
      <c r="W107" s="47">
        <v>21</v>
      </c>
      <c r="X107" s="47">
        <v>22</v>
      </c>
      <c r="Y107" s="47">
        <v>23</v>
      </c>
      <c r="Z107" s="48">
        <v>24</v>
      </c>
      <c r="AA107" s="49">
        <v>25</v>
      </c>
      <c r="AB107" s="47">
        <v>26</v>
      </c>
      <c r="AC107" s="47">
        <v>27</v>
      </c>
      <c r="AD107" s="47">
        <v>28</v>
      </c>
      <c r="AE107" s="47">
        <v>29</v>
      </c>
      <c r="AF107" s="47">
        <v>30</v>
      </c>
      <c r="AG107" s="47">
        <v>31</v>
      </c>
      <c r="AH107" s="47">
        <v>32</v>
      </c>
      <c r="AI107" s="47">
        <v>33</v>
      </c>
      <c r="AJ107" s="47">
        <v>34</v>
      </c>
      <c r="AK107" s="47">
        <v>35</v>
      </c>
      <c r="AL107" s="48">
        <v>36</v>
      </c>
    </row>
    <row r="108" spans="1:38" ht="46.8">
      <c r="A108" s="55" t="s">
        <v>288</v>
      </c>
      <c r="B108" s="29" t="s">
        <v>6</v>
      </c>
      <c r="C108" s="4" t="s">
        <v>233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40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10"/>
      <c r="AA108" s="40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10"/>
    </row>
    <row r="109" spans="1:38" ht="46.8">
      <c r="A109" s="55" t="s">
        <v>248</v>
      </c>
      <c r="B109" s="33" t="s">
        <v>0</v>
      </c>
      <c r="C109" s="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40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10"/>
      <c r="AA109" s="40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10"/>
    </row>
    <row r="110" spans="1:38" ht="31.2">
      <c r="A110" s="56" t="s">
        <v>115</v>
      </c>
      <c r="B110" s="33" t="s">
        <v>1</v>
      </c>
      <c r="C110" s="4" t="s">
        <v>8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40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10"/>
      <c r="AA110" s="40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10"/>
    </row>
    <row r="111" spans="1:38">
      <c r="A111" s="15"/>
      <c r="B111" s="33" t="s">
        <v>2</v>
      </c>
      <c r="C111" s="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40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10"/>
      <c r="AA111" s="40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10"/>
    </row>
    <row r="112" spans="1:38">
      <c r="A112" s="15"/>
      <c r="B112" s="33" t="s">
        <v>3</v>
      </c>
      <c r="C112" s="4" t="s">
        <v>8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40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10"/>
      <c r="AA112" s="40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10"/>
    </row>
    <row r="113" spans="1:38">
      <c r="A113" s="16"/>
      <c r="B113" s="34" t="s">
        <v>4</v>
      </c>
      <c r="C113" s="5" t="s">
        <v>8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41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6"/>
      <c r="AA113" s="41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6"/>
    </row>
    <row r="114" spans="1:38">
      <c r="A114" s="14" t="s">
        <v>196</v>
      </c>
      <c r="B114" s="37" t="s">
        <v>5</v>
      </c>
      <c r="C114" s="59">
        <v>1</v>
      </c>
      <c r="D114" s="38">
        <v>2</v>
      </c>
      <c r="E114" s="38">
        <v>3</v>
      </c>
      <c r="F114" s="38">
        <v>4</v>
      </c>
      <c r="G114" s="38">
        <v>5</v>
      </c>
      <c r="H114" s="38">
        <v>6</v>
      </c>
      <c r="I114" s="38">
        <v>7</v>
      </c>
      <c r="J114" s="38">
        <v>8</v>
      </c>
      <c r="K114" s="38">
        <v>9</v>
      </c>
      <c r="L114" s="38">
        <v>10</v>
      </c>
      <c r="M114" s="38">
        <v>11</v>
      </c>
      <c r="N114" s="38">
        <v>12</v>
      </c>
      <c r="O114" s="39">
        <v>13</v>
      </c>
      <c r="P114" s="47">
        <v>14</v>
      </c>
      <c r="Q114" s="47">
        <v>15</v>
      </c>
      <c r="R114" s="47">
        <v>16</v>
      </c>
      <c r="S114" s="47">
        <v>17</v>
      </c>
      <c r="T114" s="47">
        <v>18</v>
      </c>
      <c r="U114" s="47">
        <v>19</v>
      </c>
      <c r="V114" s="47">
        <v>20</v>
      </c>
      <c r="W114" s="47">
        <v>21</v>
      </c>
      <c r="X114" s="47">
        <v>22</v>
      </c>
      <c r="Y114" s="47">
        <v>23</v>
      </c>
      <c r="Z114" s="48">
        <v>24</v>
      </c>
      <c r="AA114" s="49">
        <v>25</v>
      </c>
      <c r="AB114" s="47">
        <v>26</v>
      </c>
      <c r="AC114" s="47">
        <v>27</v>
      </c>
      <c r="AD114" s="47">
        <v>28</v>
      </c>
      <c r="AE114" s="47">
        <v>29</v>
      </c>
      <c r="AF114" s="47">
        <v>30</v>
      </c>
      <c r="AG114" s="47">
        <v>31</v>
      </c>
      <c r="AH114" s="47">
        <v>32</v>
      </c>
      <c r="AI114" s="47">
        <v>33</v>
      </c>
      <c r="AJ114" s="47">
        <v>34</v>
      </c>
      <c r="AK114" s="47">
        <v>35</v>
      </c>
      <c r="AL114" s="48">
        <v>36</v>
      </c>
    </row>
    <row r="115" spans="1:38">
      <c r="A115" s="55" t="s">
        <v>294</v>
      </c>
      <c r="B115" s="29" t="s">
        <v>6</v>
      </c>
      <c r="C115" s="33">
        <v>1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40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10"/>
      <c r="AA115" s="40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10"/>
    </row>
    <row r="116" spans="1:38" ht="78">
      <c r="A116" s="55" t="s">
        <v>251</v>
      </c>
      <c r="B116" s="33" t="s">
        <v>0</v>
      </c>
      <c r="C116" s="4" t="s">
        <v>8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40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10"/>
      <c r="AA116" s="40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10"/>
    </row>
    <row r="117" spans="1:38" ht="31.2">
      <c r="A117" s="56" t="s">
        <v>115</v>
      </c>
      <c r="B117" s="33" t="s">
        <v>1</v>
      </c>
      <c r="C117" s="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40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10"/>
      <c r="AA117" s="40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10"/>
    </row>
    <row r="118" spans="1:38">
      <c r="A118" s="15"/>
      <c r="B118" s="33" t="s">
        <v>2</v>
      </c>
      <c r="C118" s="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40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10"/>
      <c r="AA118" s="40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10"/>
    </row>
    <row r="119" spans="1:38">
      <c r="A119" s="15"/>
      <c r="B119" s="33" t="s">
        <v>3</v>
      </c>
      <c r="C119" s="4" t="s">
        <v>8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40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10"/>
      <c r="AA119" s="40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10"/>
    </row>
    <row r="120" spans="1:38">
      <c r="A120" s="16"/>
      <c r="B120" s="34" t="s">
        <v>4</v>
      </c>
      <c r="C120" s="5" t="s">
        <v>8</v>
      </c>
      <c r="D120" s="8"/>
      <c r="E120" s="35"/>
      <c r="F120" s="35"/>
      <c r="G120" s="8"/>
      <c r="H120" s="35"/>
      <c r="I120" s="35"/>
      <c r="J120" s="35"/>
      <c r="K120" s="35"/>
      <c r="L120" s="35"/>
      <c r="M120" s="35"/>
      <c r="N120" s="35"/>
      <c r="O120" s="41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6"/>
      <c r="AA120" s="41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6"/>
    </row>
    <row r="121" spans="1:38">
      <c r="A121" s="17" t="s">
        <v>197</v>
      </c>
      <c r="B121" s="37" t="s">
        <v>5</v>
      </c>
      <c r="C121" s="59">
        <v>1</v>
      </c>
      <c r="D121" s="38">
        <v>2</v>
      </c>
      <c r="E121" s="38">
        <v>3</v>
      </c>
      <c r="F121" s="38">
        <v>4</v>
      </c>
      <c r="G121" s="38">
        <v>5</v>
      </c>
      <c r="H121" s="38">
        <v>6</v>
      </c>
      <c r="I121" s="38">
        <v>7</v>
      </c>
      <c r="J121" s="38">
        <v>8</v>
      </c>
      <c r="K121" s="38">
        <v>9</v>
      </c>
      <c r="L121" s="38">
        <v>10</v>
      </c>
      <c r="M121" s="38">
        <v>11</v>
      </c>
      <c r="N121" s="38">
        <v>12</v>
      </c>
      <c r="O121" s="39">
        <v>13</v>
      </c>
      <c r="P121" s="47">
        <v>14</v>
      </c>
      <c r="Q121" s="47">
        <v>15</v>
      </c>
      <c r="R121" s="47">
        <v>16</v>
      </c>
      <c r="S121" s="47">
        <v>17</v>
      </c>
      <c r="T121" s="47">
        <v>18</v>
      </c>
      <c r="U121" s="47">
        <v>19</v>
      </c>
      <c r="V121" s="47">
        <v>20</v>
      </c>
      <c r="W121" s="47">
        <v>21</v>
      </c>
      <c r="X121" s="47">
        <v>22</v>
      </c>
      <c r="Y121" s="47">
        <v>23</v>
      </c>
      <c r="Z121" s="48">
        <v>24</v>
      </c>
      <c r="AA121" s="49">
        <v>25</v>
      </c>
      <c r="AB121" s="47">
        <v>26</v>
      </c>
      <c r="AC121" s="47">
        <v>27</v>
      </c>
      <c r="AD121" s="47">
        <v>28</v>
      </c>
      <c r="AE121" s="47">
        <v>29</v>
      </c>
      <c r="AF121" s="47">
        <v>30</v>
      </c>
      <c r="AG121" s="47">
        <v>31</v>
      </c>
      <c r="AH121" s="47">
        <v>32</v>
      </c>
      <c r="AI121" s="47">
        <v>33</v>
      </c>
      <c r="AJ121" s="47">
        <v>34</v>
      </c>
      <c r="AK121" s="47">
        <v>35</v>
      </c>
      <c r="AL121" s="48">
        <v>36</v>
      </c>
    </row>
    <row r="122" spans="1:38">
      <c r="A122" s="61" t="s">
        <v>293</v>
      </c>
      <c r="B122" s="29" t="s">
        <v>6</v>
      </c>
      <c r="C122" s="33">
        <v>1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40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10"/>
      <c r="AA122" s="40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10"/>
    </row>
    <row r="123" spans="1:38" ht="31.2">
      <c r="A123" s="61" t="s">
        <v>216</v>
      </c>
      <c r="B123" s="33" t="s">
        <v>0</v>
      </c>
      <c r="C123" s="4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40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10"/>
      <c r="AA123" s="40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10"/>
    </row>
    <row r="124" spans="1:38" ht="31.2">
      <c r="A124" s="60" t="s">
        <v>115</v>
      </c>
      <c r="B124" s="33" t="s">
        <v>1</v>
      </c>
      <c r="C124" s="4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40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10"/>
      <c r="AA124" s="40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10"/>
    </row>
    <row r="125" spans="1:38">
      <c r="A125" s="18"/>
      <c r="B125" s="33" t="s">
        <v>2</v>
      </c>
      <c r="C125" s="4" t="s">
        <v>8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40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10"/>
      <c r="AA125" s="40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10"/>
    </row>
    <row r="126" spans="1:38">
      <c r="A126" s="18"/>
      <c r="B126" s="33" t="s">
        <v>3</v>
      </c>
      <c r="C126" s="4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40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10"/>
      <c r="AA126" s="40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10"/>
    </row>
    <row r="127" spans="1:38">
      <c r="A127" s="19"/>
      <c r="B127" s="34" t="s">
        <v>4</v>
      </c>
      <c r="C127" s="5" t="s">
        <v>8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41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6"/>
      <c r="AA127" s="41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6"/>
    </row>
    <row r="128" spans="1:38">
      <c r="A128" s="18" t="s">
        <v>198</v>
      </c>
      <c r="B128" s="37" t="s">
        <v>5</v>
      </c>
      <c r="C128" s="57">
        <v>1</v>
      </c>
      <c r="D128" s="9">
        <v>2</v>
      </c>
      <c r="E128" s="38">
        <v>3</v>
      </c>
      <c r="F128" s="58">
        <v>4</v>
      </c>
      <c r="G128" s="9">
        <v>5</v>
      </c>
      <c r="H128" s="38">
        <v>6</v>
      </c>
      <c r="I128" s="38">
        <v>7</v>
      </c>
      <c r="J128" s="38">
        <v>8</v>
      </c>
      <c r="K128" s="38">
        <v>9</v>
      </c>
      <c r="L128" s="38">
        <v>10</v>
      </c>
      <c r="M128" s="38">
        <v>11</v>
      </c>
      <c r="N128" s="38">
        <v>12</v>
      </c>
      <c r="O128" s="39">
        <v>13</v>
      </c>
      <c r="P128" s="47">
        <v>14</v>
      </c>
      <c r="Q128" s="47">
        <v>15</v>
      </c>
      <c r="R128" s="47">
        <v>16</v>
      </c>
      <c r="S128" s="47">
        <v>17</v>
      </c>
      <c r="T128" s="47">
        <v>18</v>
      </c>
      <c r="U128" s="47">
        <v>19</v>
      </c>
      <c r="V128" s="47">
        <v>20</v>
      </c>
      <c r="W128" s="47">
        <v>21</v>
      </c>
      <c r="X128" s="47">
        <v>22</v>
      </c>
      <c r="Y128" s="47">
        <v>23</v>
      </c>
      <c r="Z128" s="48">
        <v>24</v>
      </c>
      <c r="AA128" s="49">
        <v>25</v>
      </c>
      <c r="AB128" s="47">
        <v>26</v>
      </c>
      <c r="AC128" s="47">
        <v>27</v>
      </c>
      <c r="AD128" s="47">
        <v>28</v>
      </c>
      <c r="AE128" s="47">
        <v>29</v>
      </c>
      <c r="AF128" s="47">
        <v>30</v>
      </c>
      <c r="AG128" s="47">
        <v>31</v>
      </c>
      <c r="AH128" s="47">
        <v>32</v>
      </c>
      <c r="AI128" s="47">
        <v>33</v>
      </c>
      <c r="AJ128" s="47">
        <v>34</v>
      </c>
      <c r="AK128" s="47">
        <v>35</v>
      </c>
      <c r="AL128" s="48">
        <v>36</v>
      </c>
    </row>
    <row r="129" spans="1:38">
      <c r="A129" s="61" t="s">
        <v>288</v>
      </c>
      <c r="B129" s="29" t="s">
        <v>6</v>
      </c>
      <c r="C129" s="44">
        <v>1</v>
      </c>
      <c r="D129" s="8">
        <v>2</v>
      </c>
      <c r="E129" s="8">
        <v>3</v>
      </c>
      <c r="F129" s="10">
        <v>4</v>
      </c>
      <c r="G129" s="8"/>
      <c r="H129" s="8"/>
      <c r="I129" s="8"/>
      <c r="J129" s="8"/>
      <c r="K129" s="8"/>
      <c r="L129" s="8"/>
      <c r="M129" s="8"/>
      <c r="N129" s="8"/>
      <c r="O129" s="40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10"/>
      <c r="AA129" s="40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10"/>
    </row>
    <row r="130" spans="1:38" ht="31.2">
      <c r="A130" s="61" t="s">
        <v>217</v>
      </c>
      <c r="B130" s="33" t="s">
        <v>0</v>
      </c>
      <c r="C130" s="40"/>
      <c r="D130" s="8"/>
      <c r="E130" s="8"/>
      <c r="F130" s="10"/>
      <c r="G130" s="8"/>
      <c r="H130" s="8"/>
      <c r="I130" s="8"/>
      <c r="J130" s="8"/>
      <c r="K130" s="8"/>
      <c r="L130" s="8"/>
      <c r="M130" s="8"/>
      <c r="N130" s="8"/>
      <c r="O130" s="40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10"/>
      <c r="AA130" s="40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10"/>
    </row>
    <row r="131" spans="1:38" ht="31.2">
      <c r="A131" s="60" t="s">
        <v>117</v>
      </c>
      <c r="B131" s="33" t="s">
        <v>1</v>
      </c>
      <c r="C131" s="40" t="s">
        <v>8</v>
      </c>
      <c r="D131" s="8" t="s">
        <v>8</v>
      </c>
      <c r="E131" s="8" t="s">
        <v>8</v>
      </c>
      <c r="F131" s="10" t="s">
        <v>8</v>
      </c>
      <c r="G131" s="8"/>
      <c r="H131" s="8"/>
      <c r="I131" s="8"/>
      <c r="J131" s="8"/>
      <c r="K131" s="8"/>
      <c r="L131" s="8"/>
      <c r="M131" s="8"/>
      <c r="N131" s="8"/>
      <c r="O131" s="40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10"/>
      <c r="AA131" s="40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10"/>
    </row>
    <row r="132" spans="1:38">
      <c r="A132" s="18"/>
      <c r="B132" s="33" t="s">
        <v>2</v>
      </c>
      <c r="C132" s="40"/>
      <c r="D132" s="8"/>
      <c r="E132" s="8"/>
      <c r="F132" s="10"/>
      <c r="G132" s="8"/>
      <c r="H132" s="8"/>
      <c r="I132" s="8"/>
      <c r="J132" s="8"/>
      <c r="K132" s="8"/>
      <c r="L132" s="8"/>
      <c r="M132" s="8"/>
      <c r="N132" s="8"/>
      <c r="O132" s="40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10"/>
      <c r="AA132" s="40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10"/>
    </row>
    <row r="133" spans="1:38">
      <c r="A133" s="18"/>
      <c r="B133" s="33" t="s">
        <v>3</v>
      </c>
      <c r="C133" s="40" t="s">
        <v>8</v>
      </c>
      <c r="D133" s="8" t="s">
        <v>8</v>
      </c>
      <c r="E133" s="8" t="s">
        <v>8</v>
      </c>
      <c r="F133" s="10" t="s">
        <v>8</v>
      </c>
      <c r="G133" s="8"/>
      <c r="H133" s="8"/>
      <c r="I133" s="8"/>
      <c r="J133" s="8"/>
      <c r="K133" s="8"/>
      <c r="L133" s="8"/>
      <c r="M133" s="8"/>
      <c r="N133" s="8"/>
      <c r="O133" s="40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10"/>
      <c r="AA133" s="40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10"/>
    </row>
    <row r="134" spans="1:38">
      <c r="A134" s="18"/>
      <c r="B134" s="34" t="s">
        <v>4</v>
      </c>
      <c r="C134" s="41" t="s">
        <v>8</v>
      </c>
      <c r="D134" s="35" t="s">
        <v>8</v>
      </c>
      <c r="E134" s="8" t="s">
        <v>8</v>
      </c>
      <c r="F134" s="36" t="s">
        <v>8</v>
      </c>
      <c r="G134" s="8"/>
      <c r="H134" s="8"/>
      <c r="I134" s="8"/>
      <c r="J134" s="8"/>
      <c r="K134" s="8"/>
      <c r="L134" s="8"/>
      <c r="M134" s="8"/>
      <c r="N134" s="8"/>
      <c r="O134" s="40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10"/>
      <c r="AA134" s="40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10"/>
    </row>
    <row r="135" spans="1:38">
      <c r="A135" s="20" t="s">
        <v>199</v>
      </c>
      <c r="B135" s="37" t="s">
        <v>5</v>
      </c>
      <c r="C135" s="59">
        <v>1</v>
      </c>
      <c r="D135" s="38">
        <v>2</v>
      </c>
      <c r="E135" s="38">
        <v>3</v>
      </c>
      <c r="F135" s="38">
        <v>4</v>
      </c>
      <c r="G135" s="38">
        <v>5</v>
      </c>
      <c r="H135" s="38">
        <v>6</v>
      </c>
      <c r="I135" s="38">
        <v>7</v>
      </c>
      <c r="J135" s="38">
        <v>8</v>
      </c>
      <c r="K135" s="38">
        <v>9</v>
      </c>
      <c r="L135" s="38">
        <v>10</v>
      </c>
      <c r="M135" s="38">
        <v>11</v>
      </c>
      <c r="N135" s="38">
        <v>12</v>
      </c>
      <c r="O135" s="39">
        <v>13</v>
      </c>
      <c r="P135" s="47">
        <v>14</v>
      </c>
      <c r="Q135" s="47">
        <v>15</v>
      </c>
      <c r="R135" s="47">
        <v>16</v>
      </c>
      <c r="S135" s="47">
        <v>17</v>
      </c>
      <c r="T135" s="47">
        <v>18</v>
      </c>
      <c r="U135" s="47">
        <v>19</v>
      </c>
      <c r="V135" s="47">
        <v>20</v>
      </c>
      <c r="W135" s="47">
        <v>21</v>
      </c>
      <c r="X135" s="47">
        <v>22</v>
      </c>
      <c r="Y135" s="47">
        <v>23</v>
      </c>
      <c r="Z135" s="48">
        <v>24</v>
      </c>
      <c r="AA135" s="49">
        <v>25</v>
      </c>
      <c r="AB135" s="47">
        <v>26</v>
      </c>
      <c r="AC135" s="47">
        <v>27</v>
      </c>
      <c r="AD135" s="47">
        <v>28</v>
      </c>
      <c r="AE135" s="47">
        <v>29</v>
      </c>
      <c r="AF135" s="47">
        <v>30</v>
      </c>
      <c r="AG135" s="47">
        <v>31</v>
      </c>
      <c r="AH135" s="47">
        <v>32</v>
      </c>
      <c r="AI135" s="47">
        <v>33</v>
      </c>
      <c r="AJ135" s="47">
        <v>34</v>
      </c>
      <c r="AK135" s="47">
        <v>35</v>
      </c>
      <c r="AL135" s="48">
        <v>36</v>
      </c>
    </row>
    <row r="136" spans="1:38">
      <c r="A136" s="62" t="s">
        <v>288</v>
      </c>
      <c r="B136" s="29" t="s">
        <v>6</v>
      </c>
      <c r="C136" s="33">
        <v>1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40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10"/>
      <c r="AA136" s="40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10"/>
    </row>
    <row r="137" spans="1:38" ht="46.8">
      <c r="A137" s="62" t="s">
        <v>282</v>
      </c>
      <c r="B137" s="33" t="s">
        <v>0</v>
      </c>
      <c r="C137" s="4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40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10"/>
      <c r="AA137" s="40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10"/>
    </row>
    <row r="138" spans="1:38" ht="31.2">
      <c r="A138" s="63" t="s">
        <v>115</v>
      </c>
      <c r="B138" s="33" t="s">
        <v>1</v>
      </c>
      <c r="C138" s="4" t="s">
        <v>8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40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10"/>
      <c r="AA138" s="40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10"/>
    </row>
    <row r="139" spans="1:38">
      <c r="A139" s="21"/>
      <c r="B139" s="33" t="s">
        <v>2</v>
      </c>
      <c r="C139" s="4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40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10"/>
      <c r="AA139" s="40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10"/>
    </row>
    <row r="140" spans="1:38">
      <c r="A140" s="21"/>
      <c r="B140" s="33" t="s">
        <v>3</v>
      </c>
      <c r="C140" s="4" t="s">
        <v>8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40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10"/>
      <c r="AA140" s="40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10"/>
    </row>
    <row r="141" spans="1:38">
      <c r="A141" s="22"/>
      <c r="B141" s="34" t="s">
        <v>4</v>
      </c>
      <c r="C141" s="5" t="s">
        <v>8</v>
      </c>
      <c r="D141" s="35"/>
      <c r="E141" s="8"/>
      <c r="F141" s="8"/>
      <c r="G141" s="8"/>
      <c r="H141" s="8"/>
      <c r="I141" s="35"/>
      <c r="J141" s="35"/>
      <c r="K141" s="35"/>
      <c r="L141" s="35"/>
      <c r="M141" s="35"/>
      <c r="N141" s="35"/>
      <c r="O141" s="41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6"/>
      <c r="AA141" s="41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6"/>
    </row>
    <row r="142" spans="1:38">
      <c r="A142" s="23" t="s">
        <v>200</v>
      </c>
      <c r="B142" s="37" t="s">
        <v>5</v>
      </c>
      <c r="C142" s="59">
        <v>1</v>
      </c>
      <c r="D142" s="38">
        <v>2</v>
      </c>
      <c r="E142" s="38">
        <v>3</v>
      </c>
      <c r="F142" s="38">
        <v>4</v>
      </c>
      <c r="G142" s="38">
        <v>5</v>
      </c>
      <c r="H142" s="38">
        <v>6</v>
      </c>
      <c r="I142" s="38">
        <v>7</v>
      </c>
      <c r="J142" s="38">
        <v>8</v>
      </c>
      <c r="K142" s="38">
        <v>9</v>
      </c>
      <c r="L142" s="38">
        <v>10</v>
      </c>
      <c r="M142" s="38">
        <v>11</v>
      </c>
      <c r="N142" s="38">
        <v>12</v>
      </c>
      <c r="O142" s="39">
        <v>13</v>
      </c>
      <c r="P142" s="47">
        <v>14</v>
      </c>
      <c r="Q142" s="47">
        <v>15</v>
      </c>
      <c r="R142" s="47">
        <v>16</v>
      </c>
      <c r="S142" s="47">
        <v>17</v>
      </c>
      <c r="T142" s="47">
        <v>18</v>
      </c>
      <c r="U142" s="47">
        <v>19</v>
      </c>
      <c r="V142" s="47">
        <v>20</v>
      </c>
      <c r="W142" s="47">
        <v>21</v>
      </c>
      <c r="X142" s="47">
        <v>22</v>
      </c>
      <c r="Y142" s="47">
        <v>23</v>
      </c>
      <c r="Z142" s="48">
        <v>24</v>
      </c>
      <c r="AA142" s="49">
        <v>25</v>
      </c>
      <c r="AB142" s="47">
        <v>26</v>
      </c>
      <c r="AC142" s="47">
        <v>27</v>
      </c>
      <c r="AD142" s="47">
        <v>28</v>
      </c>
      <c r="AE142" s="47">
        <v>29</v>
      </c>
      <c r="AF142" s="47">
        <v>30</v>
      </c>
      <c r="AG142" s="47">
        <v>31</v>
      </c>
      <c r="AH142" s="47">
        <v>32</v>
      </c>
      <c r="AI142" s="47">
        <v>33</v>
      </c>
      <c r="AJ142" s="47">
        <v>34</v>
      </c>
      <c r="AK142" s="47">
        <v>35</v>
      </c>
      <c r="AL142" s="48">
        <v>36</v>
      </c>
    </row>
    <row r="143" spans="1:38">
      <c r="A143" s="65" t="s">
        <v>293</v>
      </c>
      <c r="B143" s="29" t="s">
        <v>6</v>
      </c>
      <c r="C143" s="33">
        <v>1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40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10"/>
      <c r="AA143" s="40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10"/>
    </row>
    <row r="144" spans="1:38" ht="78">
      <c r="A144" s="65" t="s">
        <v>285</v>
      </c>
      <c r="B144" s="33" t="s">
        <v>0</v>
      </c>
      <c r="C144" s="4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40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10"/>
      <c r="AA144" s="40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10"/>
    </row>
    <row r="145" spans="1:38" ht="31.2">
      <c r="A145" s="64" t="s">
        <v>115</v>
      </c>
      <c r="B145" s="33" t="s">
        <v>1</v>
      </c>
      <c r="C145" s="4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40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10"/>
      <c r="AA145" s="40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10"/>
    </row>
    <row r="146" spans="1:38">
      <c r="A146" s="24"/>
      <c r="B146" s="33" t="s">
        <v>2</v>
      </c>
      <c r="C146" s="4" t="s">
        <v>8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40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10"/>
      <c r="AA146" s="40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10"/>
    </row>
    <row r="147" spans="1:38">
      <c r="A147" s="24"/>
      <c r="B147" s="33" t="s">
        <v>3</v>
      </c>
      <c r="C147" s="4" t="s">
        <v>8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40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10"/>
      <c r="AA147" s="40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10"/>
    </row>
    <row r="148" spans="1:38">
      <c r="A148" s="25"/>
      <c r="B148" s="34" t="s">
        <v>4</v>
      </c>
      <c r="C148" s="5" t="s">
        <v>8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41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6"/>
      <c r="AA148" s="41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6"/>
    </row>
    <row r="149" spans="1:38">
      <c r="A149" s="23" t="s">
        <v>201</v>
      </c>
      <c r="B149" s="37" t="s">
        <v>5</v>
      </c>
      <c r="C149" s="57">
        <v>1</v>
      </c>
      <c r="D149" s="38">
        <v>2</v>
      </c>
      <c r="E149" s="9">
        <v>3</v>
      </c>
      <c r="F149" s="46">
        <v>4</v>
      </c>
      <c r="G149" s="9">
        <v>5</v>
      </c>
      <c r="H149" s="9">
        <v>6</v>
      </c>
      <c r="I149" s="38">
        <v>7</v>
      </c>
      <c r="J149" s="38">
        <v>8</v>
      </c>
      <c r="K149" s="38">
        <v>9</v>
      </c>
      <c r="L149" s="38">
        <v>10</v>
      </c>
      <c r="M149" s="38">
        <v>11</v>
      </c>
      <c r="N149" s="38">
        <v>12</v>
      </c>
      <c r="O149" s="39">
        <v>13</v>
      </c>
      <c r="P149" s="47">
        <v>14</v>
      </c>
      <c r="Q149" s="47">
        <v>15</v>
      </c>
      <c r="R149" s="47">
        <v>16</v>
      </c>
      <c r="S149" s="47">
        <v>17</v>
      </c>
      <c r="T149" s="47">
        <v>18</v>
      </c>
      <c r="U149" s="47">
        <v>19</v>
      </c>
      <c r="V149" s="47">
        <v>20</v>
      </c>
      <c r="W149" s="47">
        <v>21</v>
      </c>
      <c r="X149" s="47">
        <v>22</v>
      </c>
      <c r="Y149" s="47">
        <v>23</v>
      </c>
      <c r="Z149" s="48">
        <v>24</v>
      </c>
      <c r="AA149" s="49">
        <v>25</v>
      </c>
      <c r="AB149" s="47">
        <v>26</v>
      </c>
      <c r="AC149" s="47">
        <v>27</v>
      </c>
      <c r="AD149" s="47">
        <v>28</v>
      </c>
      <c r="AE149" s="47">
        <v>29</v>
      </c>
      <c r="AF149" s="47">
        <v>30</v>
      </c>
      <c r="AG149" s="47">
        <v>31</v>
      </c>
      <c r="AH149" s="47">
        <v>32</v>
      </c>
      <c r="AI149" s="47">
        <v>33</v>
      </c>
      <c r="AJ149" s="47">
        <v>34</v>
      </c>
      <c r="AK149" s="47">
        <v>35</v>
      </c>
      <c r="AL149" s="48">
        <v>36</v>
      </c>
    </row>
    <row r="150" spans="1:38">
      <c r="A150" s="65" t="s">
        <v>288</v>
      </c>
      <c r="B150" s="29" t="s">
        <v>6</v>
      </c>
      <c r="C150" s="44">
        <v>1</v>
      </c>
      <c r="D150" s="8">
        <v>2</v>
      </c>
      <c r="E150" s="8">
        <v>3</v>
      </c>
      <c r="F150" s="10">
        <v>4</v>
      </c>
      <c r="G150" s="8"/>
      <c r="H150" s="8"/>
      <c r="I150" s="8"/>
      <c r="J150" s="8"/>
      <c r="K150" s="8"/>
      <c r="L150" s="8"/>
      <c r="M150" s="8"/>
      <c r="N150" s="8"/>
      <c r="O150" s="40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10"/>
      <c r="AA150" s="40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10"/>
    </row>
    <row r="151" spans="1:38" ht="78">
      <c r="A151" s="65" t="s">
        <v>286</v>
      </c>
      <c r="B151" s="33" t="s">
        <v>0</v>
      </c>
      <c r="C151" s="40"/>
      <c r="D151" s="8"/>
      <c r="E151" s="8"/>
      <c r="F151" s="10"/>
      <c r="G151" s="8"/>
      <c r="H151" s="8"/>
      <c r="I151" s="8"/>
      <c r="J151" s="8"/>
      <c r="K151" s="8"/>
      <c r="L151" s="8"/>
      <c r="M151" s="8"/>
      <c r="N151" s="8"/>
      <c r="O151" s="40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10"/>
      <c r="AA151" s="40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10"/>
    </row>
    <row r="152" spans="1:38" ht="31.2">
      <c r="A152" s="64" t="s">
        <v>117</v>
      </c>
      <c r="B152" s="33" t="s">
        <v>1</v>
      </c>
      <c r="C152" s="40" t="s">
        <v>8</v>
      </c>
      <c r="D152" s="8" t="s">
        <v>8</v>
      </c>
      <c r="E152" s="8" t="s">
        <v>8</v>
      </c>
      <c r="F152" s="10" t="s">
        <v>8</v>
      </c>
      <c r="G152" s="8"/>
      <c r="H152" s="8"/>
      <c r="I152" s="8"/>
      <c r="J152" s="8"/>
      <c r="K152" s="8"/>
      <c r="L152" s="8"/>
      <c r="M152" s="8"/>
      <c r="N152" s="8"/>
      <c r="O152" s="40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10"/>
      <c r="AA152" s="40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10"/>
    </row>
    <row r="153" spans="1:38">
      <c r="A153" s="24"/>
      <c r="B153" s="33" t="s">
        <v>2</v>
      </c>
      <c r="C153" s="40"/>
      <c r="D153" s="8"/>
      <c r="E153" s="8"/>
      <c r="F153" s="10"/>
      <c r="G153" s="8"/>
      <c r="H153" s="8"/>
      <c r="I153" s="8"/>
      <c r="J153" s="8"/>
      <c r="K153" s="8"/>
      <c r="L153" s="8"/>
      <c r="M153" s="8"/>
      <c r="N153" s="8"/>
      <c r="O153" s="40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10"/>
      <c r="AA153" s="40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10"/>
    </row>
    <row r="154" spans="1:38">
      <c r="A154" s="24"/>
      <c r="B154" s="33" t="s">
        <v>3</v>
      </c>
      <c r="C154" s="40" t="s">
        <v>8</v>
      </c>
      <c r="D154" s="8" t="s">
        <v>8</v>
      </c>
      <c r="E154" s="8" t="s">
        <v>8</v>
      </c>
      <c r="F154" s="10" t="s">
        <v>8</v>
      </c>
      <c r="G154" s="8"/>
      <c r="H154" s="8"/>
      <c r="I154" s="8"/>
      <c r="J154" s="8"/>
      <c r="K154" s="8"/>
      <c r="L154" s="8"/>
      <c r="M154" s="8"/>
      <c r="N154" s="8"/>
      <c r="O154" s="40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10"/>
      <c r="AA154" s="40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10"/>
    </row>
    <row r="155" spans="1:38">
      <c r="A155" s="24"/>
      <c r="B155" s="34" t="s">
        <v>4</v>
      </c>
      <c r="C155" s="41" t="s">
        <v>8</v>
      </c>
      <c r="D155" s="35" t="s">
        <v>8</v>
      </c>
      <c r="E155" s="8" t="s">
        <v>8</v>
      </c>
      <c r="F155" s="36" t="s">
        <v>8</v>
      </c>
      <c r="G155" s="35"/>
      <c r="H155" s="8"/>
      <c r="I155" s="8"/>
      <c r="J155" s="8"/>
      <c r="K155" s="8"/>
      <c r="L155" s="8"/>
      <c r="M155" s="8"/>
      <c r="N155" s="8"/>
      <c r="O155" s="40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10"/>
      <c r="AA155" s="40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10"/>
    </row>
    <row r="156" spans="1:38">
      <c r="A156" s="26" t="s">
        <v>202</v>
      </c>
      <c r="B156" s="37" t="s">
        <v>5</v>
      </c>
      <c r="C156" s="59">
        <v>1</v>
      </c>
      <c r="D156" s="38">
        <v>2</v>
      </c>
      <c r="E156" s="38">
        <v>3</v>
      </c>
      <c r="F156" s="38">
        <v>4</v>
      </c>
      <c r="G156" s="38">
        <v>5</v>
      </c>
      <c r="H156" s="38">
        <v>6</v>
      </c>
      <c r="I156" s="38">
        <v>7</v>
      </c>
      <c r="J156" s="38">
        <v>8</v>
      </c>
      <c r="K156" s="38">
        <v>9</v>
      </c>
      <c r="L156" s="38">
        <v>10</v>
      </c>
      <c r="M156" s="38">
        <v>11</v>
      </c>
      <c r="N156" s="38">
        <v>12</v>
      </c>
      <c r="O156" s="39">
        <v>13</v>
      </c>
      <c r="P156" s="47">
        <v>14</v>
      </c>
      <c r="Q156" s="47">
        <v>15</v>
      </c>
      <c r="R156" s="47">
        <v>16</v>
      </c>
      <c r="S156" s="47">
        <v>17</v>
      </c>
      <c r="T156" s="47">
        <v>18</v>
      </c>
      <c r="U156" s="47">
        <v>19</v>
      </c>
      <c r="V156" s="47">
        <v>20</v>
      </c>
      <c r="W156" s="47">
        <v>21</v>
      </c>
      <c r="X156" s="47">
        <v>22</v>
      </c>
      <c r="Y156" s="47">
        <v>23</v>
      </c>
      <c r="Z156" s="48">
        <v>24</v>
      </c>
      <c r="AA156" s="49">
        <v>25</v>
      </c>
      <c r="AB156" s="47">
        <v>26</v>
      </c>
      <c r="AC156" s="47">
        <v>27</v>
      </c>
      <c r="AD156" s="47">
        <v>28</v>
      </c>
      <c r="AE156" s="47">
        <v>29</v>
      </c>
      <c r="AF156" s="47">
        <v>30</v>
      </c>
      <c r="AG156" s="47">
        <v>31</v>
      </c>
      <c r="AH156" s="47">
        <v>32</v>
      </c>
      <c r="AI156" s="47">
        <v>33</v>
      </c>
      <c r="AJ156" s="47">
        <v>34</v>
      </c>
      <c r="AK156" s="47">
        <v>35</v>
      </c>
      <c r="AL156" s="48">
        <v>36</v>
      </c>
    </row>
    <row r="157" spans="1:38" s="1" customFormat="1">
      <c r="A157" s="66" t="s">
        <v>288</v>
      </c>
      <c r="B157" s="29" t="s">
        <v>6</v>
      </c>
      <c r="C157" s="33" t="s">
        <v>259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40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10"/>
      <c r="AA157" s="40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10"/>
    </row>
    <row r="158" spans="1:38" ht="46.8">
      <c r="A158" s="66" t="s">
        <v>264</v>
      </c>
      <c r="B158" s="33" t="s">
        <v>0</v>
      </c>
      <c r="C158" s="4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40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10"/>
      <c r="AA158" s="40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10"/>
    </row>
    <row r="159" spans="1:38" ht="31.2">
      <c r="A159" s="67" t="s">
        <v>115</v>
      </c>
      <c r="B159" s="33" t="s">
        <v>1</v>
      </c>
      <c r="C159" s="4" t="s">
        <v>8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40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10"/>
      <c r="AA159" s="40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10"/>
    </row>
    <row r="160" spans="1:38">
      <c r="A160" s="27"/>
      <c r="B160" s="33" t="s">
        <v>2</v>
      </c>
      <c r="C160" s="4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40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10"/>
      <c r="AA160" s="40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10"/>
    </row>
    <row r="161" spans="1:38">
      <c r="A161" s="27"/>
      <c r="B161" s="33" t="s">
        <v>3</v>
      </c>
      <c r="C161" s="4" t="s">
        <v>8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40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10"/>
      <c r="AA161" s="40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10"/>
    </row>
    <row r="162" spans="1:38">
      <c r="A162" s="28"/>
      <c r="B162" s="34" t="s">
        <v>4</v>
      </c>
      <c r="C162" s="5" t="s">
        <v>8</v>
      </c>
      <c r="D162" s="35"/>
      <c r="E162" s="8"/>
      <c r="F162" s="35"/>
      <c r="G162" s="35"/>
      <c r="H162" s="35"/>
      <c r="I162" s="35"/>
      <c r="J162" s="35"/>
      <c r="K162" s="35"/>
      <c r="L162" s="35"/>
      <c r="M162" s="35"/>
      <c r="N162" s="35"/>
      <c r="O162" s="41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6"/>
      <c r="AA162" s="41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6"/>
    </row>
    <row r="163" spans="1:38">
      <c r="A163" s="26" t="s">
        <v>252</v>
      </c>
      <c r="B163" s="37" t="s">
        <v>5</v>
      </c>
      <c r="C163" s="59">
        <v>1</v>
      </c>
      <c r="D163" s="38">
        <v>2</v>
      </c>
      <c r="E163" s="38">
        <v>3</v>
      </c>
      <c r="F163" s="38">
        <v>4</v>
      </c>
      <c r="G163" s="38">
        <v>5</v>
      </c>
      <c r="H163" s="38">
        <v>6</v>
      </c>
      <c r="I163" s="38">
        <v>7</v>
      </c>
      <c r="J163" s="38">
        <v>8</v>
      </c>
      <c r="K163" s="38">
        <v>9</v>
      </c>
      <c r="L163" s="38">
        <v>10</v>
      </c>
      <c r="M163" s="38">
        <v>11</v>
      </c>
      <c r="N163" s="38">
        <v>12</v>
      </c>
      <c r="O163" s="39">
        <v>13</v>
      </c>
      <c r="P163" s="47">
        <v>14</v>
      </c>
      <c r="Q163" s="47">
        <v>15</v>
      </c>
      <c r="R163" s="47">
        <v>16</v>
      </c>
      <c r="S163" s="47">
        <v>17</v>
      </c>
      <c r="T163" s="47">
        <v>18</v>
      </c>
      <c r="U163" s="47">
        <v>19</v>
      </c>
      <c r="V163" s="47">
        <v>20</v>
      </c>
      <c r="W163" s="47">
        <v>21</v>
      </c>
      <c r="X163" s="47">
        <v>22</v>
      </c>
      <c r="Y163" s="47">
        <v>23</v>
      </c>
      <c r="Z163" s="48">
        <v>24</v>
      </c>
      <c r="AA163" s="49">
        <v>25</v>
      </c>
      <c r="AB163" s="47">
        <v>26</v>
      </c>
      <c r="AC163" s="47">
        <v>27</v>
      </c>
      <c r="AD163" s="47">
        <v>28</v>
      </c>
      <c r="AE163" s="47">
        <v>29</v>
      </c>
      <c r="AF163" s="47">
        <v>30</v>
      </c>
      <c r="AG163" s="47">
        <v>31</v>
      </c>
      <c r="AH163" s="47">
        <v>32</v>
      </c>
      <c r="AI163" s="47">
        <v>33</v>
      </c>
      <c r="AJ163" s="47">
        <v>34</v>
      </c>
      <c r="AK163" s="47">
        <v>35</v>
      </c>
      <c r="AL163" s="48">
        <v>36</v>
      </c>
    </row>
    <row r="164" spans="1:38">
      <c r="A164" s="66" t="s">
        <v>288</v>
      </c>
      <c r="B164" s="29" t="s">
        <v>6</v>
      </c>
      <c r="C164" s="33">
        <v>1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40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10"/>
      <c r="AA164" s="40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10"/>
    </row>
    <row r="165" spans="1:38" ht="46.8">
      <c r="A165" s="66" t="s">
        <v>263</v>
      </c>
      <c r="B165" s="33" t="s">
        <v>0</v>
      </c>
      <c r="C165" s="4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40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10"/>
      <c r="AA165" s="40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10"/>
    </row>
    <row r="166" spans="1:38" ht="31.2">
      <c r="A166" s="67" t="s">
        <v>115</v>
      </c>
      <c r="B166" s="33" t="s">
        <v>1</v>
      </c>
      <c r="C166" s="4" t="s">
        <v>8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40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10"/>
      <c r="AA166" s="40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10"/>
    </row>
    <row r="167" spans="1:38">
      <c r="A167" s="27"/>
      <c r="B167" s="33" t="s">
        <v>2</v>
      </c>
      <c r="C167" s="4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40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10"/>
      <c r="AA167" s="40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10"/>
    </row>
    <row r="168" spans="1:38">
      <c r="A168" s="27"/>
      <c r="B168" s="33" t="s">
        <v>3</v>
      </c>
      <c r="C168" s="4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40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10"/>
      <c r="AA168" s="40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10"/>
    </row>
    <row r="169" spans="1:38">
      <c r="A169" s="27"/>
      <c r="B169" s="34" t="s">
        <v>4</v>
      </c>
      <c r="C169" s="5" t="s">
        <v>8</v>
      </c>
      <c r="D169" s="35"/>
      <c r="E169" s="8"/>
      <c r="F169" s="35"/>
      <c r="G169" s="35"/>
      <c r="H169" s="35"/>
      <c r="I169" s="35"/>
      <c r="J169" s="35"/>
      <c r="K169" s="35"/>
      <c r="L169" s="35"/>
      <c r="M169" s="35"/>
      <c r="N169" s="35"/>
      <c r="O169" s="41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6"/>
      <c r="AA169" s="41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6"/>
    </row>
    <row r="170" spans="1:38">
      <c r="A170" s="26" t="s">
        <v>253</v>
      </c>
      <c r="B170" s="37" t="s">
        <v>5</v>
      </c>
      <c r="C170" s="59">
        <v>1</v>
      </c>
      <c r="D170" s="38">
        <v>2</v>
      </c>
      <c r="E170" s="38">
        <v>3</v>
      </c>
      <c r="F170" s="38">
        <v>4</v>
      </c>
      <c r="G170" s="38">
        <v>5</v>
      </c>
      <c r="H170" s="38">
        <v>6</v>
      </c>
      <c r="I170" s="38">
        <v>7</v>
      </c>
      <c r="J170" s="38">
        <v>8</v>
      </c>
      <c r="K170" s="38">
        <v>9</v>
      </c>
      <c r="L170" s="38">
        <v>10</v>
      </c>
      <c r="M170" s="38">
        <v>11</v>
      </c>
      <c r="N170" s="38">
        <v>12</v>
      </c>
      <c r="O170" s="39">
        <v>13</v>
      </c>
      <c r="P170" s="47">
        <v>14</v>
      </c>
      <c r="Q170" s="47">
        <v>15</v>
      </c>
      <c r="R170" s="47">
        <v>16</v>
      </c>
      <c r="S170" s="47">
        <v>17</v>
      </c>
      <c r="T170" s="47">
        <v>18</v>
      </c>
      <c r="U170" s="47">
        <v>19</v>
      </c>
      <c r="V170" s="47">
        <v>20</v>
      </c>
      <c r="W170" s="47">
        <v>21</v>
      </c>
      <c r="X170" s="47">
        <v>22</v>
      </c>
      <c r="Y170" s="47">
        <v>23</v>
      </c>
      <c r="Z170" s="48">
        <v>24</v>
      </c>
      <c r="AA170" s="49">
        <v>25</v>
      </c>
      <c r="AB170" s="47">
        <v>26</v>
      </c>
      <c r="AC170" s="47">
        <v>27</v>
      </c>
      <c r="AD170" s="47">
        <v>28</v>
      </c>
      <c r="AE170" s="47">
        <v>29</v>
      </c>
      <c r="AF170" s="47">
        <v>30</v>
      </c>
      <c r="AG170" s="47">
        <v>31</v>
      </c>
      <c r="AH170" s="47">
        <v>32</v>
      </c>
      <c r="AI170" s="47">
        <v>33</v>
      </c>
      <c r="AJ170" s="47">
        <v>34</v>
      </c>
      <c r="AK170" s="47">
        <v>35</v>
      </c>
      <c r="AL170" s="48">
        <v>36</v>
      </c>
    </row>
    <row r="171" spans="1:38">
      <c r="A171" s="66" t="s">
        <v>288</v>
      </c>
      <c r="B171" s="29" t="s">
        <v>6</v>
      </c>
      <c r="C171" s="33">
        <v>1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40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10"/>
      <c r="AA171" s="40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10"/>
    </row>
    <row r="172" spans="1:38" ht="46.8">
      <c r="A172" s="66" t="s">
        <v>265</v>
      </c>
      <c r="B172" s="33" t="s">
        <v>0</v>
      </c>
      <c r="C172" s="4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40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10"/>
      <c r="AA172" s="40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10"/>
    </row>
    <row r="173" spans="1:38" ht="31.2">
      <c r="A173" s="67" t="s">
        <v>115</v>
      </c>
      <c r="B173" s="33" t="s">
        <v>1</v>
      </c>
      <c r="C173" s="4" t="s">
        <v>8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40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10"/>
      <c r="AA173" s="40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10"/>
    </row>
    <row r="174" spans="1:38">
      <c r="A174" s="27"/>
      <c r="B174" s="33" t="s">
        <v>2</v>
      </c>
      <c r="C174" s="4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40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10"/>
      <c r="AA174" s="40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10"/>
    </row>
    <row r="175" spans="1:38">
      <c r="A175" s="27"/>
      <c r="B175" s="33" t="s">
        <v>3</v>
      </c>
      <c r="C175" s="4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40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10"/>
      <c r="AA175" s="40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10"/>
    </row>
    <row r="176" spans="1:38">
      <c r="A176" s="27"/>
      <c r="B176" s="34" t="s">
        <v>4</v>
      </c>
      <c r="C176" s="5" t="s">
        <v>8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41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6"/>
      <c r="AA176" s="41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6"/>
    </row>
    <row r="177" spans="1:38">
      <c r="A177" s="26" t="s">
        <v>258</v>
      </c>
      <c r="B177" s="37" t="s">
        <v>5</v>
      </c>
      <c r="C177" s="59">
        <v>1</v>
      </c>
      <c r="D177" s="38">
        <v>2</v>
      </c>
      <c r="E177" s="38">
        <v>3</v>
      </c>
      <c r="F177" s="38">
        <v>4</v>
      </c>
      <c r="G177" s="38">
        <v>5</v>
      </c>
      <c r="H177" s="38">
        <v>6</v>
      </c>
      <c r="I177" s="38">
        <v>7</v>
      </c>
      <c r="J177" s="38">
        <v>8</v>
      </c>
      <c r="K177" s="38">
        <v>9</v>
      </c>
      <c r="L177" s="38">
        <v>10</v>
      </c>
      <c r="M177" s="38">
        <v>11</v>
      </c>
      <c r="N177" s="38">
        <v>12</v>
      </c>
      <c r="O177" s="39">
        <v>13</v>
      </c>
      <c r="P177" s="47">
        <v>14</v>
      </c>
      <c r="Q177" s="47">
        <v>15</v>
      </c>
      <c r="R177" s="47">
        <v>16</v>
      </c>
      <c r="S177" s="47">
        <v>17</v>
      </c>
      <c r="T177" s="47">
        <v>18</v>
      </c>
      <c r="U177" s="47">
        <v>19</v>
      </c>
      <c r="V177" s="47">
        <v>20</v>
      </c>
      <c r="W177" s="47">
        <v>21</v>
      </c>
      <c r="X177" s="47">
        <v>22</v>
      </c>
      <c r="Y177" s="47">
        <v>23</v>
      </c>
      <c r="Z177" s="48">
        <v>24</v>
      </c>
      <c r="AA177" s="49">
        <v>25</v>
      </c>
      <c r="AB177" s="47">
        <v>26</v>
      </c>
      <c r="AC177" s="47">
        <v>27</v>
      </c>
      <c r="AD177" s="47">
        <v>28</v>
      </c>
      <c r="AE177" s="47">
        <v>29</v>
      </c>
      <c r="AF177" s="47">
        <v>30</v>
      </c>
      <c r="AG177" s="47">
        <v>31</v>
      </c>
      <c r="AH177" s="47">
        <v>32</v>
      </c>
      <c r="AI177" s="47">
        <v>33</v>
      </c>
      <c r="AJ177" s="47">
        <v>34</v>
      </c>
      <c r="AK177" s="47">
        <v>35</v>
      </c>
      <c r="AL177" s="48">
        <v>36</v>
      </c>
    </row>
    <row r="178" spans="1:38" ht="31.2">
      <c r="A178" s="66" t="s">
        <v>288</v>
      </c>
      <c r="B178" s="29" t="s">
        <v>6</v>
      </c>
      <c r="C178" s="33" t="s">
        <v>255</v>
      </c>
      <c r="D178" s="8" t="s">
        <v>63</v>
      </c>
      <c r="E178" s="8" t="s">
        <v>63</v>
      </c>
      <c r="F178" s="8"/>
      <c r="G178" s="8"/>
      <c r="H178" s="8"/>
      <c r="I178" s="8"/>
      <c r="J178" s="8"/>
      <c r="K178" s="8"/>
      <c r="L178" s="8"/>
      <c r="M178" s="8"/>
      <c r="N178" s="8"/>
      <c r="O178" s="40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10"/>
      <c r="AA178" s="40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10"/>
    </row>
    <row r="179" spans="1:38" ht="62.4">
      <c r="A179" s="66" t="s">
        <v>266</v>
      </c>
      <c r="B179" s="33" t="s">
        <v>0</v>
      </c>
      <c r="C179" s="4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40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10"/>
      <c r="AA179" s="40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10"/>
    </row>
    <row r="180" spans="1:38" ht="31.2">
      <c r="A180" s="67" t="s">
        <v>116</v>
      </c>
      <c r="B180" s="33" t="s">
        <v>1</v>
      </c>
      <c r="C180" s="4" t="s">
        <v>8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40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10"/>
      <c r="AA180" s="40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10"/>
    </row>
    <row r="181" spans="1:38">
      <c r="A181" s="27"/>
      <c r="B181" s="33" t="s">
        <v>2</v>
      </c>
      <c r="C181" s="4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40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10"/>
      <c r="AA181" s="40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10"/>
    </row>
    <row r="182" spans="1:38">
      <c r="A182" s="27"/>
      <c r="B182" s="33" t="s">
        <v>3</v>
      </c>
      <c r="C182" s="4" t="s">
        <v>8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40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10"/>
      <c r="AA182" s="40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10"/>
    </row>
    <row r="183" spans="1:38">
      <c r="A183" s="27"/>
      <c r="B183" s="34" t="s">
        <v>4</v>
      </c>
      <c r="C183" s="5" t="s">
        <v>8</v>
      </c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41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6"/>
      <c r="AA183" s="41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6"/>
    </row>
    <row r="184" spans="1:38">
      <c r="A184" s="26" t="s">
        <v>260</v>
      </c>
      <c r="B184" s="37" t="s">
        <v>5</v>
      </c>
      <c r="C184" s="59">
        <v>1</v>
      </c>
      <c r="D184" s="38">
        <v>2</v>
      </c>
      <c r="E184" s="38">
        <v>3</v>
      </c>
      <c r="F184" s="38">
        <v>4</v>
      </c>
      <c r="G184" s="38">
        <v>5</v>
      </c>
      <c r="H184" s="38">
        <v>6</v>
      </c>
      <c r="I184" s="38">
        <v>7</v>
      </c>
      <c r="J184" s="38">
        <v>8</v>
      </c>
      <c r="K184" s="38">
        <v>9</v>
      </c>
      <c r="L184" s="38">
        <v>10</v>
      </c>
      <c r="M184" s="38">
        <v>11</v>
      </c>
      <c r="N184" s="38">
        <v>12</v>
      </c>
      <c r="O184" s="39">
        <v>13</v>
      </c>
      <c r="P184" s="47">
        <v>14</v>
      </c>
      <c r="Q184" s="47">
        <v>15</v>
      </c>
      <c r="R184" s="47">
        <v>16</v>
      </c>
      <c r="S184" s="47">
        <v>17</v>
      </c>
      <c r="T184" s="47">
        <v>18</v>
      </c>
      <c r="U184" s="47">
        <v>19</v>
      </c>
      <c r="V184" s="47">
        <v>20</v>
      </c>
      <c r="W184" s="47">
        <v>21</v>
      </c>
      <c r="X184" s="47">
        <v>22</v>
      </c>
      <c r="Y184" s="47">
        <v>23</v>
      </c>
      <c r="Z184" s="48">
        <v>24</v>
      </c>
      <c r="AA184" s="49">
        <v>25</v>
      </c>
      <c r="AB184" s="47">
        <v>26</v>
      </c>
      <c r="AC184" s="47">
        <v>27</v>
      </c>
      <c r="AD184" s="47">
        <v>28</v>
      </c>
      <c r="AE184" s="47">
        <v>29</v>
      </c>
      <c r="AF184" s="47">
        <v>30</v>
      </c>
      <c r="AG184" s="47">
        <v>31</v>
      </c>
      <c r="AH184" s="47">
        <v>32</v>
      </c>
      <c r="AI184" s="47">
        <v>33</v>
      </c>
      <c r="AJ184" s="47">
        <v>34</v>
      </c>
      <c r="AK184" s="47">
        <v>35</v>
      </c>
      <c r="AL184" s="48">
        <v>36</v>
      </c>
    </row>
    <row r="185" spans="1:38">
      <c r="A185" s="66" t="s">
        <v>288</v>
      </c>
      <c r="B185" s="29" t="s">
        <v>6</v>
      </c>
      <c r="C185" s="33" t="s">
        <v>268</v>
      </c>
      <c r="D185" s="8" t="s">
        <v>63</v>
      </c>
      <c r="E185" s="8" t="s">
        <v>63</v>
      </c>
      <c r="F185" s="8"/>
      <c r="G185" s="8"/>
      <c r="H185" s="8"/>
      <c r="I185" s="8"/>
      <c r="J185" s="8"/>
      <c r="K185" s="8"/>
      <c r="L185" s="8"/>
      <c r="M185" s="8"/>
      <c r="N185" s="8"/>
      <c r="O185" s="40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10"/>
      <c r="AA185" s="40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10"/>
    </row>
    <row r="186" spans="1:38" ht="62.4">
      <c r="A186" s="66" t="s">
        <v>267</v>
      </c>
      <c r="B186" s="33" t="s">
        <v>0</v>
      </c>
      <c r="C186" s="4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40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10"/>
      <c r="AA186" s="40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10"/>
    </row>
    <row r="187" spans="1:38" ht="31.2">
      <c r="A187" s="67" t="s">
        <v>116</v>
      </c>
      <c r="B187" s="33" t="s">
        <v>1</v>
      </c>
      <c r="C187" s="4" t="s">
        <v>8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40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10"/>
      <c r="AA187" s="40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10"/>
    </row>
    <row r="188" spans="1:38">
      <c r="A188" s="27"/>
      <c r="B188" s="33" t="s">
        <v>2</v>
      </c>
      <c r="C188" s="4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40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10"/>
      <c r="AA188" s="40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10"/>
    </row>
    <row r="189" spans="1:38">
      <c r="A189" s="27"/>
      <c r="B189" s="33" t="s">
        <v>3</v>
      </c>
      <c r="C189" s="4" t="s">
        <v>8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40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10"/>
      <c r="AA189" s="40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10"/>
    </row>
    <row r="190" spans="1:38">
      <c r="A190" s="27"/>
      <c r="B190" s="34" t="s">
        <v>4</v>
      </c>
      <c r="C190" s="5" t="s">
        <v>8</v>
      </c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41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6"/>
      <c r="AA190" s="41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6"/>
    </row>
    <row r="191" spans="1:38">
      <c r="A191" s="26" t="s">
        <v>204</v>
      </c>
      <c r="B191" s="37" t="s">
        <v>5</v>
      </c>
      <c r="C191" s="57">
        <v>1</v>
      </c>
      <c r="D191" s="38">
        <v>2</v>
      </c>
      <c r="E191" s="46">
        <v>3</v>
      </c>
      <c r="F191" s="38">
        <v>4</v>
      </c>
      <c r="G191" s="38">
        <v>5</v>
      </c>
      <c r="H191" s="38">
        <v>6</v>
      </c>
      <c r="I191" s="38">
        <v>7</v>
      </c>
      <c r="J191" s="38">
        <v>8</v>
      </c>
      <c r="K191" s="38">
        <v>9</v>
      </c>
      <c r="L191" s="38">
        <v>10</v>
      </c>
      <c r="M191" s="38">
        <v>11</v>
      </c>
      <c r="N191" s="38">
        <v>12</v>
      </c>
      <c r="O191" s="39">
        <v>13</v>
      </c>
      <c r="P191" s="47">
        <v>14</v>
      </c>
      <c r="Q191" s="47">
        <v>15</v>
      </c>
      <c r="R191" s="47">
        <v>16</v>
      </c>
      <c r="S191" s="47">
        <v>17</v>
      </c>
      <c r="T191" s="47">
        <v>18</v>
      </c>
      <c r="U191" s="47">
        <v>19</v>
      </c>
      <c r="V191" s="47">
        <v>20</v>
      </c>
      <c r="W191" s="47">
        <v>21</v>
      </c>
      <c r="X191" s="47">
        <v>22</v>
      </c>
      <c r="Y191" s="47">
        <v>23</v>
      </c>
      <c r="Z191" s="48">
        <v>24</v>
      </c>
      <c r="AA191" s="49">
        <v>25</v>
      </c>
      <c r="AB191" s="47">
        <v>26</v>
      </c>
      <c r="AC191" s="47">
        <v>27</v>
      </c>
      <c r="AD191" s="47">
        <v>28</v>
      </c>
      <c r="AE191" s="47">
        <v>29</v>
      </c>
      <c r="AF191" s="47">
        <v>30</v>
      </c>
      <c r="AG191" s="47">
        <v>31</v>
      </c>
      <c r="AH191" s="47">
        <v>32</v>
      </c>
      <c r="AI191" s="47">
        <v>33</v>
      </c>
      <c r="AJ191" s="47">
        <v>34</v>
      </c>
      <c r="AK191" s="47">
        <v>35</v>
      </c>
      <c r="AL191" s="48">
        <v>36</v>
      </c>
    </row>
    <row r="192" spans="1:38" ht="31.2">
      <c r="A192" s="66" t="s">
        <v>288</v>
      </c>
      <c r="B192" s="29" t="s">
        <v>6</v>
      </c>
      <c r="C192" s="40" t="s">
        <v>162</v>
      </c>
      <c r="D192" s="8" t="s">
        <v>163</v>
      </c>
      <c r="E192" s="10" t="s">
        <v>164</v>
      </c>
      <c r="F192" s="8"/>
      <c r="G192" s="8"/>
      <c r="H192" s="8"/>
      <c r="I192" s="8"/>
      <c r="J192" s="8"/>
      <c r="K192" s="8"/>
      <c r="L192" s="8"/>
      <c r="M192" s="8"/>
      <c r="N192" s="8"/>
      <c r="O192" s="40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10"/>
      <c r="AA192" s="40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10"/>
    </row>
    <row r="193" spans="1:38" ht="46.8">
      <c r="A193" s="66" t="s">
        <v>254</v>
      </c>
      <c r="B193" s="33" t="s">
        <v>0</v>
      </c>
      <c r="C193" s="40"/>
      <c r="D193" s="8"/>
      <c r="E193" s="10"/>
      <c r="F193" s="8"/>
      <c r="G193" s="8"/>
      <c r="H193" s="8"/>
      <c r="I193" s="8"/>
      <c r="J193" s="8"/>
      <c r="K193" s="8"/>
      <c r="L193" s="8"/>
      <c r="M193" s="8"/>
      <c r="N193" s="8"/>
      <c r="O193" s="40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10"/>
      <c r="AA193" s="40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10"/>
    </row>
    <row r="194" spans="1:38" ht="31.2">
      <c r="A194" s="67" t="s">
        <v>116</v>
      </c>
      <c r="B194" s="33" t="s">
        <v>1</v>
      </c>
      <c r="C194" s="40" t="s">
        <v>8</v>
      </c>
      <c r="D194" s="8" t="s">
        <v>8</v>
      </c>
      <c r="E194" s="10" t="s">
        <v>8</v>
      </c>
      <c r="F194" s="8"/>
      <c r="G194" s="8"/>
      <c r="H194" s="8"/>
      <c r="I194" s="8"/>
      <c r="J194" s="8"/>
      <c r="K194" s="8"/>
      <c r="L194" s="8"/>
      <c r="M194" s="8"/>
      <c r="N194" s="8"/>
      <c r="O194" s="40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10"/>
      <c r="AA194" s="40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10"/>
    </row>
    <row r="195" spans="1:38">
      <c r="A195" s="27"/>
      <c r="B195" s="33" t="s">
        <v>2</v>
      </c>
      <c r="C195" s="40"/>
      <c r="D195" s="8"/>
      <c r="E195" s="10"/>
      <c r="F195" s="8"/>
      <c r="G195" s="8"/>
      <c r="H195" s="8"/>
      <c r="I195" s="8"/>
      <c r="J195" s="8"/>
      <c r="K195" s="8"/>
      <c r="L195" s="8"/>
      <c r="M195" s="8"/>
      <c r="N195" s="8"/>
      <c r="O195" s="40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10"/>
      <c r="AA195" s="40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10"/>
    </row>
    <row r="196" spans="1:38">
      <c r="A196" s="27"/>
      <c r="B196" s="33" t="s">
        <v>3</v>
      </c>
      <c r="C196" s="40" t="s">
        <v>8</v>
      </c>
      <c r="D196" s="8" t="s">
        <v>8</v>
      </c>
      <c r="E196" s="10" t="s">
        <v>8</v>
      </c>
      <c r="F196" s="8"/>
      <c r="G196" s="8"/>
      <c r="H196" s="8"/>
      <c r="I196" s="8"/>
      <c r="J196" s="8"/>
      <c r="K196" s="8"/>
      <c r="L196" s="8"/>
      <c r="M196" s="8"/>
      <c r="N196" s="8"/>
      <c r="O196" s="40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10"/>
      <c r="AA196" s="40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10"/>
    </row>
    <row r="197" spans="1:38">
      <c r="A197" s="28"/>
      <c r="B197" s="34" t="s">
        <v>4</v>
      </c>
      <c r="C197" s="41" t="s">
        <v>8</v>
      </c>
      <c r="D197" s="35" t="s">
        <v>8</v>
      </c>
      <c r="E197" s="10" t="s">
        <v>8</v>
      </c>
      <c r="F197" s="8"/>
      <c r="G197" s="8"/>
      <c r="H197" s="8"/>
      <c r="I197" s="8"/>
      <c r="J197" s="8"/>
      <c r="K197" s="8"/>
      <c r="L197" s="8"/>
      <c r="M197" s="8"/>
      <c r="N197" s="8"/>
      <c r="O197" s="40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10"/>
      <c r="AA197" s="40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10"/>
    </row>
    <row r="198" spans="1:38">
      <c r="A198" s="26" t="s">
        <v>203</v>
      </c>
      <c r="B198" s="37" t="s">
        <v>5</v>
      </c>
      <c r="C198" s="59">
        <v>1</v>
      </c>
      <c r="D198" s="38">
        <v>2</v>
      </c>
      <c r="E198" s="38">
        <v>3</v>
      </c>
      <c r="F198" s="38">
        <v>4</v>
      </c>
      <c r="G198" s="38">
        <v>5</v>
      </c>
      <c r="H198" s="38">
        <v>6</v>
      </c>
      <c r="I198" s="38">
        <v>7</v>
      </c>
      <c r="J198" s="38">
        <v>8</v>
      </c>
      <c r="K198" s="38">
        <v>9</v>
      </c>
      <c r="L198" s="38">
        <v>10</v>
      </c>
      <c r="M198" s="38">
        <v>11</v>
      </c>
      <c r="N198" s="38">
        <v>12</v>
      </c>
      <c r="O198" s="39">
        <v>13</v>
      </c>
      <c r="P198" s="47">
        <v>14</v>
      </c>
      <c r="Q198" s="47">
        <v>15</v>
      </c>
      <c r="R198" s="47">
        <v>16</v>
      </c>
      <c r="S198" s="47">
        <v>17</v>
      </c>
      <c r="T198" s="47">
        <v>18</v>
      </c>
      <c r="U198" s="47">
        <v>19</v>
      </c>
      <c r="V198" s="47">
        <v>20</v>
      </c>
      <c r="W198" s="47">
        <v>21</v>
      </c>
      <c r="X198" s="47">
        <v>22</v>
      </c>
      <c r="Y198" s="47">
        <v>23</v>
      </c>
      <c r="Z198" s="48">
        <v>24</v>
      </c>
      <c r="AA198" s="49">
        <v>25</v>
      </c>
      <c r="AB198" s="47">
        <v>26</v>
      </c>
      <c r="AC198" s="47">
        <v>27</v>
      </c>
      <c r="AD198" s="47">
        <v>28</v>
      </c>
      <c r="AE198" s="47">
        <v>29</v>
      </c>
      <c r="AF198" s="47">
        <v>30</v>
      </c>
      <c r="AG198" s="47">
        <v>31</v>
      </c>
      <c r="AH198" s="47">
        <v>32</v>
      </c>
      <c r="AI198" s="47">
        <v>33</v>
      </c>
      <c r="AJ198" s="47">
        <v>34</v>
      </c>
      <c r="AK198" s="47">
        <v>35</v>
      </c>
      <c r="AL198" s="48">
        <v>36</v>
      </c>
    </row>
    <row r="199" spans="1:38">
      <c r="A199" s="66" t="s">
        <v>288</v>
      </c>
      <c r="B199" s="29" t="s">
        <v>6</v>
      </c>
      <c r="C199" s="33" t="s">
        <v>269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40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10"/>
      <c r="AA199" s="40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10"/>
    </row>
    <row r="200" spans="1:38" ht="46.8">
      <c r="A200" s="66" t="s">
        <v>261</v>
      </c>
      <c r="B200" s="33" t="s">
        <v>0</v>
      </c>
      <c r="C200" s="4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40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10"/>
      <c r="AA200" s="40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10"/>
    </row>
    <row r="201" spans="1:38" ht="31.2">
      <c r="A201" s="67" t="s">
        <v>115</v>
      </c>
      <c r="B201" s="33" t="s">
        <v>1</v>
      </c>
      <c r="C201" s="4" t="s">
        <v>8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40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10"/>
      <c r="AA201" s="40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10"/>
    </row>
    <row r="202" spans="1:38">
      <c r="A202" s="27"/>
      <c r="B202" s="33" t="s">
        <v>2</v>
      </c>
      <c r="C202" s="4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40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10"/>
      <c r="AA202" s="40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10"/>
    </row>
    <row r="203" spans="1:38">
      <c r="A203" s="27"/>
      <c r="B203" s="33" t="s">
        <v>3</v>
      </c>
      <c r="C203" s="4" t="s">
        <v>8</v>
      </c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40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10"/>
      <c r="AA203" s="40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10"/>
    </row>
    <row r="204" spans="1:38">
      <c r="A204" s="28"/>
      <c r="B204" s="34" t="s">
        <v>4</v>
      </c>
      <c r="C204" s="5" t="s">
        <v>8</v>
      </c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40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10"/>
      <c r="AA204" s="40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10"/>
    </row>
    <row r="205" spans="1:38">
      <c r="A205" s="26" t="s">
        <v>205</v>
      </c>
      <c r="B205" s="37" t="s">
        <v>5</v>
      </c>
      <c r="C205" s="57">
        <v>1</v>
      </c>
      <c r="D205" s="38">
        <v>2</v>
      </c>
      <c r="E205" s="46">
        <v>3</v>
      </c>
      <c r="F205" s="38">
        <v>4</v>
      </c>
      <c r="G205" s="38">
        <v>5</v>
      </c>
      <c r="H205" s="38">
        <v>6</v>
      </c>
      <c r="I205" s="38">
        <v>7</v>
      </c>
      <c r="J205" s="38">
        <v>8</v>
      </c>
      <c r="K205" s="38">
        <v>9</v>
      </c>
      <c r="L205" s="38">
        <v>10</v>
      </c>
      <c r="M205" s="38">
        <v>11</v>
      </c>
      <c r="N205" s="38">
        <v>12</v>
      </c>
      <c r="O205" s="39">
        <v>13</v>
      </c>
      <c r="P205" s="47">
        <v>14</v>
      </c>
      <c r="Q205" s="47">
        <v>15</v>
      </c>
      <c r="R205" s="47">
        <v>16</v>
      </c>
      <c r="S205" s="47">
        <v>17</v>
      </c>
      <c r="T205" s="47">
        <v>18</v>
      </c>
      <c r="U205" s="47">
        <v>19</v>
      </c>
      <c r="V205" s="47">
        <v>20</v>
      </c>
      <c r="W205" s="47">
        <v>21</v>
      </c>
      <c r="X205" s="47">
        <v>22</v>
      </c>
      <c r="Y205" s="47">
        <v>23</v>
      </c>
      <c r="Z205" s="48">
        <v>24</v>
      </c>
      <c r="AA205" s="49">
        <v>25</v>
      </c>
      <c r="AB205" s="47">
        <v>26</v>
      </c>
      <c r="AC205" s="47">
        <v>27</v>
      </c>
      <c r="AD205" s="47">
        <v>28</v>
      </c>
      <c r="AE205" s="47">
        <v>29</v>
      </c>
      <c r="AF205" s="47">
        <v>30</v>
      </c>
      <c r="AG205" s="47">
        <v>31</v>
      </c>
      <c r="AH205" s="47">
        <v>32</v>
      </c>
      <c r="AI205" s="47">
        <v>33</v>
      </c>
      <c r="AJ205" s="47">
        <v>34</v>
      </c>
      <c r="AK205" s="47">
        <v>35</v>
      </c>
      <c r="AL205" s="48">
        <v>36</v>
      </c>
    </row>
    <row r="206" spans="1:38">
      <c r="A206" s="66" t="s">
        <v>288</v>
      </c>
      <c r="B206" s="29" t="s">
        <v>6</v>
      </c>
      <c r="C206" s="44" t="s">
        <v>42</v>
      </c>
      <c r="D206" s="8" t="s">
        <v>43</v>
      </c>
      <c r="E206" s="10" t="s">
        <v>44</v>
      </c>
      <c r="F206" s="8"/>
      <c r="G206" s="8"/>
      <c r="H206" s="8"/>
      <c r="I206" s="8"/>
      <c r="J206" s="8"/>
      <c r="K206" s="8"/>
      <c r="L206" s="8"/>
      <c r="M206" s="8"/>
      <c r="N206" s="8"/>
      <c r="O206" s="40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10"/>
      <c r="AA206" s="40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10"/>
    </row>
    <row r="207" spans="1:38" ht="62.4">
      <c r="A207" s="66" t="s">
        <v>238</v>
      </c>
      <c r="B207" s="33" t="s">
        <v>0</v>
      </c>
      <c r="C207" s="40"/>
      <c r="D207" s="8"/>
      <c r="E207" s="10"/>
      <c r="F207" s="8"/>
      <c r="G207" s="8"/>
      <c r="H207" s="8"/>
      <c r="I207" s="8"/>
      <c r="J207" s="8"/>
      <c r="K207" s="8"/>
      <c r="L207" s="8"/>
      <c r="M207" s="8"/>
      <c r="N207" s="8"/>
      <c r="O207" s="40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10"/>
      <c r="AA207" s="40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10"/>
    </row>
    <row r="208" spans="1:38" ht="31.2">
      <c r="A208" s="67" t="s">
        <v>116</v>
      </c>
      <c r="B208" s="33" t="s">
        <v>1</v>
      </c>
      <c r="C208" s="40" t="s">
        <v>8</v>
      </c>
      <c r="D208" s="8" t="s">
        <v>8</v>
      </c>
      <c r="E208" s="10" t="s">
        <v>8</v>
      </c>
      <c r="F208" s="8"/>
      <c r="G208" s="8"/>
      <c r="H208" s="8"/>
      <c r="I208" s="8"/>
      <c r="J208" s="8"/>
      <c r="K208" s="8"/>
      <c r="L208" s="8"/>
      <c r="M208" s="8"/>
      <c r="N208" s="8"/>
      <c r="O208" s="40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10"/>
      <c r="AA208" s="40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10"/>
    </row>
    <row r="209" spans="1:38">
      <c r="A209" s="27"/>
      <c r="B209" s="33" t="s">
        <v>2</v>
      </c>
      <c r="C209" s="40"/>
      <c r="D209" s="8"/>
      <c r="E209" s="10"/>
      <c r="F209" s="8"/>
      <c r="G209" s="8"/>
      <c r="H209" s="8"/>
      <c r="I209" s="8"/>
      <c r="J209" s="8"/>
      <c r="K209" s="8"/>
      <c r="L209" s="8"/>
      <c r="M209" s="8"/>
      <c r="N209" s="8"/>
      <c r="O209" s="40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10"/>
      <c r="AA209" s="40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10"/>
    </row>
    <row r="210" spans="1:38">
      <c r="A210" s="27"/>
      <c r="B210" s="33" t="s">
        <v>3</v>
      </c>
      <c r="C210" s="40" t="s">
        <v>8</v>
      </c>
      <c r="D210" s="8" t="s">
        <v>8</v>
      </c>
      <c r="E210" s="10" t="s">
        <v>8</v>
      </c>
      <c r="F210" s="8"/>
      <c r="G210" s="8"/>
      <c r="H210" s="8"/>
      <c r="I210" s="8"/>
      <c r="J210" s="8"/>
      <c r="K210" s="8"/>
      <c r="L210" s="8"/>
      <c r="M210" s="8"/>
      <c r="N210" s="8"/>
      <c r="O210" s="40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10"/>
      <c r="AA210" s="40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10"/>
    </row>
    <row r="211" spans="1:38">
      <c r="A211" s="28"/>
      <c r="B211" s="34" t="s">
        <v>4</v>
      </c>
      <c r="C211" s="41" t="s">
        <v>8</v>
      </c>
      <c r="D211" s="35" t="s">
        <v>8</v>
      </c>
      <c r="E211" s="36" t="s">
        <v>8</v>
      </c>
      <c r="F211" s="35"/>
      <c r="G211" s="35"/>
      <c r="H211" s="35"/>
      <c r="I211" s="35"/>
      <c r="J211" s="35"/>
      <c r="K211" s="35"/>
      <c r="L211" s="35"/>
      <c r="M211" s="35"/>
      <c r="N211" s="35"/>
      <c r="O211" s="40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10"/>
      <c r="AA211" s="40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10"/>
    </row>
    <row r="212" spans="1:38">
      <c r="A212" s="26" t="s">
        <v>206</v>
      </c>
      <c r="B212" s="37" t="s">
        <v>5</v>
      </c>
      <c r="C212" s="57">
        <v>1</v>
      </c>
      <c r="D212" s="38">
        <v>2</v>
      </c>
      <c r="E212" s="58">
        <v>3</v>
      </c>
      <c r="F212" s="38">
        <v>4</v>
      </c>
      <c r="G212" s="38">
        <v>5</v>
      </c>
      <c r="H212" s="38">
        <v>6</v>
      </c>
      <c r="I212" s="38">
        <v>7</v>
      </c>
      <c r="J212" s="38">
        <v>8</v>
      </c>
      <c r="K212" s="38">
        <v>9</v>
      </c>
      <c r="L212" s="38">
        <v>10</v>
      </c>
      <c r="M212" s="38">
        <v>11</v>
      </c>
      <c r="N212" s="38">
        <v>12</v>
      </c>
      <c r="O212" s="39">
        <v>13</v>
      </c>
      <c r="P212" s="47">
        <v>14</v>
      </c>
      <c r="Q212" s="47">
        <v>15</v>
      </c>
      <c r="R212" s="47">
        <v>16</v>
      </c>
      <c r="S212" s="47">
        <v>17</v>
      </c>
      <c r="T212" s="47">
        <v>18</v>
      </c>
      <c r="U212" s="47">
        <v>19</v>
      </c>
      <c r="V212" s="47">
        <v>20</v>
      </c>
      <c r="W212" s="47">
        <v>21</v>
      </c>
      <c r="X212" s="47">
        <v>22</v>
      </c>
      <c r="Y212" s="47">
        <v>23</v>
      </c>
      <c r="Z212" s="48">
        <v>24</v>
      </c>
      <c r="AA212" s="49">
        <v>25</v>
      </c>
      <c r="AB212" s="47">
        <v>26</v>
      </c>
      <c r="AC212" s="47">
        <v>27</v>
      </c>
      <c r="AD212" s="47">
        <v>28</v>
      </c>
      <c r="AE212" s="47">
        <v>29</v>
      </c>
      <c r="AF212" s="47">
        <v>30</v>
      </c>
      <c r="AG212" s="47">
        <v>31</v>
      </c>
      <c r="AH212" s="47">
        <v>32</v>
      </c>
      <c r="AI212" s="47">
        <v>33</v>
      </c>
      <c r="AJ212" s="47">
        <v>34</v>
      </c>
      <c r="AK212" s="47">
        <v>35</v>
      </c>
      <c r="AL212" s="48">
        <v>36</v>
      </c>
    </row>
    <row r="213" spans="1:38">
      <c r="A213" s="66" t="s">
        <v>288</v>
      </c>
      <c r="B213" s="29" t="s">
        <v>6</v>
      </c>
      <c r="C213" s="40" t="s">
        <v>159</v>
      </c>
      <c r="D213" s="8" t="s">
        <v>160</v>
      </c>
      <c r="E213" s="10" t="s">
        <v>161</v>
      </c>
      <c r="F213" s="8"/>
      <c r="G213" s="8"/>
      <c r="H213" s="8"/>
      <c r="I213" s="8"/>
      <c r="J213" s="8"/>
      <c r="K213" s="8"/>
      <c r="L213" s="8"/>
      <c r="M213" s="8"/>
      <c r="N213" s="8"/>
      <c r="O213" s="40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10"/>
      <c r="AA213" s="40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10"/>
    </row>
    <row r="214" spans="1:38" ht="62.4">
      <c r="A214" s="66" t="s">
        <v>270</v>
      </c>
      <c r="B214" s="33" t="s">
        <v>0</v>
      </c>
      <c r="C214" s="40"/>
      <c r="D214" s="8"/>
      <c r="E214" s="10"/>
      <c r="F214" s="8"/>
      <c r="G214" s="8"/>
      <c r="H214" s="8"/>
      <c r="I214" s="8"/>
      <c r="J214" s="8"/>
      <c r="K214" s="8"/>
      <c r="L214" s="8"/>
      <c r="M214" s="8"/>
      <c r="N214" s="8"/>
      <c r="O214" s="40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10"/>
      <c r="AA214" s="40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10"/>
    </row>
    <row r="215" spans="1:38" ht="31.2">
      <c r="A215" s="67" t="s">
        <v>116</v>
      </c>
      <c r="B215" s="33" t="s">
        <v>1</v>
      </c>
      <c r="C215" s="40" t="s">
        <v>8</v>
      </c>
      <c r="D215" s="8" t="s">
        <v>8</v>
      </c>
      <c r="E215" s="10" t="s">
        <v>8</v>
      </c>
      <c r="F215" s="8"/>
      <c r="G215" s="8"/>
      <c r="H215" s="8"/>
      <c r="I215" s="8"/>
      <c r="J215" s="8"/>
      <c r="K215" s="8"/>
      <c r="L215" s="8"/>
      <c r="M215" s="8"/>
      <c r="N215" s="8"/>
      <c r="O215" s="40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10"/>
      <c r="AA215" s="40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10"/>
    </row>
    <row r="216" spans="1:38">
      <c r="A216" s="27"/>
      <c r="B216" s="33" t="s">
        <v>2</v>
      </c>
      <c r="C216" s="40"/>
      <c r="D216" s="8"/>
      <c r="E216" s="10"/>
      <c r="F216" s="8"/>
      <c r="G216" s="8"/>
      <c r="H216" s="8"/>
      <c r="I216" s="8"/>
      <c r="J216" s="8"/>
      <c r="K216" s="8"/>
      <c r="L216" s="8"/>
      <c r="M216" s="8"/>
      <c r="N216" s="8"/>
      <c r="O216" s="40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10"/>
      <c r="AA216" s="40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10"/>
    </row>
    <row r="217" spans="1:38">
      <c r="A217" s="27"/>
      <c r="B217" s="33" t="s">
        <v>3</v>
      </c>
      <c r="C217" s="40" t="s">
        <v>8</v>
      </c>
      <c r="D217" s="8" t="s">
        <v>8</v>
      </c>
      <c r="E217" s="10" t="s">
        <v>8</v>
      </c>
      <c r="F217" s="8"/>
      <c r="G217" s="8"/>
      <c r="H217" s="8"/>
      <c r="I217" s="8"/>
      <c r="J217" s="8"/>
      <c r="K217" s="8"/>
      <c r="L217" s="8"/>
      <c r="M217" s="8"/>
      <c r="N217" s="8"/>
      <c r="O217" s="40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10"/>
      <c r="AA217" s="40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10"/>
    </row>
    <row r="218" spans="1:38">
      <c r="A218" s="28"/>
      <c r="B218" s="34" t="s">
        <v>4</v>
      </c>
      <c r="C218" s="41" t="s">
        <v>8</v>
      </c>
      <c r="D218" s="35" t="s">
        <v>8</v>
      </c>
      <c r="E218" s="36" t="s">
        <v>8</v>
      </c>
      <c r="F218" s="8"/>
      <c r="G218" s="8"/>
      <c r="H218" s="8"/>
      <c r="I218" s="8"/>
      <c r="J218" s="8"/>
      <c r="K218" s="8"/>
      <c r="L218" s="8"/>
      <c r="M218" s="8"/>
      <c r="N218" s="8"/>
      <c r="O218" s="40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10"/>
      <c r="AA218" s="40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10"/>
    </row>
    <row r="219" spans="1:38">
      <c r="A219" s="26" t="s">
        <v>207</v>
      </c>
      <c r="B219" s="37" t="s">
        <v>5</v>
      </c>
      <c r="C219" s="57">
        <v>1</v>
      </c>
      <c r="D219" s="38">
        <v>2</v>
      </c>
      <c r="E219" s="58">
        <v>3</v>
      </c>
      <c r="F219" s="38">
        <v>4</v>
      </c>
      <c r="G219" s="38">
        <v>5</v>
      </c>
      <c r="H219" s="38">
        <v>6</v>
      </c>
      <c r="I219" s="38">
        <v>7</v>
      </c>
      <c r="J219" s="38">
        <v>8</v>
      </c>
      <c r="K219" s="38">
        <v>9</v>
      </c>
      <c r="L219" s="38">
        <v>10</v>
      </c>
      <c r="M219" s="38">
        <v>11</v>
      </c>
      <c r="N219" s="38">
        <v>12</v>
      </c>
      <c r="O219" s="39">
        <v>13</v>
      </c>
      <c r="P219" s="47">
        <v>14</v>
      </c>
      <c r="Q219" s="47">
        <v>15</v>
      </c>
      <c r="R219" s="47">
        <v>16</v>
      </c>
      <c r="S219" s="47">
        <v>17</v>
      </c>
      <c r="T219" s="47">
        <v>18</v>
      </c>
      <c r="U219" s="47">
        <v>19</v>
      </c>
      <c r="V219" s="47">
        <v>20</v>
      </c>
      <c r="W219" s="47">
        <v>21</v>
      </c>
      <c r="X219" s="47">
        <v>22</v>
      </c>
      <c r="Y219" s="47">
        <v>23</v>
      </c>
      <c r="Z219" s="48">
        <v>24</v>
      </c>
      <c r="AA219" s="49">
        <v>25</v>
      </c>
      <c r="AB219" s="47">
        <v>26</v>
      </c>
      <c r="AC219" s="47">
        <v>27</v>
      </c>
      <c r="AD219" s="47">
        <v>28</v>
      </c>
      <c r="AE219" s="47">
        <v>29</v>
      </c>
      <c r="AF219" s="47">
        <v>30</v>
      </c>
      <c r="AG219" s="47">
        <v>31</v>
      </c>
      <c r="AH219" s="47">
        <v>32</v>
      </c>
      <c r="AI219" s="47">
        <v>33</v>
      </c>
      <c r="AJ219" s="47">
        <v>34</v>
      </c>
      <c r="AK219" s="47">
        <v>35</v>
      </c>
      <c r="AL219" s="48">
        <v>36</v>
      </c>
    </row>
    <row r="220" spans="1:38" ht="31.2">
      <c r="A220" s="66" t="s">
        <v>288</v>
      </c>
      <c r="B220" s="29" t="s">
        <v>6</v>
      </c>
      <c r="C220" s="40" t="s">
        <v>272</v>
      </c>
      <c r="D220" s="8" t="s">
        <v>273</v>
      </c>
      <c r="E220" s="10" t="s">
        <v>274</v>
      </c>
      <c r="F220" s="8"/>
      <c r="G220" s="8"/>
      <c r="H220" s="8"/>
      <c r="I220" s="8"/>
      <c r="J220" s="8"/>
      <c r="K220" s="8"/>
      <c r="L220" s="8"/>
      <c r="M220" s="8"/>
      <c r="N220" s="8"/>
      <c r="O220" s="40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10"/>
      <c r="AA220" s="40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10"/>
    </row>
    <row r="221" spans="1:38" ht="78">
      <c r="A221" s="66" t="s">
        <v>271</v>
      </c>
      <c r="B221" s="33" t="s">
        <v>0</v>
      </c>
      <c r="C221" s="40"/>
      <c r="D221" s="8"/>
      <c r="E221" s="10"/>
      <c r="F221" s="8"/>
      <c r="G221" s="8"/>
      <c r="H221" s="8"/>
      <c r="I221" s="8"/>
      <c r="J221" s="8"/>
      <c r="K221" s="8"/>
      <c r="L221" s="8"/>
      <c r="M221" s="8"/>
      <c r="N221" s="8"/>
      <c r="O221" s="40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10"/>
      <c r="AA221" s="40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10"/>
    </row>
    <row r="222" spans="1:38" ht="31.2">
      <c r="A222" s="67" t="s">
        <v>116</v>
      </c>
      <c r="B222" s="33" t="s">
        <v>1</v>
      </c>
      <c r="C222" s="40" t="s">
        <v>8</v>
      </c>
      <c r="D222" s="8" t="s">
        <v>8</v>
      </c>
      <c r="E222" s="10" t="s">
        <v>8</v>
      </c>
      <c r="F222" s="8"/>
      <c r="G222" s="8"/>
      <c r="H222" s="8"/>
      <c r="I222" s="8"/>
      <c r="J222" s="8"/>
      <c r="K222" s="8"/>
      <c r="L222" s="8"/>
      <c r="M222" s="8"/>
      <c r="N222" s="8"/>
      <c r="O222" s="40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10"/>
      <c r="AA222" s="40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10"/>
    </row>
    <row r="223" spans="1:38">
      <c r="A223" s="27"/>
      <c r="B223" s="33" t="s">
        <v>2</v>
      </c>
      <c r="C223" s="40"/>
      <c r="D223" s="8"/>
      <c r="E223" s="10"/>
      <c r="F223" s="8"/>
      <c r="G223" s="8"/>
      <c r="H223" s="8"/>
      <c r="I223" s="8"/>
      <c r="J223" s="8"/>
      <c r="K223" s="8"/>
      <c r="L223" s="8"/>
      <c r="M223" s="8"/>
      <c r="N223" s="8"/>
      <c r="O223" s="40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10"/>
      <c r="AA223" s="40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10"/>
    </row>
    <row r="224" spans="1:38">
      <c r="A224" s="27"/>
      <c r="B224" s="33" t="s">
        <v>3</v>
      </c>
      <c r="C224" s="40" t="s">
        <v>8</v>
      </c>
      <c r="D224" s="8" t="s">
        <v>8</v>
      </c>
      <c r="E224" s="10" t="s">
        <v>8</v>
      </c>
      <c r="F224" s="8"/>
      <c r="G224" s="8"/>
      <c r="H224" s="8"/>
      <c r="I224" s="8"/>
      <c r="J224" s="8"/>
      <c r="K224" s="8"/>
      <c r="L224" s="8"/>
      <c r="M224" s="8"/>
      <c r="N224" s="8"/>
      <c r="O224" s="40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10"/>
      <c r="AA224" s="40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10"/>
    </row>
    <row r="225" spans="1:38">
      <c r="A225" s="28"/>
      <c r="B225" s="34" t="s">
        <v>4</v>
      </c>
      <c r="C225" s="41" t="s">
        <v>8</v>
      </c>
      <c r="D225" s="35" t="s">
        <v>8</v>
      </c>
      <c r="E225" s="36" t="s">
        <v>8</v>
      </c>
      <c r="F225" s="8"/>
      <c r="G225" s="8"/>
      <c r="H225" s="8"/>
      <c r="I225" s="8"/>
      <c r="J225" s="8"/>
      <c r="K225" s="8"/>
      <c r="L225" s="8"/>
      <c r="M225" s="8"/>
      <c r="N225" s="8"/>
      <c r="O225" s="40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10"/>
      <c r="AA225" s="40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10"/>
    </row>
    <row r="226" spans="1:38">
      <c r="A226" s="26" t="s">
        <v>208</v>
      </c>
      <c r="B226" s="37" t="s">
        <v>5</v>
      </c>
      <c r="C226" s="57">
        <v>1</v>
      </c>
      <c r="D226" s="38">
        <v>2</v>
      </c>
      <c r="E226" s="58">
        <v>3</v>
      </c>
      <c r="F226" s="38">
        <v>4</v>
      </c>
      <c r="G226" s="38">
        <v>5</v>
      </c>
      <c r="H226" s="38">
        <v>6</v>
      </c>
      <c r="I226" s="38">
        <v>7</v>
      </c>
      <c r="J226" s="38">
        <v>8</v>
      </c>
      <c r="K226" s="38">
        <v>9</v>
      </c>
      <c r="L226" s="38">
        <v>10</v>
      </c>
      <c r="M226" s="38">
        <v>11</v>
      </c>
      <c r="N226" s="38">
        <v>12</v>
      </c>
      <c r="O226" s="39">
        <v>13</v>
      </c>
      <c r="P226" s="47">
        <v>14</v>
      </c>
      <c r="Q226" s="47">
        <v>15</v>
      </c>
      <c r="R226" s="47">
        <v>16</v>
      </c>
      <c r="S226" s="47">
        <v>17</v>
      </c>
      <c r="T226" s="47">
        <v>18</v>
      </c>
      <c r="U226" s="47">
        <v>19</v>
      </c>
      <c r="V226" s="47">
        <v>20</v>
      </c>
      <c r="W226" s="47">
        <v>21</v>
      </c>
      <c r="X226" s="47">
        <v>22</v>
      </c>
      <c r="Y226" s="47">
        <v>23</v>
      </c>
      <c r="Z226" s="48">
        <v>24</v>
      </c>
      <c r="AA226" s="49">
        <v>25</v>
      </c>
      <c r="AB226" s="47">
        <v>26</v>
      </c>
      <c r="AC226" s="47">
        <v>27</v>
      </c>
      <c r="AD226" s="47">
        <v>28</v>
      </c>
      <c r="AE226" s="47">
        <v>29</v>
      </c>
      <c r="AF226" s="47">
        <v>30</v>
      </c>
      <c r="AG226" s="47">
        <v>31</v>
      </c>
      <c r="AH226" s="47">
        <v>32</v>
      </c>
      <c r="AI226" s="47">
        <v>33</v>
      </c>
      <c r="AJ226" s="47">
        <v>34</v>
      </c>
      <c r="AK226" s="47">
        <v>35</v>
      </c>
      <c r="AL226" s="48">
        <v>36</v>
      </c>
    </row>
    <row r="227" spans="1:38" ht="31.2">
      <c r="A227" s="66" t="s">
        <v>288</v>
      </c>
      <c r="B227" s="29" t="s">
        <v>6</v>
      </c>
      <c r="C227" s="44" t="s">
        <v>272</v>
      </c>
      <c r="D227" s="8" t="s">
        <v>273</v>
      </c>
      <c r="E227" s="10" t="s">
        <v>274</v>
      </c>
      <c r="F227" s="8"/>
      <c r="G227" s="8"/>
      <c r="H227" s="8"/>
      <c r="I227" s="8"/>
      <c r="J227" s="8"/>
      <c r="K227" s="8"/>
      <c r="L227" s="8"/>
      <c r="M227" s="8"/>
      <c r="N227" s="8"/>
      <c r="O227" s="40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10"/>
      <c r="AA227" s="40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10"/>
    </row>
    <row r="228" spans="1:38" ht="62.4">
      <c r="A228" s="66" t="s">
        <v>262</v>
      </c>
      <c r="B228" s="33" t="s">
        <v>0</v>
      </c>
      <c r="C228" s="40"/>
      <c r="D228" s="8"/>
      <c r="E228" s="10"/>
      <c r="F228" s="8"/>
      <c r="G228" s="8"/>
      <c r="H228" s="8"/>
      <c r="I228" s="8"/>
      <c r="J228" s="8"/>
      <c r="K228" s="8"/>
      <c r="L228" s="8"/>
      <c r="M228" s="8"/>
      <c r="N228" s="8"/>
      <c r="O228" s="40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10"/>
      <c r="AA228" s="40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10"/>
    </row>
    <row r="229" spans="1:38" ht="31.2">
      <c r="A229" s="67" t="s">
        <v>116</v>
      </c>
      <c r="B229" s="33" t="s">
        <v>1</v>
      </c>
      <c r="C229" s="40" t="s">
        <v>8</v>
      </c>
      <c r="D229" s="8" t="s">
        <v>8</v>
      </c>
      <c r="E229" s="10" t="s">
        <v>8</v>
      </c>
      <c r="F229" s="8"/>
      <c r="G229" s="8"/>
      <c r="H229" s="8"/>
      <c r="I229" s="8"/>
      <c r="J229" s="8"/>
      <c r="K229" s="8"/>
      <c r="L229" s="8"/>
      <c r="M229" s="8"/>
      <c r="N229" s="8"/>
      <c r="O229" s="40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10"/>
      <c r="AA229" s="40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10"/>
    </row>
    <row r="230" spans="1:38">
      <c r="A230" s="27"/>
      <c r="B230" s="33" t="s">
        <v>2</v>
      </c>
      <c r="C230" s="40"/>
      <c r="D230" s="8"/>
      <c r="E230" s="10"/>
      <c r="F230" s="8"/>
      <c r="G230" s="8"/>
      <c r="H230" s="8"/>
      <c r="I230" s="8"/>
      <c r="J230" s="8"/>
      <c r="K230" s="8"/>
      <c r="L230" s="8"/>
      <c r="M230" s="8"/>
      <c r="N230" s="8"/>
      <c r="O230" s="40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10"/>
      <c r="AA230" s="40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10"/>
    </row>
    <row r="231" spans="1:38">
      <c r="A231" s="27"/>
      <c r="B231" s="33" t="s">
        <v>3</v>
      </c>
      <c r="C231" s="40" t="s">
        <v>8</v>
      </c>
      <c r="D231" s="8" t="s">
        <v>8</v>
      </c>
      <c r="E231" s="10" t="s">
        <v>8</v>
      </c>
      <c r="F231" s="8"/>
      <c r="G231" s="8"/>
      <c r="H231" s="8"/>
      <c r="I231" s="8"/>
      <c r="J231" s="8"/>
      <c r="K231" s="8"/>
      <c r="L231" s="8"/>
      <c r="M231" s="8"/>
      <c r="N231" s="8"/>
      <c r="O231" s="40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10"/>
      <c r="AA231" s="40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10"/>
    </row>
    <row r="232" spans="1:38">
      <c r="A232" s="28"/>
      <c r="B232" s="34" t="s">
        <v>4</v>
      </c>
      <c r="C232" s="41" t="s">
        <v>8</v>
      </c>
      <c r="D232" s="35" t="s">
        <v>8</v>
      </c>
      <c r="E232" s="36" t="s">
        <v>8</v>
      </c>
      <c r="F232" s="35"/>
      <c r="G232" s="35"/>
      <c r="H232" s="35"/>
      <c r="I232" s="35"/>
      <c r="J232" s="35"/>
      <c r="K232" s="35"/>
      <c r="L232" s="35"/>
      <c r="M232" s="35"/>
      <c r="N232" s="35"/>
      <c r="O232" s="40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10"/>
      <c r="AA232" s="40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10"/>
    </row>
    <row r="233" spans="1:38">
      <c r="A233" s="26" t="s">
        <v>181</v>
      </c>
      <c r="B233" s="37" t="s">
        <v>5</v>
      </c>
      <c r="C233" s="59">
        <v>1</v>
      </c>
      <c r="D233" s="38">
        <v>2</v>
      </c>
      <c r="E233" s="38">
        <v>3</v>
      </c>
      <c r="F233" s="38">
        <v>4</v>
      </c>
      <c r="G233" s="38">
        <v>5</v>
      </c>
      <c r="H233" s="38">
        <v>6</v>
      </c>
      <c r="I233" s="38">
        <v>7</v>
      </c>
      <c r="J233" s="38">
        <v>8</v>
      </c>
      <c r="K233" s="38">
        <v>9</v>
      </c>
      <c r="L233" s="38">
        <v>10</v>
      </c>
      <c r="M233" s="38">
        <v>11</v>
      </c>
      <c r="N233" s="38">
        <v>12</v>
      </c>
      <c r="O233" s="39">
        <v>13</v>
      </c>
      <c r="P233" s="47">
        <v>14</v>
      </c>
      <c r="Q233" s="47">
        <v>15</v>
      </c>
      <c r="R233" s="47">
        <v>16</v>
      </c>
      <c r="S233" s="47">
        <v>17</v>
      </c>
      <c r="T233" s="47">
        <v>18</v>
      </c>
      <c r="U233" s="47">
        <v>19</v>
      </c>
      <c r="V233" s="47">
        <v>20</v>
      </c>
      <c r="W233" s="47">
        <v>21</v>
      </c>
      <c r="X233" s="47">
        <v>22</v>
      </c>
      <c r="Y233" s="47">
        <v>23</v>
      </c>
      <c r="Z233" s="48">
        <v>24</v>
      </c>
      <c r="AA233" s="49">
        <v>25</v>
      </c>
      <c r="AB233" s="47">
        <v>26</v>
      </c>
      <c r="AC233" s="47">
        <v>27</v>
      </c>
      <c r="AD233" s="47">
        <v>28</v>
      </c>
      <c r="AE233" s="47">
        <v>29</v>
      </c>
      <c r="AF233" s="47">
        <v>30</v>
      </c>
      <c r="AG233" s="47">
        <v>31</v>
      </c>
      <c r="AH233" s="47">
        <v>32</v>
      </c>
      <c r="AI233" s="47">
        <v>33</v>
      </c>
      <c r="AJ233" s="47">
        <v>34</v>
      </c>
      <c r="AK233" s="47">
        <v>35</v>
      </c>
      <c r="AL233" s="48">
        <v>36</v>
      </c>
    </row>
    <row r="234" spans="1:38">
      <c r="A234" s="66" t="s">
        <v>294</v>
      </c>
      <c r="B234" s="29" t="s">
        <v>6</v>
      </c>
      <c r="C234" s="33">
        <v>1</v>
      </c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40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10"/>
      <c r="AA234" s="40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10"/>
    </row>
    <row r="235" spans="1:38" ht="78">
      <c r="A235" s="66" t="s">
        <v>279</v>
      </c>
      <c r="B235" s="33" t="s">
        <v>0</v>
      </c>
      <c r="C235" s="4" t="s">
        <v>8</v>
      </c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40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10"/>
      <c r="AA235" s="40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10"/>
    </row>
    <row r="236" spans="1:38" ht="31.2">
      <c r="A236" s="67" t="s">
        <v>115</v>
      </c>
      <c r="B236" s="33" t="s">
        <v>1</v>
      </c>
      <c r="C236" s="4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40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10"/>
      <c r="AA236" s="40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10"/>
    </row>
    <row r="237" spans="1:38">
      <c r="A237" s="27"/>
      <c r="B237" s="33" t="s">
        <v>2</v>
      </c>
      <c r="C237" s="4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40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10"/>
      <c r="AA237" s="40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10"/>
    </row>
    <row r="238" spans="1:38">
      <c r="A238" s="27"/>
      <c r="B238" s="33" t="s">
        <v>3</v>
      </c>
      <c r="C238" s="4" t="s">
        <v>8</v>
      </c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40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10"/>
      <c r="AA238" s="40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10"/>
    </row>
    <row r="239" spans="1:38">
      <c r="A239" s="28"/>
      <c r="B239" s="34" t="s">
        <v>4</v>
      </c>
      <c r="C239" s="5" t="s">
        <v>8</v>
      </c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41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6"/>
      <c r="AA239" s="41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6"/>
    </row>
    <row r="240" spans="1:38">
      <c r="A240" s="17" t="s">
        <v>179</v>
      </c>
      <c r="B240" s="37" t="s">
        <v>5</v>
      </c>
      <c r="C240" s="57">
        <v>1</v>
      </c>
      <c r="D240" s="58">
        <v>2</v>
      </c>
      <c r="E240" s="38">
        <v>3</v>
      </c>
      <c r="F240" s="38">
        <v>4</v>
      </c>
      <c r="G240" s="38">
        <v>5</v>
      </c>
      <c r="H240" s="38">
        <v>6</v>
      </c>
      <c r="I240" s="38">
        <v>7</v>
      </c>
      <c r="J240" s="38">
        <v>8</v>
      </c>
      <c r="K240" s="38">
        <v>9</v>
      </c>
      <c r="L240" s="38">
        <v>10</v>
      </c>
      <c r="M240" s="38">
        <v>11</v>
      </c>
      <c r="N240" s="38">
        <v>12</v>
      </c>
      <c r="O240" s="39">
        <v>13</v>
      </c>
      <c r="P240" s="47">
        <v>14</v>
      </c>
      <c r="Q240" s="47">
        <v>15</v>
      </c>
      <c r="R240" s="47">
        <v>16</v>
      </c>
      <c r="S240" s="47">
        <v>17</v>
      </c>
      <c r="T240" s="47">
        <v>18</v>
      </c>
      <c r="U240" s="47">
        <v>19</v>
      </c>
      <c r="V240" s="47">
        <v>20</v>
      </c>
      <c r="W240" s="47">
        <v>21</v>
      </c>
      <c r="X240" s="47">
        <v>22</v>
      </c>
      <c r="Y240" s="47">
        <v>23</v>
      </c>
      <c r="Z240" s="48">
        <v>24</v>
      </c>
      <c r="AA240" s="49">
        <v>25</v>
      </c>
      <c r="AB240" s="47">
        <v>26</v>
      </c>
      <c r="AC240" s="47">
        <v>27</v>
      </c>
      <c r="AD240" s="47">
        <v>28</v>
      </c>
      <c r="AE240" s="47">
        <v>29</v>
      </c>
      <c r="AF240" s="47">
        <v>30</v>
      </c>
      <c r="AG240" s="47">
        <v>31</v>
      </c>
      <c r="AH240" s="47">
        <v>32</v>
      </c>
      <c r="AI240" s="47">
        <v>33</v>
      </c>
      <c r="AJ240" s="47">
        <v>34</v>
      </c>
      <c r="AK240" s="47">
        <v>35</v>
      </c>
      <c r="AL240" s="48">
        <v>36</v>
      </c>
    </row>
    <row r="241" spans="1:38">
      <c r="A241" s="61" t="s">
        <v>294</v>
      </c>
      <c r="B241" s="29" t="s">
        <v>6</v>
      </c>
      <c r="C241" s="40">
        <v>1</v>
      </c>
      <c r="D241" s="10">
        <v>2</v>
      </c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40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10"/>
      <c r="AA241" s="40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10"/>
    </row>
    <row r="242" spans="1:38" ht="62.4">
      <c r="A242" s="61" t="s">
        <v>239</v>
      </c>
      <c r="B242" s="33" t="s">
        <v>0</v>
      </c>
      <c r="C242" s="40"/>
      <c r="D242" s="10" t="s">
        <v>8</v>
      </c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40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10"/>
      <c r="AA242" s="40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10"/>
    </row>
    <row r="243" spans="1:38" ht="31.2">
      <c r="A243" s="60" t="s">
        <v>147</v>
      </c>
      <c r="B243" s="33" t="s">
        <v>1</v>
      </c>
      <c r="C243" s="40"/>
      <c r="D243" s="10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40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10"/>
      <c r="AA243" s="40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10"/>
    </row>
    <row r="244" spans="1:38">
      <c r="A244" s="18"/>
      <c r="B244" s="33" t="s">
        <v>2</v>
      </c>
      <c r="C244" s="40" t="s">
        <v>8</v>
      </c>
      <c r="D244" s="10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40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10"/>
      <c r="AA244" s="40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10"/>
    </row>
    <row r="245" spans="1:38">
      <c r="A245" s="18"/>
      <c r="B245" s="33" t="s">
        <v>3</v>
      </c>
      <c r="C245" s="40" t="s">
        <v>8</v>
      </c>
      <c r="D245" s="10" t="s">
        <v>8</v>
      </c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40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10"/>
      <c r="AA245" s="40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10"/>
    </row>
    <row r="246" spans="1:38">
      <c r="A246" s="19"/>
      <c r="B246" s="34" t="s">
        <v>4</v>
      </c>
      <c r="C246" s="41" t="s">
        <v>8</v>
      </c>
      <c r="D246" s="36" t="s">
        <v>8</v>
      </c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41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6"/>
      <c r="AA246" s="41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6"/>
    </row>
    <row r="247" spans="1:38">
      <c r="A247" s="17" t="s">
        <v>180</v>
      </c>
      <c r="B247" s="37" t="s">
        <v>5</v>
      </c>
      <c r="C247" s="59">
        <v>1</v>
      </c>
      <c r="D247" s="38">
        <v>2</v>
      </c>
      <c r="E247" s="38">
        <v>3</v>
      </c>
      <c r="F247" s="38">
        <v>4</v>
      </c>
      <c r="G247" s="38">
        <v>5</v>
      </c>
      <c r="H247" s="38">
        <v>6</v>
      </c>
      <c r="I247" s="38">
        <v>7</v>
      </c>
      <c r="J247" s="38">
        <v>8</v>
      </c>
      <c r="K247" s="38">
        <v>9</v>
      </c>
      <c r="L247" s="38">
        <v>10</v>
      </c>
      <c r="M247" s="38">
        <v>11</v>
      </c>
      <c r="N247" s="38">
        <v>12</v>
      </c>
      <c r="O247" s="39">
        <v>13</v>
      </c>
      <c r="P247" s="47">
        <v>14</v>
      </c>
      <c r="Q247" s="47">
        <v>15</v>
      </c>
      <c r="R247" s="47">
        <v>16</v>
      </c>
      <c r="S247" s="47">
        <v>17</v>
      </c>
      <c r="T247" s="47">
        <v>18</v>
      </c>
      <c r="U247" s="47">
        <v>19</v>
      </c>
      <c r="V247" s="47">
        <v>20</v>
      </c>
      <c r="W247" s="47">
        <v>21</v>
      </c>
      <c r="X247" s="47">
        <v>22</v>
      </c>
      <c r="Y247" s="47">
        <v>23</v>
      </c>
      <c r="Z247" s="48">
        <v>24</v>
      </c>
      <c r="AA247" s="49">
        <v>25</v>
      </c>
      <c r="AB247" s="47">
        <v>26</v>
      </c>
      <c r="AC247" s="47">
        <v>27</v>
      </c>
      <c r="AD247" s="47">
        <v>28</v>
      </c>
      <c r="AE247" s="47">
        <v>29</v>
      </c>
      <c r="AF247" s="47">
        <v>30</v>
      </c>
      <c r="AG247" s="47">
        <v>31</v>
      </c>
      <c r="AH247" s="47">
        <v>32</v>
      </c>
      <c r="AI247" s="47">
        <v>33</v>
      </c>
      <c r="AJ247" s="47">
        <v>34</v>
      </c>
      <c r="AK247" s="47">
        <v>35</v>
      </c>
      <c r="AL247" s="48">
        <v>36</v>
      </c>
    </row>
    <row r="248" spans="1:38">
      <c r="A248" s="61" t="s">
        <v>294</v>
      </c>
      <c r="B248" s="29" t="s">
        <v>6</v>
      </c>
      <c r="C248" s="4">
        <v>1</v>
      </c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40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10"/>
      <c r="AA248" s="40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10"/>
    </row>
    <row r="249" spans="1:38" ht="62.4">
      <c r="A249" s="61" t="s">
        <v>240</v>
      </c>
      <c r="B249" s="33" t="s">
        <v>0</v>
      </c>
      <c r="C249" s="4" t="s">
        <v>8</v>
      </c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40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10"/>
      <c r="AA249" s="40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10"/>
    </row>
    <row r="250" spans="1:38" ht="31.2">
      <c r="A250" s="60" t="s">
        <v>115</v>
      </c>
      <c r="B250" s="33" t="s">
        <v>1</v>
      </c>
      <c r="C250" s="4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40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10"/>
      <c r="AA250" s="40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10"/>
    </row>
    <row r="251" spans="1:38">
      <c r="A251" s="18"/>
      <c r="B251" s="33" t="s">
        <v>2</v>
      </c>
      <c r="C251" s="4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40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10"/>
      <c r="AA251" s="40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10"/>
    </row>
    <row r="252" spans="1:38">
      <c r="A252" s="18"/>
      <c r="B252" s="33" t="s">
        <v>3</v>
      </c>
      <c r="C252" s="4" t="s">
        <v>8</v>
      </c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40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10"/>
      <c r="AA252" s="40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10"/>
    </row>
    <row r="253" spans="1:38">
      <c r="A253" s="19"/>
      <c r="B253" s="34" t="s">
        <v>4</v>
      </c>
      <c r="C253" s="5" t="s">
        <v>8</v>
      </c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41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6"/>
      <c r="AA253" s="41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6"/>
    </row>
  </sheetData>
  <sheetProtection sheet="1" objects="1" scenarios="1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workbookViewId="0">
      <selection activeCell="A3" sqref="A3"/>
    </sheetView>
  </sheetViews>
  <sheetFormatPr defaultColWidth="10.84765625" defaultRowHeight="15.6"/>
  <cols>
    <col min="1" max="1" width="23" style="70" customWidth="1"/>
    <col min="2" max="2" width="3.5" style="75" customWidth="1"/>
    <col min="3" max="3" width="17.5" style="71" customWidth="1"/>
    <col min="4" max="4" width="4.1484375" style="76" customWidth="1"/>
    <col min="5" max="5" width="12" style="71" bestFit="1" customWidth="1"/>
    <col min="6" max="6" width="24" style="70" customWidth="1"/>
    <col min="7" max="16384" width="10.84765625" style="71"/>
  </cols>
  <sheetData>
    <row r="1" spans="1:7">
      <c r="A1" s="71" t="s">
        <v>224</v>
      </c>
    </row>
    <row r="2" spans="1:7">
      <c r="A2" s="71" t="s">
        <v>370</v>
      </c>
    </row>
    <row r="4" spans="1:7" ht="15.9" thickBot="1">
      <c r="A4" s="74" t="s">
        <v>188</v>
      </c>
      <c r="B4" s="93"/>
      <c r="C4" s="74" t="s">
        <v>210</v>
      </c>
      <c r="D4" s="94"/>
      <c r="E4" s="74" t="s">
        <v>211</v>
      </c>
    </row>
    <row r="5" spans="1:7">
      <c r="A5" s="73" t="str">
        <f>'Clinical Algorithm 7.31'!A2</f>
        <v>Category 0</v>
      </c>
      <c r="B5" s="95"/>
      <c r="C5" s="96" t="s">
        <v>182</v>
      </c>
      <c r="D5" s="97" t="s">
        <v>187</v>
      </c>
      <c r="E5" s="436" t="s">
        <v>227</v>
      </c>
      <c r="F5" s="437"/>
      <c r="G5" s="81"/>
    </row>
    <row r="6" spans="1:7" ht="44.1">
      <c r="A6" s="69" t="str">
        <f>'Clinical Algorithm 7.31'!A3</f>
        <v>Nq6</v>
      </c>
      <c r="B6" s="77" t="s">
        <v>209</v>
      </c>
      <c r="C6" s="83" t="s">
        <v>183</v>
      </c>
      <c r="D6" s="98" t="s">
        <v>187</v>
      </c>
      <c r="E6" s="83" t="str">
        <f>'Clinical Algorithm 7.31'!A2</f>
        <v>Category 0</v>
      </c>
      <c r="F6" s="79" t="str">
        <f>'Clinical Algorithm 7.31'!A3</f>
        <v>Nq6</v>
      </c>
    </row>
    <row r="7" spans="1:7" ht="47.1" thickBot="1">
      <c r="A7" s="72" t="str">
        <f>'Clinical Algorithm 7.31'!A4</f>
        <v>SBP &lt;140 and DBP &lt; 90 without lifestyle modification or Rx</v>
      </c>
      <c r="B7" s="99"/>
      <c r="C7" s="100" t="s">
        <v>184</v>
      </c>
      <c r="D7" s="101" t="s">
        <v>187</v>
      </c>
      <c r="E7" s="100" t="str">
        <f>'Clinical Algorithm 7.31'!A58</f>
        <v>Category 6</v>
      </c>
      <c r="F7" s="80" t="str">
        <f>'Clinical Algorithm 7.31'!A59</f>
        <v>Nq1</v>
      </c>
    </row>
    <row r="8" spans="1:7">
      <c r="A8" s="73" t="str">
        <f>'Clinical Algorithm 7.31'!A9</f>
        <v>Category 1</v>
      </c>
      <c r="B8" s="95"/>
      <c r="C8" s="96" t="s">
        <v>182</v>
      </c>
      <c r="D8" s="97" t="s">
        <v>187</v>
      </c>
      <c r="E8" s="436" t="s">
        <v>227</v>
      </c>
      <c r="F8" s="437"/>
      <c r="G8" s="81"/>
    </row>
    <row r="9" spans="1:7" ht="44.1">
      <c r="A9" s="69" t="str">
        <f>'Clinical Algorithm 7.31'!A10</f>
        <v>Nq6</v>
      </c>
      <c r="B9" s="77" t="s">
        <v>209</v>
      </c>
      <c r="C9" s="83" t="s">
        <v>183</v>
      </c>
      <c r="D9" s="98" t="s">
        <v>187</v>
      </c>
      <c r="E9" s="83" t="str">
        <f>'Clinical Algorithm 7.31'!A9</f>
        <v>Category 1</v>
      </c>
      <c r="F9" s="79" t="str">
        <f>'Clinical Algorithm 7.31'!A10</f>
        <v>Nq6</v>
      </c>
    </row>
    <row r="10" spans="1:7" ht="47.1" thickBot="1">
      <c r="A10" s="72" t="str">
        <f>'Clinical Algorithm 7.31'!A11</f>
        <v>SBP &lt;140 and DBP &lt; 90 with lifestyle modification only</v>
      </c>
      <c r="B10" s="99"/>
      <c r="C10" s="100" t="s">
        <v>184</v>
      </c>
      <c r="D10" s="101" t="s">
        <v>187</v>
      </c>
      <c r="E10" s="100" t="str">
        <f>'Clinical Algorithm 7.31'!A58</f>
        <v>Category 6</v>
      </c>
      <c r="F10" s="80" t="str">
        <f>'Clinical Algorithm 7.31'!A59</f>
        <v>Nq1</v>
      </c>
    </row>
    <row r="11" spans="1:7">
      <c r="A11" s="73" t="str">
        <f>'Clinical Algorithm 7.31'!A16</f>
        <v>Category 2</v>
      </c>
      <c r="B11" s="102"/>
      <c r="C11" s="96" t="s">
        <v>182</v>
      </c>
      <c r="D11" s="97" t="s">
        <v>187</v>
      </c>
      <c r="E11" s="436" t="s">
        <v>227</v>
      </c>
      <c r="F11" s="437"/>
      <c r="G11" s="81"/>
    </row>
    <row r="12" spans="1:7" ht="44.1">
      <c r="A12" s="69" t="str">
        <f>'Clinical Algorithm 7.31'!A17</f>
        <v>Nq2</v>
      </c>
      <c r="B12" s="77" t="s">
        <v>209</v>
      </c>
      <c r="C12" s="83" t="s">
        <v>183</v>
      </c>
      <c r="D12" s="98" t="s">
        <v>187</v>
      </c>
      <c r="E12" s="83" t="str">
        <f>'Clinical Algorithm 7.31'!A16</f>
        <v>Category 2</v>
      </c>
      <c r="F12" s="79" t="str">
        <f>'Clinical Algorithm 7.31'!A17</f>
        <v>Nq2</v>
      </c>
    </row>
    <row r="13" spans="1:7" ht="31.5" thickBot="1">
      <c r="A13" s="72" t="str">
        <f>'Clinical Algorithm 7.31'!A18</f>
        <v>SBP &lt;140 and DBP &lt; 90 with Rx, seen by nurse</v>
      </c>
      <c r="B13" s="103"/>
      <c r="C13" s="100" t="s">
        <v>184</v>
      </c>
      <c r="D13" s="101" t="s">
        <v>187</v>
      </c>
      <c r="E13" s="100" t="str">
        <f>'Clinical Algorithm 7.31'!A72</f>
        <v>Category 8</v>
      </c>
      <c r="F13" s="80" t="str">
        <f>'Clinical Algorithm 7.31'!A73</f>
        <v>Nq1</v>
      </c>
    </row>
    <row r="14" spans="1:7">
      <c r="A14" s="73" t="str">
        <f>'Clinical Algorithm 7.31'!A23</f>
        <v>Category 3</v>
      </c>
      <c r="B14" s="102"/>
      <c r="C14" s="96" t="s">
        <v>182</v>
      </c>
      <c r="D14" s="97" t="s">
        <v>187</v>
      </c>
      <c r="E14" s="436" t="s">
        <v>227</v>
      </c>
      <c r="F14" s="437"/>
      <c r="G14" s="81"/>
    </row>
    <row r="15" spans="1:7" ht="44.1">
      <c r="A15" s="69" t="str">
        <f>'Clinical Algorithm 7.31'!A24</f>
        <v>Nq2</v>
      </c>
      <c r="B15" s="77" t="s">
        <v>209</v>
      </c>
      <c r="C15" s="83" t="s">
        <v>183</v>
      </c>
      <c r="D15" s="98" t="s">
        <v>187</v>
      </c>
      <c r="E15" s="83" t="str">
        <f>'Clinical Algorithm 7.31'!A16</f>
        <v>Category 2</v>
      </c>
      <c r="F15" s="79" t="str">
        <f>'Clinical Algorithm 7.31'!A17</f>
        <v>Nq2</v>
      </c>
    </row>
    <row r="16" spans="1:7" ht="47.1" thickBot="1">
      <c r="A16" s="72" t="str">
        <f>'Clinical Algorithm 7.31'!A25</f>
        <v>SBP &lt;140 and DBP &lt; 90 with Rx, referred to nurse from CO</v>
      </c>
      <c r="B16" s="103"/>
      <c r="C16" s="100" t="s">
        <v>184</v>
      </c>
      <c r="D16" s="101" t="s">
        <v>187</v>
      </c>
      <c r="E16" s="100" t="str">
        <f>'Clinical Algorithm 7.31'!A79</f>
        <v>Category 9</v>
      </c>
      <c r="F16" s="80" t="str">
        <f>'Clinical Algorithm 7.31'!A80</f>
        <v>Cq1</v>
      </c>
    </row>
    <row r="17" spans="1:7">
      <c r="A17" s="73" t="str">
        <f>'Clinical Algorithm 7.31'!A30</f>
        <v>Category 4a</v>
      </c>
      <c r="B17" s="102"/>
      <c r="C17" s="96" t="s">
        <v>182</v>
      </c>
      <c r="D17" s="97" t="s">
        <v>187</v>
      </c>
      <c r="E17" s="436" t="s">
        <v>227</v>
      </c>
      <c r="F17" s="437"/>
    </row>
    <row r="18" spans="1:7" ht="44.1">
      <c r="A18" s="69" t="str">
        <f>'Clinical Algorithm 7.31'!A31</f>
        <v>Cq1</v>
      </c>
      <c r="B18" s="77" t="s">
        <v>209</v>
      </c>
      <c r="C18" s="83" t="s">
        <v>183</v>
      </c>
      <c r="D18" s="98" t="s">
        <v>187</v>
      </c>
      <c r="E18" s="83" t="str">
        <f>'Clinical Algorithm 7.31'!A23</f>
        <v>Category 3</v>
      </c>
      <c r="F18" s="79" t="str">
        <f>'Clinical Algorithm 7.31'!A24</f>
        <v>Nq2</v>
      </c>
    </row>
    <row r="19" spans="1:7" ht="31.5" thickBot="1">
      <c r="A19" s="69" t="str">
        <f>'Clinical Algorithm 7.31'!A32</f>
        <v>SBP &lt;140 and DBP &lt;90 with Rx, seen by CO</v>
      </c>
      <c r="B19" s="103"/>
      <c r="C19" s="100" t="s">
        <v>184</v>
      </c>
      <c r="D19" s="101" t="s">
        <v>187</v>
      </c>
      <c r="E19" s="100" t="str">
        <f>'Clinical Algorithm 7.31'!A79</f>
        <v>Category 9</v>
      </c>
      <c r="F19" s="80" t="str">
        <f>'Clinical Algorithm 7.31'!A80</f>
        <v>Cq1</v>
      </c>
    </row>
    <row r="20" spans="1:7">
      <c r="A20" s="73" t="str">
        <f>'Clinical Algorithm 7.31'!A37</f>
        <v>Category 4b</v>
      </c>
      <c r="B20" s="102"/>
      <c r="C20" s="96" t="s">
        <v>182</v>
      </c>
      <c r="D20" s="97" t="s">
        <v>187</v>
      </c>
      <c r="E20" s="436" t="s">
        <v>227</v>
      </c>
      <c r="F20" s="437"/>
      <c r="G20" s="81"/>
    </row>
    <row r="21" spans="1:7" ht="44.1">
      <c r="A21" s="69" t="str">
        <f>'Clinical Algorithm 7.31'!A38</f>
        <v>Cq1</v>
      </c>
      <c r="B21" s="77" t="s">
        <v>209</v>
      </c>
      <c r="C21" s="83" t="s">
        <v>183</v>
      </c>
      <c r="D21" s="98" t="s">
        <v>187</v>
      </c>
      <c r="E21" s="83" t="str">
        <f>'Clinical Algorithm 7.31'!A44</f>
        <v>Category 4c</v>
      </c>
      <c r="F21" s="79" t="str">
        <f>'Clinical Algorithm 7.31'!A45</f>
        <v>Cq2</v>
      </c>
    </row>
    <row r="22" spans="1:7" ht="78.3" thickBot="1">
      <c r="A22" s="72" t="str">
        <f>'Clinical Algorithm 7.31'!A39</f>
        <v>SBP &lt;140 and DBP &lt;90 with Rx, patient is pregnant/DM/&lt;35yo, just referred to CO from physician</v>
      </c>
      <c r="B22" s="103"/>
      <c r="C22" s="100" t="s">
        <v>184</v>
      </c>
      <c r="D22" s="101" t="s">
        <v>187</v>
      </c>
      <c r="E22" s="100" t="str">
        <f>'Clinical Algorithm 7.31'!A149</f>
        <v>Category 16</v>
      </c>
      <c r="F22" s="80" t="str">
        <f>'Clinical Algorithm 7.31'!A150</f>
        <v>Cq1</v>
      </c>
    </row>
    <row r="23" spans="1:7">
      <c r="A23" s="73" t="str">
        <f>'Clinical Algorithm 7.31'!A44</f>
        <v>Category 4c</v>
      </c>
      <c r="B23" s="102"/>
      <c r="C23" s="96" t="s">
        <v>182</v>
      </c>
      <c r="D23" s="97" t="s">
        <v>187</v>
      </c>
      <c r="E23" s="438" t="s">
        <v>227</v>
      </c>
      <c r="F23" s="439"/>
      <c r="G23" s="81"/>
    </row>
    <row r="24" spans="1:7" ht="44.1">
      <c r="A24" s="69" t="str">
        <f>'Clinical Algorithm 7.31'!A45</f>
        <v>Cq2</v>
      </c>
      <c r="B24" s="77" t="s">
        <v>209</v>
      </c>
      <c r="C24" s="83" t="s">
        <v>183</v>
      </c>
      <c r="D24" s="98" t="s">
        <v>187</v>
      </c>
      <c r="E24" s="83" t="str">
        <f>'Clinical Algorithm 7.31'!A51</f>
        <v>Category 5</v>
      </c>
      <c r="F24" s="79" t="str">
        <f>'Clinical Algorithm 7.31'!A52</f>
        <v>Cq2</v>
      </c>
    </row>
    <row r="25" spans="1:7" ht="62.7" thickBot="1">
      <c r="A25" s="72" t="str">
        <f>'Clinical Algorithm 7.31'!A46</f>
        <v>SBP &lt;140 and DBP &lt; 90 with Rx, patient is pregnant/DM/&lt;35yo, seen by CO</v>
      </c>
      <c r="B25" s="103"/>
      <c r="C25" s="100" t="s">
        <v>184</v>
      </c>
      <c r="D25" s="101" t="s">
        <v>187</v>
      </c>
      <c r="E25" s="100" t="str">
        <f>'Clinical Algorithm 7.31'!A149</f>
        <v>Category 16</v>
      </c>
      <c r="F25" s="80" t="str">
        <f>'Clinical Algorithm 7.31'!A150</f>
        <v>Cq1</v>
      </c>
    </row>
    <row r="26" spans="1:7">
      <c r="A26" s="73" t="str">
        <f>'Clinical Algorithm 7.31'!A51</f>
        <v>Category 5</v>
      </c>
      <c r="B26" s="102"/>
      <c r="C26" s="96" t="s">
        <v>182</v>
      </c>
      <c r="D26" s="97" t="s">
        <v>187</v>
      </c>
      <c r="E26" s="436" t="s">
        <v>227</v>
      </c>
      <c r="F26" s="437"/>
      <c r="G26" s="81"/>
    </row>
    <row r="27" spans="1:7" ht="44.1">
      <c r="A27" s="69" t="str">
        <f>'Clinical Algorithm 7.31'!A52</f>
        <v>Cq2</v>
      </c>
      <c r="B27" s="77" t="s">
        <v>209</v>
      </c>
      <c r="C27" s="83" t="s">
        <v>183</v>
      </c>
      <c r="D27" s="98" t="s">
        <v>187</v>
      </c>
      <c r="E27" s="83" t="str">
        <f>'Clinical Algorithm 7.31'!A51</f>
        <v>Category 5</v>
      </c>
      <c r="F27" s="79" t="str">
        <f>'Clinical Algorithm 7.31'!A52</f>
        <v>Cq2</v>
      </c>
    </row>
    <row r="28" spans="1:7" ht="62.7" thickBot="1">
      <c r="A28" s="72" t="str">
        <f>'Clinical Algorithm 7.31'!A53</f>
        <v>SBP &lt;140 and DBP &lt; 90 with Rx, patient is pregnant/DM/&lt;35yo, long term seen by CO</v>
      </c>
      <c r="B28" s="103"/>
      <c r="C28" s="100" t="s">
        <v>184</v>
      </c>
      <c r="D28" s="101" t="s">
        <v>187</v>
      </c>
      <c r="E28" s="100" t="str">
        <f>'Clinical Algorithm 7.31'!A149</f>
        <v>Category 16</v>
      </c>
      <c r="F28" s="80" t="str">
        <f>'Clinical Algorithm 7.31'!A150</f>
        <v>Cq1</v>
      </c>
    </row>
    <row r="29" spans="1:7">
      <c r="A29" s="73" t="str">
        <f>'Clinical Algorithm 7.31'!A58</f>
        <v>Category 6</v>
      </c>
      <c r="B29" s="102"/>
      <c r="C29" s="104" t="s">
        <v>182</v>
      </c>
      <c r="D29" s="105" t="s">
        <v>187</v>
      </c>
      <c r="E29" s="104" t="str">
        <f>'Clinical Algorithm 7.31'!A9</f>
        <v>Category 1</v>
      </c>
      <c r="F29" s="78" t="str">
        <f>'Clinical Algorithm 7.31'!A10</f>
        <v>Nq6</v>
      </c>
    </row>
    <row r="30" spans="1:7" ht="58.8">
      <c r="A30" s="69" t="str">
        <f>'Clinical Algorithm 7.31'!A59</f>
        <v>Nq1</v>
      </c>
      <c r="B30" s="77" t="s">
        <v>284</v>
      </c>
      <c r="C30" s="83" t="s">
        <v>183</v>
      </c>
      <c r="D30" s="98" t="s">
        <v>187</v>
      </c>
      <c r="E30" s="83" t="str">
        <f>'Clinical Algorithm 7.31'!A65</f>
        <v>Category 7</v>
      </c>
      <c r="F30" s="79" t="str">
        <f>'Clinical Algorithm 7.31'!A66</f>
        <v>Nq1</v>
      </c>
    </row>
    <row r="31" spans="1:7" ht="46.8">
      <c r="A31" s="69" t="str">
        <f>'Clinical Algorithm 7.31'!A60</f>
        <v>SBP ≥140 and &lt;180 or DBP ≥90 and &lt;110, not on any Rx</v>
      </c>
      <c r="B31" s="109"/>
      <c r="C31" s="86" t="s">
        <v>184</v>
      </c>
      <c r="D31" s="110" t="s">
        <v>187</v>
      </c>
      <c r="E31" s="86" t="str">
        <f>'Clinical Algorithm 7.31'!A121</f>
        <v>Category 11</v>
      </c>
      <c r="F31" s="84" t="str">
        <f>'Clinical Algorithm 7.31'!A122</f>
        <v>Nq1</v>
      </c>
    </row>
    <row r="32" spans="1:7" ht="15.9" thickBot="1">
      <c r="A32" s="69"/>
      <c r="B32" s="109"/>
      <c r="C32" s="86" t="s">
        <v>283</v>
      </c>
      <c r="D32" s="110" t="s">
        <v>187</v>
      </c>
      <c r="E32" s="86" t="str">
        <f>'Clinical Algorithm 7.31'!A135</f>
        <v>Category 13</v>
      </c>
      <c r="F32" s="84" t="str">
        <f>'Clinical Algorithm 7.31'!A136</f>
        <v>Cq1</v>
      </c>
    </row>
    <row r="33" spans="1:6">
      <c r="A33" s="73" t="str">
        <f>'Clinical Algorithm 7.31'!A65</f>
        <v>Category 7</v>
      </c>
      <c r="B33" s="102"/>
      <c r="C33" s="104" t="s">
        <v>182</v>
      </c>
      <c r="D33" s="105" t="s">
        <v>187</v>
      </c>
      <c r="E33" s="104" t="str">
        <f>'Clinical Algorithm 7.31'!A16</f>
        <v>Category 2</v>
      </c>
      <c r="F33" s="78" t="str">
        <f>'Clinical Algorithm 7.31'!A17</f>
        <v>Nq2</v>
      </c>
    </row>
    <row r="34" spans="1:6" ht="44.1">
      <c r="A34" s="69" t="str">
        <f>'Clinical Algorithm 7.31'!A66</f>
        <v>Nq1</v>
      </c>
      <c r="B34" s="77" t="s">
        <v>209</v>
      </c>
      <c r="C34" s="83" t="s">
        <v>183</v>
      </c>
      <c r="D34" s="98" t="s">
        <v>187</v>
      </c>
      <c r="E34" s="83" t="str">
        <f>'Clinical Algorithm 7.31'!A72</f>
        <v>Category 8</v>
      </c>
      <c r="F34" s="79" t="str">
        <f>'Clinical Algorithm 7.31'!A73</f>
        <v>Nq1</v>
      </c>
    </row>
    <row r="35" spans="1:6" ht="46.8">
      <c r="A35" s="69" t="str">
        <f>'Clinical Algorithm 7.31'!A67</f>
        <v>SBP ≥140 and &lt;180 or DBP ≥90 and &lt;110 after lifestyle modification, not on any Rx</v>
      </c>
      <c r="B35" s="109"/>
      <c r="C35" s="86" t="s">
        <v>184</v>
      </c>
      <c r="D35" s="110" t="s">
        <v>187</v>
      </c>
      <c r="E35" s="86" t="str">
        <f>'Clinical Algorithm 7.31'!A128</f>
        <v>Category 12</v>
      </c>
      <c r="F35" s="84" t="str">
        <f>'Clinical Algorithm 7.31'!A129</f>
        <v>Cq1</v>
      </c>
    </row>
    <row r="36" spans="1:6" ht="15.9" thickBot="1">
      <c r="A36" s="69"/>
      <c r="B36" s="109"/>
      <c r="C36" s="86" t="s">
        <v>283</v>
      </c>
      <c r="D36" s="110" t="s">
        <v>187</v>
      </c>
      <c r="E36" s="86" t="str">
        <f>'Clinical Algorithm 7.31'!A135</f>
        <v>Category 13</v>
      </c>
      <c r="F36" s="84" t="str">
        <f>'Clinical Algorithm 7.31'!A136</f>
        <v>Cq1</v>
      </c>
    </row>
    <row r="37" spans="1:6">
      <c r="A37" s="73" t="str">
        <f>'Clinical Algorithm 7.31'!A72</f>
        <v>Category 8</v>
      </c>
      <c r="B37" s="102"/>
      <c r="C37" s="104" t="s">
        <v>182</v>
      </c>
      <c r="D37" s="105" t="s">
        <v>187</v>
      </c>
      <c r="E37" s="104" t="str">
        <f>'Clinical Algorithm 7.31'!A16</f>
        <v>Category 2</v>
      </c>
      <c r="F37" s="78" t="str">
        <f>'Clinical Algorithm 7.31'!A17</f>
        <v>Nq2</v>
      </c>
    </row>
    <row r="38" spans="1:6" ht="44.1">
      <c r="A38" s="69" t="str">
        <f>'Clinical Algorithm 7.31'!A73</f>
        <v>Nq1</v>
      </c>
      <c r="B38" s="77" t="s">
        <v>209</v>
      </c>
      <c r="C38" s="83" t="s">
        <v>183</v>
      </c>
      <c r="D38" s="98" t="s">
        <v>187</v>
      </c>
      <c r="E38" s="83" t="str">
        <f>'Clinical Algorithm 7.31'!A79</f>
        <v>Category 9</v>
      </c>
      <c r="F38" s="79" t="str">
        <f>'Clinical Algorithm 7.31'!A80</f>
        <v>Cq1</v>
      </c>
    </row>
    <row r="39" spans="1:6" ht="46.8">
      <c r="A39" s="117" t="str">
        <f>'Clinical Algorithm 7.31'!A74</f>
        <v>SBP ≥140 and &lt;180 or DBP ≥90 and &lt;110 already on Rx, seen by nurse</v>
      </c>
      <c r="B39" s="109"/>
      <c r="C39" s="86" t="s">
        <v>184</v>
      </c>
      <c r="D39" s="110" t="s">
        <v>187</v>
      </c>
      <c r="E39" s="86" t="str">
        <f>'Clinical Algorithm 7.31'!A128</f>
        <v>Category 12</v>
      </c>
      <c r="F39" s="84" t="str">
        <f>'Clinical Algorithm 7.31'!A129</f>
        <v>Cq1</v>
      </c>
    </row>
    <row r="40" spans="1:6" ht="15.9" thickBot="1">
      <c r="A40" s="85"/>
      <c r="B40" s="103"/>
      <c r="C40" s="100" t="s">
        <v>283</v>
      </c>
      <c r="D40" s="101" t="s">
        <v>187</v>
      </c>
      <c r="E40" s="100" t="str">
        <f>'Clinical Algorithm 7.31'!A135</f>
        <v>Category 13</v>
      </c>
      <c r="F40" s="80" t="str">
        <f>'Clinical Algorithm 7.31'!A136</f>
        <v>Cq1</v>
      </c>
    </row>
    <row r="41" spans="1:6">
      <c r="A41" s="91" t="str">
        <f>'Clinical Algorithm 7.31'!A79</f>
        <v>Category 9</v>
      </c>
      <c r="B41" s="109"/>
      <c r="C41" s="83" t="s">
        <v>242</v>
      </c>
      <c r="D41" s="98" t="s">
        <v>187</v>
      </c>
      <c r="E41" s="83" t="str">
        <f>'Clinical Algorithm 7.31'!A86</f>
        <v>Category 9a</v>
      </c>
      <c r="F41" s="79" t="str">
        <f>'Clinical Algorithm 7.31'!A87</f>
        <v>Cq1</v>
      </c>
    </row>
    <row r="42" spans="1:6" ht="29.4">
      <c r="A42" s="69" t="str">
        <f>'Clinical Algorithm 7.31'!A80</f>
        <v>Cq1</v>
      </c>
      <c r="B42" s="77" t="s">
        <v>244</v>
      </c>
      <c r="C42" s="83" t="s">
        <v>243</v>
      </c>
      <c r="D42" s="98" t="s">
        <v>187</v>
      </c>
      <c r="E42" s="83" t="str">
        <f>'Clinical Algorithm 7.31'!A114</f>
        <v>Category 10</v>
      </c>
      <c r="F42" s="79" t="str">
        <f>'Clinical Algorithm 7.31'!A115</f>
        <v>Pq1</v>
      </c>
    </row>
    <row r="43" spans="1:6" ht="31.5" thickBot="1">
      <c r="A43" s="69" t="str">
        <f>'Clinical Algorithm 7.31'!A81</f>
        <v>SBP ≥140 or DBP ≥90, on Rx, referred to CO</v>
      </c>
      <c r="B43" s="88"/>
      <c r="C43" s="89"/>
      <c r="D43" s="108"/>
      <c r="E43" s="89"/>
      <c r="F43" s="90"/>
    </row>
    <row r="44" spans="1:6">
      <c r="A44" s="73" t="str">
        <f>'Clinical Algorithm 7.31'!A86</f>
        <v>Category 9a</v>
      </c>
      <c r="B44" s="102"/>
      <c r="C44" s="104" t="s">
        <v>182</v>
      </c>
      <c r="D44" s="105" t="s">
        <v>187</v>
      </c>
      <c r="E44" s="104" t="str">
        <f>'Clinical Algorithm 7.31'!A30</f>
        <v>Category 4a</v>
      </c>
      <c r="F44" s="78" t="str">
        <f>'Clinical Algorithm 7.31'!A31</f>
        <v>Cq1</v>
      </c>
    </row>
    <row r="45" spans="1:6" ht="44.1">
      <c r="A45" s="69" t="str">
        <f>'Clinical Algorithm 7.31'!A87</f>
        <v>Cq1</v>
      </c>
      <c r="B45" s="77" t="s">
        <v>209</v>
      </c>
      <c r="C45" s="83" t="s">
        <v>183</v>
      </c>
      <c r="D45" s="98" t="s">
        <v>187</v>
      </c>
      <c r="E45" s="83" t="str">
        <f>'Clinical Algorithm 7.31'!A93</f>
        <v>Category 9b</v>
      </c>
      <c r="F45" s="79" t="str">
        <f>'Clinical Algorithm 7.31'!A94</f>
        <v>Cq1</v>
      </c>
    </row>
    <row r="46" spans="1:6" ht="31.5" thickBot="1">
      <c r="A46" s="72" t="str">
        <f>'Clinical Algorithm 7.31'!A88</f>
        <v>SBP ≥140 or DBP ≥90, on HCTZ+CCB, seen by CO</v>
      </c>
      <c r="B46" s="103"/>
      <c r="C46" s="100" t="s">
        <v>184</v>
      </c>
      <c r="D46" s="101" t="s">
        <v>187</v>
      </c>
      <c r="E46" s="100" t="str">
        <f>'Clinical Algorithm 7.31'!A93</f>
        <v>Category 9b</v>
      </c>
      <c r="F46" s="80" t="str">
        <f>'Clinical Algorithm 7.31'!A94</f>
        <v>Cq1</v>
      </c>
    </row>
    <row r="47" spans="1:6">
      <c r="A47" s="73" t="str">
        <f>'Clinical Algorithm 7.31'!A93</f>
        <v>Category 9b</v>
      </c>
      <c r="B47" s="102"/>
      <c r="C47" s="104" t="s">
        <v>182</v>
      </c>
      <c r="D47" s="105" t="s">
        <v>187</v>
      </c>
      <c r="E47" s="104" t="str">
        <f>'Clinical Algorithm 7.31'!A30</f>
        <v>Category 4a</v>
      </c>
      <c r="F47" s="78" t="str">
        <f>'Clinical Algorithm 7.31'!A31</f>
        <v>Cq1</v>
      </c>
    </row>
    <row r="48" spans="1:6" ht="44.1">
      <c r="A48" s="69" t="str">
        <f>'Clinical Algorithm 7.31'!A94</f>
        <v>Cq1</v>
      </c>
      <c r="B48" s="77" t="s">
        <v>209</v>
      </c>
      <c r="C48" s="83" t="s">
        <v>183</v>
      </c>
      <c r="D48" s="98" t="s">
        <v>187</v>
      </c>
      <c r="E48" s="83" t="str">
        <f>'Clinical Algorithm 7.31'!A100</f>
        <v>Category 9c</v>
      </c>
      <c r="F48" s="79" t="str">
        <f>'Clinical Algorithm 7.31'!A101</f>
        <v>Cq1</v>
      </c>
    </row>
    <row r="49" spans="1:6" ht="47.1" thickBot="1">
      <c r="A49" s="72" t="str">
        <f>'Clinical Algorithm 7.31'!A95</f>
        <v>SBP ≥140 or DBP ≥90, on HCTZ+max CCB/ACEi, seen by CO</v>
      </c>
      <c r="B49" s="103"/>
      <c r="C49" s="100" t="s">
        <v>184</v>
      </c>
      <c r="D49" s="101" t="s">
        <v>187</v>
      </c>
      <c r="E49" s="100" t="str">
        <f>'Clinical Algorithm 7.31'!A100</f>
        <v>Category 9c</v>
      </c>
      <c r="F49" s="80" t="str">
        <f>'Clinical Algorithm 7.31'!A101</f>
        <v>Cq1</v>
      </c>
    </row>
    <row r="50" spans="1:6">
      <c r="A50" s="91" t="str">
        <f>'Clinical Algorithm 7.31'!A100</f>
        <v>Category 9c</v>
      </c>
      <c r="B50" s="109"/>
      <c r="C50" s="106" t="s">
        <v>242</v>
      </c>
      <c r="D50" s="98" t="s">
        <v>187</v>
      </c>
      <c r="E50" s="83" t="str">
        <f>'Clinical Algorithm 7.31'!A107</f>
        <v>Category 9d</v>
      </c>
      <c r="F50" s="79" t="str">
        <f>'Clinical Algorithm 7.31'!A108</f>
        <v>Cq1</v>
      </c>
    </row>
    <row r="51" spans="1:6" ht="29.4">
      <c r="A51" s="69" t="str">
        <f>'Clinical Algorithm 7.31'!A101</f>
        <v>Cq1</v>
      </c>
      <c r="B51" s="77" t="s">
        <v>275</v>
      </c>
      <c r="C51" s="83" t="s">
        <v>243</v>
      </c>
      <c r="D51" s="98" t="s">
        <v>187</v>
      </c>
      <c r="E51" s="83" t="str">
        <f>'Clinical Algorithm 7.31'!A114</f>
        <v>Category 10</v>
      </c>
      <c r="F51" s="79" t="str">
        <f>'Clinical Algorithm 7.31'!A115</f>
        <v>Pq1</v>
      </c>
    </row>
    <row r="52" spans="1:6" ht="47.1" thickBot="1">
      <c r="A52" s="69" t="str">
        <f>'Clinical Algorithm 7.31'!A102</f>
        <v>SBP ≥140 or DBP ≥90, on HCTZ+max CCB/ACEi, seen by CO and needs labs</v>
      </c>
      <c r="B52" s="109"/>
      <c r="C52" s="89"/>
      <c r="D52" s="108"/>
      <c r="E52" s="89"/>
      <c r="F52" s="90"/>
    </row>
    <row r="53" spans="1:6">
      <c r="A53" s="73" t="str">
        <f>'Clinical Algorithm 7.31'!A107</f>
        <v>Category 9d</v>
      </c>
      <c r="B53" s="102"/>
      <c r="C53" s="104" t="s">
        <v>182</v>
      </c>
      <c r="D53" s="105" t="s">
        <v>187</v>
      </c>
      <c r="E53" s="104" t="str">
        <f>'Clinical Algorithm 7.31'!A30</f>
        <v>Category 4a</v>
      </c>
      <c r="F53" s="78" t="str">
        <f>'Clinical Algorithm 7.31'!A31</f>
        <v>Cq1</v>
      </c>
    </row>
    <row r="54" spans="1:6" ht="44.1">
      <c r="A54" s="69" t="str">
        <f>'Clinical Algorithm 7.31'!A108</f>
        <v>Cq1</v>
      </c>
      <c r="B54" s="77" t="s">
        <v>209</v>
      </c>
      <c r="C54" s="83" t="s">
        <v>183</v>
      </c>
      <c r="D54" s="98" t="s">
        <v>187</v>
      </c>
      <c r="E54" s="83" t="str">
        <f>'Clinical Algorithm 7.31'!A114</f>
        <v>Category 10</v>
      </c>
      <c r="F54" s="79" t="str">
        <f>'Clinical Algorithm 7.31'!A115</f>
        <v>Pq1</v>
      </c>
    </row>
    <row r="55" spans="1:6" ht="47.1" thickBot="1">
      <c r="A55" s="69" t="str">
        <f>'Clinical Algorithm 7.31'!A109</f>
        <v>SBP ≥140 or DBP ≥90, on HCTZ+max CCB+ACEi, seen by CO</v>
      </c>
      <c r="B55" s="109"/>
      <c r="C55" s="86" t="s">
        <v>184</v>
      </c>
      <c r="D55" s="110" t="s">
        <v>187</v>
      </c>
      <c r="E55" s="86" t="str">
        <f>'Clinical Algorithm 7.31'!A114</f>
        <v>Category 10</v>
      </c>
      <c r="F55" s="84" t="str">
        <f>'Clinical Algorithm 7.31'!A115</f>
        <v>Pq1</v>
      </c>
    </row>
    <row r="56" spans="1:6">
      <c r="A56" s="73" t="str">
        <f>'Clinical Algorithm 7.31'!A114</f>
        <v>Category 10</v>
      </c>
      <c r="B56" s="102"/>
      <c r="C56" s="104" t="s">
        <v>182</v>
      </c>
      <c r="D56" s="105" t="s">
        <v>187</v>
      </c>
      <c r="E56" s="104" t="str">
        <f>'Clinical Algorithm 7.31'!A30</f>
        <v>Category 4a</v>
      </c>
      <c r="F56" s="78" t="str">
        <f>'Clinical Algorithm 7.31'!A31</f>
        <v>Cq1</v>
      </c>
    </row>
    <row r="57" spans="1:6" ht="44.1">
      <c r="A57" s="69" t="str">
        <f>'Clinical Algorithm 7.31'!A115</f>
        <v>Pq1</v>
      </c>
      <c r="B57" s="77" t="s">
        <v>209</v>
      </c>
      <c r="C57" s="83" t="s">
        <v>183</v>
      </c>
      <c r="D57" s="98" t="s">
        <v>187</v>
      </c>
      <c r="E57" s="83" t="str">
        <f>'Clinical Algorithm 7.31'!A114</f>
        <v>Category 10</v>
      </c>
      <c r="F57" s="79" t="str">
        <f>'Clinical Algorithm 7.31'!A115</f>
        <v>Pq1</v>
      </c>
    </row>
    <row r="58" spans="1:6" ht="62.7" thickBot="1">
      <c r="A58" s="72" t="str">
        <f>'Clinical Algorithm 7.31'!A116</f>
        <v>SBP ≥140 or DBP ≥90, or has Sx's of end-organ damage, referred to physician from CO</v>
      </c>
      <c r="B58" s="103"/>
      <c r="C58" s="100" t="s">
        <v>184</v>
      </c>
      <c r="D58" s="101" t="s">
        <v>187</v>
      </c>
      <c r="E58" s="100" t="str">
        <f>'Clinical Algorithm 7.31'!A114</f>
        <v>Category 10</v>
      </c>
      <c r="F58" s="80" t="str">
        <f>'Clinical Algorithm 7.31'!A115</f>
        <v>Pq1</v>
      </c>
    </row>
    <row r="59" spans="1:6">
      <c r="A59" s="73" t="str">
        <f>'Clinical Algorithm 7.31'!A121</f>
        <v>Category 11</v>
      </c>
      <c r="B59" s="102"/>
      <c r="C59" s="104" t="s">
        <v>182</v>
      </c>
      <c r="D59" s="105" t="s">
        <v>187</v>
      </c>
      <c r="E59" s="104" t="str">
        <f>'Clinical Algorithm 7.31'!A79</f>
        <v>Category 9</v>
      </c>
      <c r="F59" s="78" t="str">
        <f>'Clinical Algorithm 7.31'!A80</f>
        <v>Cq1</v>
      </c>
    </row>
    <row r="60" spans="1:6" ht="44.1">
      <c r="A60" s="69" t="str">
        <f>'Clinical Algorithm 7.31'!A122</f>
        <v>Nq1</v>
      </c>
      <c r="B60" s="77" t="s">
        <v>209</v>
      </c>
      <c r="C60" s="83" t="s">
        <v>183</v>
      </c>
      <c r="D60" s="98" t="s">
        <v>187</v>
      </c>
      <c r="E60" s="83" t="str">
        <f>'Clinical Algorithm 7.31'!A79</f>
        <v>Category 9</v>
      </c>
      <c r="F60" s="79" t="str">
        <f>'Clinical Algorithm 7.31'!A80</f>
        <v>Cq1</v>
      </c>
    </row>
    <row r="61" spans="1:6" ht="31.5" thickBot="1">
      <c r="A61" s="72" t="str">
        <f>'Clinical Algorithm 7.31'!A123</f>
        <v>SBP ≥180 or DBP ≥110 not on any Rx</v>
      </c>
      <c r="B61" s="103"/>
      <c r="C61" s="100" t="s">
        <v>184</v>
      </c>
      <c r="D61" s="101" t="s">
        <v>187</v>
      </c>
      <c r="E61" s="100" t="str">
        <f>'Clinical Algorithm 7.31'!A79</f>
        <v>Category 9</v>
      </c>
      <c r="F61" s="80" t="str">
        <f>'Clinical Algorithm 7.31'!A80</f>
        <v>Cq1</v>
      </c>
    </row>
    <row r="62" spans="1:6">
      <c r="A62" s="73" t="str">
        <f>'Clinical Algorithm 7.31'!A128</f>
        <v>Category 12</v>
      </c>
      <c r="B62" s="102"/>
      <c r="C62" s="104" t="s">
        <v>182</v>
      </c>
      <c r="D62" s="105" t="s">
        <v>187</v>
      </c>
      <c r="E62" s="104" t="str">
        <f>'Clinical Algorithm 7.31'!A23</f>
        <v>Category 3</v>
      </c>
      <c r="F62" s="78" t="str">
        <f>'Clinical Algorithm 7.31'!A24</f>
        <v>Nq2</v>
      </c>
    </row>
    <row r="63" spans="1:6" ht="44.1">
      <c r="A63" s="69" t="str">
        <f>'Clinical Algorithm 7.31'!A129</f>
        <v>Cq1</v>
      </c>
      <c r="B63" s="77" t="s">
        <v>209</v>
      </c>
      <c r="C63" s="83" t="s">
        <v>183</v>
      </c>
      <c r="D63" s="98" t="s">
        <v>187</v>
      </c>
      <c r="E63" s="83" t="str">
        <f>'Clinical Algorithm 7.31'!A114</f>
        <v>Category 10</v>
      </c>
      <c r="F63" s="79" t="str">
        <f>'Clinical Algorithm 7.31'!A115</f>
        <v>Pq1</v>
      </c>
    </row>
    <row r="64" spans="1:6" ht="31.5" thickBot="1">
      <c r="A64" s="72" t="str">
        <f>'Clinical Algorithm 7.31'!A130</f>
        <v>SBP ≥180 or DBP ≥110 already on Rx</v>
      </c>
      <c r="B64" s="103"/>
      <c r="C64" s="100" t="s">
        <v>184</v>
      </c>
      <c r="D64" s="101" t="s">
        <v>187</v>
      </c>
      <c r="E64" s="100" t="str">
        <f>'Clinical Algorithm 7.31'!A114</f>
        <v>Category 10</v>
      </c>
      <c r="F64" s="80" t="str">
        <f>'Clinical Algorithm 7.31'!A115</f>
        <v>Pq1</v>
      </c>
    </row>
    <row r="65" spans="1:6">
      <c r="A65" s="73" t="str">
        <f>'Clinical Algorithm 7.31'!A135</f>
        <v>Category 13</v>
      </c>
      <c r="B65" s="102"/>
      <c r="C65" s="104" t="s">
        <v>182</v>
      </c>
      <c r="D65" s="105" t="s">
        <v>187</v>
      </c>
      <c r="E65" s="104" t="str">
        <f>'Clinical Algorithm 7.31'!A23</f>
        <v>Category 3</v>
      </c>
      <c r="F65" s="78" t="str">
        <f>'Clinical Algorithm 7.31'!A24</f>
        <v>Nq2</v>
      </c>
    </row>
    <row r="66" spans="1:6" ht="44.1">
      <c r="A66" s="69" t="str">
        <f>'Clinical Algorithm 7.31'!A136</f>
        <v>Cq1</v>
      </c>
      <c r="B66" s="77" t="s">
        <v>209</v>
      </c>
      <c r="C66" s="83" t="s">
        <v>183</v>
      </c>
      <c r="D66" s="98" t="s">
        <v>187</v>
      </c>
      <c r="E66" s="83" t="str">
        <f>'Clinical Algorithm 7.31'!A114</f>
        <v>Category 10</v>
      </c>
      <c r="F66" s="79" t="str">
        <f>'Clinical Algorithm 7.31'!A115</f>
        <v>Pq1</v>
      </c>
    </row>
    <row r="67" spans="1:6" ht="31.5" thickBot="1">
      <c r="A67" s="72" t="str">
        <f>'Clinical Algorithm 7.31'!A137</f>
        <v>Symptoms of end-organ damage refer to CO</v>
      </c>
      <c r="B67" s="103"/>
      <c r="C67" s="100" t="s">
        <v>184</v>
      </c>
      <c r="D67" s="101" t="s">
        <v>187</v>
      </c>
      <c r="E67" s="100" t="str">
        <f>'Clinical Algorithm 7.31'!A114</f>
        <v>Category 10</v>
      </c>
      <c r="F67" s="80" t="str">
        <f>'Clinical Algorithm 7.31'!A115</f>
        <v>Pq1</v>
      </c>
    </row>
    <row r="68" spans="1:6">
      <c r="A68" s="73" t="str">
        <f>'Clinical Algorithm 7.31'!A142</f>
        <v>Category 15</v>
      </c>
      <c r="B68" s="102"/>
      <c r="C68" s="104" t="s">
        <v>182</v>
      </c>
      <c r="D68" s="105" t="s">
        <v>187</v>
      </c>
      <c r="E68" s="104" t="str">
        <f>'Clinical Algorithm 7.31'!A149</f>
        <v>Category 16</v>
      </c>
      <c r="F68" s="78" t="str">
        <f>'Clinical Algorithm 7.31'!A150</f>
        <v>Cq1</v>
      </c>
    </row>
    <row r="69" spans="1:6" ht="44.1">
      <c r="A69" s="69" t="str">
        <f>'Clinical Algorithm 7.31'!A143</f>
        <v>Nq1</v>
      </c>
      <c r="B69" s="77" t="s">
        <v>209</v>
      </c>
      <c r="C69" s="83" t="s">
        <v>183</v>
      </c>
      <c r="D69" s="98" t="s">
        <v>187</v>
      </c>
      <c r="E69" s="83" t="str">
        <f>'Clinical Algorithm 7.31'!A149</f>
        <v>Category 16</v>
      </c>
      <c r="F69" s="79" t="str">
        <f>'Clinical Algorithm 7.31'!A150</f>
        <v>Cq1</v>
      </c>
    </row>
    <row r="70" spans="1:6" ht="78.3" thickBot="1">
      <c r="A70" s="72" t="str">
        <f>'Clinical Algorithm 7.31'!A144</f>
        <v>SBP ≥140 and &lt;180 or DBP ≥90 and &lt;110, on no Rx and is pregnant/DM/&lt;35yo, new patient</v>
      </c>
      <c r="B70" s="103"/>
      <c r="C70" s="100" t="s">
        <v>184</v>
      </c>
      <c r="D70" s="101" t="s">
        <v>187</v>
      </c>
      <c r="E70" s="100" t="str">
        <f>'Clinical Algorithm 7.31'!A233</f>
        <v>Category 24</v>
      </c>
      <c r="F70" s="80" t="str">
        <f>'Clinical Algorithm 7.31'!A234</f>
        <v>Pq1</v>
      </c>
    </row>
    <row r="71" spans="1:6">
      <c r="A71" s="73" t="str">
        <f>'Clinical Algorithm 7.31'!A149</f>
        <v>Category 16</v>
      </c>
      <c r="B71" s="102"/>
      <c r="C71" s="104" t="s">
        <v>182</v>
      </c>
      <c r="D71" s="105" t="s">
        <v>187</v>
      </c>
      <c r="E71" s="104" t="str">
        <f>'Clinical Algorithm 7.31'!A51</f>
        <v>Category 5</v>
      </c>
      <c r="F71" s="78" t="str">
        <f>'Clinical Algorithm 7.31'!A52</f>
        <v>Cq2</v>
      </c>
    </row>
    <row r="72" spans="1:6" ht="44.1">
      <c r="A72" s="69" t="str">
        <f>'Clinical Algorithm 7.31'!A150</f>
        <v>Cq1</v>
      </c>
      <c r="B72" s="77" t="s">
        <v>209</v>
      </c>
      <c r="C72" s="83" t="s">
        <v>183</v>
      </c>
      <c r="D72" s="98" t="s">
        <v>187</v>
      </c>
      <c r="E72" s="83" t="str">
        <f>'Clinical Algorithm 7.31'!A233</f>
        <v>Category 24</v>
      </c>
      <c r="F72" s="79" t="str">
        <f>'Clinical Algorithm 7.31'!A234</f>
        <v>Pq1</v>
      </c>
    </row>
    <row r="73" spans="1:6" ht="62.7" thickBot="1">
      <c r="A73" s="72" t="str">
        <f>'Clinical Algorithm 7.31'!A151</f>
        <v>SBP ≥140 and &lt;180 or DBP ≥90 and &lt;110, on Rx and is pregnant/DM/&lt;35yo, referred to CO by nurse</v>
      </c>
      <c r="B73" s="103"/>
      <c r="C73" s="100" t="s">
        <v>184</v>
      </c>
      <c r="D73" s="101" t="s">
        <v>187</v>
      </c>
      <c r="E73" s="100" t="str">
        <f>'Clinical Algorithm 7.31'!A233</f>
        <v>Category 24</v>
      </c>
      <c r="F73" s="80" t="str">
        <f>'Clinical Algorithm 7.31'!A234</f>
        <v>Pq1</v>
      </c>
    </row>
    <row r="74" spans="1:6">
      <c r="A74" s="73" t="str">
        <f>'Clinical Algorithm 7.31'!A156</f>
        <v>Category 17</v>
      </c>
      <c r="B74" s="102"/>
      <c r="C74" s="106" t="s">
        <v>242</v>
      </c>
      <c r="D74" s="107" t="s">
        <v>187</v>
      </c>
      <c r="E74" s="106" t="str">
        <f>'Clinical Algorithm 7.31'!A163</f>
        <v>Category 17a</v>
      </c>
      <c r="F74" s="87" t="str">
        <f>'Clinical Algorithm 7.31'!A164</f>
        <v>Cq1</v>
      </c>
    </row>
    <row r="75" spans="1:6" ht="29.4">
      <c r="A75" s="69" t="str">
        <f>'Clinical Algorithm 7.31'!A157</f>
        <v>Cq1</v>
      </c>
      <c r="B75" s="77" t="s">
        <v>275</v>
      </c>
      <c r="C75" s="83" t="s">
        <v>243</v>
      </c>
      <c r="D75" s="98" t="s">
        <v>187</v>
      </c>
      <c r="E75" s="83" t="str">
        <f>'Clinical Algorithm 7.31'!A170</f>
        <v>Category 17b</v>
      </c>
      <c r="F75" s="79" t="str">
        <f>'Clinical Algorithm 7.31'!A171</f>
        <v>Cq1</v>
      </c>
    </row>
    <row r="76" spans="1:6" ht="47.1" thickBot="1">
      <c r="A76" s="69" t="str">
        <f>'Clinical Algorithm 7.31'!A158</f>
        <v>Diabetic, SBP ≥140 and &lt;180 or DBP ≥90 and &lt;110, referred to CO</v>
      </c>
      <c r="B76" s="111"/>
      <c r="C76" s="89"/>
      <c r="D76" s="108"/>
      <c r="E76" s="89"/>
      <c r="F76" s="90"/>
    </row>
    <row r="77" spans="1:6">
      <c r="A77" s="73" t="str">
        <f>'Clinical Algorithm 7.31'!A163</f>
        <v>Category 17a</v>
      </c>
      <c r="B77" s="102"/>
      <c r="C77" s="106" t="s">
        <v>256</v>
      </c>
      <c r="D77" s="107" t="s">
        <v>187</v>
      </c>
      <c r="E77" s="106" t="str">
        <f>'Clinical Algorithm 7.31'!A177</f>
        <v>Category 17c</v>
      </c>
      <c r="F77" s="87" t="str">
        <f>'Clinical Algorithm 7.31'!A178</f>
        <v>Cq1</v>
      </c>
    </row>
    <row r="78" spans="1:6" ht="44.1">
      <c r="A78" s="69" t="str">
        <f>'Clinical Algorithm 7.31'!A164</f>
        <v>Cq1</v>
      </c>
      <c r="B78" s="77" t="s">
        <v>209</v>
      </c>
      <c r="C78" s="83" t="s">
        <v>257</v>
      </c>
      <c r="D78" s="98" t="s">
        <v>187</v>
      </c>
      <c r="E78" s="83" t="str">
        <f>'Clinical Algorithm 7.31'!A184</f>
        <v>Category 17d</v>
      </c>
      <c r="F78" s="79" t="str">
        <f>'Clinical Algorithm 7.31'!A185</f>
        <v>Cq1</v>
      </c>
    </row>
    <row r="79" spans="1:6" ht="47.1" thickBot="1">
      <c r="A79" s="69" t="str">
        <f>'Clinical Algorithm 7.31'!A165</f>
        <v>Diabetic, SBP ≥140 and &lt;180 or DBP ≥90 and &lt;110, normal Cr/K</v>
      </c>
      <c r="B79" s="111"/>
      <c r="C79" s="89"/>
      <c r="D79" s="108"/>
      <c r="E79" s="89"/>
      <c r="F79" s="90"/>
    </row>
    <row r="80" spans="1:6">
      <c r="A80" s="73" t="str">
        <f>'Clinical Algorithm 7.31'!A170</f>
        <v>Category 17b</v>
      </c>
      <c r="B80" s="102"/>
      <c r="C80" s="112"/>
      <c r="D80" s="113"/>
      <c r="E80" s="112"/>
      <c r="F80" s="92"/>
    </row>
    <row r="81" spans="1:6">
      <c r="A81" s="69" t="str">
        <f>'Clinical Algorithm 7.31'!A171</f>
        <v>Cq1</v>
      </c>
      <c r="B81" s="77" t="s">
        <v>187</v>
      </c>
      <c r="C81" s="83" t="s">
        <v>276</v>
      </c>
      <c r="D81" s="98" t="s">
        <v>187</v>
      </c>
      <c r="E81" s="83" t="str">
        <f>'Clinical Algorithm 7.31'!A198</f>
        <v>Category 19</v>
      </c>
      <c r="F81" s="79" t="str">
        <f>'Clinical Algorithm 7.31'!A199</f>
        <v>Cq1</v>
      </c>
    </row>
    <row r="82" spans="1:6" ht="47.1" thickBot="1">
      <c r="A82" s="69" t="str">
        <f>'Clinical Algorithm 7.31'!A172</f>
        <v>Diabetic, SBP ≥140 and &lt;180 or DBP ≥90 and &lt;110, elevated Cr/K</v>
      </c>
      <c r="B82" s="109"/>
      <c r="C82" s="89"/>
      <c r="D82" s="108"/>
      <c r="E82" s="89"/>
      <c r="F82" s="90"/>
    </row>
    <row r="83" spans="1:6">
      <c r="A83" s="73" t="str">
        <f>'Clinical Algorithm 7.31'!A177</f>
        <v>Category 17c</v>
      </c>
      <c r="B83" s="102"/>
      <c r="C83" s="104" t="s">
        <v>182</v>
      </c>
      <c r="D83" s="105" t="s">
        <v>187</v>
      </c>
      <c r="E83" s="104" t="str">
        <f>'Clinical Algorithm 7.31'!A44</f>
        <v>Category 4c</v>
      </c>
      <c r="F83" s="78" t="str">
        <f>'Clinical Algorithm 7.31'!A45</f>
        <v>Cq2</v>
      </c>
    </row>
    <row r="84" spans="1:6" ht="58.8">
      <c r="A84" s="69" t="str">
        <f>'Clinical Algorithm 7.31'!A178</f>
        <v>Cq1</v>
      </c>
      <c r="B84" s="77" t="s">
        <v>284</v>
      </c>
      <c r="C84" s="83" t="s">
        <v>277</v>
      </c>
      <c r="D84" s="98" t="s">
        <v>187</v>
      </c>
      <c r="E84" s="83" t="str">
        <f>'Clinical Algorithm 7.31'!A191</f>
        <v>Category 18</v>
      </c>
      <c r="F84" s="79" t="str">
        <f>'Clinical Algorithm 7.31'!A192</f>
        <v>Cq1</v>
      </c>
    </row>
    <row r="85" spans="1:6" ht="62.4">
      <c r="A85" s="69" t="str">
        <f>'Clinical Algorithm 7.31'!A179</f>
        <v>Diabetic, SBP ≥140 and &lt;180 or DBP ≥90 and &lt;110, normal Cr/K, needs to start Rx</v>
      </c>
      <c r="B85" s="109"/>
      <c r="C85" s="86" t="s">
        <v>278</v>
      </c>
      <c r="D85" s="110" t="s">
        <v>187</v>
      </c>
      <c r="E85" s="86" t="str">
        <f>'Clinical Algorithm 7.31'!A205</f>
        <v>Category 20</v>
      </c>
      <c r="F85" s="84" t="str">
        <f>'Clinical Algorithm 7.31'!A206</f>
        <v>Cq1</v>
      </c>
    </row>
    <row r="86" spans="1:6" ht="15.9" thickBot="1">
      <c r="A86" s="69"/>
      <c r="B86" s="109"/>
      <c r="C86" s="86" t="s">
        <v>184</v>
      </c>
      <c r="D86" s="110" t="s">
        <v>187</v>
      </c>
      <c r="E86" s="86" t="str">
        <f>'Clinical Algorithm 7.31'!A114</f>
        <v>Category 10</v>
      </c>
      <c r="F86" s="84" t="str">
        <f>'Clinical Algorithm 7.31'!A115</f>
        <v>Pq1</v>
      </c>
    </row>
    <row r="87" spans="1:6">
      <c r="A87" s="73" t="str">
        <f>'Clinical Algorithm 7.31'!A184</f>
        <v>Category 17d</v>
      </c>
      <c r="B87" s="102"/>
      <c r="C87" s="104" t="s">
        <v>182</v>
      </c>
      <c r="D87" s="105" t="s">
        <v>187</v>
      </c>
      <c r="E87" s="104" t="str">
        <f>'Clinical Algorithm 7.31'!A44</f>
        <v>Category 4c</v>
      </c>
      <c r="F87" s="78" t="str">
        <f>'Clinical Algorithm 7.31'!A45</f>
        <v>Cq2</v>
      </c>
    </row>
    <row r="88" spans="1:6" ht="58.8">
      <c r="A88" s="69" t="str">
        <f>'Clinical Algorithm 7.31'!A185</f>
        <v>Cq1</v>
      </c>
      <c r="B88" s="77" t="s">
        <v>284</v>
      </c>
      <c r="C88" s="83" t="s">
        <v>277</v>
      </c>
      <c r="D88" s="98" t="s">
        <v>187</v>
      </c>
      <c r="E88" s="83" t="str">
        <f>'Clinical Algorithm 7.31'!A191</f>
        <v>Category 18</v>
      </c>
      <c r="F88" s="79" t="str">
        <f>'Clinical Algorithm 7.31'!A192</f>
        <v>Cq1</v>
      </c>
    </row>
    <row r="89" spans="1:6" ht="62.4">
      <c r="A89" s="69" t="str">
        <f>'Clinical Algorithm 7.31'!A186</f>
        <v>Diabetic, SBP ≥140 and &lt;180 or DBP ≥90 and &lt;110, normal Cr/K, already on ACEi</v>
      </c>
      <c r="B89" s="109"/>
      <c r="C89" s="86" t="s">
        <v>278</v>
      </c>
      <c r="D89" s="110" t="s">
        <v>187</v>
      </c>
      <c r="E89" s="86" t="str">
        <f>'Clinical Algorithm 7.31'!A205</f>
        <v>Category 20</v>
      </c>
      <c r="F89" s="84" t="str">
        <f>'Clinical Algorithm 7.31'!A206</f>
        <v>Cq1</v>
      </c>
    </row>
    <row r="90" spans="1:6" ht="15.9" thickBot="1">
      <c r="A90" s="72"/>
      <c r="B90" s="103"/>
      <c r="C90" s="100" t="s">
        <v>184</v>
      </c>
      <c r="D90" s="101" t="s">
        <v>187</v>
      </c>
      <c r="E90" s="100" t="str">
        <f>'Clinical Algorithm 7.31'!A114</f>
        <v>Category 10</v>
      </c>
      <c r="F90" s="80" t="str">
        <f>'Clinical Algorithm 7.31'!A115</f>
        <v>Pq1</v>
      </c>
    </row>
    <row r="91" spans="1:6">
      <c r="A91" s="91" t="str">
        <f>'Clinical Algorithm 7.31'!A191</f>
        <v>Category 18</v>
      </c>
      <c r="B91" s="109"/>
      <c r="C91" s="114" t="s">
        <v>182</v>
      </c>
      <c r="D91" s="115" t="s">
        <v>187</v>
      </c>
      <c r="E91" s="114" t="str">
        <f>'Clinical Algorithm 7.31'!A44</f>
        <v>Category 4c</v>
      </c>
      <c r="F91" s="116" t="str">
        <f>'Clinical Algorithm 7.31'!A45</f>
        <v>Cq2</v>
      </c>
    </row>
    <row r="92" spans="1:6" ht="44.1">
      <c r="A92" s="69" t="str">
        <f>'Clinical Algorithm 7.31'!A192</f>
        <v>Cq1</v>
      </c>
      <c r="B92" s="77" t="s">
        <v>209</v>
      </c>
      <c r="C92" s="83" t="s">
        <v>183</v>
      </c>
      <c r="D92" s="98" t="s">
        <v>187</v>
      </c>
      <c r="E92" s="83" t="str">
        <f>'Clinical Algorithm 7.31'!A198</f>
        <v>Category 19</v>
      </c>
      <c r="F92" s="79" t="str">
        <f>'Clinical Algorithm 7.31'!A199</f>
        <v>Cq1</v>
      </c>
    </row>
    <row r="93" spans="1:6" ht="46.8">
      <c r="A93" s="69" t="str">
        <f>'Clinical Algorithm 7.31'!A193</f>
        <v>Diabetic, SBP ≥140 and &lt;180 or DBP ≥90 and &lt;110, on low dose ACEi</v>
      </c>
      <c r="B93" s="109"/>
      <c r="C93" s="86" t="s">
        <v>184</v>
      </c>
      <c r="D93" s="110" t="s">
        <v>187</v>
      </c>
      <c r="E93" s="86" t="str">
        <f>'Clinical Algorithm 7.31'!A233</f>
        <v>Category 24</v>
      </c>
      <c r="F93" s="84" t="str">
        <f>'Clinical Algorithm 7.31'!A234</f>
        <v>Pq1</v>
      </c>
    </row>
    <row r="94" spans="1:6" ht="15.9" thickBot="1">
      <c r="A94" s="69"/>
      <c r="B94" s="109"/>
      <c r="C94" s="86" t="s">
        <v>184</v>
      </c>
      <c r="D94" s="110" t="s">
        <v>187</v>
      </c>
      <c r="E94" s="86" t="str">
        <f>'Clinical Algorithm 7.31'!A114</f>
        <v>Category 10</v>
      </c>
      <c r="F94" s="84" t="str">
        <f>'Clinical Algorithm 7.31'!A115</f>
        <v>Pq1</v>
      </c>
    </row>
    <row r="95" spans="1:6">
      <c r="A95" s="73" t="str">
        <f>'Clinical Algorithm 7.31'!A198</f>
        <v>Category 19</v>
      </c>
      <c r="B95" s="102"/>
      <c r="C95" s="104" t="s">
        <v>182</v>
      </c>
      <c r="D95" s="105" t="s">
        <v>187</v>
      </c>
      <c r="E95" s="104" t="str">
        <f>'Clinical Algorithm 7.31'!A44</f>
        <v>Category 4c</v>
      </c>
      <c r="F95" s="78" t="str">
        <f>'Clinical Algorithm 7.31'!A45</f>
        <v>Cq2</v>
      </c>
    </row>
    <row r="96" spans="1:6" ht="44.1">
      <c r="A96" s="69" t="str">
        <f>'Clinical Algorithm 7.31'!A199</f>
        <v>Cq1</v>
      </c>
      <c r="B96" s="77" t="s">
        <v>209</v>
      </c>
      <c r="C96" s="83" t="s">
        <v>183</v>
      </c>
      <c r="D96" s="98" t="s">
        <v>187</v>
      </c>
      <c r="E96" s="83" t="str">
        <f>'Clinical Algorithm 7.31'!A212</f>
        <v>Category 21</v>
      </c>
      <c r="F96" s="79" t="str">
        <f>'Clinical Algorithm 7.31'!A213</f>
        <v>Cq1</v>
      </c>
    </row>
    <row r="97" spans="1:6" ht="46.8">
      <c r="A97" s="69" t="str">
        <f>'Clinical Algorithm 7.31'!A200</f>
        <v>Diabetic, SBP ≥130 and &lt;170 or DBP ≥85 and &lt;110, start CCB</v>
      </c>
      <c r="B97" s="109"/>
      <c r="C97" s="86" t="s">
        <v>184</v>
      </c>
      <c r="D97" s="110" t="s">
        <v>187</v>
      </c>
      <c r="E97" s="86" t="str">
        <f>'Clinical Algorithm 7.31'!A233</f>
        <v>Category 24</v>
      </c>
      <c r="F97" s="84" t="str">
        <f>'Clinical Algorithm 7.31'!A234</f>
        <v>Pq1</v>
      </c>
    </row>
    <row r="98" spans="1:6" ht="15.9" thickBot="1">
      <c r="A98" s="69"/>
      <c r="B98" s="109"/>
      <c r="C98" s="86" t="s">
        <v>184</v>
      </c>
      <c r="D98" s="110" t="s">
        <v>187</v>
      </c>
      <c r="E98" s="86" t="str">
        <f>'Clinical Algorithm 7.31'!A114</f>
        <v>Category 10</v>
      </c>
      <c r="F98" s="84" t="str">
        <f>'Clinical Algorithm 7.31'!A115</f>
        <v>Pq1</v>
      </c>
    </row>
    <row r="99" spans="1:6">
      <c r="A99" s="73" t="str">
        <f>'Clinical Algorithm 7.31'!A205</f>
        <v>Category 20</v>
      </c>
      <c r="B99" s="102"/>
      <c r="C99" s="104" t="s">
        <v>182</v>
      </c>
      <c r="D99" s="105" t="s">
        <v>187</v>
      </c>
      <c r="E99" s="104" t="str">
        <f>'Clinical Algorithm 7.31'!A44</f>
        <v>Category 4c</v>
      </c>
      <c r="F99" s="78" t="str">
        <f>'Clinical Algorithm 7.31'!A45</f>
        <v>Cq2</v>
      </c>
    </row>
    <row r="100" spans="1:6" ht="44.1">
      <c r="A100" s="69" t="str">
        <f>'Clinical Algorithm 7.31'!A206</f>
        <v>Cq1</v>
      </c>
      <c r="B100" s="77" t="s">
        <v>209</v>
      </c>
      <c r="C100" s="83" t="s">
        <v>183</v>
      </c>
      <c r="D100" s="98" t="s">
        <v>187</v>
      </c>
      <c r="E100" s="83" t="str">
        <f>'Clinical Algorithm 7.31'!A198</f>
        <v>Category 19</v>
      </c>
      <c r="F100" s="79" t="str">
        <f>'Clinical Algorithm 7.31'!A199</f>
        <v>Cq1</v>
      </c>
    </row>
    <row r="101" spans="1:6" ht="46.8">
      <c r="A101" s="69" t="str">
        <f>'Clinical Algorithm 7.31'!A207</f>
        <v>Diabetic, SBP ≥130 and &lt;170 or DBP ≥85 and &lt;110, cannot tolerate ACEi</v>
      </c>
      <c r="B101" s="109"/>
      <c r="C101" s="86" t="s">
        <v>184</v>
      </c>
      <c r="D101" s="110" t="s">
        <v>187</v>
      </c>
      <c r="E101" s="86" t="str">
        <f>'Clinical Algorithm 7.31'!A233</f>
        <v>Category 24</v>
      </c>
      <c r="F101" s="84" t="str">
        <f>'Clinical Algorithm 7.31'!A234</f>
        <v>Pq1</v>
      </c>
    </row>
    <row r="102" spans="1:6" ht="15.9" thickBot="1">
      <c r="A102" s="69"/>
      <c r="B102" s="109"/>
      <c r="C102" s="86" t="s">
        <v>184</v>
      </c>
      <c r="D102" s="110" t="s">
        <v>187</v>
      </c>
      <c r="E102" s="86" t="str">
        <f>'Clinical Algorithm 7.31'!A114</f>
        <v>Category 10</v>
      </c>
      <c r="F102" s="84" t="str">
        <f>'Clinical Algorithm 7.31'!A115</f>
        <v>Pq1</v>
      </c>
    </row>
    <row r="103" spans="1:6">
      <c r="A103" s="73" t="str">
        <f>'Clinical Algorithm 7.31'!A212</f>
        <v>Category 21</v>
      </c>
      <c r="B103" s="102"/>
      <c r="C103" s="104" t="s">
        <v>182</v>
      </c>
      <c r="D103" s="105" t="s">
        <v>187</v>
      </c>
      <c r="E103" s="104" t="str">
        <f>'Clinical Algorithm 7.31'!A44</f>
        <v>Category 4c</v>
      </c>
      <c r="F103" s="78" t="str">
        <f>'Clinical Algorithm 7.31'!A45</f>
        <v>Cq2</v>
      </c>
    </row>
    <row r="104" spans="1:6" ht="44.1">
      <c r="A104" s="69" t="str">
        <f>'Clinical Algorithm 7.31'!A213</f>
        <v>Cq1</v>
      </c>
      <c r="B104" s="77" t="s">
        <v>209</v>
      </c>
      <c r="C104" s="83" t="s">
        <v>183</v>
      </c>
      <c r="D104" s="98" t="s">
        <v>187</v>
      </c>
      <c r="E104" s="83" t="str">
        <f>'Clinical Algorithm 7.31'!A219</f>
        <v>Category 22</v>
      </c>
      <c r="F104" s="79" t="str">
        <f>'Clinical Algorithm 7.31'!A220</f>
        <v>Cq1</v>
      </c>
    </row>
    <row r="105" spans="1:6" ht="62.4">
      <c r="A105" s="69" t="str">
        <f>'Clinical Algorithm 7.31'!A214</f>
        <v>Diabetic, SBP ≥130 and &lt;170 or DBP ≥85 and &lt;110, on max dose ACEi/ARB/min CCB</v>
      </c>
      <c r="B105" s="109"/>
      <c r="C105" s="86" t="s">
        <v>184</v>
      </c>
      <c r="D105" s="110" t="s">
        <v>187</v>
      </c>
      <c r="E105" s="86" t="str">
        <f>'Clinical Algorithm 7.31'!A233</f>
        <v>Category 24</v>
      </c>
      <c r="F105" s="84" t="str">
        <f>'Clinical Algorithm 7.31'!A234</f>
        <v>Pq1</v>
      </c>
    </row>
    <row r="106" spans="1:6" ht="15.9" thickBot="1">
      <c r="A106" s="69"/>
      <c r="B106" s="109"/>
      <c r="C106" s="120" t="s">
        <v>184</v>
      </c>
      <c r="D106" s="121" t="s">
        <v>287</v>
      </c>
      <c r="E106" s="86" t="str">
        <f>'Clinical Algorithm 7.31'!A114</f>
        <v>Category 10</v>
      </c>
      <c r="F106" s="84" t="str">
        <f>'Clinical Algorithm 7.31'!A115</f>
        <v>Pq1</v>
      </c>
    </row>
    <row r="107" spans="1:6">
      <c r="A107" s="73" t="str">
        <f>'Clinical Algorithm 7.31'!A219</f>
        <v>Category 22</v>
      </c>
      <c r="B107" s="102"/>
      <c r="C107" s="104" t="s">
        <v>182</v>
      </c>
      <c r="D107" s="105" t="s">
        <v>187</v>
      </c>
      <c r="E107" s="104" t="str">
        <f>'Clinical Algorithm 7.31'!A44</f>
        <v>Category 4c</v>
      </c>
      <c r="F107" s="78" t="str">
        <f>'Clinical Algorithm 7.31'!A45</f>
        <v>Cq2</v>
      </c>
    </row>
    <row r="108" spans="1:6" ht="44.1">
      <c r="A108" s="69" t="str">
        <f>'Clinical Algorithm 7.31'!A220</f>
        <v>Cq1</v>
      </c>
      <c r="B108" s="77" t="s">
        <v>209</v>
      </c>
      <c r="C108" s="83" t="s">
        <v>183</v>
      </c>
      <c r="D108" s="98" t="s">
        <v>187</v>
      </c>
      <c r="E108" s="83" t="str">
        <f>'Clinical Algorithm 7.31'!A226</f>
        <v>Category 23</v>
      </c>
      <c r="F108" s="79" t="str">
        <f>'Clinical Algorithm 7.31'!A227</f>
        <v>Cq1</v>
      </c>
    </row>
    <row r="109" spans="1:6" ht="62.4">
      <c r="A109" s="69" t="str">
        <f>'Clinical Algorithm 7.31'!A221</f>
        <v>Diabetic, SBP ≥130 and &lt;170 or DBP ≥85 and &lt;110, on max ACEi/ARB/min CCB + HCTZ</v>
      </c>
      <c r="B109" s="109"/>
      <c r="C109" s="86" t="s">
        <v>184</v>
      </c>
      <c r="D109" s="110" t="s">
        <v>187</v>
      </c>
      <c r="E109" s="86" t="str">
        <f>'Clinical Algorithm 7.31'!A233</f>
        <v>Category 24</v>
      </c>
      <c r="F109" s="84" t="str">
        <f>'Clinical Algorithm 7.31'!A234</f>
        <v>Pq1</v>
      </c>
    </row>
    <row r="110" spans="1:6" ht="15.9" thickBot="1">
      <c r="A110" s="72"/>
      <c r="B110" s="103"/>
      <c r="C110" s="118" t="s">
        <v>184</v>
      </c>
      <c r="D110" s="119" t="s">
        <v>287</v>
      </c>
      <c r="E110" s="100" t="str">
        <f>'Clinical Algorithm 7.31'!A114</f>
        <v>Category 10</v>
      </c>
      <c r="F110" s="80" t="str">
        <f>'Clinical Algorithm 7.31'!A115</f>
        <v>Pq1</v>
      </c>
    </row>
    <row r="111" spans="1:6">
      <c r="A111" s="91" t="str">
        <f>'Clinical Algorithm 7.31'!A226</f>
        <v>Category 23</v>
      </c>
      <c r="B111" s="109"/>
      <c r="C111" s="114" t="s">
        <v>182</v>
      </c>
      <c r="D111" s="115" t="s">
        <v>187</v>
      </c>
      <c r="E111" s="114" t="str">
        <f>'Clinical Algorithm 7.31'!A51</f>
        <v>Category 5</v>
      </c>
      <c r="F111" s="116" t="str">
        <f>'Clinical Algorithm 7.31'!A52</f>
        <v>Cq2</v>
      </c>
    </row>
    <row r="112" spans="1:6" ht="44.1">
      <c r="A112" s="69" t="str">
        <f>'Clinical Algorithm 7.31'!A227</f>
        <v>Cq1</v>
      </c>
      <c r="B112" s="77" t="s">
        <v>209</v>
      </c>
      <c r="C112" s="83" t="s">
        <v>183</v>
      </c>
      <c r="D112" s="98" t="s">
        <v>187</v>
      </c>
      <c r="E112" s="83" t="str">
        <f>'Clinical Algorithm 7.31'!A233</f>
        <v>Category 24</v>
      </c>
      <c r="F112" s="79" t="str">
        <f>'Clinical Algorithm 7.31'!A234</f>
        <v>Pq1</v>
      </c>
    </row>
    <row r="113" spans="1:6" ht="62.4">
      <c r="A113" s="69" t="str">
        <f>'Clinical Algorithm 7.31'!A228</f>
        <v>Diabetic, SBP ≥130 and &lt;170 or DBP ≥85 and &lt;110, on ACEi/ARB + HCTZ + moderate CCB</v>
      </c>
      <c r="B113" s="109"/>
      <c r="C113" s="86" t="s">
        <v>184</v>
      </c>
      <c r="D113" s="110" t="s">
        <v>187</v>
      </c>
      <c r="E113" s="86" t="str">
        <f>'Clinical Algorithm 7.31'!A233</f>
        <v>Category 24</v>
      </c>
      <c r="F113" s="84" t="str">
        <f>'Clinical Algorithm 7.31'!A234</f>
        <v>Pq1</v>
      </c>
    </row>
    <row r="114" spans="1:6" ht="15.9" thickBot="1">
      <c r="A114" s="69"/>
      <c r="B114" s="109"/>
      <c r="C114" s="118" t="s">
        <v>184</v>
      </c>
      <c r="D114" s="119" t="s">
        <v>287</v>
      </c>
      <c r="E114" s="86" t="str">
        <f>'Clinical Algorithm 7.31'!A114</f>
        <v>Category 10</v>
      </c>
      <c r="F114" s="84" t="str">
        <f>'Clinical Algorithm 7.31'!A115</f>
        <v>Pq1</v>
      </c>
    </row>
    <row r="115" spans="1:6">
      <c r="A115" s="73" t="str">
        <f>'Clinical Algorithm 7.31'!A233</f>
        <v>Category 24</v>
      </c>
      <c r="B115" s="102"/>
      <c r="C115" s="104" t="s">
        <v>182</v>
      </c>
      <c r="D115" s="105" t="s">
        <v>187</v>
      </c>
      <c r="E115" s="104" t="str">
        <f>'Clinical Algorithm 7.31'!A37</f>
        <v>Category 4b</v>
      </c>
      <c r="F115" s="78" t="str">
        <f>'Clinical Algorithm 7.31'!A38</f>
        <v>Cq1</v>
      </c>
    </row>
    <row r="116" spans="1:6" ht="44.1">
      <c r="A116" s="69" t="str">
        <f>'Clinical Algorithm 7.31'!A234</f>
        <v>Pq1</v>
      </c>
      <c r="B116" s="77" t="s">
        <v>209</v>
      </c>
      <c r="C116" s="83" t="s">
        <v>183</v>
      </c>
      <c r="D116" s="98" t="s">
        <v>187</v>
      </c>
      <c r="E116" s="83" t="str">
        <f>'Clinical Algorithm 7.31'!A233</f>
        <v>Category 24</v>
      </c>
      <c r="F116" s="79" t="str">
        <f>'Clinical Algorithm 7.31'!A234</f>
        <v>Pq1</v>
      </c>
    </row>
    <row r="117" spans="1:6" ht="62.4">
      <c r="A117" s="69" t="str">
        <f>'Clinical Algorithm 7.31'!A235</f>
        <v>SBP ≥130 and &lt;170 or DBP ≥85 and &lt;110, on max Rx and DM/pregnant/&lt;35yo, referred to physician</v>
      </c>
      <c r="B117" s="109"/>
      <c r="C117" s="86" t="s">
        <v>184</v>
      </c>
      <c r="D117" s="110" t="s">
        <v>187</v>
      </c>
      <c r="E117" s="86" t="str">
        <f>'Clinical Algorithm 7.31'!A233</f>
        <v>Category 24</v>
      </c>
      <c r="F117" s="84" t="str">
        <f>'Clinical Algorithm 7.31'!A234</f>
        <v>Pq1</v>
      </c>
    </row>
    <row r="118" spans="1:6" ht="15.9" thickBot="1">
      <c r="A118" s="72"/>
      <c r="B118" s="103"/>
      <c r="C118" s="118" t="s">
        <v>184</v>
      </c>
      <c r="D118" s="119" t="s">
        <v>287</v>
      </c>
      <c r="E118" s="100" t="str">
        <f>'Clinical Algorithm 7.31'!A114</f>
        <v>Category 10</v>
      </c>
      <c r="F118" s="80" t="str">
        <f>'Clinical Algorithm 7.31'!A115</f>
        <v>Pq1</v>
      </c>
    </row>
    <row r="119" spans="1:6">
      <c r="A119" s="91" t="str">
        <f>'Clinical Algorithm 7.31'!A240</f>
        <v>Category 25</v>
      </c>
      <c r="B119" s="109"/>
      <c r="C119" s="114" t="s">
        <v>280</v>
      </c>
      <c r="D119" s="115" t="s">
        <v>187</v>
      </c>
      <c r="E119" s="114" t="str">
        <f>'Clinical Algorithm 7.31'!A37</f>
        <v>Category 4b</v>
      </c>
      <c r="F119" s="116" t="str">
        <f>'Clinical Algorithm 7.31'!A38</f>
        <v>Cq1</v>
      </c>
    </row>
    <row r="120" spans="1:6" ht="44.1">
      <c r="A120" s="69" t="str">
        <f>'Clinical Algorithm 7.31'!A241</f>
        <v>Pq1</v>
      </c>
      <c r="B120" s="77" t="s">
        <v>209</v>
      </c>
      <c r="C120" s="83" t="s">
        <v>281</v>
      </c>
      <c r="D120" s="98" t="s">
        <v>187</v>
      </c>
      <c r="E120" s="83" t="str">
        <f>'Clinical Algorithm 7.31'!A247</f>
        <v>Category 26</v>
      </c>
      <c r="F120" s="79" t="str">
        <f>'Clinical Algorithm 7.31'!A248</f>
        <v>Pq1</v>
      </c>
    </row>
    <row r="121" spans="1:6" ht="47.1" thickBot="1">
      <c r="A121" s="72" t="str">
        <f>'Clinical Algorithm 7.31'!A242</f>
        <v>Diabetic, with symptoms of end-organ damage, and not on Rx</v>
      </c>
      <c r="B121" s="103"/>
      <c r="C121" s="100" t="s">
        <v>184</v>
      </c>
      <c r="D121" s="101" t="s">
        <v>187</v>
      </c>
      <c r="E121" s="100" t="str">
        <f>'Clinical Algorithm 7.31'!A247</f>
        <v>Category 26</v>
      </c>
      <c r="F121" s="80" t="str">
        <f>'Clinical Algorithm 7.31'!A248</f>
        <v>Pq1</v>
      </c>
    </row>
    <row r="122" spans="1:6">
      <c r="A122" s="73" t="str">
        <f>'Clinical Algorithm 7.31'!A247</f>
        <v>Category 26</v>
      </c>
      <c r="B122" s="102"/>
      <c r="C122" s="104" t="s">
        <v>182</v>
      </c>
      <c r="D122" s="105" t="s">
        <v>187</v>
      </c>
      <c r="E122" s="104" t="str">
        <f>'Clinical Algorithm 7.31'!A37</f>
        <v>Category 4b</v>
      </c>
      <c r="F122" s="78" t="str">
        <f>'Clinical Algorithm 7.31'!A38</f>
        <v>Cq1</v>
      </c>
    </row>
    <row r="123" spans="1:6" ht="44.1">
      <c r="A123" s="69" t="str">
        <f>'Clinical Algorithm 7.31'!A248</f>
        <v>Pq1</v>
      </c>
      <c r="B123" s="77" t="s">
        <v>209</v>
      </c>
      <c r="C123" s="83" t="s">
        <v>183</v>
      </c>
      <c r="D123" s="98" t="s">
        <v>187</v>
      </c>
      <c r="E123" s="83" t="str">
        <f>'Clinical Algorithm 7.31'!A247</f>
        <v>Category 26</v>
      </c>
      <c r="F123" s="79" t="str">
        <f>'Clinical Algorithm 7.31'!A248</f>
        <v>Pq1</v>
      </c>
    </row>
    <row r="124" spans="1:6" ht="47.1" thickBot="1">
      <c r="A124" s="72" t="str">
        <f>'Clinical Algorithm 7.31'!A249</f>
        <v>Diabetic, with symptoms of end-organ damage, already on Rx</v>
      </c>
      <c r="B124" s="103"/>
      <c r="C124" s="100" t="s">
        <v>184</v>
      </c>
      <c r="D124" s="101" t="s">
        <v>187</v>
      </c>
      <c r="E124" s="100" t="str">
        <f>'Clinical Algorithm 7.31'!A247</f>
        <v>Category 26</v>
      </c>
      <c r="F124" s="80" t="str">
        <f>'Clinical Algorithm 7.31'!A248</f>
        <v>Pq1</v>
      </c>
    </row>
    <row r="126" spans="1:6">
      <c r="B126" s="77"/>
    </row>
    <row r="129" spans="2:2">
      <c r="B129" s="77"/>
    </row>
  </sheetData>
  <sheetProtection sheet="1" objects="1" scenarios="1"/>
  <autoFilter ref="A4:A124"/>
  <mergeCells count="8">
    <mergeCell ref="E26:F26"/>
    <mergeCell ref="E23:F23"/>
    <mergeCell ref="E17:F17"/>
    <mergeCell ref="E5:F5"/>
    <mergeCell ref="E8:F8"/>
    <mergeCell ref="E11:F11"/>
    <mergeCell ref="E14:F14"/>
    <mergeCell ref="E20:F20"/>
  </mergeCells>
  <phoneticPr fontId="8" type="noConversion"/>
  <pageMargins left="0.75" right="0.75" top="1" bottom="1" header="0.5" footer="0.5"/>
  <pageSetup orientation="portrait" horizontalDpi="4294967292" verticalDpi="4294967292"/>
  <ignoredErrors>
    <ignoredError sqref="E13:F13 E62:F62 E65:F65 E71:F71 E111:F111 E115:F115 E122:F122 E56:F56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9"/>
  <sheetViews>
    <sheetView workbookViewId="0">
      <selection activeCell="A7" sqref="A7"/>
    </sheetView>
  </sheetViews>
  <sheetFormatPr defaultColWidth="10.796875" defaultRowHeight="15.6"/>
  <cols>
    <col min="1" max="1" width="20" style="1" customWidth="1"/>
    <col min="2" max="2" width="20.84765625" customWidth="1"/>
    <col min="3" max="15" width="10.84765625" customWidth="1"/>
  </cols>
  <sheetData>
    <row r="1" spans="1:38">
      <c r="A1" s="6" t="s">
        <v>18</v>
      </c>
      <c r="B1" s="7" t="s">
        <v>17</v>
      </c>
      <c r="C1" s="68" t="s">
        <v>173</v>
      </c>
    </row>
    <row r="2" spans="1:38">
      <c r="A2" s="4" t="s">
        <v>7</v>
      </c>
      <c r="B2" s="2" t="s">
        <v>12</v>
      </c>
      <c r="C2" t="s">
        <v>174</v>
      </c>
    </row>
    <row r="3" spans="1:38" ht="31.2">
      <c r="A3" s="4" t="s">
        <v>11</v>
      </c>
      <c r="B3" s="2" t="s">
        <v>13</v>
      </c>
      <c r="C3" t="s">
        <v>175</v>
      </c>
    </row>
    <row r="4" spans="1:38">
      <c r="A4" s="4" t="s">
        <v>9</v>
      </c>
      <c r="B4" s="2" t="s">
        <v>14</v>
      </c>
      <c r="C4" t="s">
        <v>176</v>
      </c>
    </row>
    <row r="5" spans="1:38" ht="46.8">
      <c r="A5" s="4" t="s">
        <v>10</v>
      </c>
      <c r="B5" s="2" t="s">
        <v>15</v>
      </c>
      <c r="C5" t="s">
        <v>135</v>
      </c>
      <c r="F5" t="s">
        <v>178</v>
      </c>
    </row>
    <row r="6" spans="1:38" ht="31.2">
      <c r="A6" s="4" t="s">
        <v>59</v>
      </c>
      <c r="B6" s="2" t="s">
        <v>16</v>
      </c>
      <c r="C6" t="s">
        <v>136</v>
      </c>
      <c r="F6" t="s">
        <v>150</v>
      </c>
    </row>
    <row r="7" spans="1:38" ht="31.2">
      <c r="A7" s="4" t="s">
        <v>23</v>
      </c>
      <c r="B7" s="2" t="s">
        <v>20</v>
      </c>
      <c r="C7" t="s">
        <v>136</v>
      </c>
      <c r="F7" t="s">
        <v>149</v>
      </c>
    </row>
    <row r="8" spans="1:38" ht="31.2">
      <c r="A8" s="5" t="s">
        <v>22</v>
      </c>
      <c r="B8" s="3" t="s">
        <v>21</v>
      </c>
      <c r="C8" t="s">
        <v>177</v>
      </c>
    </row>
    <row r="9" spans="1:38">
      <c r="A9"/>
    </row>
    <row r="10" spans="1:38">
      <c r="A10"/>
    </row>
    <row r="11" spans="1:38">
      <c r="A11" s="11" t="s">
        <v>111</v>
      </c>
      <c r="B11" s="42" t="s">
        <v>5</v>
      </c>
      <c r="C11" s="39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1">
        <v>12</v>
      </c>
      <c r="O11" s="39">
        <v>13</v>
      </c>
      <c r="P11" s="47">
        <v>14</v>
      </c>
      <c r="Q11" s="47">
        <v>15</v>
      </c>
      <c r="R11" s="47">
        <v>16</v>
      </c>
      <c r="S11" s="47">
        <v>17</v>
      </c>
      <c r="T11" s="47">
        <v>18</v>
      </c>
      <c r="U11" s="47">
        <v>19</v>
      </c>
      <c r="V11" s="47">
        <v>20</v>
      </c>
      <c r="W11" s="47">
        <v>21</v>
      </c>
      <c r="X11" s="47">
        <v>22</v>
      </c>
      <c r="Y11" s="47">
        <v>23</v>
      </c>
      <c r="Z11" s="48">
        <v>24</v>
      </c>
      <c r="AA11" s="49">
        <v>25</v>
      </c>
      <c r="AB11" s="47">
        <v>26</v>
      </c>
      <c r="AC11" s="47">
        <v>27</v>
      </c>
      <c r="AD11" s="47">
        <v>28</v>
      </c>
      <c r="AE11" s="47">
        <v>29</v>
      </c>
      <c r="AF11" s="47">
        <v>30</v>
      </c>
      <c r="AG11" s="47">
        <v>31</v>
      </c>
      <c r="AH11" s="47">
        <v>32</v>
      </c>
      <c r="AI11" s="47">
        <v>33</v>
      </c>
      <c r="AJ11" s="47">
        <v>34</v>
      </c>
      <c r="AK11" s="47">
        <v>35</v>
      </c>
      <c r="AL11" s="48">
        <v>36</v>
      </c>
    </row>
    <row r="12" spans="1:38" ht="31.2">
      <c r="A12" s="52" t="s">
        <v>119</v>
      </c>
      <c r="B12" s="43" t="s">
        <v>6</v>
      </c>
      <c r="C12" s="40" t="s">
        <v>24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10"/>
      <c r="O12" s="40"/>
      <c r="P12" s="8"/>
      <c r="Q12" s="8"/>
      <c r="R12" s="8"/>
      <c r="S12" s="8"/>
      <c r="T12" s="8"/>
      <c r="U12" s="8"/>
      <c r="V12" s="8"/>
      <c r="W12" s="8"/>
      <c r="X12" s="8"/>
      <c r="Y12" s="8"/>
      <c r="Z12" s="10"/>
      <c r="AA12" s="40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10"/>
    </row>
    <row r="13" spans="1:38">
      <c r="A13" s="12"/>
      <c r="B13" s="44" t="s">
        <v>0</v>
      </c>
      <c r="C13" s="40"/>
      <c r="D13" s="8"/>
      <c r="E13" s="8"/>
      <c r="F13" s="8"/>
      <c r="G13" s="8"/>
      <c r="H13" s="8"/>
      <c r="I13" s="8"/>
      <c r="J13" s="8"/>
      <c r="K13" s="8"/>
      <c r="L13" s="8"/>
      <c r="M13" s="8"/>
      <c r="N13" s="10"/>
      <c r="O13" s="40"/>
      <c r="P13" s="8"/>
      <c r="Q13" s="8"/>
      <c r="R13" s="8"/>
      <c r="S13" s="8"/>
      <c r="T13" s="8"/>
      <c r="U13" s="8"/>
      <c r="V13" s="8"/>
      <c r="W13" s="8"/>
      <c r="X13" s="8"/>
      <c r="Y13" s="8"/>
      <c r="Z13" s="10"/>
      <c r="AA13" s="40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10"/>
    </row>
    <row r="14" spans="1:38" ht="31.2">
      <c r="A14" s="53" t="s">
        <v>112</v>
      </c>
      <c r="B14" s="44" t="s">
        <v>1</v>
      </c>
      <c r="C14" s="40"/>
      <c r="D14" s="8"/>
      <c r="E14" s="8"/>
      <c r="F14" s="8"/>
      <c r="G14" s="8"/>
      <c r="H14" s="8"/>
      <c r="I14" s="8"/>
      <c r="J14" s="8"/>
      <c r="K14" s="8"/>
      <c r="L14" s="8"/>
      <c r="M14" s="8"/>
      <c r="N14" s="10"/>
      <c r="O14" s="40"/>
      <c r="P14" s="8"/>
      <c r="Q14" s="8"/>
      <c r="R14" s="8"/>
      <c r="S14" s="8"/>
      <c r="T14" s="8"/>
      <c r="U14" s="8"/>
      <c r="V14" s="8"/>
      <c r="W14" s="8"/>
      <c r="X14" s="8"/>
      <c r="Y14" s="8"/>
      <c r="Z14" s="10"/>
      <c r="AA14" s="40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10"/>
    </row>
    <row r="15" spans="1:38">
      <c r="A15" s="12"/>
      <c r="B15" s="44" t="s">
        <v>2</v>
      </c>
      <c r="C15" s="40" t="s">
        <v>8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10"/>
      <c r="O15" s="40" t="s">
        <v>8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10"/>
      <c r="AA15" s="40" t="s">
        <v>8</v>
      </c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10"/>
    </row>
    <row r="16" spans="1:38">
      <c r="A16" s="12"/>
      <c r="B16" s="44" t="s">
        <v>3</v>
      </c>
      <c r="C16" s="40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40"/>
      <c r="P16" s="8"/>
      <c r="Q16" s="8"/>
      <c r="R16" s="8"/>
      <c r="S16" s="8"/>
      <c r="T16" s="8"/>
      <c r="U16" s="8"/>
      <c r="V16" s="8"/>
      <c r="W16" s="8"/>
      <c r="X16" s="8"/>
      <c r="Y16" s="8"/>
      <c r="Z16" s="10"/>
      <c r="AA16" s="40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10"/>
    </row>
    <row r="17" spans="1:38">
      <c r="A17" s="13"/>
      <c r="B17" s="45" t="s">
        <v>4</v>
      </c>
      <c r="C17" s="41" t="s">
        <v>8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6"/>
      <c r="O17" s="41" t="s">
        <v>8</v>
      </c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6"/>
      <c r="AA17" s="41" t="s">
        <v>8</v>
      </c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6"/>
    </row>
    <row r="18" spans="1:38">
      <c r="A18" s="12" t="s">
        <v>111</v>
      </c>
      <c r="B18" s="42" t="s">
        <v>5</v>
      </c>
      <c r="C18" s="39">
        <v>1</v>
      </c>
      <c r="D18" s="30">
        <v>2</v>
      </c>
      <c r="E18" s="30">
        <v>3</v>
      </c>
      <c r="F18" s="30">
        <v>4</v>
      </c>
      <c r="G18" s="30">
        <v>5</v>
      </c>
      <c r="H18" s="31">
        <v>6</v>
      </c>
      <c r="I18" s="30">
        <v>7</v>
      </c>
      <c r="J18" s="30">
        <v>8</v>
      </c>
      <c r="K18" s="30">
        <v>9</v>
      </c>
      <c r="L18" s="30">
        <v>10</v>
      </c>
      <c r="M18" s="30">
        <v>11</v>
      </c>
      <c r="N18" s="31">
        <v>12</v>
      </c>
      <c r="O18" s="39">
        <v>13</v>
      </c>
      <c r="P18" s="47">
        <v>14</v>
      </c>
      <c r="Q18" s="47">
        <v>15</v>
      </c>
      <c r="R18" s="47">
        <v>16</v>
      </c>
      <c r="S18" s="47">
        <v>17</v>
      </c>
      <c r="T18" s="48">
        <v>18</v>
      </c>
      <c r="U18" s="47">
        <v>19</v>
      </c>
      <c r="V18" s="47">
        <v>20</v>
      </c>
      <c r="W18" s="47">
        <v>21</v>
      </c>
      <c r="X18" s="47">
        <v>22</v>
      </c>
      <c r="Y18" s="47">
        <v>23</v>
      </c>
      <c r="Z18" s="48">
        <v>24</v>
      </c>
      <c r="AA18" s="49">
        <v>25</v>
      </c>
      <c r="AB18" s="47">
        <v>26</v>
      </c>
      <c r="AC18" s="47">
        <v>27</v>
      </c>
      <c r="AD18" s="47">
        <v>28</v>
      </c>
      <c r="AE18" s="47">
        <v>29</v>
      </c>
      <c r="AF18" s="48">
        <v>30</v>
      </c>
      <c r="AG18" s="47">
        <v>31</v>
      </c>
      <c r="AH18" s="47">
        <v>32</v>
      </c>
      <c r="AI18" s="47">
        <v>33</v>
      </c>
      <c r="AJ18" s="47">
        <v>34</v>
      </c>
      <c r="AK18" s="47">
        <v>35</v>
      </c>
      <c r="AL18" s="48">
        <v>36</v>
      </c>
    </row>
    <row r="19" spans="1:38" ht="31.2">
      <c r="A19" s="52" t="s">
        <v>120</v>
      </c>
      <c r="B19" s="43" t="s">
        <v>6</v>
      </c>
      <c r="C19" s="40">
        <v>1</v>
      </c>
      <c r="D19" s="8">
        <v>2</v>
      </c>
      <c r="E19" s="8">
        <v>3</v>
      </c>
      <c r="F19" s="8">
        <v>4</v>
      </c>
      <c r="G19" s="8">
        <v>5</v>
      </c>
      <c r="H19" s="10">
        <v>6</v>
      </c>
      <c r="I19" s="8">
        <v>7</v>
      </c>
      <c r="J19" s="8">
        <v>8</v>
      </c>
      <c r="K19" s="8">
        <v>9</v>
      </c>
      <c r="L19" s="8">
        <v>10</v>
      </c>
      <c r="M19" s="8">
        <v>11</v>
      </c>
      <c r="N19" s="10">
        <v>12</v>
      </c>
      <c r="O19" s="40">
        <v>13</v>
      </c>
      <c r="P19" s="8">
        <v>14</v>
      </c>
      <c r="Q19" s="8">
        <v>15</v>
      </c>
      <c r="R19" s="8">
        <v>16</v>
      </c>
      <c r="S19" s="8">
        <v>17</v>
      </c>
      <c r="T19" s="10">
        <v>18</v>
      </c>
      <c r="U19" s="8">
        <v>19</v>
      </c>
      <c r="V19" s="8">
        <v>20</v>
      </c>
      <c r="W19" s="8">
        <v>21</v>
      </c>
      <c r="X19" s="8">
        <v>22</v>
      </c>
      <c r="Y19" s="8">
        <v>23</v>
      </c>
      <c r="Z19" s="10">
        <v>24</v>
      </c>
      <c r="AA19" s="40">
        <v>25</v>
      </c>
      <c r="AB19" s="8">
        <v>26</v>
      </c>
      <c r="AC19" s="8">
        <v>27</v>
      </c>
      <c r="AD19" s="8">
        <v>28</v>
      </c>
      <c r="AE19" s="8">
        <v>29</v>
      </c>
      <c r="AF19" s="10">
        <v>30</v>
      </c>
      <c r="AG19" s="8">
        <v>31</v>
      </c>
      <c r="AH19" s="8">
        <v>32</v>
      </c>
      <c r="AI19" s="8">
        <v>33</v>
      </c>
      <c r="AJ19" s="8">
        <v>34</v>
      </c>
      <c r="AK19" s="8">
        <v>35</v>
      </c>
      <c r="AL19" s="10">
        <v>36</v>
      </c>
    </row>
    <row r="20" spans="1:38">
      <c r="A20" s="12"/>
      <c r="B20" s="44" t="s">
        <v>0</v>
      </c>
      <c r="C20" s="40"/>
      <c r="D20" s="8"/>
      <c r="E20" s="8"/>
      <c r="F20" s="8"/>
      <c r="G20" s="8"/>
      <c r="H20" s="10"/>
      <c r="I20" s="8"/>
      <c r="J20" s="8"/>
      <c r="K20" s="8"/>
      <c r="L20" s="8"/>
      <c r="M20" s="8"/>
      <c r="N20" s="10"/>
      <c r="O20" s="40"/>
      <c r="P20" s="8"/>
      <c r="Q20" s="8"/>
      <c r="R20" s="8"/>
      <c r="S20" s="8"/>
      <c r="T20" s="10"/>
      <c r="U20" s="8"/>
      <c r="V20" s="8"/>
      <c r="W20" s="8"/>
      <c r="X20" s="8"/>
      <c r="Y20" s="8"/>
      <c r="Z20" s="10"/>
      <c r="AA20" s="40"/>
      <c r="AB20" s="8"/>
      <c r="AC20" s="8"/>
      <c r="AD20" s="8"/>
      <c r="AE20" s="8"/>
      <c r="AF20" s="10"/>
      <c r="AG20" s="8"/>
      <c r="AH20" s="8"/>
      <c r="AI20" s="8"/>
      <c r="AJ20" s="8"/>
      <c r="AK20" s="8"/>
      <c r="AL20" s="10"/>
    </row>
    <row r="21" spans="1:38" ht="31.2">
      <c r="A21" s="53" t="s">
        <v>114</v>
      </c>
      <c r="B21" s="44" t="s">
        <v>1</v>
      </c>
      <c r="C21" s="40"/>
      <c r="D21" s="8"/>
      <c r="E21" s="8"/>
      <c r="F21" s="8"/>
      <c r="G21" s="8"/>
      <c r="H21" s="10"/>
      <c r="I21" s="8"/>
      <c r="J21" s="8"/>
      <c r="K21" s="8"/>
      <c r="L21" s="8"/>
      <c r="M21" s="8"/>
      <c r="N21" s="10"/>
      <c r="O21" s="40"/>
      <c r="P21" s="8"/>
      <c r="Q21" s="8"/>
      <c r="R21" s="8"/>
      <c r="S21" s="8"/>
      <c r="T21" s="10"/>
      <c r="U21" s="8"/>
      <c r="V21" s="8"/>
      <c r="W21" s="8"/>
      <c r="X21" s="8"/>
      <c r="Y21" s="8"/>
      <c r="Z21" s="10"/>
      <c r="AA21" s="40"/>
      <c r="AB21" s="8"/>
      <c r="AC21" s="8"/>
      <c r="AD21" s="8"/>
      <c r="AE21" s="8"/>
      <c r="AF21" s="10"/>
      <c r="AG21" s="8"/>
      <c r="AH21" s="8"/>
      <c r="AI21" s="8"/>
      <c r="AJ21" s="8"/>
      <c r="AK21" s="8"/>
      <c r="AL21" s="10"/>
    </row>
    <row r="22" spans="1:38">
      <c r="A22" s="12"/>
      <c r="B22" s="44" t="s">
        <v>2</v>
      </c>
      <c r="C22" s="40" t="s">
        <v>8</v>
      </c>
      <c r="D22" s="8"/>
      <c r="E22" s="8"/>
      <c r="F22" s="8"/>
      <c r="G22" s="8"/>
      <c r="H22" s="10"/>
      <c r="I22" s="8" t="s">
        <v>8</v>
      </c>
      <c r="J22" s="8"/>
      <c r="K22" s="8"/>
      <c r="L22" s="8"/>
      <c r="M22" s="8"/>
      <c r="N22" s="10"/>
      <c r="O22" s="40" t="s">
        <v>8</v>
      </c>
      <c r="P22" s="8"/>
      <c r="Q22" s="8"/>
      <c r="R22" s="8"/>
      <c r="S22" s="8"/>
      <c r="T22" s="10"/>
      <c r="U22" s="8" t="s">
        <v>8</v>
      </c>
      <c r="V22" s="8"/>
      <c r="W22" s="8"/>
      <c r="X22" s="8"/>
      <c r="Y22" s="8"/>
      <c r="Z22" s="10"/>
      <c r="AA22" s="40" t="s">
        <v>8</v>
      </c>
      <c r="AB22" s="8"/>
      <c r="AC22" s="8"/>
      <c r="AD22" s="8"/>
      <c r="AE22" s="8"/>
      <c r="AF22" s="10"/>
      <c r="AG22" s="8" t="s">
        <v>8</v>
      </c>
      <c r="AH22" s="8"/>
      <c r="AI22" s="8"/>
      <c r="AJ22" s="8"/>
      <c r="AK22" s="8"/>
      <c r="AL22" s="10"/>
    </row>
    <row r="23" spans="1:38">
      <c r="A23" s="12"/>
      <c r="B23" s="44" t="s">
        <v>3</v>
      </c>
      <c r="C23" s="40" t="s">
        <v>8</v>
      </c>
      <c r="D23" s="8"/>
      <c r="E23" s="8"/>
      <c r="F23" s="8"/>
      <c r="G23" s="8"/>
      <c r="H23" s="10"/>
      <c r="I23" s="8" t="s">
        <v>8</v>
      </c>
      <c r="J23" s="8"/>
      <c r="K23" s="8"/>
      <c r="L23" s="8"/>
      <c r="M23" s="8"/>
      <c r="N23" s="10"/>
      <c r="O23" s="40" t="s">
        <v>8</v>
      </c>
      <c r="P23" s="8"/>
      <c r="Q23" s="8"/>
      <c r="R23" s="8"/>
      <c r="S23" s="8"/>
      <c r="T23" s="10"/>
      <c r="U23" s="8" t="s">
        <v>8</v>
      </c>
      <c r="V23" s="8"/>
      <c r="W23" s="8"/>
      <c r="X23" s="8"/>
      <c r="Y23" s="8"/>
      <c r="Z23" s="10"/>
      <c r="AA23" s="40" t="s">
        <v>8</v>
      </c>
      <c r="AB23" s="8"/>
      <c r="AC23" s="8"/>
      <c r="AD23" s="8"/>
      <c r="AE23" s="8"/>
      <c r="AF23" s="10"/>
      <c r="AG23" s="8" t="s">
        <v>8</v>
      </c>
      <c r="AH23" s="8"/>
      <c r="AI23" s="8"/>
      <c r="AJ23" s="8"/>
      <c r="AK23" s="8"/>
      <c r="AL23" s="10"/>
    </row>
    <row r="24" spans="1:38">
      <c r="A24" s="12"/>
      <c r="B24" s="45" t="s">
        <v>4</v>
      </c>
      <c r="C24" s="41" t="s">
        <v>8</v>
      </c>
      <c r="D24" s="35"/>
      <c r="E24" s="35"/>
      <c r="F24" s="35"/>
      <c r="G24" s="35"/>
      <c r="H24" s="36"/>
      <c r="I24" s="35" t="s">
        <v>8</v>
      </c>
      <c r="J24" s="35"/>
      <c r="K24" s="35"/>
      <c r="L24" s="35"/>
      <c r="M24" s="35"/>
      <c r="N24" s="36"/>
      <c r="O24" s="41" t="s">
        <v>8</v>
      </c>
      <c r="P24" s="35"/>
      <c r="Q24" s="35"/>
      <c r="R24" s="35"/>
      <c r="S24" s="35"/>
      <c r="T24" s="36"/>
      <c r="U24" s="35" t="s">
        <v>8</v>
      </c>
      <c r="V24" s="35"/>
      <c r="W24" s="35"/>
      <c r="X24" s="35"/>
      <c r="Y24" s="35"/>
      <c r="Z24" s="36"/>
      <c r="AA24" s="41" t="s">
        <v>8</v>
      </c>
      <c r="AB24" s="35"/>
      <c r="AC24" s="35"/>
      <c r="AD24" s="35"/>
      <c r="AE24" s="35"/>
      <c r="AF24" s="36"/>
      <c r="AG24" s="35" t="s">
        <v>8</v>
      </c>
      <c r="AH24" s="35"/>
      <c r="AI24" s="35"/>
      <c r="AJ24" s="35"/>
      <c r="AK24" s="35"/>
      <c r="AL24" s="36"/>
    </row>
    <row r="25" spans="1:38">
      <c r="A25" s="11" t="s">
        <v>111</v>
      </c>
      <c r="B25" s="42" t="s">
        <v>5</v>
      </c>
      <c r="C25" s="39">
        <v>1</v>
      </c>
      <c r="D25" s="30">
        <v>2</v>
      </c>
      <c r="E25" s="30">
        <v>3</v>
      </c>
      <c r="F25" s="30">
        <v>4</v>
      </c>
      <c r="G25" s="30">
        <v>5</v>
      </c>
      <c r="H25" s="31">
        <v>6</v>
      </c>
      <c r="I25" s="30">
        <v>7</v>
      </c>
      <c r="J25" s="30">
        <v>8</v>
      </c>
      <c r="K25" s="30">
        <v>9</v>
      </c>
      <c r="L25" s="30">
        <v>10</v>
      </c>
      <c r="M25" s="30">
        <v>11</v>
      </c>
      <c r="N25" s="31">
        <v>12</v>
      </c>
      <c r="O25" s="39">
        <v>13</v>
      </c>
      <c r="P25" s="47">
        <v>14</v>
      </c>
      <c r="Q25" s="47">
        <v>15</v>
      </c>
      <c r="R25" s="47">
        <v>16</v>
      </c>
      <c r="S25" s="47">
        <v>17</v>
      </c>
      <c r="T25" s="47">
        <v>18</v>
      </c>
      <c r="U25" s="47">
        <v>19</v>
      </c>
      <c r="V25" s="47">
        <v>20</v>
      </c>
      <c r="W25" s="47">
        <v>21</v>
      </c>
      <c r="X25" s="47">
        <v>22</v>
      </c>
      <c r="Y25" s="47">
        <v>23</v>
      </c>
      <c r="Z25" s="48">
        <v>24</v>
      </c>
      <c r="AA25" s="49">
        <v>25</v>
      </c>
      <c r="AB25" s="47">
        <v>26</v>
      </c>
      <c r="AC25" s="47">
        <v>27</v>
      </c>
      <c r="AD25" s="47">
        <v>28</v>
      </c>
      <c r="AE25" s="47">
        <v>29</v>
      </c>
      <c r="AF25" s="47">
        <v>30</v>
      </c>
      <c r="AG25" s="47">
        <v>31</v>
      </c>
      <c r="AH25" s="47">
        <v>32</v>
      </c>
      <c r="AI25" s="47">
        <v>33</v>
      </c>
      <c r="AJ25" s="47">
        <v>34</v>
      </c>
      <c r="AK25" s="47">
        <v>35</v>
      </c>
      <c r="AL25" s="48">
        <v>36</v>
      </c>
    </row>
    <row r="26" spans="1:38" ht="46.8">
      <c r="A26" s="52" t="s">
        <v>121</v>
      </c>
      <c r="B26" s="43" t="s">
        <v>6</v>
      </c>
      <c r="C26" s="40">
        <v>1</v>
      </c>
      <c r="D26" s="8">
        <v>2</v>
      </c>
      <c r="E26" s="8">
        <v>3</v>
      </c>
      <c r="F26" s="8">
        <v>4</v>
      </c>
      <c r="G26" s="8">
        <v>5</v>
      </c>
      <c r="H26" s="10">
        <v>6</v>
      </c>
      <c r="I26" s="8">
        <v>7</v>
      </c>
      <c r="J26" s="8">
        <v>8</v>
      </c>
      <c r="K26" s="8">
        <v>9</v>
      </c>
      <c r="L26" s="8">
        <v>10</v>
      </c>
      <c r="M26" s="8">
        <v>11</v>
      </c>
      <c r="N26" s="10">
        <v>12</v>
      </c>
      <c r="O26" s="40">
        <v>13</v>
      </c>
      <c r="P26" s="8">
        <v>14</v>
      </c>
      <c r="Q26" s="8">
        <v>15</v>
      </c>
      <c r="R26" s="8">
        <v>16</v>
      </c>
      <c r="S26" s="8">
        <v>17</v>
      </c>
      <c r="T26" s="8">
        <v>18</v>
      </c>
      <c r="U26" s="8">
        <v>19</v>
      </c>
      <c r="V26" s="8">
        <v>20</v>
      </c>
      <c r="W26" s="8">
        <v>21</v>
      </c>
      <c r="X26" s="8">
        <v>22</v>
      </c>
      <c r="Y26" s="8">
        <v>23</v>
      </c>
      <c r="Z26" s="10">
        <v>24</v>
      </c>
      <c r="AA26" s="40">
        <v>25</v>
      </c>
      <c r="AB26" s="8">
        <v>26</v>
      </c>
      <c r="AC26" s="8">
        <v>27</v>
      </c>
      <c r="AD26" s="8">
        <v>28</v>
      </c>
      <c r="AE26" s="8">
        <v>29</v>
      </c>
      <c r="AF26" s="8">
        <v>30</v>
      </c>
      <c r="AG26" s="8">
        <v>31</v>
      </c>
      <c r="AH26" s="8">
        <v>32</v>
      </c>
      <c r="AI26" s="8">
        <v>33</v>
      </c>
      <c r="AJ26" s="8">
        <v>34</v>
      </c>
      <c r="AK26" s="8">
        <v>35</v>
      </c>
      <c r="AL26" s="10">
        <v>36</v>
      </c>
    </row>
    <row r="27" spans="1:38">
      <c r="A27" s="12"/>
      <c r="B27" s="44" t="s">
        <v>0</v>
      </c>
      <c r="C27" s="40"/>
      <c r="D27" s="8"/>
      <c r="E27" s="8"/>
      <c r="F27" s="8"/>
      <c r="G27" s="8"/>
      <c r="H27" s="10"/>
      <c r="I27" s="8"/>
      <c r="J27" s="8"/>
      <c r="K27" s="8"/>
      <c r="L27" s="8"/>
      <c r="M27" s="8"/>
      <c r="N27" s="10"/>
      <c r="O27" s="40"/>
      <c r="P27" s="8"/>
      <c r="Q27" s="8"/>
      <c r="R27" s="8"/>
      <c r="S27" s="8"/>
      <c r="T27" s="8"/>
      <c r="U27" s="8"/>
      <c r="V27" s="8"/>
      <c r="W27" s="8"/>
      <c r="X27" s="8"/>
      <c r="Y27" s="8"/>
      <c r="Z27" s="10"/>
      <c r="AA27" s="40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10"/>
    </row>
    <row r="28" spans="1:38" ht="31.2">
      <c r="A28" s="53" t="s">
        <v>118</v>
      </c>
      <c r="B28" s="44" t="s">
        <v>1</v>
      </c>
      <c r="C28" s="40"/>
      <c r="D28" s="8"/>
      <c r="E28" s="8"/>
      <c r="F28" s="8"/>
      <c r="G28" s="8"/>
      <c r="H28" s="10"/>
      <c r="I28" s="8"/>
      <c r="J28" s="8"/>
      <c r="K28" s="8"/>
      <c r="L28" s="8"/>
      <c r="M28" s="8"/>
      <c r="N28" s="10"/>
      <c r="O28" s="40"/>
      <c r="P28" s="8"/>
      <c r="Q28" s="8"/>
      <c r="R28" s="8"/>
      <c r="S28" s="8"/>
      <c r="T28" s="8"/>
      <c r="U28" s="8"/>
      <c r="V28" s="8"/>
      <c r="W28" s="8"/>
      <c r="X28" s="8"/>
      <c r="Y28" s="8"/>
      <c r="Z28" s="10"/>
      <c r="AA28" s="40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10"/>
    </row>
    <row r="29" spans="1:38">
      <c r="A29" s="12"/>
      <c r="B29" s="44" t="s">
        <v>2</v>
      </c>
      <c r="C29" s="40" t="s">
        <v>8</v>
      </c>
      <c r="D29" s="8"/>
      <c r="E29" s="8" t="s">
        <v>8</v>
      </c>
      <c r="F29" s="8"/>
      <c r="G29" s="8" t="s">
        <v>8</v>
      </c>
      <c r="H29" s="10"/>
      <c r="I29" s="8"/>
      <c r="J29" s="8"/>
      <c r="K29" s="8"/>
      <c r="L29" s="8"/>
      <c r="M29" s="8"/>
      <c r="N29" s="10"/>
      <c r="O29" s="40"/>
      <c r="P29" s="8"/>
      <c r="Q29" s="8"/>
      <c r="R29" s="8"/>
      <c r="S29" s="8"/>
      <c r="T29" s="8"/>
      <c r="U29" s="8"/>
      <c r="V29" s="8"/>
      <c r="W29" s="8"/>
      <c r="X29" s="8"/>
      <c r="Y29" s="8"/>
      <c r="Z29" s="10"/>
      <c r="AA29" s="40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10"/>
    </row>
    <row r="30" spans="1:38">
      <c r="A30" s="12"/>
      <c r="B30" s="44" t="s">
        <v>3</v>
      </c>
      <c r="C30" s="40" t="s">
        <v>8</v>
      </c>
      <c r="D30" s="8"/>
      <c r="E30" s="8" t="s">
        <v>8</v>
      </c>
      <c r="F30" s="8"/>
      <c r="G30" s="8" t="s">
        <v>8</v>
      </c>
      <c r="H30" s="10"/>
      <c r="I30" s="8"/>
      <c r="J30" s="8"/>
      <c r="K30" s="8"/>
      <c r="L30" s="8"/>
      <c r="M30" s="8"/>
      <c r="N30" s="10"/>
      <c r="O30" s="40"/>
      <c r="P30" s="8"/>
      <c r="Q30" s="8"/>
      <c r="R30" s="8"/>
      <c r="S30" s="8"/>
      <c r="T30" s="8"/>
      <c r="U30" s="8"/>
      <c r="V30" s="8"/>
      <c r="W30" s="8"/>
      <c r="X30" s="8"/>
      <c r="Y30" s="8"/>
      <c r="Z30" s="10"/>
      <c r="AA30" s="40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10"/>
    </row>
    <row r="31" spans="1:38">
      <c r="A31" s="13"/>
      <c r="B31" s="45" t="s">
        <v>4</v>
      </c>
      <c r="C31" s="41" t="s">
        <v>8</v>
      </c>
      <c r="D31" s="35"/>
      <c r="E31" s="35" t="s">
        <v>8</v>
      </c>
      <c r="F31" s="35"/>
      <c r="G31" s="35" t="s">
        <v>8</v>
      </c>
      <c r="H31" s="36"/>
      <c r="I31" s="8"/>
      <c r="J31" s="8"/>
      <c r="K31" s="8"/>
      <c r="L31" s="8"/>
      <c r="M31" s="8"/>
      <c r="N31" s="10"/>
      <c r="O31" s="40"/>
      <c r="P31" s="8"/>
      <c r="Q31" s="8"/>
      <c r="R31" s="8"/>
      <c r="S31" s="8"/>
      <c r="T31" s="8"/>
      <c r="U31" s="8"/>
      <c r="V31" s="8"/>
      <c r="W31" s="8"/>
      <c r="X31" s="8"/>
      <c r="Y31" s="8"/>
      <c r="Z31" s="10"/>
      <c r="AA31" s="40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10"/>
    </row>
    <row r="32" spans="1:38">
      <c r="A32" s="11" t="s">
        <v>111</v>
      </c>
      <c r="B32" s="42" t="s">
        <v>5</v>
      </c>
      <c r="C32" s="39">
        <v>1</v>
      </c>
      <c r="D32" s="30">
        <v>2</v>
      </c>
      <c r="E32" s="30">
        <v>3</v>
      </c>
      <c r="F32" s="31">
        <v>4</v>
      </c>
      <c r="G32" s="39">
        <v>5</v>
      </c>
      <c r="H32" s="30">
        <v>6</v>
      </c>
      <c r="I32" s="30">
        <v>7</v>
      </c>
      <c r="J32" s="31">
        <v>8</v>
      </c>
      <c r="K32" s="30">
        <v>9</v>
      </c>
      <c r="L32" s="30">
        <v>10</v>
      </c>
      <c r="M32" s="30">
        <v>11</v>
      </c>
      <c r="N32" s="31">
        <v>12</v>
      </c>
      <c r="O32" s="39">
        <v>13</v>
      </c>
      <c r="P32" s="47">
        <v>14</v>
      </c>
      <c r="Q32" s="47">
        <v>15</v>
      </c>
      <c r="R32" s="48">
        <v>16</v>
      </c>
      <c r="S32" s="49">
        <v>17</v>
      </c>
      <c r="T32" s="47">
        <v>18</v>
      </c>
      <c r="U32" s="47">
        <v>19</v>
      </c>
      <c r="V32" s="48">
        <v>20</v>
      </c>
      <c r="W32" s="47">
        <v>21</v>
      </c>
      <c r="X32" s="47">
        <v>22</v>
      </c>
      <c r="Y32" s="47">
        <v>23</v>
      </c>
      <c r="Z32" s="48">
        <v>24</v>
      </c>
      <c r="AA32" s="49">
        <v>25</v>
      </c>
      <c r="AB32" s="47">
        <v>26</v>
      </c>
      <c r="AC32" s="47">
        <v>27</v>
      </c>
      <c r="AD32" s="48">
        <v>28</v>
      </c>
      <c r="AE32" s="49">
        <v>29</v>
      </c>
      <c r="AF32" s="47">
        <v>30</v>
      </c>
      <c r="AG32" s="47">
        <v>31</v>
      </c>
      <c r="AH32" s="48">
        <v>32</v>
      </c>
      <c r="AI32" s="47">
        <v>33</v>
      </c>
      <c r="AJ32" s="47">
        <v>34</v>
      </c>
      <c r="AK32" s="47">
        <v>35</v>
      </c>
      <c r="AL32" s="48">
        <v>36</v>
      </c>
    </row>
    <row r="33" spans="1:38" ht="109.2">
      <c r="A33" s="52" t="s">
        <v>172</v>
      </c>
      <c r="B33" s="43" t="s">
        <v>6</v>
      </c>
      <c r="C33" s="40">
        <v>1</v>
      </c>
      <c r="D33" s="8">
        <v>2</v>
      </c>
      <c r="E33" s="8">
        <v>3</v>
      </c>
      <c r="F33" s="10">
        <v>4</v>
      </c>
      <c r="G33" s="40">
        <v>5</v>
      </c>
      <c r="H33" s="8">
        <v>6</v>
      </c>
      <c r="I33" s="8">
        <v>7</v>
      </c>
      <c r="J33" s="10">
        <v>8</v>
      </c>
      <c r="K33" s="8">
        <v>9</v>
      </c>
      <c r="L33" s="8">
        <v>10</v>
      </c>
      <c r="M33" s="8">
        <v>11</v>
      </c>
      <c r="N33" s="10">
        <v>12</v>
      </c>
      <c r="O33" s="40">
        <v>13</v>
      </c>
      <c r="P33" s="8">
        <v>14</v>
      </c>
      <c r="Q33" s="8">
        <v>15</v>
      </c>
      <c r="R33" s="10">
        <v>16</v>
      </c>
      <c r="S33" s="40">
        <v>17</v>
      </c>
      <c r="T33" s="8">
        <v>18</v>
      </c>
      <c r="U33" s="8">
        <v>19</v>
      </c>
      <c r="V33" s="10">
        <v>20</v>
      </c>
      <c r="W33" s="8">
        <v>21</v>
      </c>
      <c r="X33" s="8">
        <v>22</v>
      </c>
      <c r="Y33" s="8">
        <v>23</v>
      </c>
      <c r="Z33" s="10">
        <v>24</v>
      </c>
      <c r="AA33" s="40">
        <v>25</v>
      </c>
      <c r="AB33" s="8">
        <v>26</v>
      </c>
      <c r="AC33" s="8">
        <v>27</v>
      </c>
      <c r="AD33" s="10">
        <v>28</v>
      </c>
      <c r="AE33" s="40">
        <v>29</v>
      </c>
      <c r="AF33" s="8">
        <v>30</v>
      </c>
      <c r="AG33" s="8">
        <v>31</v>
      </c>
      <c r="AH33" s="10">
        <v>32</v>
      </c>
      <c r="AI33" s="8">
        <v>33</v>
      </c>
      <c r="AJ33" s="8">
        <v>34</v>
      </c>
      <c r="AK33" s="8">
        <v>35</v>
      </c>
      <c r="AL33" s="10">
        <v>36</v>
      </c>
    </row>
    <row r="34" spans="1:38">
      <c r="A34" s="12"/>
      <c r="B34" s="44" t="s">
        <v>0</v>
      </c>
      <c r="C34" s="40"/>
      <c r="D34" s="8"/>
      <c r="E34" s="8"/>
      <c r="F34" s="10"/>
      <c r="G34" s="40"/>
      <c r="H34" s="8"/>
      <c r="I34" s="8"/>
      <c r="J34" s="10"/>
      <c r="K34" s="8"/>
      <c r="L34" s="8"/>
      <c r="M34" s="8"/>
      <c r="N34" s="10"/>
      <c r="O34" s="40"/>
      <c r="P34" s="8"/>
      <c r="Q34" s="8"/>
      <c r="R34" s="10"/>
      <c r="S34" s="40"/>
      <c r="T34" s="8"/>
      <c r="U34" s="8"/>
      <c r="V34" s="10"/>
      <c r="W34" s="8"/>
      <c r="X34" s="8"/>
      <c r="Y34" s="8"/>
      <c r="Z34" s="10"/>
      <c r="AA34" s="40"/>
      <c r="AB34" s="8"/>
      <c r="AC34" s="8"/>
      <c r="AD34" s="10"/>
      <c r="AE34" s="40"/>
      <c r="AF34" s="8"/>
      <c r="AG34" s="8"/>
      <c r="AH34" s="10"/>
      <c r="AI34" s="8"/>
      <c r="AJ34" s="8"/>
      <c r="AK34" s="8"/>
      <c r="AL34" s="10"/>
    </row>
    <row r="35" spans="1:38" ht="31.2">
      <c r="A35" s="53" t="s">
        <v>113</v>
      </c>
      <c r="B35" s="44" t="s">
        <v>1</v>
      </c>
      <c r="C35" s="40"/>
      <c r="D35" s="8"/>
      <c r="E35" s="8"/>
      <c r="F35" s="10"/>
      <c r="G35" s="40"/>
      <c r="H35" s="8"/>
      <c r="I35" s="8"/>
      <c r="J35" s="10"/>
      <c r="K35" s="8"/>
      <c r="L35" s="8"/>
      <c r="M35" s="8"/>
      <c r="N35" s="10"/>
      <c r="O35" s="40"/>
      <c r="P35" s="8"/>
      <c r="Q35" s="8"/>
      <c r="R35" s="10"/>
      <c r="S35" s="40"/>
      <c r="T35" s="8"/>
      <c r="U35" s="8"/>
      <c r="V35" s="10"/>
      <c r="W35" s="8"/>
      <c r="X35" s="8"/>
      <c r="Y35" s="8"/>
      <c r="Z35" s="10"/>
      <c r="AA35" s="40"/>
      <c r="AB35" s="8"/>
      <c r="AC35" s="8"/>
      <c r="AD35" s="10"/>
      <c r="AE35" s="40"/>
      <c r="AF35" s="8"/>
      <c r="AG35" s="8"/>
      <c r="AH35" s="10"/>
      <c r="AI35" s="8"/>
      <c r="AJ35" s="8"/>
      <c r="AK35" s="8"/>
      <c r="AL35" s="10"/>
    </row>
    <row r="36" spans="1:38">
      <c r="A36" s="12"/>
      <c r="B36" s="44" t="s">
        <v>2</v>
      </c>
      <c r="C36" s="40" t="s">
        <v>8</v>
      </c>
      <c r="D36" s="8"/>
      <c r="E36" s="8"/>
      <c r="F36" s="10"/>
      <c r="G36" s="40" t="s">
        <v>8</v>
      </c>
      <c r="H36" s="8"/>
      <c r="I36" s="8"/>
      <c r="J36" s="10"/>
      <c r="K36" s="8" t="s">
        <v>8</v>
      </c>
      <c r="L36" s="8"/>
      <c r="M36" s="8"/>
      <c r="N36" s="10"/>
      <c r="O36" s="40" t="s">
        <v>8</v>
      </c>
      <c r="P36" s="8"/>
      <c r="Q36" s="8"/>
      <c r="R36" s="10"/>
      <c r="S36" s="40" t="s">
        <v>8</v>
      </c>
      <c r="T36" s="8"/>
      <c r="U36" s="8"/>
      <c r="V36" s="10"/>
      <c r="W36" s="8" t="s">
        <v>8</v>
      </c>
      <c r="X36" s="8"/>
      <c r="Y36" s="8"/>
      <c r="Z36" s="10"/>
      <c r="AA36" s="40" t="s">
        <v>8</v>
      </c>
      <c r="AB36" s="8"/>
      <c r="AC36" s="8"/>
      <c r="AD36" s="10"/>
      <c r="AE36" s="40" t="s">
        <v>8</v>
      </c>
      <c r="AF36" s="8"/>
      <c r="AG36" s="8"/>
      <c r="AH36" s="10"/>
      <c r="AI36" s="8" t="s">
        <v>8</v>
      </c>
      <c r="AJ36" s="8"/>
      <c r="AK36" s="8"/>
      <c r="AL36" s="10"/>
    </row>
    <row r="37" spans="1:38">
      <c r="A37" s="12"/>
      <c r="B37" s="44" t="s">
        <v>3</v>
      </c>
      <c r="C37" s="40" t="s">
        <v>8</v>
      </c>
      <c r="D37" s="8"/>
      <c r="E37" s="8"/>
      <c r="F37" s="10"/>
      <c r="G37" s="40" t="s">
        <v>8</v>
      </c>
      <c r="H37" s="8"/>
      <c r="I37" s="8"/>
      <c r="J37" s="10"/>
      <c r="K37" s="8" t="s">
        <v>8</v>
      </c>
      <c r="L37" s="8"/>
      <c r="M37" s="8"/>
      <c r="N37" s="10"/>
      <c r="O37" s="40" t="s">
        <v>8</v>
      </c>
      <c r="P37" s="8"/>
      <c r="Q37" s="8"/>
      <c r="R37" s="10"/>
      <c r="S37" s="40" t="s">
        <v>8</v>
      </c>
      <c r="T37" s="8"/>
      <c r="U37" s="8"/>
      <c r="V37" s="10"/>
      <c r="W37" s="8" t="s">
        <v>8</v>
      </c>
      <c r="X37" s="8"/>
      <c r="Y37" s="8"/>
      <c r="Z37" s="10"/>
      <c r="AA37" s="40" t="s">
        <v>8</v>
      </c>
      <c r="AB37" s="8"/>
      <c r="AC37" s="8"/>
      <c r="AD37" s="10"/>
      <c r="AE37" s="40" t="s">
        <v>8</v>
      </c>
      <c r="AF37" s="8"/>
      <c r="AG37" s="8"/>
      <c r="AH37" s="10"/>
      <c r="AI37" s="8" t="s">
        <v>8</v>
      </c>
      <c r="AJ37" s="8"/>
      <c r="AK37" s="8"/>
      <c r="AL37" s="10"/>
    </row>
    <row r="38" spans="1:38">
      <c r="A38" s="13"/>
      <c r="B38" s="45" t="s">
        <v>4</v>
      </c>
      <c r="C38" s="41" t="s">
        <v>8</v>
      </c>
      <c r="D38" s="35"/>
      <c r="E38" s="35"/>
      <c r="F38" s="36"/>
      <c r="G38" s="41" t="s">
        <v>8</v>
      </c>
      <c r="H38" s="35"/>
      <c r="I38" s="35"/>
      <c r="J38" s="36"/>
      <c r="K38" s="35" t="s">
        <v>8</v>
      </c>
      <c r="L38" s="35"/>
      <c r="M38" s="35"/>
      <c r="N38" s="36"/>
      <c r="O38" s="41" t="s">
        <v>8</v>
      </c>
      <c r="P38" s="35"/>
      <c r="Q38" s="35"/>
      <c r="R38" s="36"/>
      <c r="S38" s="41" t="s">
        <v>8</v>
      </c>
      <c r="T38" s="35"/>
      <c r="U38" s="35"/>
      <c r="V38" s="36"/>
      <c r="W38" s="35" t="s">
        <v>8</v>
      </c>
      <c r="X38" s="35"/>
      <c r="Y38" s="35"/>
      <c r="Z38" s="36"/>
      <c r="AA38" s="41" t="s">
        <v>8</v>
      </c>
      <c r="AB38" s="35"/>
      <c r="AC38" s="35"/>
      <c r="AD38" s="36"/>
      <c r="AE38" s="41" t="s">
        <v>8</v>
      </c>
      <c r="AF38" s="35"/>
      <c r="AG38" s="35"/>
      <c r="AH38" s="36"/>
      <c r="AI38" s="35" t="s">
        <v>8</v>
      </c>
      <c r="AJ38" s="35"/>
      <c r="AK38" s="35"/>
      <c r="AL38" s="36"/>
    </row>
    <row r="39" spans="1:38">
      <c r="A39" s="12" t="s">
        <v>110</v>
      </c>
      <c r="B39" s="42" t="s">
        <v>5</v>
      </c>
      <c r="C39" s="39">
        <v>1</v>
      </c>
      <c r="D39" s="30">
        <v>2</v>
      </c>
      <c r="E39" s="30">
        <v>3</v>
      </c>
      <c r="F39" s="31">
        <v>4</v>
      </c>
      <c r="G39" s="39">
        <v>5</v>
      </c>
      <c r="H39" s="30">
        <v>6</v>
      </c>
      <c r="I39" s="30">
        <v>7</v>
      </c>
      <c r="J39" s="31">
        <v>8</v>
      </c>
      <c r="K39" s="30">
        <v>9</v>
      </c>
      <c r="L39" s="30">
        <v>10</v>
      </c>
      <c r="M39" s="30">
        <v>11</v>
      </c>
      <c r="N39" s="31">
        <v>12</v>
      </c>
      <c r="O39" s="39">
        <v>13</v>
      </c>
      <c r="P39" s="47">
        <v>14</v>
      </c>
      <c r="Q39" s="47">
        <v>15</v>
      </c>
      <c r="R39" s="48">
        <v>16</v>
      </c>
      <c r="S39" s="49">
        <v>17</v>
      </c>
      <c r="T39" s="47">
        <v>18</v>
      </c>
      <c r="U39" s="47">
        <v>19</v>
      </c>
      <c r="V39" s="48">
        <v>20</v>
      </c>
      <c r="W39" s="47">
        <v>21</v>
      </c>
      <c r="X39" s="47">
        <v>22</v>
      </c>
      <c r="Y39" s="47">
        <v>23</v>
      </c>
      <c r="Z39" s="48">
        <v>24</v>
      </c>
      <c r="AA39" s="49">
        <v>25</v>
      </c>
      <c r="AB39" s="47">
        <v>26</v>
      </c>
      <c r="AC39" s="47">
        <v>27</v>
      </c>
      <c r="AD39" s="48">
        <v>28</v>
      </c>
      <c r="AE39" s="49">
        <v>29</v>
      </c>
      <c r="AF39" s="47">
        <v>30</v>
      </c>
      <c r="AG39" s="47">
        <v>31</v>
      </c>
      <c r="AH39" s="48">
        <v>32</v>
      </c>
      <c r="AI39" s="47">
        <v>33</v>
      </c>
      <c r="AJ39" s="47">
        <v>34</v>
      </c>
      <c r="AK39" s="47">
        <v>35</v>
      </c>
      <c r="AL39" s="48">
        <v>36</v>
      </c>
    </row>
    <row r="40" spans="1:38" ht="46.8">
      <c r="A40" s="52" t="s">
        <v>122</v>
      </c>
      <c r="B40" s="43" t="s">
        <v>6</v>
      </c>
      <c r="C40" s="40">
        <v>1</v>
      </c>
      <c r="D40" s="8">
        <v>2</v>
      </c>
      <c r="E40" s="8">
        <v>3</v>
      </c>
      <c r="F40" s="10">
        <v>4</v>
      </c>
      <c r="G40" s="40">
        <v>5</v>
      </c>
      <c r="H40" s="8">
        <v>6</v>
      </c>
      <c r="I40" s="8">
        <v>7</v>
      </c>
      <c r="J40" s="10">
        <v>8</v>
      </c>
      <c r="K40" s="8">
        <v>9</v>
      </c>
      <c r="L40" s="8">
        <v>10</v>
      </c>
      <c r="M40" s="8">
        <v>11</v>
      </c>
      <c r="N40" s="10">
        <v>12</v>
      </c>
      <c r="O40" s="40">
        <v>13</v>
      </c>
      <c r="P40" s="8">
        <v>14</v>
      </c>
      <c r="Q40" s="8">
        <v>15</v>
      </c>
      <c r="R40" s="10">
        <v>16</v>
      </c>
      <c r="S40" s="40">
        <v>17</v>
      </c>
      <c r="T40" s="8">
        <v>18</v>
      </c>
      <c r="U40" s="8">
        <v>19</v>
      </c>
      <c r="V40" s="10">
        <v>20</v>
      </c>
      <c r="W40" s="8">
        <v>21</v>
      </c>
      <c r="X40" s="8">
        <v>22</v>
      </c>
      <c r="Y40" s="8">
        <v>23</v>
      </c>
      <c r="Z40" s="10">
        <v>24</v>
      </c>
      <c r="AA40" s="40">
        <v>25</v>
      </c>
      <c r="AB40" s="8">
        <v>26</v>
      </c>
      <c r="AC40" s="8">
        <v>27</v>
      </c>
      <c r="AD40" s="10">
        <v>28</v>
      </c>
      <c r="AE40" s="40">
        <v>29</v>
      </c>
      <c r="AF40" s="8">
        <v>30</v>
      </c>
      <c r="AG40" s="8">
        <v>31</v>
      </c>
      <c r="AH40" s="10">
        <v>32</v>
      </c>
      <c r="AI40" s="8">
        <v>33</v>
      </c>
      <c r="AJ40" s="8">
        <v>34</v>
      </c>
      <c r="AK40" s="8">
        <v>35</v>
      </c>
      <c r="AL40" s="10">
        <v>36</v>
      </c>
    </row>
    <row r="41" spans="1:38">
      <c r="A41" s="12"/>
      <c r="B41" s="44" t="s">
        <v>0</v>
      </c>
      <c r="C41" s="40"/>
      <c r="D41" s="8"/>
      <c r="E41" s="8"/>
      <c r="F41" s="10"/>
      <c r="G41" s="40"/>
      <c r="H41" s="8"/>
      <c r="I41" s="8"/>
      <c r="J41" s="10"/>
      <c r="K41" s="8"/>
      <c r="L41" s="8"/>
      <c r="M41" s="8"/>
      <c r="N41" s="10"/>
      <c r="O41" s="40"/>
      <c r="P41" s="8"/>
      <c r="Q41" s="8"/>
      <c r="R41" s="10"/>
      <c r="S41" s="40"/>
      <c r="T41" s="8"/>
      <c r="U41" s="8"/>
      <c r="V41" s="10"/>
      <c r="W41" s="8"/>
      <c r="X41" s="8"/>
      <c r="Y41" s="8"/>
      <c r="Z41" s="10"/>
      <c r="AA41" s="40"/>
      <c r="AB41" s="8"/>
      <c r="AC41" s="8"/>
      <c r="AD41" s="10"/>
      <c r="AE41" s="40"/>
      <c r="AF41" s="8"/>
      <c r="AG41" s="8"/>
      <c r="AH41" s="10"/>
      <c r="AI41" s="8"/>
      <c r="AJ41" s="8"/>
      <c r="AK41" s="8"/>
      <c r="AL41" s="10"/>
    </row>
    <row r="42" spans="1:38" ht="31.2">
      <c r="A42" s="53" t="s">
        <v>113</v>
      </c>
      <c r="B42" s="44" t="s">
        <v>1</v>
      </c>
      <c r="C42" s="40" t="s">
        <v>8</v>
      </c>
      <c r="D42" s="8"/>
      <c r="E42" s="8"/>
      <c r="F42" s="10"/>
      <c r="G42" s="40" t="s">
        <v>8</v>
      </c>
      <c r="H42" s="8"/>
      <c r="I42" s="8"/>
      <c r="J42" s="10"/>
      <c r="K42" s="8" t="s">
        <v>8</v>
      </c>
      <c r="L42" s="8"/>
      <c r="M42" s="8"/>
      <c r="N42" s="10"/>
      <c r="O42" s="40" t="s">
        <v>8</v>
      </c>
      <c r="P42" s="8"/>
      <c r="Q42" s="8"/>
      <c r="R42" s="10"/>
      <c r="S42" s="40" t="s">
        <v>8</v>
      </c>
      <c r="T42" s="8"/>
      <c r="U42" s="8"/>
      <c r="V42" s="10"/>
      <c r="W42" s="8" t="s">
        <v>8</v>
      </c>
      <c r="X42" s="8"/>
      <c r="Y42" s="8"/>
      <c r="Z42" s="10"/>
      <c r="AA42" s="40" t="s">
        <v>8</v>
      </c>
      <c r="AB42" s="8"/>
      <c r="AC42" s="8"/>
      <c r="AD42" s="10"/>
      <c r="AE42" s="40" t="s">
        <v>8</v>
      </c>
      <c r="AF42" s="8"/>
      <c r="AG42" s="8"/>
      <c r="AH42" s="10"/>
      <c r="AI42" s="8" t="s">
        <v>8</v>
      </c>
      <c r="AJ42" s="8"/>
      <c r="AK42" s="8"/>
      <c r="AL42" s="10"/>
    </row>
    <row r="43" spans="1:38">
      <c r="A43" s="12"/>
      <c r="B43" s="44" t="s">
        <v>2</v>
      </c>
      <c r="C43" s="40"/>
      <c r="D43" s="8"/>
      <c r="E43" s="8"/>
      <c r="F43" s="10"/>
      <c r="G43" s="40"/>
      <c r="H43" s="8"/>
      <c r="I43" s="8"/>
      <c r="J43" s="10"/>
      <c r="K43" s="8"/>
      <c r="L43" s="8"/>
      <c r="M43" s="8"/>
      <c r="N43" s="10"/>
      <c r="O43" s="40"/>
      <c r="P43" s="8"/>
      <c r="Q43" s="8"/>
      <c r="R43" s="10"/>
      <c r="S43" s="40"/>
      <c r="T43" s="8"/>
      <c r="U43" s="8"/>
      <c r="V43" s="10"/>
      <c r="W43" s="8"/>
      <c r="X43" s="8"/>
      <c r="Y43" s="8"/>
      <c r="Z43" s="10"/>
      <c r="AA43" s="40"/>
      <c r="AB43" s="8"/>
      <c r="AC43" s="8"/>
      <c r="AD43" s="10"/>
      <c r="AE43" s="40"/>
      <c r="AF43" s="8"/>
      <c r="AG43" s="8"/>
      <c r="AH43" s="10"/>
      <c r="AI43" s="8"/>
      <c r="AJ43" s="8"/>
      <c r="AK43" s="8"/>
      <c r="AL43" s="10"/>
    </row>
    <row r="44" spans="1:38">
      <c r="A44" s="12"/>
      <c r="B44" s="44" t="s">
        <v>3</v>
      </c>
      <c r="C44" s="40" t="s">
        <v>8</v>
      </c>
      <c r="D44" s="8"/>
      <c r="E44" s="8"/>
      <c r="F44" s="10"/>
      <c r="G44" s="40" t="s">
        <v>8</v>
      </c>
      <c r="H44" s="8"/>
      <c r="I44" s="8"/>
      <c r="J44" s="10"/>
      <c r="K44" s="8" t="s">
        <v>8</v>
      </c>
      <c r="L44" s="8"/>
      <c r="M44" s="8"/>
      <c r="N44" s="10"/>
      <c r="O44" s="40" t="s">
        <v>8</v>
      </c>
      <c r="P44" s="8"/>
      <c r="Q44" s="8"/>
      <c r="R44" s="10"/>
      <c r="S44" s="40" t="s">
        <v>8</v>
      </c>
      <c r="T44" s="8"/>
      <c r="U44" s="8"/>
      <c r="V44" s="10"/>
      <c r="W44" s="8" t="s">
        <v>8</v>
      </c>
      <c r="X44" s="8"/>
      <c r="Y44" s="8"/>
      <c r="Z44" s="10"/>
      <c r="AA44" s="40" t="s">
        <v>8</v>
      </c>
      <c r="AB44" s="8"/>
      <c r="AC44" s="8"/>
      <c r="AD44" s="10"/>
      <c r="AE44" s="40" t="s">
        <v>8</v>
      </c>
      <c r="AF44" s="8"/>
      <c r="AG44" s="8"/>
      <c r="AH44" s="10"/>
      <c r="AI44" s="8" t="s">
        <v>8</v>
      </c>
      <c r="AJ44" s="8"/>
      <c r="AK44" s="8"/>
      <c r="AL44" s="10"/>
    </row>
    <row r="45" spans="1:38">
      <c r="A45" s="12"/>
      <c r="B45" s="45" t="s">
        <v>4</v>
      </c>
      <c r="C45" s="41" t="s">
        <v>8</v>
      </c>
      <c r="D45" s="35"/>
      <c r="E45" s="35"/>
      <c r="F45" s="36"/>
      <c r="G45" s="41" t="s">
        <v>8</v>
      </c>
      <c r="H45" s="35"/>
      <c r="I45" s="35"/>
      <c r="J45" s="36"/>
      <c r="K45" s="35" t="s">
        <v>8</v>
      </c>
      <c r="L45" s="35"/>
      <c r="M45" s="35"/>
      <c r="N45" s="36"/>
      <c r="O45" s="41" t="s">
        <v>8</v>
      </c>
      <c r="P45" s="35"/>
      <c r="Q45" s="35"/>
      <c r="R45" s="36"/>
      <c r="S45" s="41" t="s">
        <v>8</v>
      </c>
      <c r="T45" s="35"/>
      <c r="U45" s="35"/>
      <c r="V45" s="36"/>
      <c r="W45" s="35" t="s">
        <v>8</v>
      </c>
      <c r="X45" s="35"/>
      <c r="Y45" s="35"/>
      <c r="Z45" s="36"/>
      <c r="AA45" s="41" t="s">
        <v>8</v>
      </c>
      <c r="AB45" s="35"/>
      <c r="AC45" s="35"/>
      <c r="AD45" s="36"/>
      <c r="AE45" s="41" t="s">
        <v>8</v>
      </c>
      <c r="AF45" s="35"/>
      <c r="AG45" s="35"/>
      <c r="AH45" s="36"/>
      <c r="AI45" s="35" t="s">
        <v>8</v>
      </c>
      <c r="AJ45" s="35"/>
      <c r="AK45" s="35"/>
      <c r="AL45" s="36"/>
    </row>
    <row r="46" spans="1:38">
      <c r="A46" s="14" t="s">
        <v>137</v>
      </c>
      <c r="B46" s="42" t="s">
        <v>5</v>
      </c>
      <c r="C46" s="54">
        <v>1</v>
      </c>
      <c r="D46" s="30">
        <v>2</v>
      </c>
      <c r="E46" s="30">
        <v>3</v>
      </c>
      <c r="F46" s="30">
        <v>4</v>
      </c>
      <c r="G46" s="30">
        <v>5</v>
      </c>
      <c r="H46" s="30">
        <v>6</v>
      </c>
      <c r="I46" s="30">
        <v>7</v>
      </c>
      <c r="J46" s="30">
        <v>8</v>
      </c>
      <c r="K46" s="30">
        <v>9</v>
      </c>
      <c r="L46" s="30">
        <v>10</v>
      </c>
      <c r="M46" s="30">
        <v>11</v>
      </c>
      <c r="N46" s="31">
        <v>12</v>
      </c>
      <c r="O46" s="39">
        <v>13</v>
      </c>
      <c r="P46" s="47">
        <v>14</v>
      </c>
      <c r="Q46" s="47">
        <v>15</v>
      </c>
      <c r="R46" s="47">
        <v>16</v>
      </c>
      <c r="S46" s="47">
        <v>17</v>
      </c>
      <c r="T46" s="47">
        <v>18</v>
      </c>
      <c r="U46" s="47">
        <v>19</v>
      </c>
      <c r="V46" s="47">
        <v>20</v>
      </c>
      <c r="W46" s="47">
        <v>21</v>
      </c>
      <c r="X46" s="47">
        <v>22</v>
      </c>
      <c r="Y46" s="47">
        <v>23</v>
      </c>
      <c r="Z46" s="48">
        <v>24</v>
      </c>
      <c r="AA46" s="49">
        <v>25</v>
      </c>
      <c r="AB46" s="47">
        <v>26</v>
      </c>
      <c r="AC46" s="47">
        <v>27</v>
      </c>
      <c r="AD46" s="47">
        <v>28</v>
      </c>
      <c r="AE46" s="47">
        <v>29</v>
      </c>
      <c r="AF46" s="47">
        <v>30</v>
      </c>
      <c r="AG46" s="47">
        <v>31</v>
      </c>
      <c r="AH46" s="47">
        <v>32</v>
      </c>
      <c r="AI46" s="47">
        <v>33</v>
      </c>
      <c r="AJ46" s="47">
        <v>34</v>
      </c>
      <c r="AK46" s="47">
        <v>35</v>
      </c>
      <c r="AL46" s="48">
        <v>36</v>
      </c>
    </row>
    <row r="47" spans="1:38" ht="31.2">
      <c r="A47" s="55" t="s">
        <v>123</v>
      </c>
      <c r="B47" s="43" t="s">
        <v>6</v>
      </c>
      <c r="C47" s="4" t="s">
        <v>25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10"/>
      <c r="O47" s="40"/>
      <c r="P47" s="8"/>
      <c r="Q47" s="8"/>
      <c r="R47" s="8"/>
      <c r="S47" s="8"/>
      <c r="T47" s="8"/>
      <c r="U47" s="8"/>
      <c r="V47" s="8"/>
      <c r="W47" s="8"/>
      <c r="X47" s="8"/>
      <c r="Y47" s="8"/>
      <c r="Z47" s="10"/>
      <c r="AA47" s="40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10"/>
    </row>
    <row r="48" spans="1:38">
      <c r="A48" s="15"/>
      <c r="B48" s="44" t="s">
        <v>0</v>
      </c>
      <c r="C48" s="4"/>
      <c r="D48" s="8"/>
      <c r="E48" s="8"/>
      <c r="F48" s="8"/>
      <c r="G48" s="8"/>
      <c r="H48" s="8"/>
      <c r="I48" s="8"/>
      <c r="J48" s="8"/>
      <c r="K48" s="8"/>
      <c r="L48" s="8"/>
      <c r="M48" s="8"/>
      <c r="N48" s="10"/>
      <c r="O48" s="40"/>
      <c r="P48" s="8"/>
      <c r="Q48" s="8"/>
      <c r="R48" s="8"/>
      <c r="S48" s="8"/>
      <c r="T48" s="8"/>
      <c r="U48" s="8"/>
      <c r="V48" s="8"/>
      <c r="W48" s="8"/>
      <c r="X48" s="8"/>
      <c r="Y48" s="8"/>
      <c r="Z48" s="10"/>
      <c r="AA48" s="40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10"/>
    </row>
    <row r="49" spans="1:38" ht="31.2">
      <c r="A49" s="56" t="s">
        <v>115</v>
      </c>
      <c r="B49" s="44" t="s">
        <v>1</v>
      </c>
      <c r="C49" s="4"/>
      <c r="D49" s="8"/>
      <c r="E49" s="8"/>
      <c r="F49" s="8"/>
      <c r="G49" s="8"/>
      <c r="H49" s="8"/>
      <c r="I49" s="8"/>
      <c r="J49" s="8"/>
      <c r="K49" s="8"/>
      <c r="L49" s="8"/>
      <c r="M49" s="8"/>
      <c r="N49" s="10"/>
      <c r="O49" s="40"/>
      <c r="P49" s="8"/>
      <c r="Q49" s="8"/>
      <c r="R49" s="8"/>
      <c r="S49" s="8"/>
      <c r="T49" s="8"/>
      <c r="U49" s="8"/>
      <c r="V49" s="8"/>
      <c r="W49" s="8"/>
      <c r="X49" s="8"/>
      <c r="Y49" s="8"/>
      <c r="Z49" s="10"/>
      <c r="AA49" s="40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10"/>
    </row>
    <row r="50" spans="1:38">
      <c r="A50" s="15"/>
      <c r="B50" s="44" t="s">
        <v>2</v>
      </c>
      <c r="C50" s="4" t="s">
        <v>8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10"/>
      <c r="O50" s="40"/>
      <c r="P50" s="8"/>
      <c r="Q50" s="8"/>
      <c r="R50" s="8"/>
      <c r="S50" s="8"/>
      <c r="T50" s="8"/>
      <c r="U50" s="8"/>
      <c r="V50" s="8"/>
      <c r="W50" s="8"/>
      <c r="X50" s="8"/>
      <c r="Y50" s="8"/>
      <c r="Z50" s="10"/>
      <c r="AA50" s="40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10"/>
    </row>
    <row r="51" spans="1:38">
      <c r="A51" s="15"/>
      <c r="B51" s="44" t="s">
        <v>3</v>
      </c>
      <c r="C51" s="4"/>
      <c r="D51" s="8"/>
      <c r="E51" s="8"/>
      <c r="F51" s="8"/>
      <c r="G51" s="8"/>
      <c r="H51" s="8"/>
      <c r="I51" s="8"/>
      <c r="J51" s="8"/>
      <c r="K51" s="8"/>
      <c r="L51" s="8"/>
      <c r="M51" s="8"/>
      <c r="N51" s="10"/>
      <c r="O51" s="40"/>
      <c r="P51" s="8"/>
      <c r="Q51" s="8"/>
      <c r="R51" s="8"/>
      <c r="S51" s="8"/>
      <c r="T51" s="8"/>
      <c r="U51" s="8"/>
      <c r="V51" s="8"/>
      <c r="W51" s="8"/>
      <c r="X51" s="8"/>
      <c r="Y51" s="8"/>
      <c r="Z51" s="10"/>
      <c r="AA51" s="40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10"/>
    </row>
    <row r="52" spans="1:38">
      <c r="A52" s="16"/>
      <c r="B52" s="45" t="s">
        <v>4</v>
      </c>
      <c r="C52" s="5" t="s">
        <v>8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6"/>
      <c r="O52" s="41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6"/>
      <c r="AA52" s="41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6"/>
    </row>
    <row r="53" spans="1:38">
      <c r="A53" s="14" t="s">
        <v>137</v>
      </c>
      <c r="B53" s="37" t="s">
        <v>5</v>
      </c>
      <c r="C53" s="33">
        <v>1</v>
      </c>
      <c r="D53" s="9">
        <v>2</v>
      </c>
      <c r="E53" s="9">
        <v>3</v>
      </c>
      <c r="F53" s="9">
        <v>4</v>
      </c>
      <c r="G53" s="9">
        <v>5</v>
      </c>
      <c r="H53" s="9">
        <v>6</v>
      </c>
      <c r="I53" s="9">
        <v>7</v>
      </c>
      <c r="J53" s="9">
        <v>8</v>
      </c>
      <c r="K53" s="9">
        <v>9</v>
      </c>
      <c r="L53" s="9">
        <v>10</v>
      </c>
      <c r="M53" s="9">
        <v>11</v>
      </c>
      <c r="N53" s="9">
        <v>12</v>
      </c>
      <c r="O53" s="39">
        <v>13</v>
      </c>
      <c r="P53" s="47">
        <v>14</v>
      </c>
      <c r="Q53" s="47">
        <v>15</v>
      </c>
      <c r="R53" s="47">
        <v>16</v>
      </c>
      <c r="S53" s="47">
        <v>17</v>
      </c>
      <c r="T53" s="47">
        <v>18</v>
      </c>
      <c r="U53" s="47">
        <v>19</v>
      </c>
      <c r="V53" s="47">
        <v>20</v>
      </c>
      <c r="W53" s="47">
        <v>21</v>
      </c>
      <c r="X53" s="47">
        <v>22</v>
      </c>
      <c r="Y53" s="47">
        <v>23</v>
      </c>
      <c r="Z53" s="48">
        <v>24</v>
      </c>
      <c r="AA53" s="49">
        <v>25</v>
      </c>
      <c r="AB53" s="47">
        <v>26</v>
      </c>
      <c r="AC53" s="47">
        <v>27</v>
      </c>
      <c r="AD53" s="47">
        <v>28</v>
      </c>
      <c r="AE53" s="47">
        <v>29</v>
      </c>
      <c r="AF53" s="47">
        <v>30</v>
      </c>
      <c r="AG53" s="47">
        <v>31</v>
      </c>
      <c r="AH53" s="47">
        <v>32</v>
      </c>
      <c r="AI53" s="47">
        <v>33</v>
      </c>
      <c r="AJ53" s="47">
        <v>34</v>
      </c>
      <c r="AK53" s="47">
        <v>35</v>
      </c>
      <c r="AL53" s="48">
        <v>36</v>
      </c>
    </row>
    <row r="54" spans="1:38" ht="46.8">
      <c r="A54" s="55" t="s">
        <v>124</v>
      </c>
      <c r="B54" s="29" t="s">
        <v>6</v>
      </c>
      <c r="C54" s="33" t="s">
        <v>26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40"/>
      <c r="P54" s="8"/>
      <c r="Q54" s="8"/>
      <c r="R54" s="8"/>
      <c r="S54" s="8"/>
      <c r="T54" s="8"/>
      <c r="U54" s="8"/>
      <c r="V54" s="8"/>
      <c r="W54" s="8"/>
      <c r="X54" s="8"/>
      <c r="Y54" s="8"/>
      <c r="Z54" s="10"/>
      <c r="AA54" s="40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10"/>
    </row>
    <row r="55" spans="1:38">
      <c r="A55" s="15"/>
      <c r="B55" s="33" t="s">
        <v>0</v>
      </c>
      <c r="C55" s="4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40"/>
      <c r="P55" s="8"/>
      <c r="Q55" s="8"/>
      <c r="R55" s="8"/>
      <c r="S55" s="8"/>
      <c r="T55" s="8"/>
      <c r="U55" s="8"/>
      <c r="V55" s="8"/>
      <c r="W55" s="8"/>
      <c r="X55" s="8"/>
      <c r="Y55" s="8"/>
      <c r="Z55" s="10"/>
      <c r="AA55" s="40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10"/>
    </row>
    <row r="56" spans="1:38" ht="31.2">
      <c r="A56" s="56" t="s">
        <v>115</v>
      </c>
      <c r="B56" s="33" t="s">
        <v>1</v>
      </c>
      <c r="C56" s="4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40"/>
      <c r="P56" s="8"/>
      <c r="Q56" s="8"/>
      <c r="R56" s="8"/>
      <c r="S56" s="8"/>
      <c r="T56" s="8"/>
      <c r="U56" s="8"/>
      <c r="V56" s="8"/>
      <c r="W56" s="8"/>
      <c r="X56" s="8"/>
      <c r="Y56" s="8"/>
      <c r="Z56" s="10"/>
      <c r="AA56" s="40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10"/>
    </row>
    <row r="57" spans="1:38">
      <c r="A57" s="15"/>
      <c r="B57" s="33" t="s">
        <v>2</v>
      </c>
      <c r="C57" s="4" t="s">
        <v>8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40"/>
      <c r="P57" s="8"/>
      <c r="Q57" s="8"/>
      <c r="R57" s="8"/>
      <c r="S57" s="8"/>
      <c r="T57" s="8"/>
      <c r="U57" s="8"/>
      <c r="V57" s="8"/>
      <c r="W57" s="8"/>
      <c r="X57" s="8"/>
      <c r="Y57" s="8"/>
      <c r="Z57" s="10"/>
      <c r="AA57" s="40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10"/>
    </row>
    <row r="58" spans="1:38">
      <c r="A58" s="15"/>
      <c r="B58" s="33" t="s">
        <v>3</v>
      </c>
      <c r="C58" s="4" t="s">
        <v>8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40"/>
      <c r="P58" s="8"/>
      <c r="Q58" s="8"/>
      <c r="R58" s="8"/>
      <c r="S58" s="8"/>
      <c r="T58" s="8"/>
      <c r="U58" s="8"/>
      <c r="V58" s="8"/>
      <c r="W58" s="8"/>
      <c r="X58" s="8"/>
      <c r="Y58" s="8"/>
      <c r="Z58" s="10"/>
      <c r="AA58" s="40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10"/>
    </row>
    <row r="59" spans="1:38">
      <c r="A59" s="16"/>
      <c r="B59" s="34" t="s">
        <v>4</v>
      </c>
      <c r="C59" s="5" t="s">
        <v>8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41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6"/>
      <c r="AA59" s="41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6"/>
    </row>
    <row r="60" spans="1:38">
      <c r="A60" s="14" t="s">
        <v>137</v>
      </c>
      <c r="B60" s="37" t="s">
        <v>5</v>
      </c>
      <c r="C60" s="57">
        <v>1</v>
      </c>
      <c r="D60" s="38">
        <v>2</v>
      </c>
      <c r="E60" s="58">
        <v>3</v>
      </c>
      <c r="F60" s="38">
        <v>4</v>
      </c>
      <c r="G60" s="38">
        <v>5</v>
      </c>
      <c r="H60" s="38">
        <v>6</v>
      </c>
      <c r="I60" s="38">
        <v>7</v>
      </c>
      <c r="J60" s="38">
        <v>8</v>
      </c>
      <c r="K60" s="38">
        <v>9</v>
      </c>
      <c r="L60" s="38">
        <v>10</v>
      </c>
      <c r="M60" s="38">
        <v>11</v>
      </c>
      <c r="N60" s="38">
        <v>12</v>
      </c>
      <c r="O60" s="39">
        <v>13</v>
      </c>
      <c r="P60" s="47">
        <v>14</v>
      </c>
      <c r="Q60" s="47">
        <v>15</v>
      </c>
      <c r="R60" s="47">
        <v>16</v>
      </c>
      <c r="S60" s="47">
        <v>17</v>
      </c>
      <c r="T60" s="47">
        <v>18</v>
      </c>
      <c r="U60" s="47">
        <v>19</v>
      </c>
      <c r="V60" s="47">
        <v>20</v>
      </c>
      <c r="W60" s="47">
        <v>21</v>
      </c>
      <c r="X60" s="47">
        <v>22</v>
      </c>
      <c r="Y60" s="47">
        <v>23</v>
      </c>
      <c r="Z60" s="48">
        <v>24</v>
      </c>
      <c r="AA60" s="49">
        <v>25</v>
      </c>
      <c r="AB60" s="47">
        <v>26</v>
      </c>
      <c r="AC60" s="47">
        <v>27</v>
      </c>
      <c r="AD60" s="47">
        <v>28</v>
      </c>
      <c r="AE60" s="47">
        <v>29</v>
      </c>
      <c r="AF60" s="47">
        <v>30</v>
      </c>
      <c r="AG60" s="47">
        <v>31</v>
      </c>
      <c r="AH60" s="47">
        <v>32</v>
      </c>
      <c r="AI60" s="47">
        <v>33</v>
      </c>
      <c r="AJ60" s="47">
        <v>34</v>
      </c>
      <c r="AK60" s="47">
        <v>35</v>
      </c>
      <c r="AL60" s="48">
        <v>36</v>
      </c>
    </row>
    <row r="61" spans="1:38" ht="46.8">
      <c r="A61" s="55" t="s">
        <v>125</v>
      </c>
      <c r="B61" s="29" t="s">
        <v>6</v>
      </c>
      <c r="C61" s="44" t="s">
        <v>26</v>
      </c>
      <c r="D61" s="8" t="s">
        <v>27</v>
      </c>
      <c r="E61" s="10" t="s">
        <v>28</v>
      </c>
      <c r="F61" s="8"/>
      <c r="G61" s="8"/>
      <c r="H61" s="8"/>
      <c r="I61" s="8"/>
      <c r="J61" s="8"/>
      <c r="K61" s="8"/>
      <c r="L61" s="8"/>
      <c r="M61" s="8"/>
      <c r="N61" s="8"/>
      <c r="O61" s="40"/>
      <c r="P61" s="8"/>
      <c r="Q61" s="8"/>
      <c r="R61" s="8"/>
      <c r="S61" s="8"/>
      <c r="T61" s="8"/>
      <c r="U61" s="8"/>
      <c r="V61" s="8"/>
      <c r="W61" s="8"/>
      <c r="X61" s="8"/>
      <c r="Y61" s="8"/>
      <c r="Z61" s="10"/>
      <c r="AA61" s="40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10"/>
    </row>
    <row r="62" spans="1:38">
      <c r="A62" s="15"/>
      <c r="B62" s="33" t="s">
        <v>0</v>
      </c>
      <c r="C62" s="40"/>
      <c r="D62" s="8"/>
      <c r="E62" s="10"/>
      <c r="F62" s="8"/>
      <c r="G62" s="8"/>
      <c r="H62" s="8"/>
      <c r="I62" s="8"/>
      <c r="J62" s="8"/>
      <c r="K62" s="8"/>
      <c r="L62" s="8"/>
      <c r="M62" s="8"/>
      <c r="N62" s="8"/>
      <c r="O62" s="40"/>
      <c r="P62" s="8"/>
      <c r="Q62" s="8"/>
      <c r="R62" s="8"/>
      <c r="S62" s="8"/>
      <c r="T62" s="8"/>
      <c r="U62" s="8"/>
      <c r="V62" s="8"/>
      <c r="W62" s="8"/>
      <c r="X62" s="8"/>
      <c r="Y62" s="8"/>
      <c r="Z62" s="10"/>
      <c r="AA62" s="40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10"/>
    </row>
    <row r="63" spans="1:38" ht="31.2">
      <c r="A63" s="56" t="s">
        <v>116</v>
      </c>
      <c r="B63" s="33" t="s">
        <v>1</v>
      </c>
      <c r="C63" s="40"/>
      <c r="D63" s="8"/>
      <c r="E63" s="10"/>
      <c r="F63" s="8"/>
      <c r="G63" s="8"/>
      <c r="H63" s="8"/>
      <c r="I63" s="8"/>
      <c r="J63" s="8"/>
      <c r="K63" s="8"/>
      <c r="L63" s="8"/>
      <c r="M63" s="8"/>
      <c r="N63" s="8"/>
      <c r="O63" s="40"/>
      <c r="P63" s="8"/>
      <c r="Q63" s="8"/>
      <c r="R63" s="8"/>
      <c r="S63" s="8"/>
      <c r="T63" s="8"/>
      <c r="U63" s="8"/>
      <c r="V63" s="8"/>
      <c r="W63" s="8"/>
      <c r="X63" s="8"/>
      <c r="Y63" s="8"/>
      <c r="Z63" s="10"/>
      <c r="AA63" s="40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10"/>
    </row>
    <row r="64" spans="1:38">
      <c r="A64" s="15"/>
      <c r="B64" s="33" t="s">
        <v>2</v>
      </c>
      <c r="C64" s="40" t="s">
        <v>8</v>
      </c>
      <c r="D64" s="8" t="s">
        <v>8</v>
      </c>
      <c r="E64" s="10" t="s">
        <v>8</v>
      </c>
      <c r="F64" s="8"/>
      <c r="G64" s="8"/>
      <c r="H64" s="8"/>
      <c r="I64" s="8"/>
      <c r="J64" s="8"/>
      <c r="K64" s="8"/>
      <c r="L64" s="8"/>
      <c r="M64" s="8"/>
      <c r="N64" s="8"/>
      <c r="O64" s="40"/>
      <c r="P64" s="8"/>
      <c r="Q64" s="8"/>
      <c r="R64" s="8"/>
      <c r="S64" s="8"/>
      <c r="T64" s="8"/>
      <c r="U64" s="8"/>
      <c r="V64" s="8"/>
      <c r="W64" s="8"/>
      <c r="X64" s="8"/>
      <c r="Y64" s="8"/>
      <c r="Z64" s="10"/>
      <c r="AA64" s="40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10"/>
    </row>
    <row r="65" spans="1:38">
      <c r="A65" s="15"/>
      <c r="B65" s="33" t="s">
        <v>3</v>
      </c>
      <c r="C65" s="40" t="s">
        <v>8</v>
      </c>
      <c r="D65" s="8" t="s">
        <v>8</v>
      </c>
      <c r="E65" s="10" t="s">
        <v>8</v>
      </c>
      <c r="F65" s="8"/>
      <c r="G65" s="8"/>
      <c r="H65" s="8"/>
      <c r="I65" s="8"/>
      <c r="J65" s="8"/>
      <c r="K65" s="8"/>
      <c r="L65" s="8"/>
      <c r="M65" s="8"/>
      <c r="N65" s="8"/>
      <c r="O65" s="40"/>
      <c r="P65" s="8"/>
      <c r="Q65" s="8"/>
      <c r="R65" s="8"/>
      <c r="S65" s="8"/>
      <c r="T65" s="8"/>
      <c r="U65" s="8"/>
      <c r="V65" s="8"/>
      <c r="W65" s="8"/>
      <c r="X65" s="8"/>
      <c r="Y65" s="8"/>
      <c r="Z65" s="10"/>
      <c r="AA65" s="40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10"/>
    </row>
    <row r="66" spans="1:38">
      <c r="A66" s="16"/>
      <c r="B66" s="34" t="s">
        <v>4</v>
      </c>
      <c r="C66" s="41" t="s">
        <v>8</v>
      </c>
      <c r="D66" s="35" t="s">
        <v>8</v>
      </c>
      <c r="E66" s="36" t="s">
        <v>8</v>
      </c>
      <c r="F66" s="35"/>
      <c r="G66" s="35"/>
      <c r="H66" s="35"/>
      <c r="I66" s="35"/>
      <c r="J66" s="35"/>
      <c r="K66" s="35"/>
      <c r="L66" s="35"/>
      <c r="M66" s="35"/>
      <c r="N66" s="35"/>
      <c r="O66" s="41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6"/>
      <c r="AA66" s="41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6"/>
    </row>
    <row r="67" spans="1:38">
      <c r="A67" s="15" t="s">
        <v>138</v>
      </c>
      <c r="B67" s="37" t="s">
        <v>5</v>
      </c>
      <c r="C67" s="57">
        <v>1</v>
      </c>
      <c r="D67" s="38">
        <v>2</v>
      </c>
      <c r="E67" s="38">
        <v>3</v>
      </c>
      <c r="F67" s="58">
        <v>4</v>
      </c>
      <c r="G67" s="38">
        <v>5</v>
      </c>
      <c r="H67" s="38">
        <v>6</v>
      </c>
      <c r="I67" s="38">
        <v>7</v>
      </c>
      <c r="J67" s="38">
        <v>8</v>
      </c>
      <c r="K67" s="38">
        <v>9</v>
      </c>
      <c r="L67" s="38">
        <v>10</v>
      </c>
      <c r="M67" s="38">
        <v>11</v>
      </c>
      <c r="N67" s="38">
        <v>12</v>
      </c>
      <c r="O67" s="39">
        <v>13</v>
      </c>
      <c r="P67" s="47">
        <v>14</v>
      </c>
      <c r="Q67" s="47">
        <v>15</v>
      </c>
      <c r="R67" s="47">
        <v>16</v>
      </c>
      <c r="S67" s="47">
        <v>17</v>
      </c>
      <c r="T67" s="47">
        <v>18</v>
      </c>
      <c r="U67" s="47">
        <v>19</v>
      </c>
      <c r="V67" s="47">
        <v>20</v>
      </c>
      <c r="W67" s="47">
        <v>21</v>
      </c>
      <c r="X67" s="47">
        <v>22</v>
      </c>
      <c r="Y67" s="47">
        <v>23</v>
      </c>
      <c r="Z67" s="48">
        <v>24</v>
      </c>
      <c r="AA67" s="49">
        <v>25</v>
      </c>
      <c r="AB67" s="47">
        <v>26</v>
      </c>
      <c r="AC67" s="47">
        <v>27</v>
      </c>
      <c r="AD67" s="47">
        <v>28</v>
      </c>
      <c r="AE67" s="47">
        <v>29</v>
      </c>
      <c r="AF67" s="47">
        <v>30</v>
      </c>
      <c r="AG67" s="47">
        <v>31</v>
      </c>
      <c r="AH67" s="47">
        <v>32</v>
      </c>
      <c r="AI67" s="47">
        <v>33</v>
      </c>
      <c r="AJ67" s="47">
        <v>34</v>
      </c>
      <c r="AK67" s="47">
        <v>35</v>
      </c>
      <c r="AL67" s="48">
        <v>36</v>
      </c>
    </row>
    <row r="68" spans="1:38" ht="46.8">
      <c r="A68" s="55" t="s">
        <v>126</v>
      </c>
      <c r="B68" s="29" t="s">
        <v>6</v>
      </c>
      <c r="C68" s="44" t="s">
        <v>26</v>
      </c>
      <c r="D68" s="8" t="s">
        <v>27</v>
      </c>
      <c r="E68" s="8" t="s">
        <v>28</v>
      </c>
      <c r="F68" s="10" t="s">
        <v>29</v>
      </c>
      <c r="G68" s="8"/>
      <c r="H68" s="8"/>
      <c r="I68" s="8"/>
      <c r="J68" s="8"/>
      <c r="K68" s="8"/>
      <c r="L68" s="8"/>
      <c r="M68" s="8"/>
      <c r="N68" s="8"/>
      <c r="O68" s="40"/>
      <c r="P68" s="8"/>
      <c r="Q68" s="8"/>
      <c r="R68" s="8"/>
      <c r="S68" s="8"/>
      <c r="T68" s="8"/>
      <c r="U68" s="8"/>
      <c r="V68" s="8"/>
      <c r="W68" s="8"/>
      <c r="X68" s="8"/>
      <c r="Y68" s="8"/>
      <c r="Z68" s="10"/>
      <c r="AA68" s="40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10"/>
    </row>
    <row r="69" spans="1:38">
      <c r="A69" s="15"/>
      <c r="B69" s="33" t="s">
        <v>0</v>
      </c>
      <c r="C69" s="40"/>
      <c r="D69" s="8"/>
      <c r="E69" s="8"/>
      <c r="F69" s="10"/>
      <c r="G69" s="8"/>
      <c r="H69" s="8"/>
      <c r="I69" s="8"/>
      <c r="J69" s="8"/>
      <c r="K69" s="8"/>
      <c r="L69" s="8"/>
      <c r="M69" s="8"/>
      <c r="N69" s="8"/>
      <c r="O69" s="40"/>
      <c r="P69" s="8"/>
      <c r="Q69" s="8"/>
      <c r="R69" s="8"/>
      <c r="S69" s="8"/>
      <c r="T69" s="8"/>
      <c r="U69" s="8"/>
      <c r="V69" s="8"/>
      <c r="W69" s="8"/>
      <c r="X69" s="8"/>
      <c r="Y69" s="8"/>
      <c r="Z69" s="10"/>
      <c r="AA69" s="40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10"/>
    </row>
    <row r="70" spans="1:38" ht="31.2">
      <c r="A70" s="56" t="s">
        <v>117</v>
      </c>
      <c r="B70" s="33" t="s">
        <v>1</v>
      </c>
      <c r="C70" s="40" t="s">
        <v>8</v>
      </c>
      <c r="D70" s="8" t="s">
        <v>8</v>
      </c>
      <c r="E70" s="8" t="s">
        <v>8</v>
      </c>
      <c r="F70" s="10" t="s">
        <v>8</v>
      </c>
      <c r="G70" s="8"/>
      <c r="H70" s="8"/>
      <c r="I70" s="8"/>
      <c r="J70" s="8"/>
      <c r="K70" s="8"/>
      <c r="L70" s="8"/>
      <c r="M70" s="8"/>
      <c r="N70" s="8"/>
      <c r="O70" s="40"/>
      <c r="P70" s="8"/>
      <c r="Q70" s="8"/>
      <c r="R70" s="8"/>
      <c r="S70" s="8"/>
      <c r="T70" s="8"/>
      <c r="U70" s="8"/>
      <c r="V70" s="8"/>
      <c r="W70" s="8"/>
      <c r="X70" s="8"/>
      <c r="Y70" s="8"/>
      <c r="Z70" s="10"/>
      <c r="AA70" s="40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10"/>
    </row>
    <row r="71" spans="1:38">
      <c r="A71" s="15"/>
      <c r="B71" s="33" t="s">
        <v>2</v>
      </c>
      <c r="C71" s="40"/>
      <c r="D71" s="8"/>
      <c r="E71" s="8"/>
      <c r="F71" s="10"/>
      <c r="G71" s="8"/>
      <c r="H71" s="8"/>
      <c r="I71" s="8"/>
      <c r="J71" s="8"/>
      <c r="K71" s="8"/>
      <c r="L71" s="8"/>
      <c r="M71" s="8"/>
      <c r="N71" s="8"/>
      <c r="O71" s="40"/>
      <c r="P71" s="8"/>
      <c r="Q71" s="8"/>
      <c r="R71" s="8"/>
      <c r="S71" s="8"/>
      <c r="T71" s="8"/>
      <c r="U71" s="8"/>
      <c r="V71" s="8"/>
      <c r="W71" s="8"/>
      <c r="X71" s="8"/>
      <c r="Y71" s="8"/>
      <c r="Z71" s="10"/>
      <c r="AA71" s="40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10"/>
    </row>
    <row r="72" spans="1:38">
      <c r="A72" s="15"/>
      <c r="B72" s="33" t="s">
        <v>3</v>
      </c>
      <c r="C72" s="40" t="s">
        <v>8</v>
      </c>
      <c r="D72" s="8" t="s">
        <v>8</v>
      </c>
      <c r="E72" s="8" t="s">
        <v>8</v>
      </c>
      <c r="F72" s="10" t="s">
        <v>8</v>
      </c>
      <c r="G72" s="8"/>
      <c r="H72" s="8"/>
      <c r="I72" s="8"/>
      <c r="J72" s="8"/>
      <c r="K72" s="8"/>
      <c r="L72" s="8"/>
      <c r="M72" s="8"/>
      <c r="N72" s="8"/>
      <c r="O72" s="40"/>
      <c r="P72" s="8"/>
      <c r="Q72" s="8"/>
      <c r="R72" s="8"/>
      <c r="S72" s="8"/>
      <c r="T72" s="8"/>
      <c r="U72" s="8"/>
      <c r="V72" s="8"/>
      <c r="W72" s="8"/>
      <c r="X72" s="8"/>
      <c r="Y72" s="8"/>
      <c r="Z72" s="10"/>
      <c r="AA72" s="40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10"/>
    </row>
    <row r="73" spans="1:38">
      <c r="A73" s="15"/>
      <c r="B73" s="34" t="s">
        <v>4</v>
      </c>
      <c r="C73" s="41" t="s">
        <v>8</v>
      </c>
      <c r="D73" s="35" t="s">
        <v>8</v>
      </c>
      <c r="E73" s="35" t="s">
        <v>8</v>
      </c>
      <c r="F73" s="36" t="s">
        <v>8</v>
      </c>
      <c r="G73" s="35"/>
      <c r="H73" s="35"/>
      <c r="I73" s="35"/>
      <c r="J73" s="35"/>
      <c r="K73" s="35"/>
      <c r="L73" s="8"/>
      <c r="M73" s="8"/>
      <c r="N73" s="8"/>
      <c r="O73" s="40"/>
      <c r="P73" s="8"/>
      <c r="Q73" s="8"/>
      <c r="R73" s="8"/>
      <c r="S73" s="8"/>
      <c r="T73" s="8"/>
      <c r="U73" s="8"/>
      <c r="V73" s="8"/>
      <c r="W73" s="8"/>
      <c r="X73" s="8"/>
      <c r="Y73" s="8"/>
      <c r="Z73" s="10"/>
      <c r="AA73" s="40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10"/>
    </row>
    <row r="74" spans="1:38">
      <c r="A74" s="14" t="s">
        <v>139</v>
      </c>
      <c r="B74" s="37" t="s">
        <v>5</v>
      </c>
      <c r="C74" s="59">
        <v>1</v>
      </c>
      <c r="D74" s="38">
        <v>2</v>
      </c>
      <c r="E74" s="38">
        <v>3</v>
      </c>
      <c r="F74" s="38">
        <v>4</v>
      </c>
      <c r="G74" s="38">
        <v>5</v>
      </c>
      <c r="H74" s="38">
        <v>6</v>
      </c>
      <c r="I74" s="38">
        <v>7</v>
      </c>
      <c r="J74" s="38">
        <v>8</v>
      </c>
      <c r="K74" s="38">
        <v>9</v>
      </c>
      <c r="L74" s="38">
        <v>10</v>
      </c>
      <c r="M74" s="38">
        <v>11</v>
      </c>
      <c r="N74" s="38">
        <v>12</v>
      </c>
      <c r="O74" s="39">
        <v>13</v>
      </c>
      <c r="P74" s="47">
        <v>14</v>
      </c>
      <c r="Q74" s="47">
        <v>15</v>
      </c>
      <c r="R74" s="47">
        <v>16</v>
      </c>
      <c r="S74" s="47">
        <v>17</v>
      </c>
      <c r="T74" s="47">
        <v>18</v>
      </c>
      <c r="U74" s="47">
        <v>19</v>
      </c>
      <c r="V74" s="47">
        <v>20</v>
      </c>
      <c r="W74" s="47">
        <v>21</v>
      </c>
      <c r="X74" s="47">
        <v>22</v>
      </c>
      <c r="Y74" s="47">
        <v>23</v>
      </c>
      <c r="Z74" s="48">
        <v>24</v>
      </c>
      <c r="AA74" s="49">
        <v>25</v>
      </c>
      <c r="AB74" s="47">
        <v>26</v>
      </c>
      <c r="AC74" s="47">
        <v>27</v>
      </c>
      <c r="AD74" s="47">
        <v>28</v>
      </c>
      <c r="AE74" s="47">
        <v>29</v>
      </c>
      <c r="AF74" s="47">
        <v>30</v>
      </c>
      <c r="AG74" s="47">
        <v>31</v>
      </c>
      <c r="AH74" s="47">
        <v>32</v>
      </c>
      <c r="AI74" s="47">
        <v>33</v>
      </c>
      <c r="AJ74" s="47">
        <v>34</v>
      </c>
      <c r="AK74" s="47">
        <v>35</v>
      </c>
      <c r="AL74" s="48">
        <v>36</v>
      </c>
    </row>
    <row r="75" spans="1:38" ht="46.8">
      <c r="A75" s="55" t="s">
        <v>127</v>
      </c>
      <c r="B75" s="29" t="s">
        <v>6</v>
      </c>
      <c r="C75" s="33" t="s">
        <v>26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40"/>
      <c r="P75" s="8"/>
      <c r="Q75" s="8"/>
      <c r="R75" s="8"/>
      <c r="S75" s="8"/>
      <c r="T75" s="8"/>
      <c r="U75" s="8"/>
      <c r="V75" s="8"/>
      <c r="W75" s="8"/>
      <c r="X75" s="8"/>
      <c r="Y75" s="8"/>
      <c r="Z75" s="10"/>
      <c r="AA75" s="40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10"/>
    </row>
    <row r="76" spans="1:38">
      <c r="A76" s="15"/>
      <c r="B76" s="33" t="s">
        <v>0</v>
      </c>
      <c r="C76" s="4" t="s">
        <v>8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40"/>
      <c r="P76" s="8"/>
      <c r="Q76" s="8"/>
      <c r="R76" s="8"/>
      <c r="S76" s="8"/>
      <c r="T76" s="8"/>
      <c r="U76" s="8"/>
      <c r="V76" s="8"/>
      <c r="W76" s="8"/>
      <c r="X76" s="8"/>
      <c r="Y76" s="8"/>
      <c r="Z76" s="10"/>
      <c r="AA76" s="40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10"/>
    </row>
    <row r="77" spans="1:38" ht="31.2">
      <c r="A77" s="56" t="s">
        <v>115</v>
      </c>
      <c r="B77" s="33" t="s">
        <v>1</v>
      </c>
      <c r="C77" s="4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40"/>
      <c r="P77" s="8"/>
      <c r="Q77" s="8"/>
      <c r="R77" s="8"/>
      <c r="S77" s="8"/>
      <c r="T77" s="8"/>
      <c r="U77" s="8"/>
      <c r="V77" s="8"/>
      <c r="W77" s="8"/>
      <c r="X77" s="8"/>
      <c r="Y77" s="8"/>
      <c r="Z77" s="10"/>
      <c r="AA77" s="40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10"/>
    </row>
    <row r="78" spans="1:38">
      <c r="A78" s="15"/>
      <c r="B78" s="33" t="s">
        <v>2</v>
      </c>
      <c r="C78" s="4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40"/>
      <c r="P78" s="8"/>
      <c r="Q78" s="8"/>
      <c r="R78" s="8"/>
      <c r="S78" s="8"/>
      <c r="T78" s="8"/>
      <c r="U78" s="8"/>
      <c r="V78" s="8"/>
      <c r="W78" s="8"/>
      <c r="X78" s="8"/>
      <c r="Y78" s="8"/>
      <c r="Z78" s="10"/>
      <c r="AA78" s="40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10"/>
    </row>
    <row r="79" spans="1:38">
      <c r="A79" s="15"/>
      <c r="B79" s="33" t="s">
        <v>3</v>
      </c>
      <c r="C79" s="4" t="s">
        <v>8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40"/>
      <c r="P79" s="8"/>
      <c r="Q79" s="8"/>
      <c r="R79" s="8"/>
      <c r="S79" s="8"/>
      <c r="T79" s="8"/>
      <c r="U79" s="8"/>
      <c r="V79" s="8"/>
      <c r="W79" s="8"/>
      <c r="X79" s="8"/>
      <c r="Y79" s="8"/>
      <c r="Z79" s="10"/>
      <c r="AA79" s="40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10"/>
    </row>
    <row r="80" spans="1:38">
      <c r="A80" s="16"/>
      <c r="B80" s="34" t="s">
        <v>4</v>
      </c>
      <c r="C80" s="5" t="s">
        <v>8</v>
      </c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41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6"/>
      <c r="AA80" s="41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6"/>
    </row>
    <row r="81" spans="1:38">
      <c r="A81" s="17" t="s">
        <v>141</v>
      </c>
      <c r="B81" s="37" t="s">
        <v>5</v>
      </c>
      <c r="C81" s="57">
        <v>1</v>
      </c>
      <c r="D81" s="38">
        <v>2</v>
      </c>
      <c r="E81" s="38">
        <v>3</v>
      </c>
      <c r="F81" s="38">
        <v>4</v>
      </c>
      <c r="G81" s="58">
        <v>5</v>
      </c>
      <c r="H81" s="38">
        <v>6</v>
      </c>
      <c r="I81" s="38">
        <v>7</v>
      </c>
      <c r="J81" s="38">
        <v>8</v>
      </c>
      <c r="K81" s="38">
        <v>9</v>
      </c>
      <c r="L81" s="38">
        <v>10</v>
      </c>
      <c r="M81" s="38">
        <v>11</v>
      </c>
      <c r="N81" s="38">
        <v>12</v>
      </c>
      <c r="O81" s="39">
        <v>13</v>
      </c>
      <c r="P81" s="47">
        <v>14</v>
      </c>
      <c r="Q81" s="47">
        <v>15</v>
      </c>
      <c r="R81" s="47">
        <v>16</v>
      </c>
      <c r="S81" s="47">
        <v>17</v>
      </c>
      <c r="T81" s="47">
        <v>18</v>
      </c>
      <c r="U81" s="47">
        <v>19</v>
      </c>
      <c r="V81" s="47">
        <v>20</v>
      </c>
      <c r="W81" s="47">
        <v>21</v>
      </c>
      <c r="X81" s="47">
        <v>22</v>
      </c>
      <c r="Y81" s="47">
        <v>23</v>
      </c>
      <c r="Z81" s="48">
        <v>24</v>
      </c>
      <c r="AA81" s="49">
        <v>25</v>
      </c>
      <c r="AB81" s="47">
        <v>26</v>
      </c>
      <c r="AC81" s="47">
        <v>27</v>
      </c>
      <c r="AD81" s="47">
        <v>28</v>
      </c>
      <c r="AE81" s="47">
        <v>29</v>
      </c>
      <c r="AF81" s="47">
        <v>30</v>
      </c>
      <c r="AG81" s="47">
        <v>31</v>
      </c>
      <c r="AH81" s="47">
        <v>32</v>
      </c>
      <c r="AI81" s="47">
        <v>33</v>
      </c>
      <c r="AJ81" s="47">
        <v>34</v>
      </c>
      <c r="AK81" s="47">
        <v>35</v>
      </c>
      <c r="AL81" s="48">
        <v>36</v>
      </c>
    </row>
    <row r="82" spans="1:38" ht="31.2">
      <c r="A82" s="61" t="s">
        <v>128</v>
      </c>
      <c r="B82" s="29" t="s">
        <v>6</v>
      </c>
      <c r="C82" s="44">
        <v>1</v>
      </c>
      <c r="D82" s="8">
        <v>2</v>
      </c>
      <c r="E82" s="8">
        <v>3</v>
      </c>
      <c r="F82" s="8">
        <v>4</v>
      </c>
      <c r="G82" s="10">
        <v>5</v>
      </c>
      <c r="H82" s="8"/>
      <c r="I82" s="8"/>
      <c r="J82" s="8"/>
      <c r="K82" s="8"/>
      <c r="L82" s="8"/>
      <c r="M82" s="8"/>
      <c r="N82" s="8"/>
      <c r="O82" s="40"/>
      <c r="P82" s="8"/>
      <c r="Q82" s="8"/>
      <c r="R82" s="8"/>
      <c r="S82" s="8"/>
      <c r="T82" s="8"/>
      <c r="U82" s="8"/>
      <c r="V82" s="8"/>
      <c r="W82" s="8"/>
      <c r="X82" s="8"/>
      <c r="Y82" s="8"/>
      <c r="Z82" s="10"/>
      <c r="AA82" s="40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10"/>
    </row>
    <row r="83" spans="1:38">
      <c r="A83" s="18"/>
      <c r="B83" s="33" t="s">
        <v>0</v>
      </c>
      <c r="C83" s="40"/>
      <c r="D83" s="8"/>
      <c r="E83" s="8"/>
      <c r="F83" s="8"/>
      <c r="G83" s="10"/>
      <c r="H83" s="8"/>
      <c r="I83" s="8"/>
      <c r="J83" s="8"/>
      <c r="K83" s="8"/>
      <c r="L83" s="8"/>
      <c r="M83" s="8"/>
      <c r="N83" s="8"/>
      <c r="O83" s="40"/>
      <c r="P83" s="8"/>
      <c r="Q83" s="8"/>
      <c r="R83" s="8"/>
      <c r="S83" s="8"/>
      <c r="T83" s="8"/>
      <c r="U83" s="8"/>
      <c r="V83" s="8"/>
      <c r="W83" s="8"/>
      <c r="X83" s="8"/>
      <c r="Y83" s="8"/>
      <c r="Z83" s="10"/>
      <c r="AA83" s="40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10"/>
    </row>
    <row r="84" spans="1:38" ht="31.2">
      <c r="A84" s="60" t="s">
        <v>129</v>
      </c>
      <c r="B84" s="33" t="s">
        <v>1</v>
      </c>
      <c r="C84" s="40"/>
      <c r="D84" s="8" t="s">
        <v>8</v>
      </c>
      <c r="E84" s="8" t="s">
        <v>8</v>
      </c>
      <c r="F84" s="8" t="s">
        <v>8</v>
      </c>
      <c r="G84" s="10" t="s">
        <v>8</v>
      </c>
      <c r="H84" s="8"/>
      <c r="I84" s="8"/>
      <c r="J84" s="8"/>
      <c r="K84" s="8"/>
      <c r="L84" s="8"/>
      <c r="M84" s="8"/>
      <c r="N84" s="8"/>
      <c r="O84" s="40"/>
      <c r="P84" s="8"/>
      <c r="Q84" s="8"/>
      <c r="R84" s="8"/>
      <c r="S84" s="8"/>
      <c r="T84" s="8"/>
      <c r="U84" s="8"/>
      <c r="V84" s="8"/>
      <c r="W84" s="8"/>
      <c r="X84" s="8"/>
      <c r="Y84" s="8"/>
      <c r="Z84" s="10"/>
      <c r="AA84" s="40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10"/>
    </row>
    <row r="85" spans="1:38">
      <c r="A85" s="18"/>
      <c r="B85" s="33" t="s">
        <v>2</v>
      </c>
      <c r="C85" s="40" t="s">
        <v>8</v>
      </c>
      <c r="D85" s="8"/>
      <c r="E85" s="8"/>
      <c r="F85" s="8"/>
      <c r="G85" s="10"/>
      <c r="H85" s="8"/>
      <c r="I85" s="8"/>
      <c r="J85" s="8"/>
      <c r="K85" s="8"/>
      <c r="L85" s="8"/>
      <c r="M85" s="8"/>
      <c r="N85" s="8"/>
      <c r="O85" s="40"/>
      <c r="P85" s="8"/>
      <c r="Q85" s="8"/>
      <c r="R85" s="8"/>
      <c r="S85" s="8"/>
      <c r="T85" s="8"/>
      <c r="U85" s="8"/>
      <c r="V85" s="8"/>
      <c r="W85" s="8"/>
      <c r="X85" s="8"/>
      <c r="Y85" s="8"/>
      <c r="Z85" s="10"/>
      <c r="AA85" s="40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10"/>
    </row>
    <row r="86" spans="1:38">
      <c r="A86" s="18"/>
      <c r="B86" s="33" t="s">
        <v>3</v>
      </c>
      <c r="C86" s="40" t="s">
        <v>8</v>
      </c>
      <c r="D86" s="8" t="s">
        <v>8</v>
      </c>
      <c r="E86" s="8" t="s">
        <v>8</v>
      </c>
      <c r="F86" s="8" t="s">
        <v>8</v>
      </c>
      <c r="G86" s="10" t="s">
        <v>8</v>
      </c>
      <c r="H86" s="8"/>
      <c r="I86" s="8"/>
      <c r="J86" s="8"/>
      <c r="K86" s="8"/>
      <c r="L86" s="8"/>
      <c r="M86" s="8"/>
      <c r="N86" s="8"/>
      <c r="O86" s="40"/>
      <c r="P86" s="8"/>
      <c r="Q86" s="8"/>
      <c r="R86" s="8"/>
      <c r="S86" s="8"/>
      <c r="T86" s="8"/>
      <c r="U86" s="8"/>
      <c r="V86" s="8"/>
      <c r="W86" s="8"/>
      <c r="X86" s="8"/>
      <c r="Y86" s="8"/>
      <c r="Z86" s="10"/>
      <c r="AA86" s="40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10"/>
    </row>
    <row r="87" spans="1:38">
      <c r="A87" s="19"/>
      <c r="B87" s="34" t="s">
        <v>4</v>
      </c>
      <c r="C87" s="41" t="s">
        <v>8</v>
      </c>
      <c r="D87" s="35" t="s">
        <v>8</v>
      </c>
      <c r="E87" s="35" t="s">
        <v>8</v>
      </c>
      <c r="F87" s="35" t="s">
        <v>8</v>
      </c>
      <c r="G87" s="36" t="s">
        <v>8</v>
      </c>
      <c r="H87" s="35"/>
      <c r="I87" s="35"/>
      <c r="J87" s="35"/>
      <c r="K87" s="35"/>
      <c r="L87" s="35"/>
      <c r="M87" s="35"/>
      <c r="N87" s="35"/>
      <c r="O87" s="41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41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6"/>
    </row>
    <row r="88" spans="1:38">
      <c r="A88" s="18" t="s">
        <v>140</v>
      </c>
      <c r="B88" s="37" t="s">
        <v>5</v>
      </c>
      <c r="C88" s="57">
        <v>1</v>
      </c>
      <c r="D88" s="38">
        <v>2</v>
      </c>
      <c r="E88" s="38">
        <v>3</v>
      </c>
      <c r="F88" s="58">
        <v>4</v>
      </c>
      <c r="G88" s="38">
        <v>5</v>
      </c>
      <c r="H88" s="38">
        <v>6</v>
      </c>
      <c r="I88" s="38">
        <v>7</v>
      </c>
      <c r="J88" s="38">
        <v>8</v>
      </c>
      <c r="K88" s="38">
        <v>9</v>
      </c>
      <c r="L88" s="38">
        <v>10</v>
      </c>
      <c r="M88" s="38">
        <v>11</v>
      </c>
      <c r="N88" s="38">
        <v>12</v>
      </c>
      <c r="O88" s="39">
        <v>13</v>
      </c>
      <c r="P88" s="47">
        <v>14</v>
      </c>
      <c r="Q88" s="47">
        <v>15</v>
      </c>
      <c r="R88" s="47">
        <v>16</v>
      </c>
      <c r="S88" s="47">
        <v>17</v>
      </c>
      <c r="T88" s="47">
        <v>18</v>
      </c>
      <c r="U88" s="47">
        <v>19</v>
      </c>
      <c r="V88" s="47">
        <v>20</v>
      </c>
      <c r="W88" s="47">
        <v>21</v>
      </c>
      <c r="X88" s="47">
        <v>22</v>
      </c>
      <c r="Y88" s="47">
        <v>23</v>
      </c>
      <c r="Z88" s="48">
        <v>24</v>
      </c>
      <c r="AA88" s="49">
        <v>25</v>
      </c>
      <c r="AB88" s="47">
        <v>26</v>
      </c>
      <c r="AC88" s="47">
        <v>27</v>
      </c>
      <c r="AD88" s="47">
        <v>28</v>
      </c>
      <c r="AE88" s="47">
        <v>29</v>
      </c>
      <c r="AF88" s="47">
        <v>30</v>
      </c>
      <c r="AG88" s="47">
        <v>31</v>
      </c>
      <c r="AH88" s="47">
        <v>32</v>
      </c>
      <c r="AI88" s="47">
        <v>33</v>
      </c>
      <c r="AJ88" s="47">
        <v>34</v>
      </c>
      <c r="AK88" s="47">
        <v>35</v>
      </c>
      <c r="AL88" s="48">
        <v>36</v>
      </c>
    </row>
    <row r="89" spans="1:38" ht="31.2">
      <c r="A89" s="61" t="s">
        <v>130</v>
      </c>
      <c r="B89" s="29" t="s">
        <v>6</v>
      </c>
      <c r="C89" s="44">
        <v>1</v>
      </c>
      <c r="D89" s="8">
        <v>2</v>
      </c>
      <c r="E89" s="8">
        <v>3</v>
      </c>
      <c r="F89" s="10">
        <v>4</v>
      </c>
      <c r="G89" s="8"/>
      <c r="H89" s="8"/>
      <c r="I89" s="8"/>
      <c r="J89" s="8"/>
      <c r="K89" s="8"/>
      <c r="L89" s="8"/>
      <c r="M89" s="8"/>
      <c r="N89" s="8"/>
      <c r="O89" s="40"/>
      <c r="P89" s="8"/>
      <c r="Q89" s="8"/>
      <c r="R89" s="8"/>
      <c r="S89" s="8"/>
      <c r="T89" s="8"/>
      <c r="U89" s="8"/>
      <c r="V89" s="8"/>
      <c r="W89" s="8"/>
      <c r="X89" s="8"/>
      <c r="Y89" s="8"/>
      <c r="Z89" s="10"/>
      <c r="AA89" s="40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10"/>
    </row>
    <row r="90" spans="1:38">
      <c r="A90" s="18"/>
      <c r="B90" s="33" t="s">
        <v>0</v>
      </c>
      <c r="C90" s="40"/>
      <c r="D90" s="8"/>
      <c r="E90" s="8"/>
      <c r="F90" s="10"/>
      <c r="G90" s="8"/>
      <c r="H90" s="8"/>
      <c r="I90" s="8"/>
      <c r="J90" s="8"/>
      <c r="K90" s="8"/>
      <c r="L90" s="8"/>
      <c r="M90" s="8"/>
      <c r="N90" s="8"/>
      <c r="O90" s="40"/>
      <c r="P90" s="8"/>
      <c r="Q90" s="8"/>
      <c r="R90" s="8"/>
      <c r="S90" s="8"/>
      <c r="T90" s="8"/>
      <c r="U90" s="8"/>
      <c r="V90" s="8"/>
      <c r="W90" s="8"/>
      <c r="X90" s="8"/>
      <c r="Y90" s="8"/>
      <c r="Z90" s="10"/>
      <c r="AA90" s="40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10"/>
    </row>
    <row r="91" spans="1:38" ht="31.2">
      <c r="A91" s="60" t="s">
        <v>117</v>
      </c>
      <c r="B91" s="33" t="s">
        <v>1</v>
      </c>
      <c r="C91" s="40" t="s">
        <v>8</v>
      </c>
      <c r="D91" s="8" t="s">
        <v>8</v>
      </c>
      <c r="E91" s="8" t="s">
        <v>8</v>
      </c>
      <c r="F91" s="10" t="s">
        <v>8</v>
      </c>
      <c r="G91" s="8"/>
      <c r="H91" s="8"/>
      <c r="I91" s="8"/>
      <c r="J91" s="8"/>
      <c r="K91" s="8"/>
      <c r="L91" s="8"/>
      <c r="M91" s="8"/>
      <c r="N91" s="8"/>
      <c r="O91" s="40"/>
      <c r="P91" s="8"/>
      <c r="Q91" s="8"/>
      <c r="R91" s="8"/>
      <c r="S91" s="8"/>
      <c r="T91" s="8"/>
      <c r="U91" s="8"/>
      <c r="V91" s="8"/>
      <c r="W91" s="8"/>
      <c r="X91" s="8"/>
      <c r="Y91" s="8"/>
      <c r="Z91" s="10"/>
      <c r="AA91" s="40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10"/>
    </row>
    <row r="92" spans="1:38">
      <c r="A92" s="18"/>
      <c r="B92" s="33" t="s">
        <v>2</v>
      </c>
      <c r="C92" s="40"/>
      <c r="D92" s="8"/>
      <c r="E92" s="8"/>
      <c r="F92" s="10"/>
      <c r="G92" s="8"/>
      <c r="H92" s="8"/>
      <c r="I92" s="8"/>
      <c r="J92" s="8"/>
      <c r="K92" s="8"/>
      <c r="L92" s="8"/>
      <c r="M92" s="8"/>
      <c r="N92" s="8"/>
      <c r="O92" s="40"/>
      <c r="P92" s="8"/>
      <c r="Q92" s="8"/>
      <c r="R92" s="8"/>
      <c r="S92" s="8"/>
      <c r="T92" s="8"/>
      <c r="U92" s="8"/>
      <c r="V92" s="8"/>
      <c r="W92" s="8"/>
      <c r="X92" s="8"/>
      <c r="Y92" s="8"/>
      <c r="Z92" s="10"/>
      <c r="AA92" s="40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10"/>
    </row>
    <row r="93" spans="1:38">
      <c r="A93" s="18"/>
      <c r="B93" s="33" t="s">
        <v>3</v>
      </c>
      <c r="C93" s="40" t="s">
        <v>8</v>
      </c>
      <c r="D93" s="8" t="s">
        <v>8</v>
      </c>
      <c r="E93" s="8" t="s">
        <v>8</v>
      </c>
      <c r="F93" s="10" t="s">
        <v>8</v>
      </c>
      <c r="G93" s="8"/>
      <c r="H93" s="8"/>
      <c r="I93" s="8"/>
      <c r="J93" s="8"/>
      <c r="K93" s="8"/>
      <c r="L93" s="8"/>
      <c r="M93" s="8"/>
      <c r="N93" s="8"/>
      <c r="O93" s="40"/>
      <c r="P93" s="8"/>
      <c r="Q93" s="8"/>
      <c r="R93" s="8"/>
      <c r="S93" s="8"/>
      <c r="T93" s="8"/>
      <c r="U93" s="8"/>
      <c r="V93" s="8"/>
      <c r="W93" s="8"/>
      <c r="X93" s="8"/>
      <c r="Y93" s="8"/>
      <c r="Z93" s="10"/>
      <c r="AA93" s="40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10"/>
    </row>
    <row r="94" spans="1:38">
      <c r="A94" s="18"/>
      <c r="B94" s="34" t="s">
        <v>4</v>
      </c>
      <c r="C94" s="41" t="s">
        <v>8</v>
      </c>
      <c r="D94" s="35" t="s">
        <v>8</v>
      </c>
      <c r="E94" s="35" t="s">
        <v>8</v>
      </c>
      <c r="F94" s="36" t="s">
        <v>8</v>
      </c>
      <c r="G94" s="35"/>
      <c r="H94" s="8"/>
      <c r="I94" s="8"/>
      <c r="J94" s="8"/>
      <c r="K94" s="8"/>
      <c r="L94" s="8"/>
      <c r="M94" s="8"/>
      <c r="N94" s="8"/>
      <c r="O94" s="40"/>
      <c r="P94" s="8"/>
      <c r="Q94" s="8"/>
      <c r="R94" s="8"/>
      <c r="S94" s="8"/>
      <c r="T94" s="8"/>
      <c r="U94" s="8"/>
      <c r="V94" s="8"/>
      <c r="W94" s="8"/>
      <c r="X94" s="8"/>
      <c r="Y94" s="8"/>
      <c r="Z94" s="10"/>
      <c r="AA94" s="40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10"/>
    </row>
    <row r="95" spans="1:38">
      <c r="A95" s="20" t="s">
        <v>142</v>
      </c>
      <c r="B95" s="37" t="s">
        <v>5</v>
      </c>
      <c r="C95" s="57">
        <v>1</v>
      </c>
      <c r="D95" s="38">
        <v>2</v>
      </c>
      <c r="E95" s="38">
        <v>3</v>
      </c>
      <c r="F95" s="38">
        <v>4</v>
      </c>
      <c r="G95" s="58">
        <v>5</v>
      </c>
      <c r="H95" s="38">
        <v>6</v>
      </c>
      <c r="I95" s="38">
        <v>7</v>
      </c>
      <c r="J95" s="38">
        <v>8</v>
      </c>
      <c r="K95" s="38">
        <v>9</v>
      </c>
      <c r="L95" s="38">
        <v>10</v>
      </c>
      <c r="M95" s="38">
        <v>11</v>
      </c>
      <c r="N95" s="38">
        <v>12</v>
      </c>
      <c r="O95" s="39">
        <v>13</v>
      </c>
      <c r="P95" s="47">
        <v>14</v>
      </c>
      <c r="Q95" s="47">
        <v>15</v>
      </c>
      <c r="R95" s="47">
        <v>16</v>
      </c>
      <c r="S95" s="47">
        <v>17</v>
      </c>
      <c r="T95" s="47">
        <v>18</v>
      </c>
      <c r="U95" s="47">
        <v>19</v>
      </c>
      <c r="V95" s="47">
        <v>20</v>
      </c>
      <c r="W95" s="47">
        <v>21</v>
      </c>
      <c r="X95" s="47">
        <v>22</v>
      </c>
      <c r="Y95" s="47">
        <v>23</v>
      </c>
      <c r="Z95" s="48">
        <v>24</v>
      </c>
      <c r="AA95" s="49">
        <v>25</v>
      </c>
      <c r="AB95" s="47">
        <v>26</v>
      </c>
      <c r="AC95" s="47">
        <v>27</v>
      </c>
      <c r="AD95" s="47">
        <v>28</v>
      </c>
      <c r="AE95" s="47">
        <v>29</v>
      </c>
      <c r="AF95" s="47">
        <v>30</v>
      </c>
      <c r="AG95" s="47">
        <v>31</v>
      </c>
      <c r="AH95" s="47">
        <v>32</v>
      </c>
      <c r="AI95" s="47">
        <v>33</v>
      </c>
      <c r="AJ95" s="47">
        <v>34</v>
      </c>
      <c r="AK95" s="47">
        <v>35</v>
      </c>
      <c r="AL95" s="48">
        <v>36</v>
      </c>
    </row>
    <row r="96" spans="1:38" ht="31.2">
      <c r="A96" s="62" t="s">
        <v>131</v>
      </c>
      <c r="B96" s="29" t="s">
        <v>6</v>
      </c>
      <c r="C96" s="44">
        <v>1</v>
      </c>
      <c r="D96" s="8">
        <v>2</v>
      </c>
      <c r="E96" s="8">
        <v>3</v>
      </c>
      <c r="F96" s="8">
        <v>4</v>
      </c>
      <c r="G96" s="10">
        <v>5</v>
      </c>
      <c r="H96" s="8"/>
      <c r="I96" s="8"/>
      <c r="J96" s="8"/>
      <c r="K96" s="8"/>
      <c r="L96" s="8"/>
      <c r="M96" s="8"/>
      <c r="N96" s="8"/>
      <c r="O96" s="40"/>
      <c r="P96" s="8"/>
      <c r="Q96" s="8"/>
      <c r="R96" s="8"/>
      <c r="S96" s="8"/>
      <c r="T96" s="8"/>
      <c r="U96" s="8"/>
      <c r="V96" s="8"/>
      <c r="W96" s="8"/>
      <c r="X96" s="8"/>
      <c r="Y96" s="8"/>
      <c r="Z96" s="10"/>
      <c r="AA96" s="40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10"/>
    </row>
    <row r="97" spans="1:38">
      <c r="A97" s="21"/>
      <c r="B97" s="33" t="s">
        <v>0</v>
      </c>
      <c r="C97" s="40"/>
      <c r="D97" s="8"/>
      <c r="E97" s="8"/>
      <c r="F97" s="8"/>
      <c r="G97" s="10"/>
      <c r="H97" s="8"/>
      <c r="I97" s="8"/>
      <c r="J97" s="8"/>
      <c r="K97" s="8"/>
      <c r="L97" s="8"/>
      <c r="M97" s="8"/>
      <c r="N97" s="8"/>
      <c r="O97" s="40"/>
      <c r="P97" s="8"/>
      <c r="Q97" s="8"/>
      <c r="R97" s="8"/>
      <c r="S97" s="8"/>
      <c r="T97" s="8"/>
      <c r="U97" s="8"/>
      <c r="V97" s="8"/>
      <c r="W97" s="8"/>
      <c r="X97" s="8"/>
      <c r="Y97" s="8"/>
      <c r="Z97" s="10"/>
      <c r="AA97" s="40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10"/>
    </row>
    <row r="98" spans="1:38" ht="31.2">
      <c r="A98" s="63" t="s">
        <v>129</v>
      </c>
      <c r="B98" s="33" t="s">
        <v>1</v>
      </c>
      <c r="C98" s="40"/>
      <c r="D98" s="8" t="s">
        <v>8</v>
      </c>
      <c r="E98" s="8" t="s">
        <v>8</v>
      </c>
      <c r="F98" s="8" t="s">
        <v>8</v>
      </c>
      <c r="G98" s="10" t="s">
        <v>8</v>
      </c>
      <c r="H98" s="8"/>
      <c r="I98" s="8"/>
      <c r="J98" s="8"/>
      <c r="K98" s="8"/>
      <c r="L98" s="8"/>
      <c r="M98" s="8"/>
      <c r="N98" s="8"/>
      <c r="O98" s="40"/>
      <c r="P98" s="8"/>
      <c r="Q98" s="8"/>
      <c r="R98" s="8"/>
      <c r="S98" s="8"/>
      <c r="T98" s="8"/>
      <c r="U98" s="8"/>
      <c r="V98" s="8"/>
      <c r="W98" s="8"/>
      <c r="X98" s="8"/>
      <c r="Y98" s="8"/>
      <c r="Z98" s="10"/>
      <c r="AA98" s="40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10"/>
    </row>
    <row r="99" spans="1:38">
      <c r="A99" s="21"/>
      <c r="B99" s="33" t="s">
        <v>2</v>
      </c>
      <c r="C99" s="40" t="s">
        <v>8</v>
      </c>
      <c r="D99" s="8"/>
      <c r="E99" s="8"/>
      <c r="F99" s="8"/>
      <c r="G99" s="10"/>
      <c r="H99" s="8"/>
      <c r="I99" s="8"/>
      <c r="J99" s="8"/>
      <c r="K99" s="8"/>
      <c r="L99" s="8"/>
      <c r="M99" s="8"/>
      <c r="N99" s="8"/>
      <c r="O99" s="40"/>
      <c r="P99" s="8"/>
      <c r="Q99" s="8"/>
      <c r="R99" s="8"/>
      <c r="S99" s="8"/>
      <c r="T99" s="8"/>
      <c r="U99" s="8"/>
      <c r="V99" s="8"/>
      <c r="W99" s="8"/>
      <c r="X99" s="8"/>
      <c r="Y99" s="8"/>
      <c r="Z99" s="10"/>
      <c r="AA99" s="40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10"/>
    </row>
    <row r="100" spans="1:38">
      <c r="A100" s="21"/>
      <c r="B100" s="33" t="s">
        <v>3</v>
      </c>
      <c r="C100" s="40" t="s">
        <v>8</v>
      </c>
      <c r="D100" s="8" t="s">
        <v>8</v>
      </c>
      <c r="E100" s="8" t="s">
        <v>8</v>
      </c>
      <c r="F100" s="8" t="s">
        <v>8</v>
      </c>
      <c r="G100" s="10" t="s">
        <v>8</v>
      </c>
      <c r="H100" s="8"/>
      <c r="I100" s="8"/>
      <c r="J100" s="8"/>
      <c r="K100" s="8"/>
      <c r="L100" s="8"/>
      <c r="M100" s="8"/>
      <c r="N100" s="8"/>
      <c r="O100" s="40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10"/>
      <c r="AA100" s="40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10"/>
    </row>
    <row r="101" spans="1:38">
      <c r="A101" s="22"/>
      <c r="B101" s="34" t="s">
        <v>4</v>
      </c>
      <c r="C101" s="41" t="s">
        <v>8</v>
      </c>
      <c r="D101" s="35" t="s">
        <v>8</v>
      </c>
      <c r="E101" s="35" t="s">
        <v>8</v>
      </c>
      <c r="F101" s="35" t="s">
        <v>8</v>
      </c>
      <c r="G101" s="36" t="s">
        <v>8</v>
      </c>
      <c r="H101" s="35"/>
      <c r="I101" s="35"/>
      <c r="J101" s="35"/>
      <c r="K101" s="35"/>
      <c r="L101" s="35"/>
      <c r="M101" s="35"/>
      <c r="N101" s="35"/>
      <c r="O101" s="41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6"/>
      <c r="AA101" s="41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6"/>
    </row>
    <row r="102" spans="1:38">
      <c r="A102" s="20" t="s">
        <v>143</v>
      </c>
      <c r="B102" s="37" t="s">
        <v>5</v>
      </c>
      <c r="C102" s="57">
        <v>1</v>
      </c>
      <c r="D102" s="38">
        <v>2</v>
      </c>
      <c r="E102" s="38">
        <v>3</v>
      </c>
      <c r="F102" s="58">
        <v>4</v>
      </c>
      <c r="G102" s="38">
        <v>5</v>
      </c>
      <c r="H102" s="38">
        <v>6</v>
      </c>
      <c r="I102" s="38">
        <v>7</v>
      </c>
      <c r="J102" s="38">
        <v>8</v>
      </c>
      <c r="K102" s="38">
        <v>9</v>
      </c>
      <c r="L102" s="38">
        <v>10</v>
      </c>
      <c r="M102" s="38">
        <v>11</v>
      </c>
      <c r="N102" s="38">
        <v>12</v>
      </c>
      <c r="O102" s="39">
        <v>13</v>
      </c>
      <c r="P102" s="47">
        <v>14</v>
      </c>
      <c r="Q102" s="47">
        <v>15</v>
      </c>
      <c r="R102" s="47">
        <v>16</v>
      </c>
      <c r="S102" s="47">
        <v>17</v>
      </c>
      <c r="T102" s="47">
        <v>18</v>
      </c>
      <c r="U102" s="47">
        <v>19</v>
      </c>
      <c r="V102" s="47">
        <v>20</v>
      </c>
      <c r="W102" s="47">
        <v>21</v>
      </c>
      <c r="X102" s="47">
        <v>22</v>
      </c>
      <c r="Y102" s="47">
        <v>23</v>
      </c>
      <c r="Z102" s="48">
        <v>24</v>
      </c>
      <c r="AA102" s="49">
        <v>25</v>
      </c>
      <c r="AB102" s="47">
        <v>26</v>
      </c>
      <c r="AC102" s="47">
        <v>27</v>
      </c>
      <c r="AD102" s="47">
        <v>28</v>
      </c>
      <c r="AE102" s="47">
        <v>29</v>
      </c>
      <c r="AF102" s="47">
        <v>30</v>
      </c>
      <c r="AG102" s="47">
        <v>31</v>
      </c>
      <c r="AH102" s="47">
        <v>32</v>
      </c>
      <c r="AI102" s="47">
        <v>33</v>
      </c>
      <c r="AJ102" s="47">
        <v>34</v>
      </c>
      <c r="AK102" s="47">
        <v>35</v>
      </c>
      <c r="AL102" s="48">
        <v>36</v>
      </c>
    </row>
    <row r="103" spans="1:38" ht="31.2">
      <c r="A103" s="62" t="s">
        <v>132</v>
      </c>
      <c r="B103" s="29" t="s">
        <v>6</v>
      </c>
      <c r="C103" s="44">
        <v>1</v>
      </c>
      <c r="D103" s="8">
        <v>2</v>
      </c>
      <c r="E103" s="8">
        <v>3</v>
      </c>
      <c r="F103" s="10">
        <v>4</v>
      </c>
      <c r="G103" s="8"/>
      <c r="H103" s="8"/>
      <c r="I103" s="8"/>
      <c r="J103" s="8"/>
      <c r="K103" s="8"/>
      <c r="L103" s="8"/>
      <c r="M103" s="8"/>
      <c r="N103" s="8"/>
      <c r="O103" s="40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10"/>
      <c r="AA103" s="40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10"/>
    </row>
    <row r="104" spans="1:38">
      <c r="A104" s="21"/>
      <c r="B104" s="33" t="s">
        <v>0</v>
      </c>
      <c r="C104" s="40"/>
      <c r="D104" s="8"/>
      <c r="E104" s="8"/>
      <c r="F104" s="10"/>
      <c r="G104" s="8"/>
      <c r="H104" s="8"/>
      <c r="I104" s="8"/>
      <c r="J104" s="8"/>
      <c r="K104" s="8"/>
      <c r="L104" s="8"/>
      <c r="M104" s="8"/>
      <c r="N104" s="8"/>
      <c r="O104" s="40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10"/>
      <c r="AA104" s="40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10"/>
    </row>
    <row r="105" spans="1:38" ht="31.2">
      <c r="A105" s="63" t="s">
        <v>117</v>
      </c>
      <c r="B105" s="33" t="s">
        <v>1</v>
      </c>
      <c r="C105" s="40" t="s">
        <v>8</v>
      </c>
      <c r="D105" s="8" t="s">
        <v>8</v>
      </c>
      <c r="E105" s="8" t="s">
        <v>8</v>
      </c>
      <c r="F105" s="10" t="s">
        <v>8</v>
      </c>
      <c r="G105" s="8"/>
      <c r="H105" s="8"/>
      <c r="I105" s="8"/>
      <c r="J105" s="8"/>
      <c r="K105" s="8"/>
      <c r="L105" s="8"/>
      <c r="M105" s="8"/>
      <c r="N105" s="8"/>
      <c r="O105" s="40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10"/>
      <c r="AA105" s="40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10"/>
    </row>
    <row r="106" spans="1:38">
      <c r="A106" s="21"/>
      <c r="B106" s="33" t="s">
        <v>2</v>
      </c>
      <c r="C106" s="40"/>
      <c r="D106" s="8"/>
      <c r="E106" s="8"/>
      <c r="F106" s="10"/>
      <c r="G106" s="8"/>
      <c r="H106" s="8"/>
      <c r="I106" s="8"/>
      <c r="J106" s="8"/>
      <c r="K106" s="8"/>
      <c r="L106" s="8"/>
      <c r="M106" s="8"/>
      <c r="N106" s="8"/>
      <c r="O106" s="40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10"/>
      <c r="AA106" s="40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10"/>
    </row>
    <row r="107" spans="1:38">
      <c r="A107" s="21"/>
      <c r="B107" s="33" t="s">
        <v>3</v>
      </c>
      <c r="C107" s="40" t="s">
        <v>8</v>
      </c>
      <c r="D107" s="8" t="s">
        <v>8</v>
      </c>
      <c r="E107" s="8" t="s">
        <v>8</v>
      </c>
      <c r="F107" s="10" t="s">
        <v>8</v>
      </c>
      <c r="G107" s="8"/>
      <c r="H107" s="8"/>
      <c r="I107" s="8"/>
      <c r="J107" s="8"/>
      <c r="K107" s="8"/>
      <c r="L107" s="8"/>
      <c r="M107" s="8"/>
      <c r="N107" s="8"/>
      <c r="O107" s="40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10"/>
      <c r="AA107" s="40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10"/>
    </row>
    <row r="108" spans="1:38">
      <c r="A108" s="21"/>
      <c r="B108" s="34" t="s">
        <v>4</v>
      </c>
      <c r="C108" s="41" t="s">
        <v>8</v>
      </c>
      <c r="D108" s="35" t="s">
        <v>8</v>
      </c>
      <c r="E108" s="35" t="s">
        <v>8</v>
      </c>
      <c r="F108" s="36" t="s">
        <v>8</v>
      </c>
      <c r="G108" s="35"/>
      <c r="H108" s="8"/>
      <c r="I108" s="8"/>
      <c r="J108" s="8"/>
      <c r="K108" s="8"/>
      <c r="L108" s="8"/>
      <c r="M108" s="8"/>
      <c r="N108" s="8"/>
      <c r="O108" s="40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10"/>
      <c r="AA108" s="40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10"/>
    </row>
    <row r="109" spans="1:38">
      <c r="A109" s="23" t="s">
        <v>144</v>
      </c>
      <c r="B109" s="37" t="s">
        <v>5</v>
      </c>
      <c r="C109" s="57">
        <v>1</v>
      </c>
      <c r="D109" s="38">
        <v>2</v>
      </c>
      <c r="E109" s="38">
        <v>3</v>
      </c>
      <c r="F109" s="38">
        <v>4</v>
      </c>
      <c r="G109" s="58">
        <v>5</v>
      </c>
      <c r="H109" s="38">
        <v>6</v>
      </c>
      <c r="I109" s="38">
        <v>7</v>
      </c>
      <c r="J109" s="38">
        <v>8</v>
      </c>
      <c r="K109" s="38">
        <v>9</v>
      </c>
      <c r="L109" s="38">
        <v>10</v>
      </c>
      <c r="M109" s="38">
        <v>11</v>
      </c>
      <c r="N109" s="38">
        <v>12</v>
      </c>
      <c r="O109" s="39">
        <v>13</v>
      </c>
      <c r="P109" s="47">
        <v>14</v>
      </c>
      <c r="Q109" s="47">
        <v>15</v>
      </c>
      <c r="R109" s="47">
        <v>16</v>
      </c>
      <c r="S109" s="47">
        <v>17</v>
      </c>
      <c r="T109" s="47">
        <v>18</v>
      </c>
      <c r="U109" s="47">
        <v>19</v>
      </c>
      <c r="V109" s="47">
        <v>20</v>
      </c>
      <c r="W109" s="47">
        <v>21</v>
      </c>
      <c r="X109" s="47">
        <v>22</v>
      </c>
      <c r="Y109" s="47">
        <v>23</v>
      </c>
      <c r="Z109" s="48">
        <v>24</v>
      </c>
      <c r="AA109" s="49">
        <v>25</v>
      </c>
      <c r="AB109" s="47">
        <v>26</v>
      </c>
      <c r="AC109" s="47">
        <v>27</v>
      </c>
      <c r="AD109" s="47">
        <v>28</v>
      </c>
      <c r="AE109" s="47">
        <v>29</v>
      </c>
      <c r="AF109" s="47">
        <v>30</v>
      </c>
      <c r="AG109" s="47">
        <v>31</v>
      </c>
      <c r="AH109" s="47">
        <v>32</v>
      </c>
      <c r="AI109" s="47">
        <v>33</v>
      </c>
      <c r="AJ109" s="47">
        <v>34</v>
      </c>
      <c r="AK109" s="47">
        <v>35</v>
      </c>
      <c r="AL109" s="48">
        <v>36</v>
      </c>
    </row>
    <row r="110" spans="1:38" ht="31.2">
      <c r="A110" s="65" t="s">
        <v>133</v>
      </c>
      <c r="B110" s="29" t="s">
        <v>6</v>
      </c>
      <c r="C110" s="44">
        <v>1</v>
      </c>
      <c r="D110" s="8">
        <v>2</v>
      </c>
      <c r="E110" s="8">
        <v>3</v>
      </c>
      <c r="F110" s="8">
        <v>4</v>
      </c>
      <c r="G110" s="10">
        <v>5</v>
      </c>
      <c r="H110" s="8"/>
      <c r="I110" s="8"/>
      <c r="J110" s="8"/>
      <c r="K110" s="8"/>
      <c r="L110" s="8"/>
      <c r="M110" s="8"/>
      <c r="N110" s="8"/>
      <c r="O110" s="40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10"/>
      <c r="AA110" s="40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10"/>
    </row>
    <row r="111" spans="1:38">
      <c r="A111" s="24"/>
      <c r="B111" s="33" t="s">
        <v>0</v>
      </c>
      <c r="C111" s="40"/>
      <c r="D111" s="8"/>
      <c r="E111" s="8"/>
      <c r="F111" s="8"/>
      <c r="G111" s="10"/>
      <c r="H111" s="8"/>
      <c r="I111" s="8"/>
      <c r="J111" s="8"/>
      <c r="K111" s="8"/>
      <c r="L111" s="8"/>
      <c r="M111" s="8"/>
      <c r="N111" s="8"/>
      <c r="O111" s="40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10"/>
      <c r="AA111" s="40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10"/>
    </row>
    <row r="112" spans="1:38" ht="31.2">
      <c r="A112" s="64" t="s">
        <v>129</v>
      </c>
      <c r="B112" s="33" t="s">
        <v>1</v>
      </c>
      <c r="C112" s="40"/>
      <c r="D112" s="8" t="s">
        <v>8</v>
      </c>
      <c r="E112" s="8" t="s">
        <v>8</v>
      </c>
      <c r="F112" s="8" t="s">
        <v>8</v>
      </c>
      <c r="G112" s="10" t="s">
        <v>8</v>
      </c>
      <c r="H112" s="8"/>
      <c r="I112" s="8"/>
      <c r="J112" s="8"/>
      <c r="K112" s="8"/>
      <c r="L112" s="8"/>
      <c r="M112" s="8"/>
      <c r="N112" s="8"/>
      <c r="O112" s="40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10"/>
      <c r="AA112" s="40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10"/>
    </row>
    <row r="113" spans="1:38">
      <c r="A113" s="24"/>
      <c r="B113" s="33" t="s">
        <v>2</v>
      </c>
      <c r="C113" s="40" t="s">
        <v>8</v>
      </c>
      <c r="D113" s="8"/>
      <c r="E113" s="8"/>
      <c r="F113" s="8"/>
      <c r="G113" s="10"/>
      <c r="H113" s="8"/>
      <c r="I113" s="8"/>
      <c r="J113" s="8"/>
      <c r="K113" s="8"/>
      <c r="L113" s="8"/>
      <c r="M113" s="8"/>
      <c r="N113" s="8"/>
      <c r="O113" s="40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10"/>
      <c r="AA113" s="40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10"/>
    </row>
    <row r="114" spans="1:38">
      <c r="A114" s="24"/>
      <c r="B114" s="33" t="s">
        <v>3</v>
      </c>
      <c r="C114" s="40" t="s">
        <v>8</v>
      </c>
      <c r="D114" s="8" t="s">
        <v>8</v>
      </c>
      <c r="E114" s="8" t="s">
        <v>8</v>
      </c>
      <c r="F114" s="8" t="s">
        <v>8</v>
      </c>
      <c r="G114" s="10" t="s">
        <v>8</v>
      </c>
      <c r="H114" s="8"/>
      <c r="I114" s="8"/>
      <c r="J114" s="8"/>
      <c r="K114" s="8"/>
      <c r="L114" s="8"/>
      <c r="M114" s="8"/>
      <c r="N114" s="8"/>
      <c r="O114" s="40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10"/>
      <c r="AA114" s="40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10"/>
    </row>
    <row r="115" spans="1:38">
      <c r="A115" s="25"/>
      <c r="B115" s="34" t="s">
        <v>4</v>
      </c>
      <c r="C115" s="41" t="s">
        <v>8</v>
      </c>
      <c r="D115" s="35" t="s">
        <v>8</v>
      </c>
      <c r="E115" s="35" t="s">
        <v>8</v>
      </c>
      <c r="F115" s="35" t="s">
        <v>8</v>
      </c>
      <c r="G115" s="36" t="s">
        <v>8</v>
      </c>
      <c r="H115" s="35"/>
      <c r="I115" s="35"/>
      <c r="J115" s="35"/>
      <c r="K115" s="35"/>
      <c r="L115" s="35"/>
      <c r="M115" s="35"/>
      <c r="N115" s="35"/>
      <c r="O115" s="41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6"/>
      <c r="AA115" s="41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6"/>
    </row>
    <row r="116" spans="1:38">
      <c r="A116" s="23" t="s">
        <v>145</v>
      </c>
      <c r="B116" s="37" t="s">
        <v>5</v>
      </c>
      <c r="C116" s="57">
        <v>1</v>
      </c>
      <c r="D116" s="38">
        <v>2</v>
      </c>
      <c r="E116" s="38">
        <v>3</v>
      </c>
      <c r="F116" s="58">
        <v>4</v>
      </c>
      <c r="G116" s="38">
        <v>5</v>
      </c>
      <c r="H116" s="38">
        <v>6</v>
      </c>
      <c r="I116" s="38">
        <v>7</v>
      </c>
      <c r="J116" s="38">
        <v>8</v>
      </c>
      <c r="K116" s="38">
        <v>9</v>
      </c>
      <c r="L116" s="38">
        <v>10</v>
      </c>
      <c r="M116" s="38">
        <v>11</v>
      </c>
      <c r="N116" s="38">
        <v>12</v>
      </c>
      <c r="O116" s="39">
        <v>13</v>
      </c>
      <c r="P116" s="47">
        <v>14</v>
      </c>
      <c r="Q116" s="47">
        <v>15</v>
      </c>
      <c r="R116" s="47">
        <v>16</v>
      </c>
      <c r="S116" s="47">
        <v>17</v>
      </c>
      <c r="T116" s="47">
        <v>18</v>
      </c>
      <c r="U116" s="47">
        <v>19</v>
      </c>
      <c r="V116" s="47">
        <v>20</v>
      </c>
      <c r="W116" s="47">
        <v>21</v>
      </c>
      <c r="X116" s="47">
        <v>22</v>
      </c>
      <c r="Y116" s="47">
        <v>23</v>
      </c>
      <c r="Z116" s="48">
        <v>24</v>
      </c>
      <c r="AA116" s="49">
        <v>25</v>
      </c>
      <c r="AB116" s="47">
        <v>26</v>
      </c>
      <c r="AC116" s="47">
        <v>27</v>
      </c>
      <c r="AD116" s="47">
        <v>28</v>
      </c>
      <c r="AE116" s="47">
        <v>29</v>
      </c>
      <c r="AF116" s="47">
        <v>30</v>
      </c>
      <c r="AG116" s="47">
        <v>31</v>
      </c>
      <c r="AH116" s="47">
        <v>32</v>
      </c>
      <c r="AI116" s="47">
        <v>33</v>
      </c>
      <c r="AJ116" s="47">
        <v>34</v>
      </c>
      <c r="AK116" s="47">
        <v>35</v>
      </c>
      <c r="AL116" s="48">
        <v>36</v>
      </c>
    </row>
    <row r="117" spans="1:38" ht="31.2">
      <c r="A117" s="65" t="s">
        <v>134</v>
      </c>
      <c r="B117" s="29" t="s">
        <v>6</v>
      </c>
      <c r="C117" s="44">
        <v>1</v>
      </c>
      <c r="D117" s="8">
        <v>2</v>
      </c>
      <c r="E117" s="8">
        <v>3</v>
      </c>
      <c r="F117" s="10">
        <v>4</v>
      </c>
      <c r="G117" s="8"/>
      <c r="H117" s="8"/>
      <c r="I117" s="8"/>
      <c r="J117" s="8"/>
      <c r="K117" s="8"/>
      <c r="L117" s="8"/>
      <c r="M117" s="8"/>
      <c r="N117" s="8"/>
      <c r="O117" s="40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10"/>
      <c r="AA117" s="40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10"/>
    </row>
    <row r="118" spans="1:38">
      <c r="A118" s="24"/>
      <c r="B118" s="33" t="s">
        <v>0</v>
      </c>
      <c r="C118" s="40"/>
      <c r="D118" s="8"/>
      <c r="E118" s="8"/>
      <c r="F118" s="10"/>
      <c r="G118" s="8"/>
      <c r="H118" s="8"/>
      <c r="I118" s="8"/>
      <c r="J118" s="8"/>
      <c r="K118" s="8"/>
      <c r="L118" s="8"/>
      <c r="M118" s="8"/>
      <c r="N118" s="8"/>
      <c r="O118" s="40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10"/>
      <c r="AA118" s="40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10"/>
    </row>
    <row r="119" spans="1:38" ht="31.2">
      <c r="A119" s="64" t="s">
        <v>117</v>
      </c>
      <c r="B119" s="33" t="s">
        <v>1</v>
      </c>
      <c r="C119" s="40" t="s">
        <v>8</v>
      </c>
      <c r="D119" s="8" t="s">
        <v>8</v>
      </c>
      <c r="E119" s="8" t="s">
        <v>8</v>
      </c>
      <c r="F119" s="10" t="s">
        <v>8</v>
      </c>
      <c r="G119" s="8"/>
      <c r="H119" s="8"/>
      <c r="I119" s="8"/>
      <c r="J119" s="8"/>
      <c r="K119" s="8"/>
      <c r="L119" s="8"/>
      <c r="M119" s="8"/>
      <c r="N119" s="8"/>
      <c r="O119" s="40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10"/>
      <c r="AA119" s="40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10"/>
    </row>
    <row r="120" spans="1:38">
      <c r="A120" s="24"/>
      <c r="B120" s="33" t="s">
        <v>2</v>
      </c>
      <c r="C120" s="40"/>
      <c r="D120" s="8"/>
      <c r="E120" s="8"/>
      <c r="F120" s="10"/>
      <c r="G120" s="8"/>
      <c r="H120" s="8"/>
      <c r="I120" s="8"/>
      <c r="J120" s="8"/>
      <c r="K120" s="8"/>
      <c r="L120" s="8"/>
      <c r="M120" s="8"/>
      <c r="N120" s="8"/>
      <c r="O120" s="40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10"/>
      <c r="AA120" s="40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10"/>
    </row>
    <row r="121" spans="1:38">
      <c r="A121" s="24"/>
      <c r="B121" s="33" t="s">
        <v>3</v>
      </c>
      <c r="C121" s="40" t="s">
        <v>8</v>
      </c>
      <c r="D121" s="8" t="s">
        <v>8</v>
      </c>
      <c r="E121" s="8" t="s">
        <v>8</v>
      </c>
      <c r="F121" s="10" t="s">
        <v>8</v>
      </c>
      <c r="G121" s="8"/>
      <c r="H121" s="8"/>
      <c r="I121" s="8"/>
      <c r="J121" s="8"/>
      <c r="K121" s="8"/>
      <c r="L121" s="8"/>
      <c r="M121" s="8"/>
      <c r="N121" s="8"/>
      <c r="O121" s="40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10"/>
      <c r="AA121" s="40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10"/>
    </row>
    <row r="122" spans="1:38">
      <c r="A122" s="24"/>
      <c r="B122" s="34" t="s">
        <v>4</v>
      </c>
      <c r="C122" s="41" t="s">
        <v>8</v>
      </c>
      <c r="D122" s="35" t="s">
        <v>8</v>
      </c>
      <c r="E122" s="35" t="s">
        <v>8</v>
      </c>
      <c r="F122" s="36" t="s">
        <v>8</v>
      </c>
      <c r="G122" s="35"/>
      <c r="H122" s="8"/>
      <c r="I122" s="8"/>
      <c r="J122" s="8"/>
      <c r="K122" s="8"/>
      <c r="L122" s="8"/>
      <c r="M122" s="8"/>
      <c r="N122" s="8"/>
      <c r="O122" s="40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10"/>
      <c r="AA122" s="40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10"/>
    </row>
    <row r="123" spans="1:38">
      <c r="A123" s="26" t="s">
        <v>165</v>
      </c>
      <c r="B123" s="37" t="s">
        <v>5</v>
      </c>
      <c r="C123" s="57">
        <v>1</v>
      </c>
      <c r="D123" s="38">
        <v>2</v>
      </c>
      <c r="E123" s="58">
        <v>3</v>
      </c>
      <c r="F123" s="38">
        <v>4</v>
      </c>
      <c r="G123" s="38">
        <v>5</v>
      </c>
      <c r="H123" s="38">
        <v>6</v>
      </c>
      <c r="I123" s="38">
        <v>7</v>
      </c>
      <c r="J123" s="38">
        <v>8</v>
      </c>
      <c r="K123" s="38">
        <v>9</v>
      </c>
      <c r="L123" s="38">
        <v>10</v>
      </c>
      <c r="M123" s="38">
        <v>11</v>
      </c>
      <c r="N123" s="38">
        <v>12</v>
      </c>
      <c r="O123" s="39">
        <v>13</v>
      </c>
      <c r="P123" s="47">
        <v>14</v>
      </c>
      <c r="Q123" s="47">
        <v>15</v>
      </c>
      <c r="R123" s="47">
        <v>16</v>
      </c>
      <c r="S123" s="47">
        <v>17</v>
      </c>
      <c r="T123" s="47">
        <v>18</v>
      </c>
      <c r="U123" s="47">
        <v>19</v>
      </c>
      <c r="V123" s="47">
        <v>20</v>
      </c>
      <c r="W123" s="47">
        <v>21</v>
      </c>
      <c r="X123" s="47">
        <v>22</v>
      </c>
      <c r="Y123" s="47">
        <v>23</v>
      </c>
      <c r="Z123" s="48">
        <v>24</v>
      </c>
      <c r="AA123" s="49">
        <v>25</v>
      </c>
      <c r="AB123" s="47">
        <v>26</v>
      </c>
      <c r="AC123" s="47">
        <v>27</v>
      </c>
      <c r="AD123" s="47">
        <v>28</v>
      </c>
      <c r="AE123" s="47">
        <v>29</v>
      </c>
      <c r="AF123" s="47">
        <v>30</v>
      </c>
      <c r="AG123" s="47">
        <v>31</v>
      </c>
      <c r="AH123" s="47">
        <v>32</v>
      </c>
      <c r="AI123" s="47">
        <v>33</v>
      </c>
      <c r="AJ123" s="47">
        <v>34</v>
      </c>
      <c r="AK123" s="47">
        <v>35</v>
      </c>
      <c r="AL123" s="48">
        <v>36</v>
      </c>
    </row>
    <row r="124" spans="1:38" s="1" customFormat="1" ht="31.2">
      <c r="A124" s="66" t="s">
        <v>151</v>
      </c>
      <c r="B124" s="29" t="s">
        <v>6</v>
      </c>
      <c r="C124" s="44" t="s">
        <v>166</v>
      </c>
      <c r="D124" s="8" t="s">
        <v>31</v>
      </c>
      <c r="E124" s="10" t="s">
        <v>32</v>
      </c>
      <c r="F124" s="8"/>
      <c r="G124" s="8"/>
      <c r="H124" s="8"/>
      <c r="I124" s="8"/>
      <c r="J124" s="8"/>
      <c r="K124" s="8"/>
      <c r="L124" s="8"/>
      <c r="M124" s="8"/>
      <c r="N124" s="8"/>
      <c r="O124" s="40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10"/>
      <c r="AA124" s="40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10"/>
    </row>
    <row r="125" spans="1:38">
      <c r="A125" s="27"/>
      <c r="B125" s="33" t="s">
        <v>0</v>
      </c>
      <c r="C125" s="40"/>
      <c r="D125" s="8"/>
      <c r="E125" s="10"/>
      <c r="F125" s="8"/>
      <c r="G125" s="8"/>
      <c r="H125" s="8"/>
      <c r="I125" s="8"/>
      <c r="J125" s="8"/>
      <c r="K125" s="8"/>
      <c r="L125" s="8"/>
      <c r="M125" s="8"/>
      <c r="N125" s="8"/>
      <c r="O125" s="40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10"/>
      <c r="AA125" s="40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10"/>
    </row>
    <row r="126" spans="1:38" ht="31.2">
      <c r="A126" s="67" t="s">
        <v>116</v>
      </c>
      <c r="B126" s="33" t="s">
        <v>1</v>
      </c>
      <c r="C126" s="40" t="s">
        <v>8</v>
      </c>
      <c r="D126" s="8" t="s">
        <v>8</v>
      </c>
      <c r="E126" s="10" t="s">
        <v>8</v>
      </c>
      <c r="F126" s="8"/>
      <c r="G126" s="8"/>
      <c r="H126" s="8"/>
      <c r="I126" s="8"/>
      <c r="J126" s="8"/>
      <c r="K126" s="8"/>
      <c r="L126" s="8"/>
      <c r="M126" s="8"/>
      <c r="N126" s="8"/>
      <c r="O126" s="40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10"/>
      <c r="AA126" s="40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10"/>
    </row>
    <row r="127" spans="1:38">
      <c r="A127" s="27"/>
      <c r="B127" s="33" t="s">
        <v>2</v>
      </c>
      <c r="C127" s="40"/>
      <c r="D127" s="8"/>
      <c r="E127" s="10"/>
      <c r="F127" s="8"/>
      <c r="G127" s="8"/>
      <c r="H127" s="8"/>
      <c r="I127" s="8"/>
      <c r="J127" s="8"/>
      <c r="K127" s="8"/>
      <c r="L127" s="8"/>
      <c r="M127" s="8"/>
      <c r="N127" s="8"/>
      <c r="O127" s="40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10"/>
      <c r="AA127" s="40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10"/>
    </row>
    <row r="128" spans="1:38">
      <c r="A128" s="27"/>
      <c r="B128" s="33" t="s">
        <v>3</v>
      </c>
      <c r="C128" s="40" t="s">
        <v>8</v>
      </c>
      <c r="D128" s="8" t="s">
        <v>8</v>
      </c>
      <c r="E128" s="10" t="s">
        <v>8</v>
      </c>
      <c r="F128" s="8"/>
      <c r="G128" s="8"/>
      <c r="H128" s="8"/>
      <c r="I128" s="8"/>
      <c r="J128" s="8"/>
      <c r="K128" s="8"/>
      <c r="L128" s="8"/>
      <c r="M128" s="8"/>
      <c r="N128" s="8"/>
      <c r="O128" s="40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10"/>
      <c r="AA128" s="40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10"/>
    </row>
    <row r="129" spans="1:38">
      <c r="A129" s="28"/>
      <c r="B129" s="34" t="s">
        <v>4</v>
      </c>
      <c r="C129" s="41" t="s">
        <v>8</v>
      </c>
      <c r="D129" s="35" t="s">
        <v>8</v>
      </c>
      <c r="E129" s="36" t="s">
        <v>8</v>
      </c>
      <c r="F129" s="35"/>
      <c r="G129" s="35"/>
      <c r="H129" s="35"/>
      <c r="I129" s="35"/>
      <c r="J129" s="35"/>
      <c r="K129" s="35"/>
      <c r="L129" s="35"/>
      <c r="M129" s="35"/>
      <c r="N129" s="35"/>
      <c r="O129" s="41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6"/>
      <c r="AA129" s="41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6"/>
    </row>
    <row r="130" spans="1:38">
      <c r="A130" s="26" t="s">
        <v>165</v>
      </c>
      <c r="B130" s="37" t="s">
        <v>5</v>
      </c>
      <c r="C130" s="57">
        <v>1</v>
      </c>
      <c r="D130" s="38">
        <v>2</v>
      </c>
      <c r="E130" s="58">
        <v>3</v>
      </c>
      <c r="F130" s="38">
        <v>4</v>
      </c>
      <c r="G130" s="38">
        <v>5</v>
      </c>
      <c r="H130" s="38">
        <v>6</v>
      </c>
      <c r="I130" s="38">
        <v>7</v>
      </c>
      <c r="J130" s="38">
        <v>8</v>
      </c>
      <c r="K130" s="38">
        <v>9</v>
      </c>
      <c r="L130" s="38">
        <v>10</v>
      </c>
      <c r="M130" s="38">
        <v>11</v>
      </c>
      <c r="N130" s="38">
        <v>12</v>
      </c>
      <c r="O130" s="39">
        <v>13</v>
      </c>
      <c r="P130" s="47">
        <v>14</v>
      </c>
      <c r="Q130" s="47">
        <v>15</v>
      </c>
      <c r="R130" s="47">
        <v>16</v>
      </c>
      <c r="S130" s="47">
        <v>17</v>
      </c>
      <c r="T130" s="47">
        <v>18</v>
      </c>
      <c r="U130" s="47">
        <v>19</v>
      </c>
      <c r="V130" s="47">
        <v>20</v>
      </c>
      <c r="W130" s="47">
        <v>21</v>
      </c>
      <c r="X130" s="47">
        <v>22</v>
      </c>
      <c r="Y130" s="47">
        <v>23</v>
      </c>
      <c r="Z130" s="48">
        <v>24</v>
      </c>
      <c r="AA130" s="49">
        <v>25</v>
      </c>
      <c r="AB130" s="47">
        <v>26</v>
      </c>
      <c r="AC130" s="47">
        <v>27</v>
      </c>
      <c r="AD130" s="47">
        <v>28</v>
      </c>
      <c r="AE130" s="47">
        <v>29</v>
      </c>
      <c r="AF130" s="47">
        <v>30</v>
      </c>
      <c r="AG130" s="47">
        <v>31</v>
      </c>
      <c r="AH130" s="47">
        <v>32</v>
      </c>
      <c r="AI130" s="47">
        <v>33</v>
      </c>
      <c r="AJ130" s="47">
        <v>34</v>
      </c>
      <c r="AK130" s="47">
        <v>35</v>
      </c>
      <c r="AL130" s="48">
        <v>36</v>
      </c>
    </row>
    <row r="131" spans="1:38" ht="31.2">
      <c r="A131" s="66" t="s">
        <v>152</v>
      </c>
      <c r="B131" s="29" t="s">
        <v>6</v>
      </c>
      <c r="C131" s="40" t="s">
        <v>162</v>
      </c>
      <c r="D131" s="8" t="s">
        <v>163</v>
      </c>
      <c r="E131" s="10" t="s">
        <v>164</v>
      </c>
      <c r="F131" s="8"/>
      <c r="G131" s="8"/>
      <c r="H131" s="8"/>
      <c r="I131" s="8"/>
      <c r="J131" s="8"/>
      <c r="K131" s="8"/>
      <c r="L131" s="8"/>
      <c r="M131" s="8"/>
      <c r="N131" s="8"/>
      <c r="O131" s="40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10"/>
      <c r="AA131" s="40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10"/>
    </row>
    <row r="132" spans="1:38">
      <c r="A132" s="27"/>
      <c r="B132" s="33" t="s">
        <v>0</v>
      </c>
      <c r="C132" s="40"/>
      <c r="D132" s="8"/>
      <c r="E132" s="10"/>
      <c r="F132" s="8"/>
      <c r="G132" s="8"/>
      <c r="H132" s="8"/>
      <c r="I132" s="8"/>
      <c r="J132" s="8"/>
      <c r="K132" s="8"/>
      <c r="L132" s="8"/>
      <c r="M132" s="8"/>
      <c r="N132" s="8"/>
      <c r="O132" s="40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10"/>
      <c r="AA132" s="40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10"/>
    </row>
    <row r="133" spans="1:38" ht="31.2">
      <c r="A133" s="67" t="s">
        <v>116</v>
      </c>
      <c r="B133" s="33" t="s">
        <v>1</v>
      </c>
      <c r="C133" s="40" t="s">
        <v>8</v>
      </c>
      <c r="D133" s="8" t="s">
        <v>8</v>
      </c>
      <c r="E133" s="10" t="s">
        <v>8</v>
      </c>
      <c r="F133" s="8"/>
      <c r="G133" s="8"/>
      <c r="H133" s="8"/>
      <c r="I133" s="8"/>
      <c r="J133" s="8"/>
      <c r="K133" s="8"/>
      <c r="L133" s="8"/>
      <c r="M133" s="8"/>
      <c r="N133" s="8"/>
      <c r="O133" s="40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10"/>
      <c r="AA133" s="40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10"/>
    </row>
    <row r="134" spans="1:38">
      <c r="A134" s="27"/>
      <c r="B134" s="33" t="s">
        <v>2</v>
      </c>
      <c r="C134" s="40"/>
      <c r="D134" s="8"/>
      <c r="E134" s="10"/>
      <c r="F134" s="8"/>
      <c r="G134" s="8"/>
      <c r="H134" s="8"/>
      <c r="I134" s="8"/>
      <c r="J134" s="8"/>
      <c r="K134" s="8"/>
      <c r="L134" s="8"/>
      <c r="M134" s="8"/>
      <c r="N134" s="8"/>
      <c r="O134" s="40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10"/>
      <c r="AA134" s="40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10"/>
    </row>
    <row r="135" spans="1:38">
      <c r="A135" s="27"/>
      <c r="B135" s="33" t="s">
        <v>3</v>
      </c>
      <c r="C135" s="40" t="s">
        <v>8</v>
      </c>
      <c r="D135" s="8" t="s">
        <v>8</v>
      </c>
      <c r="E135" s="10" t="s">
        <v>8</v>
      </c>
      <c r="F135" s="8"/>
      <c r="G135" s="8"/>
      <c r="H135" s="8"/>
      <c r="I135" s="8"/>
      <c r="J135" s="8"/>
      <c r="K135" s="8"/>
      <c r="L135" s="8"/>
      <c r="M135" s="8"/>
      <c r="N135" s="8"/>
      <c r="O135" s="40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10"/>
      <c r="AA135" s="40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10"/>
    </row>
    <row r="136" spans="1:38">
      <c r="A136" s="28"/>
      <c r="B136" s="34" t="s">
        <v>4</v>
      </c>
      <c r="C136" s="41" t="s">
        <v>8</v>
      </c>
      <c r="D136" s="35" t="s">
        <v>8</v>
      </c>
      <c r="E136" s="36" t="s">
        <v>8</v>
      </c>
      <c r="F136" s="8"/>
      <c r="G136" s="8"/>
      <c r="H136" s="8"/>
      <c r="I136" s="8"/>
      <c r="J136" s="8"/>
      <c r="K136" s="8"/>
      <c r="L136" s="8"/>
      <c r="M136" s="8"/>
      <c r="N136" s="8"/>
      <c r="O136" s="40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10"/>
      <c r="AA136" s="40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10"/>
    </row>
    <row r="137" spans="1:38">
      <c r="A137" s="26" t="s">
        <v>165</v>
      </c>
      <c r="B137" s="37" t="s">
        <v>5</v>
      </c>
      <c r="C137" s="57">
        <v>1</v>
      </c>
      <c r="D137" s="38">
        <v>2</v>
      </c>
      <c r="E137" s="58">
        <v>3</v>
      </c>
      <c r="F137" s="38">
        <v>4</v>
      </c>
      <c r="G137" s="38">
        <v>5</v>
      </c>
      <c r="H137" s="38">
        <v>6</v>
      </c>
      <c r="I137" s="38">
        <v>7</v>
      </c>
      <c r="J137" s="38">
        <v>8</v>
      </c>
      <c r="K137" s="38">
        <v>9</v>
      </c>
      <c r="L137" s="38">
        <v>10</v>
      </c>
      <c r="M137" s="38">
        <v>11</v>
      </c>
      <c r="N137" s="38">
        <v>12</v>
      </c>
      <c r="O137" s="39">
        <v>13</v>
      </c>
      <c r="P137" s="47">
        <v>14</v>
      </c>
      <c r="Q137" s="47">
        <v>15</v>
      </c>
      <c r="R137" s="47">
        <v>16</v>
      </c>
      <c r="S137" s="47">
        <v>17</v>
      </c>
      <c r="T137" s="47">
        <v>18</v>
      </c>
      <c r="U137" s="47">
        <v>19</v>
      </c>
      <c r="V137" s="47">
        <v>20</v>
      </c>
      <c r="W137" s="47">
        <v>21</v>
      </c>
      <c r="X137" s="47">
        <v>22</v>
      </c>
      <c r="Y137" s="47">
        <v>23</v>
      </c>
      <c r="Z137" s="48">
        <v>24</v>
      </c>
      <c r="AA137" s="49">
        <v>25</v>
      </c>
      <c r="AB137" s="47">
        <v>26</v>
      </c>
      <c r="AC137" s="47">
        <v>27</v>
      </c>
      <c r="AD137" s="47">
        <v>28</v>
      </c>
      <c r="AE137" s="47">
        <v>29</v>
      </c>
      <c r="AF137" s="47">
        <v>30</v>
      </c>
      <c r="AG137" s="47">
        <v>31</v>
      </c>
      <c r="AH137" s="47">
        <v>32</v>
      </c>
      <c r="AI137" s="47">
        <v>33</v>
      </c>
      <c r="AJ137" s="47">
        <v>34</v>
      </c>
      <c r="AK137" s="47">
        <v>35</v>
      </c>
      <c r="AL137" s="48">
        <v>36</v>
      </c>
    </row>
    <row r="138" spans="1:38" ht="31.2">
      <c r="A138" s="66" t="s">
        <v>153</v>
      </c>
      <c r="B138" s="29" t="s">
        <v>6</v>
      </c>
      <c r="C138" s="40" t="s">
        <v>159</v>
      </c>
      <c r="D138" s="8" t="s">
        <v>160</v>
      </c>
      <c r="E138" s="10" t="s">
        <v>161</v>
      </c>
      <c r="F138" s="8"/>
      <c r="G138" s="8"/>
      <c r="H138" s="8"/>
      <c r="I138" s="8"/>
      <c r="J138" s="8"/>
      <c r="K138" s="8"/>
      <c r="L138" s="8"/>
      <c r="M138" s="8"/>
      <c r="N138" s="8"/>
      <c r="O138" s="40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10"/>
      <c r="AA138" s="40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10"/>
    </row>
    <row r="139" spans="1:38">
      <c r="A139" s="27"/>
      <c r="B139" s="33" t="s">
        <v>0</v>
      </c>
      <c r="C139" s="40"/>
      <c r="D139" s="8"/>
      <c r="E139" s="10"/>
      <c r="F139" s="8"/>
      <c r="G139" s="8"/>
      <c r="H139" s="8"/>
      <c r="I139" s="8"/>
      <c r="J139" s="8"/>
      <c r="K139" s="8"/>
      <c r="L139" s="8"/>
      <c r="M139" s="8"/>
      <c r="N139" s="8"/>
      <c r="O139" s="40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10"/>
      <c r="AA139" s="40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10"/>
    </row>
    <row r="140" spans="1:38" ht="31.2">
      <c r="A140" s="67" t="s">
        <v>116</v>
      </c>
      <c r="B140" s="33" t="s">
        <v>1</v>
      </c>
      <c r="C140" s="40" t="s">
        <v>8</v>
      </c>
      <c r="D140" s="8" t="s">
        <v>8</v>
      </c>
      <c r="E140" s="10" t="s">
        <v>8</v>
      </c>
      <c r="F140" s="8"/>
      <c r="G140" s="8"/>
      <c r="H140" s="8"/>
      <c r="I140" s="8"/>
      <c r="J140" s="8"/>
      <c r="K140" s="8"/>
      <c r="L140" s="8"/>
      <c r="M140" s="8"/>
      <c r="N140" s="8"/>
      <c r="O140" s="40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10"/>
      <c r="AA140" s="40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10"/>
    </row>
    <row r="141" spans="1:38">
      <c r="A141" s="27"/>
      <c r="B141" s="33" t="s">
        <v>2</v>
      </c>
      <c r="C141" s="40"/>
      <c r="D141" s="8"/>
      <c r="E141" s="10"/>
      <c r="F141" s="8"/>
      <c r="G141" s="8"/>
      <c r="H141" s="8"/>
      <c r="I141" s="8"/>
      <c r="J141" s="8"/>
      <c r="K141" s="8"/>
      <c r="L141" s="8"/>
      <c r="M141" s="8"/>
      <c r="N141" s="8"/>
      <c r="O141" s="40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10"/>
      <c r="AA141" s="40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10"/>
    </row>
    <row r="142" spans="1:38">
      <c r="A142" s="27"/>
      <c r="B142" s="33" t="s">
        <v>3</v>
      </c>
      <c r="C142" s="40" t="s">
        <v>8</v>
      </c>
      <c r="D142" s="8" t="s">
        <v>8</v>
      </c>
      <c r="E142" s="10" t="s">
        <v>8</v>
      </c>
      <c r="F142" s="8"/>
      <c r="G142" s="8"/>
      <c r="H142" s="8"/>
      <c r="I142" s="8"/>
      <c r="J142" s="8"/>
      <c r="K142" s="8"/>
      <c r="L142" s="8"/>
      <c r="M142" s="8"/>
      <c r="N142" s="8"/>
      <c r="O142" s="40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10"/>
      <c r="AA142" s="40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10"/>
    </row>
    <row r="143" spans="1:38">
      <c r="A143" s="28"/>
      <c r="B143" s="34" t="s">
        <v>4</v>
      </c>
      <c r="C143" s="41" t="s">
        <v>8</v>
      </c>
      <c r="D143" s="35" t="s">
        <v>8</v>
      </c>
      <c r="E143" s="36" t="s">
        <v>8</v>
      </c>
      <c r="F143" s="8"/>
      <c r="G143" s="8"/>
      <c r="H143" s="8"/>
      <c r="I143" s="8"/>
      <c r="J143" s="8"/>
      <c r="K143" s="8"/>
      <c r="L143" s="8"/>
      <c r="M143" s="8"/>
      <c r="N143" s="8"/>
      <c r="O143" s="40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10"/>
      <c r="AA143" s="40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10"/>
    </row>
    <row r="144" spans="1:38">
      <c r="A144" s="26" t="s">
        <v>165</v>
      </c>
      <c r="B144" s="37" t="s">
        <v>5</v>
      </c>
      <c r="C144" s="57">
        <v>1</v>
      </c>
      <c r="D144" s="38">
        <v>2</v>
      </c>
      <c r="E144" s="58">
        <v>3</v>
      </c>
      <c r="F144" s="38">
        <v>4</v>
      </c>
      <c r="G144" s="38">
        <v>5</v>
      </c>
      <c r="H144" s="38">
        <v>6</v>
      </c>
      <c r="I144" s="38">
        <v>7</v>
      </c>
      <c r="J144" s="38">
        <v>8</v>
      </c>
      <c r="K144" s="38">
        <v>9</v>
      </c>
      <c r="L144" s="38">
        <v>10</v>
      </c>
      <c r="M144" s="38">
        <v>11</v>
      </c>
      <c r="N144" s="38">
        <v>12</v>
      </c>
      <c r="O144" s="39">
        <v>13</v>
      </c>
      <c r="P144" s="47">
        <v>14</v>
      </c>
      <c r="Q144" s="47">
        <v>15</v>
      </c>
      <c r="R144" s="47">
        <v>16</v>
      </c>
      <c r="S144" s="47">
        <v>17</v>
      </c>
      <c r="T144" s="47">
        <v>18</v>
      </c>
      <c r="U144" s="47">
        <v>19</v>
      </c>
      <c r="V144" s="47">
        <v>20</v>
      </c>
      <c r="W144" s="47">
        <v>21</v>
      </c>
      <c r="X144" s="47">
        <v>22</v>
      </c>
      <c r="Y144" s="47">
        <v>23</v>
      </c>
      <c r="Z144" s="48">
        <v>24</v>
      </c>
      <c r="AA144" s="49">
        <v>25</v>
      </c>
      <c r="AB144" s="47">
        <v>26</v>
      </c>
      <c r="AC144" s="47">
        <v>27</v>
      </c>
      <c r="AD144" s="47">
        <v>28</v>
      </c>
      <c r="AE144" s="47">
        <v>29</v>
      </c>
      <c r="AF144" s="47">
        <v>30</v>
      </c>
      <c r="AG144" s="47">
        <v>31</v>
      </c>
      <c r="AH144" s="47">
        <v>32</v>
      </c>
      <c r="AI144" s="47">
        <v>33</v>
      </c>
      <c r="AJ144" s="47">
        <v>34</v>
      </c>
      <c r="AK144" s="47">
        <v>35</v>
      </c>
      <c r="AL144" s="48">
        <v>36</v>
      </c>
    </row>
    <row r="145" spans="1:38" ht="31.2">
      <c r="A145" s="66" t="s">
        <v>154</v>
      </c>
      <c r="B145" s="29" t="s">
        <v>6</v>
      </c>
      <c r="C145" s="40" t="s">
        <v>156</v>
      </c>
      <c r="D145" s="8" t="s">
        <v>157</v>
      </c>
      <c r="E145" s="10" t="s">
        <v>158</v>
      </c>
      <c r="F145" s="8"/>
      <c r="G145" s="8"/>
      <c r="H145" s="8"/>
      <c r="I145" s="8"/>
      <c r="J145" s="8"/>
      <c r="K145" s="8"/>
      <c r="L145" s="8"/>
      <c r="M145" s="8"/>
      <c r="N145" s="8"/>
      <c r="O145" s="40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10"/>
      <c r="AA145" s="40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10"/>
    </row>
    <row r="146" spans="1:38">
      <c r="A146" s="27"/>
      <c r="B146" s="33" t="s">
        <v>0</v>
      </c>
      <c r="C146" s="40"/>
      <c r="D146" s="8"/>
      <c r="E146" s="10"/>
      <c r="F146" s="8"/>
      <c r="G146" s="8"/>
      <c r="H146" s="8"/>
      <c r="I146" s="8"/>
      <c r="J146" s="8"/>
      <c r="K146" s="8"/>
      <c r="L146" s="8"/>
      <c r="M146" s="8"/>
      <c r="N146" s="8"/>
      <c r="O146" s="40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10"/>
      <c r="AA146" s="40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10"/>
    </row>
    <row r="147" spans="1:38" ht="31.2">
      <c r="A147" s="67" t="s">
        <v>116</v>
      </c>
      <c r="B147" s="33" t="s">
        <v>1</v>
      </c>
      <c r="C147" s="40" t="s">
        <v>8</v>
      </c>
      <c r="D147" s="8" t="s">
        <v>8</v>
      </c>
      <c r="E147" s="10" t="s">
        <v>8</v>
      </c>
      <c r="F147" s="8"/>
      <c r="G147" s="8"/>
      <c r="H147" s="8"/>
      <c r="I147" s="8"/>
      <c r="J147" s="8"/>
      <c r="K147" s="8"/>
      <c r="L147" s="8"/>
      <c r="M147" s="8"/>
      <c r="N147" s="8"/>
      <c r="O147" s="40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10"/>
      <c r="AA147" s="40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10"/>
    </row>
    <row r="148" spans="1:38">
      <c r="A148" s="27"/>
      <c r="B148" s="33" t="s">
        <v>2</v>
      </c>
      <c r="C148" s="40"/>
      <c r="D148" s="8"/>
      <c r="E148" s="10"/>
      <c r="F148" s="8"/>
      <c r="G148" s="8"/>
      <c r="H148" s="8"/>
      <c r="I148" s="8"/>
      <c r="J148" s="8"/>
      <c r="K148" s="8"/>
      <c r="L148" s="8"/>
      <c r="M148" s="8"/>
      <c r="N148" s="8"/>
      <c r="O148" s="40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10"/>
      <c r="AA148" s="40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10"/>
    </row>
    <row r="149" spans="1:38">
      <c r="A149" s="27"/>
      <c r="B149" s="33" t="s">
        <v>3</v>
      </c>
      <c r="C149" s="40" t="s">
        <v>8</v>
      </c>
      <c r="D149" s="8" t="s">
        <v>8</v>
      </c>
      <c r="E149" s="10" t="s">
        <v>8</v>
      </c>
      <c r="F149" s="8"/>
      <c r="G149" s="8"/>
      <c r="H149" s="8"/>
      <c r="I149" s="8"/>
      <c r="J149" s="8"/>
      <c r="K149" s="8"/>
      <c r="L149" s="8"/>
      <c r="M149" s="8"/>
      <c r="N149" s="8"/>
      <c r="O149" s="40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10"/>
      <c r="AA149" s="40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10"/>
    </row>
    <row r="150" spans="1:38">
      <c r="A150" s="28"/>
      <c r="B150" s="34" t="s">
        <v>4</v>
      </c>
      <c r="C150" s="41" t="s">
        <v>8</v>
      </c>
      <c r="D150" s="35" t="s">
        <v>8</v>
      </c>
      <c r="E150" s="36" t="s">
        <v>8</v>
      </c>
      <c r="F150" s="8"/>
      <c r="G150" s="8"/>
      <c r="H150" s="8"/>
      <c r="I150" s="8"/>
      <c r="J150" s="8"/>
      <c r="K150" s="8"/>
      <c r="L150" s="8"/>
      <c r="M150" s="8"/>
      <c r="N150" s="8"/>
      <c r="O150" s="40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10"/>
      <c r="AA150" s="40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10"/>
    </row>
    <row r="151" spans="1:38">
      <c r="A151" s="26" t="s">
        <v>167</v>
      </c>
      <c r="B151" s="37" t="s">
        <v>5</v>
      </c>
      <c r="C151" s="59">
        <v>1</v>
      </c>
      <c r="D151" s="38">
        <v>2</v>
      </c>
      <c r="E151" s="38">
        <v>3</v>
      </c>
      <c r="F151" s="38">
        <v>4</v>
      </c>
      <c r="G151" s="38">
        <v>5</v>
      </c>
      <c r="H151" s="38">
        <v>6</v>
      </c>
      <c r="I151" s="38">
        <v>7</v>
      </c>
      <c r="J151" s="38">
        <v>8</v>
      </c>
      <c r="K151" s="38">
        <v>9</v>
      </c>
      <c r="L151" s="38">
        <v>10</v>
      </c>
      <c r="M151" s="38">
        <v>11</v>
      </c>
      <c r="N151" s="38">
        <v>12</v>
      </c>
      <c r="O151" s="39">
        <v>13</v>
      </c>
      <c r="P151" s="47">
        <v>14</v>
      </c>
      <c r="Q151" s="47">
        <v>15</v>
      </c>
      <c r="R151" s="47">
        <v>16</v>
      </c>
      <c r="S151" s="47">
        <v>17</v>
      </c>
      <c r="T151" s="47">
        <v>18</v>
      </c>
      <c r="U151" s="47">
        <v>19</v>
      </c>
      <c r="V151" s="47">
        <v>20</v>
      </c>
      <c r="W151" s="47">
        <v>21</v>
      </c>
      <c r="X151" s="47">
        <v>22</v>
      </c>
      <c r="Y151" s="47">
        <v>23</v>
      </c>
      <c r="Z151" s="48">
        <v>24</v>
      </c>
      <c r="AA151" s="49">
        <v>25</v>
      </c>
      <c r="AB151" s="47">
        <v>26</v>
      </c>
      <c r="AC151" s="47">
        <v>27</v>
      </c>
      <c r="AD151" s="47">
        <v>28</v>
      </c>
      <c r="AE151" s="47">
        <v>29</v>
      </c>
      <c r="AF151" s="47">
        <v>30</v>
      </c>
      <c r="AG151" s="47">
        <v>31</v>
      </c>
      <c r="AH151" s="47">
        <v>32</v>
      </c>
      <c r="AI151" s="47">
        <v>33</v>
      </c>
      <c r="AJ151" s="47">
        <v>34</v>
      </c>
      <c r="AK151" s="47">
        <v>35</v>
      </c>
      <c r="AL151" s="48">
        <v>36</v>
      </c>
    </row>
    <row r="152" spans="1:38" ht="46.8">
      <c r="A152" s="66" t="s">
        <v>155</v>
      </c>
      <c r="B152" s="29" t="s">
        <v>6</v>
      </c>
      <c r="C152" s="4">
        <v>1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40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10"/>
      <c r="AA152" s="40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10"/>
    </row>
    <row r="153" spans="1:38">
      <c r="A153" s="27"/>
      <c r="B153" s="33" t="s">
        <v>0</v>
      </c>
      <c r="C153" s="4" t="s">
        <v>8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40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10"/>
      <c r="AA153" s="40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10"/>
    </row>
    <row r="154" spans="1:38" ht="31.2">
      <c r="A154" s="67" t="s">
        <v>115</v>
      </c>
      <c r="B154" s="33" t="s">
        <v>1</v>
      </c>
      <c r="C154" s="4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40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10"/>
      <c r="AA154" s="40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10"/>
    </row>
    <row r="155" spans="1:38">
      <c r="A155" s="27"/>
      <c r="B155" s="33" t="s">
        <v>2</v>
      </c>
      <c r="C155" s="4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40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10"/>
      <c r="AA155" s="40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10"/>
    </row>
    <row r="156" spans="1:38">
      <c r="A156" s="27"/>
      <c r="B156" s="33" t="s">
        <v>3</v>
      </c>
      <c r="C156" s="4" t="s">
        <v>8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40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10"/>
      <c r="AA156" s="40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10"/>
    </row>
    <row r="157" spans="1:38">
      <c r="A157" s="28"/>
      <c r="B157" s="34" t="s">
        <v>4</v>
      </c>
      <c r="C157" s="5" t="s">
        <v>8</v>
      </c>
      <c r="D157" s="35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40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10"/>
      <c r="AA157" s="40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10"/>
    </row>
    <row r="158" spans="1:38">
      <c r="A158" s="26" t="s">
        <v>165</v>
      </c>
      <c r="B158" s="37" t="s">
        <v>5</v>
      </c>
      <c r="C158" s="57">
        <v>1</v>
      </c>
      <c r="D158" s="38">
        <v>2</v>
      </c>
      <c r="E158" s="58">
        <v>3</v>
      </c>
      <c r="F158" s="38">
        <v>4</v>
      </c>
      <c r="G158" s="38">
        <v>5</v>
      </c>
      <c r="H158" s="38">
        <v>6</v>
      </c>
      <c r="I158" s="38">
        <v>7</v>
      </c>
      <c r="J158" s="38">
        <v>8</v>
      </c>
      <c r="K158" s="38">
        <v>9</v>
      </c>
      <c r="L158" s="38">
        <v>10</v>
      </c>
      <c r="M158" s="38">
        <v>11</v>
      </c>
      <c r="N158" s="38">
        <v>12</v>
      </c>
      <c r="O158" s="39">
        <v>13</v>
      </c>
      <c r="P158" s="47">
        <v>14</v>
      </c>
      <c r="Q158" s="47">
        <v>15</v>
      </c>
      <c r="R158" s="47">
        <v>16</v>
      </c>
      <c r="S158" s="47">
        <v>17</v>
      </c>
      <c r="T158" s="47">
        <v>18</v>
      </c>
      <c r="U158" s="47">
        <v>19</v>
      </c>
      <c r="V158" s="47">
        <v>20</v>
      </c>
      <c r="W158" s="47">
        <v>21</v>
      </c>
      <c r="X158" s="47">
        <v>22</v>
      </c>
      <c r="Y158" s="47">
        <v>23</v>
      </c>
      <c r="Z158" s="48">
        <v>24</v>
      </c>
      <c r="AA158" s="49">
        <v>25</v>
      </c>
      <c r="AB158" s="47">
        <v>26</v>
      </c>
      <c r="AC158" s="47">
        <v>27</v>
      </c>
      <c r="AD158" s="47">
        <v>28</v>
      </c>
      <c r="AE158" s="47">
        <v>29</v>
      </c>
      <c r="AF158" s="47">
        <v>30</v>
      </c>
      <c r="AG158" s="47">
        <v>31</v>
      </c>
      <c r="AH158" s="47">
        <v>32</v>
      </c>
      <c r="AI158" s="47">
        <v>33</v>
      </c>
      <c r="AJ158" s="47">
        <v>34</v>
      </c>
      <c r="AK158" s="47">
        <v>35</v>
      </c>
      <c r="AL158" s="48">
        <v>36</v>
      </c>
    </row>
    <row r="159" spans="1:38" ht="31.2">
      <c r="A159" s="66" t="s">
        <v>168</v>
      </c>
      <c r="B159" s="29" t="s">
        <v>6</v>
      </c>
      <c r="C159" s="44" t="s">
        <v>42</v>
      </c>
      <c r="D159" s="8" t="s">
        <v>43</v>
      </c>
      <c r="E159" s="10" t="s">
        <v>44</v>
      </c>
      <c r="F159" s="8"/>
      <c r="G159" s="8"/>
      <c r="H159" s="8"/>
      <c r="I159" s="8"/>
      <c r="J159" s="8"/>
      <c r="K159" s="8"/>
      <c r="L159" s="8"/>
      <c r="M159" s="8"/>
      <c r="N159" s="8"/>
      <c r="O159" s="40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10"/>
      <c r="AA159" s="40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10"/>
    </row>
    <row r="160" spans="1:38">
      <c r="A160" s="27"/>
      <c r="B160" s="33" t="s">
        <v>0</v>
      </c>
      <c r="C160" s="40"/>
      <c r="D160" s="8"/>
      <c r="E160" s="10"/>
      <c r="F160" s="8"/>
      <c r="G160" s="8"/>
      <c r="H160" s="8"/>
      <c r="I160" s="8"/>
      <c r="J160" s="8"/>
      <c r="K160" s="8"/>
      <c r="L160" s="8"/>
      <c r="M160" s="8"/>
      <c r="N160" s="8"/>
      <c r="O160" s="40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10"/>
      <c r="AA160" s="40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10"/>
    </row>
    <row r="161" spans="1:38" ht="31.2">
      <c r="A161" s="67" t="s">
        <v>116</v>
      </c>
      <c r="B161" s="33" t="s">
        <v>1</v>
      </c>
      <c r="C161" s="40" t="s">
        <v>8</v>
      </c>
      <c r="D161" s="8" t="s">
        <v>8</v>
      </c>
      <c r="E161" s="10" t="s">
        <v>8</v>
      </c>
      <c r="F161" s="8"/>
      <c r="G161" s="8"/>
      <c r="H161" s="8"/>
      <c r="I161" s="8"/>
      <c r="J161" s="8"/>
      <c r="K161" s="8"/>
      <c r="L161" s="8"/>
      <c r="M161" s="8"/>
      <c r="N161" s="8"/>
      <c r="O161" s="40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10"/>
      <c r="AA161" s="40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10"/>
    </row>
    <row r="162" spans="1:38">
      <c r="A162" s="27"/>
      <c r="B162" s="33" t="s">
        <v>2</v>
      </c>
      <c r="C162" s="40"/>
      <c r="D162" s="8"/>
      <c r="E162" s="10"/>
      <c r="F162" s="8"/>
      <c r="G162" s="8"/>
      <c r="H162" s="8"/>
      <c r="I162" s="8"/>
      <c r="J162" s="8"/>
      <c r="K162" s="8"/>
      <c r="L162" s="8"/>
      <c r="M162" s="8"/>
      <c r="N162" s="8"/>
      <c r="O162" s="40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10"/>
      <c r="AA162" s="40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10"/>
    </row>
    <row r="163" spans="1:38">
      <c r="A163" s="27"/>
      <c r="B163" s="33" t="s">
        <v>3</v>
      </c>
      <c r="C163" s="40" t="s">
        <v>8</v>
      </c>
      <c r="D163" s="8" t="s">
        <v>8</v>
      </c>
      <c r="E163" s="10" t="s">
        <v>8</v>
      </c>
      <c r="F163" s="8"/>
      <c r="G163" s="8"/>
      <c r="H163" s="8"/>
      <c r="I163" s="8"/>
      <c r="J163" s="8"/>
      <c r="K163" s="8"/>
      <c r="L163" s="8"/>
      <c r="M163" s="8"/>
      <c r="N163" s="8"/>
      <c r="O163" s="40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10"/>
      <c r="AA163" s="40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10"/>
    </row>
    <row r="164" spans="1:38">
      <c r="A164" s="28"/>
      <c r="B164" s="34" t="s">
        <v>4</v>
      </c>
      <c r="C164" s="41" t="s">
        <v>8</v>
      </c>
      <c r="D164" s="35" t="s">
        <v>8</v>
      </c>
      <c r="E164" s="36" t="s">
        <v>8</v>
      </c>
      <c r="F164" s="35"/>
      <c r="G164" s="35"/>
      <c r="H164" s="35"/>
      <c r="I164" s="35"/>
      <c r="J164" s="35"/>
      <c r="K164" s="35"/>
      <c r="L164" s="35"/>
      <c r="M164" s="35"/>
      <c r="N164" s="35"/>
      <c r="O164" s="40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10"/>
      <c r="AA164" s="40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10"/>
    </row>
    <row r="165" spans="1:38">
      <c r="A165" s="26" t="s">
        <v>165</v>
      </c>
      <c r="B165" s="37" t="s">
        <v>5</v>
      </c>
      <c r="C165" s="57">
        <v>1</v>
      </c>
      <c r="D165" s="38">
        <v>2</v>
      </c>
      <c r="E165" s="58">
        <v>3</v>
      </c>
      <c r="F165" s="38">
        <v>4</v>
      </c>
      <c r="G165" s="38">
        <v>5</v>
      </c>
      <c r="H165" s="38">
        <v>6</v>
      </c>
      <c r="I165" s="38">
        <v>7</v>
      </c>
      <c r="J165" s="38">
        <v>8</v>
      </c>
      <c r="K165" s="38">
        <v>9</v>
      </c>
      <c r="L165" s="38">
        <v>10</v>
      </c>
      <c r="M165" s="38">
        <v>11</v>
      </c>
      <c r="N165" s="38">
        <v>12</v>
      </c>
      <c r="O165" s="39">
        <v>13</v>
      </c>
      <c r="P165" s="47">
        <v>14</v>
      </c>
      <c r="Q165" s="47">
        <v>15</v>
      </c>
      <c r="R165" s="47">
        <v>16</v>
      </c>
      <c r="S165" s="47">
        <v>17</v>
      </c>
      <c r="T165" s="47">
        <v>18</v>
      </c>
      <c r="U165" s="47">
        <v>19</v>
      </c>
      <c r="V165" s="47">
        <v>20</v>
      </c>
      <c r="W165" s="47">
        <v>21</v>
      </c>
      <c r="X165" s="47">
        <v>22</v>
      </c>
      <c r="Y165" s="47">
        <v>23</v>
      </c>
      <c r="Z165" s="48">
        <v>24</v>
      </c>
      <c r="AA165" s="49">
        <v>25</v>
      </c>
      <c r="AB165" s="47">
        <v>26</v>
      </c>
      <c r="AC165" s="47">
        <v>27</v>
      </c>
      <c r="AD165" s="47">
        <v>28</v>
      </c>
      <c r="AE165" s="47">
        <v>29</v>
      </c>
      <c r="AF165" s="47">
        <v>30</v>
      </c>
      <c r="AG165" s="47">
        <v>31</v>
      </c>
      <c r="AH165" s="47">
        <v>32</v>
      </c>
      <c r="AI165" s="47">
        <v>33</v>
      </c>
      <c r="AJ165" s="47">
        <v>34</v>
      </c>
      <c r="AK165" s="47">
        <v>35</v>
      </c>
      <c r="AL165" s="48">
        <v>36</v>
      </c>
    </row>
    <row r="166" spans="1:38" ht="31.2">
      <c r="A166" s="66" t="s">
        <v>169</v>
      </c>
      <c r="B166" s="29" t="s">
        <v>6</v>
      </c>
      <c r="C166" s="44" t="s">
        <v>159</v>
      </c>
      <c r="D166" s="8" t="s">
        <v>160</v>
      </c>
      <c r="E166" s="10" t="s">
        <v>161</v>
      </c>
      <c r="F166" s="8"/>
      <c r="G166" s="8"/>
      <c r="H166" s="8"/>
      <c r="I166" s="8"/>
      <c r="J166" s="8"/>
      <c r="K166" s="8"/>
      <c r="L166" s="8"/>
      <c r="M166" s="8"/>
      <c r="N166" s="8"/>
      <c r="O166" s="40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10"/>
      <c r="AA166" s="40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10"/>
    </row>
    <row r="167" spans="1:38">
      <c r="A167" s="27"/>
      <c r="B167" s="33" t="s">
        <v>0</v>
      </c>
      <c r="C167" s="40"/>
      <c r="D167" s="8"/>
      <c r="E167" s="10"/>
      <c r="F167" s="8"/>
      <c r="G167" s="8"/>
      <c r="H167" s="8"/>
      <c r="I167" s="8"/>
      <c r="J167" s="8"/>
      <c r="K167" s="8"/>
      <c r="L167" s="8"/>
      <c r="M167" s="8"/>
      <c r="N167" s="8"/>
      <c r="O167" s="40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10"/>
      <c r="AA167" s="40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10"/>
    </row>
    <row r="168" spans="1:38" ht="31.2">
      <c r="A168" s="67" t="s">
        <v>116</v>
      </c>
      <c r="B168" s="33" t="s">
        <v>1</v>
      </c>
      <c r="C168" s="40" t="s">
        <v>8</v>
      </c>
      <c r="D168" s="8" t="s">
        <v>8</v>
      </c>
      <c r="E168" s="10" t="s">
        <v>8</v>
      </c>
      <c r="F168" s="8"/>
      <c r="G168" s="8"/>
      <c r="H168" s="8"/>
      <c r="I168" s="8"/>
      <c r="J168" s="8"/>
      <c r="K168" s="8"/>
      <c r="L168" s="8"/>
      <c r="M168" s="8"/>
      <c r="N168" s="8"/>
      <c r="O168" s="40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10"/>
      <c r="AA168" s="40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10"/>
    </row>
    <row r="169" spans="1:38">
      <c r="A169" s="27"/>
      <c r="B169" s="33" t="s">
        <v>2</v>
      </c>
      <c r="C169" s="40"/>
      <c r="D169" s="8"/>
      <c r="E169" s="10"/>
      <c r="F169" s="8"/>
      <c r="G169" s="8"/>
      <c r="H169" s="8"/>
      <c r="I169" s="8"/>
      <c r="J169" s="8"/>
      <c r="K169" s="8"/>
      <c r="L169" s="8"/>
      <c r="M169" s="8"/>
      <c r="N169" s="8"/>
      <c r="O169" s="40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10"/>
      <c r="AA169" s="40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10"/>
    </row>
    <row r="170" spans="1:38">
      <c r="A170" s="27"/>
      <c r="B170" s="33" t="s">
        <v>3</v>
      </c>
      <c r="C170" s="40" t="s">
        <v>8</v>
      </c>
      <c r="D170" s="8" t="s">
        <v>8</v>
      </c>
      <c r="E170" s="10" t="s">
        <v>8</v>
      </c>
      <c r="F170" s="8"/>
      <c r="G170" s="8"/>
      <c r="H170" s="8"/>
      <c r="I170" s="8"/>
      <c r="J170" s="8"/>
      <c r="K170" s="8"/>
      <c r="L170" s="8"/>
      <c r="M170" s="8"/>
      <c r="N170" s="8"/>
      <c r="O170" s="40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10"/>
      <c r="AA170" s="40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10"/>
    </row>
    <row r="171" spans="1:38">
      <c r="A171" s="28"/>
      <c r="B171" s="34" t="s">
        <v>4</v>
      </c>
      <c r="C171" s="41" t="s">
        <v>8</v>
      </c>
      <c r="D171" s="35" t="s">
        <v>8</v>
      </c>
      <c r="E171" s="36" t="s">
        <v>8</v>
      </c>
      <c r="F171" s="35"/>
      <c r="G171" s="35"/>
      <c r="H171" s="35"/>
      <c r="I171" s="35"/>
      <c r="J171" s="35"/>
      <c r="K171" s="35"/>
      <c r="L171" s="35"/>
      <c r="M171" s="35"/>
      <c r="N171" s="35"/>
      <c r="O171" s="40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10"/>
      <c r="AA171" s="40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10"/>
    </row>
    <row r="172" spans="1:38">
      <c r="A172" s="26" t="s">
        <v>165</v>
      </c>
      <c r="B172" s="37" t="s">
        <v>5</v>
      </c>
      <c r="C172" s="57">
        <v>1</v>
      </c>
      <c r="D172" s="38">
        <v>2</v>
      </c>
      <c r="E172" s="58">
        <v>3</v>
      </c>
      <c r="F172" s="38">
        <v>4</v>
      </c>
      <c r="G172" s="38">
        <v>5</v>
      </c>
      <c r="H172" s="38">
        <v>6</v>
      </c>
      <c r="I172" s="38">
        <v>7</v>
      </c>
      <c r="J172" s="38">
        <v>8</v>
      </c>
      <c r="K172" s="38">
        <v>9</v>
      </c>
      <c r="L172" s="38">
        <v>10</v>
      </c>
      <c r="M172" s="38">
        <v>11</v>
      </c>
      <c r="N172" s="38">
        <v>12</v>
      </c>
      <c r="O172" s="39">
        <v>13</v>
      </c>
      <c r="P172" s="47">
        <v>14</v>
      </c>
      <c r="Q172" s="47">
        <v>15</v>
      </c>
      <c r="R172" s="47">
        <v>16</v>
      </c>
      <c r="S172" s="47">
        <v>17</v>
      </c>
      <c r="T172" s="47">
        <v>18</v>
      </c>
      <c r="U172" s="47">
        <v>19</v>
      </c>
      <c r="V172" s="47">
        <v>20</v>
      </c>
      <c r="W172" s="47">
        <v>21</v>
      </c>
      <c r="X172" s="47">
        <v>22</v>
      </c>
      <c r="Y172" s="47">
        <v>23</v>
      </c>
      <c r="Z172" s="48">
        <v>24</v>
      </c>
      <c r="AA172" s="49">
        <v>25</v>
      </c>
      <c r="AB172" s="47">
        <v>26</v>
      </c>
      <c r="AC172" s="47">
        <v>27</v>
      </c>
      <c r="AD172" s="47">
        <v>28</v>
      </c>
      <c r="AE172" s="47">
        <v>29</v>
      </c>
      <c r="AF172" s="47">
        <v>30</v>
      </c>
      <c r="AG172" s="47">
        <v>31</v>
      </c>
      <c r="AH172" s="47">
        <v>32</v>
      </c>
      <c r="AI172" s="47">
        <v>33</v>
      </c>
      <c r="AJ172" s="47">
        <v>34</v>
      </c>
      <c r="AK172" s="47">
        <v>35</v>
      </c>
      <c r="AL172" s="48">
        <v>36</v>
      </c>
    </row>
    <row r="173" spans="1:38" ht="31.2">
      <c r="A173" s="66" t="s">
        <v>170</v>
      </c>
      <c r="B173" s="29" t="s">
        <v>6</v>
      </c>
      <c r="C173" s="44" t="s">
        <v>156</v>
      </c>
      <c r="D173" s="8" t="s">
        <v>157</v>
      </c>
      <c r="E173" s="10" t="s">
        <v>158</v>
      </c>
      <c r="F173" s="8"/>
      <c r="G173" s="8"/>
      <c r="H173" s="8"/>
      <c r="I173" s="8"/>
      <c r="J173" s="8"/>
      <c r="K173" s="8"/>
      <c r="L173" s="8"/>
      <c r="M173" s="8"/>
      <c r="N173" s="8"/>
      <c r="O173" s="40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10"/>
      <c r="AA173" s="40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10"/>
    </row>
    <row r="174" spans="1:38">
      <c r="A174" s="27"/>
      <c r="B174" s="33" t="s">
        <v>0</v>
      </c>
      <c r="C174" s="40"/>
      <c r="D174" s="8"/>
      <c r="E174" s="10"/>
      <c r="F174" s="8"/>
      <c r="G174" s="8"/>
      <c r="H174" s="8"/>
      <c r="I174" s="8"/>
      <c r="J174" s="8"/>
      <c r="K174" s="8"/>
      <c r="L174" s="8"/>
      <c r="M174" s="8"/>
      <c r="N174" s="8"/>
      <c r="O174" s="40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10"/>
      <c r="AA174" s="40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10"/>
    </row>
    <row r="175" spans="1:38" ht="31.2">
      <c r="A175" s="67" t="s">
        <v>116</v>
      </c>
      <c r="B175" s="33" t="s">
        <v>1</v>
      </c>
      <c r="C175" s="40" t="s">
        <v>8</v>
      </c>
      <c r="D175" s="8" t="s">
        <v>8</v>
      </c>
      <c r="E175" s="10" t="s">
        <v>8</v>
      </c>
      <c r="F175" s="8"/>
      <c r="G175" s="8"/>
      <c r="H175" s="8"/>
      <c r="I175" s="8"/>
      <c r="J175" s="8"/>
      <c r="K175" s="8"/>
      <c r="L175" s="8"/>
      <c r="M175" s="8"/>
      <c r="N175" s="8"/>
      <c r="O175" s="40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10"/>
      <c r="AA175" s="40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10"/>
    </row>
    <row r="176" spans="1:38">
      <c r="A176" s="27"/>
      <c r="B176" s="33" t="s">
        <v>2</v>
      </c>
      <c r="C176" s="40"/>
      <c r="D176" s="8"/>
      <c r="E176" s="10"/>
      <c r="F176" s="8"/>
      <c r="G176" s="8"/>
      <c r="H176" s="8"/>
      <c r="I176" s="8"/>
      <c r="J176" s="8"/>
      <c r="K176" s="8"/>
      <c r="L176" s="8"/>
      <c r="M176" s="8"/>
      <c r="N176" s="8"/>
      <c r="O176" s="40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10"/>
      <c r="AA176" s="40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10"/>
    </row>
    <row r="177" spans="1:38">
      <c r="A177" s="27"/>
      <c r="B177" s="33" t="s">
        <v>3</v>
      </c>
      <c r="C177" s="40" t="s">
        <v>8</v>
      </c>
      <c r="D177" s="8" t="s">
        <v>8</v>
      </c>
      <c r="E177" s="10" t="s">
        <v>8</v>
      </c>
      <c r="F177" s="8"/>
      <c r="G177" s="8"/>
      <c r="H177" s="8"/>
      <c r="I177" s="8"/>
      <c r="J177" s="8"/>
      <c r="K177" s="8"/>
      <c r="L177" s="8"/>
      <c r="M177" s="8"/>
      <c r="N177" s="8"/>
      <c r="O177" s="40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10"/>
      <c r="AA177" s="40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10"/>
    </row>
    <row r="178" spans="1:38">
      <c r="A178" s="28"/>
      <c r="B178" s="34" t="s">
        <v>4</v>
      </c>
      <c r="C178" s="41" t="s">
        <v>8</v>
      </c>
      <c r="D178" s="35" t="s">
        <v>8</v>
      </c>
      <c r="E178" s="36" t="s">
        <v>8</v>
      </c>
      <c r="F178" s="35"/>
      <c r="G178" s="35"/>
      <c r="H178" s="35"/>
      <c r="I178" s="35"/>
      <c r="J178" s="35"/>
      <c r="K178" s="35"/>
      <c r="L178" s="35"/>
      <c r="M178" s="35"/>
      <c r="N178" s="35"/>
      <c r="O178" s="40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10"/>
      <c r="AA178" s="40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10"/>
    </row>
    <row r="179" spans="1:38">
      <c r="A179" s="26" t="s">
        <v>165</v>
      </c>
      <c r="B179" s="37" t="s">
        <v>5</v>
      </c>
      <c r="C179" s="59">
        <v>1</v>
      </c>
      <c r="D179" s="38">
        <v>2</v>
      </c>
      <c r="E179" s="38">
        <v>3</v>
      </c>
      <c r="F179" s="38">
        <v>4</v>
      </c>
      <c r="G179" s="38">
        <v>5</v>
      </c>
      <c r="H179" s="38">
        <v>6</v>
      </c>
      <c r="I179" s="38">
        <v>7</v>
      </c>
      <c r="J179" s="38">
        <v>8</v>
      </c>
      <c r="K179" s="38">
        <v>9</v>
      </c>
      <c r="L179" s="38">
        <v>10</v>
      </c>
      <c r="M179" s="38">
        <v>11</v>
      </c>
      <c r="N179" s="38">
        <v>12</v>
      </c>
      <c r="O179" s="39">
        <v>13</v>
      </c>
      <c r="P179" s="47">
        <v>14</v>
      </c>
      <c r="Q179" s="47">
        <v>15</v>
      </c>
      <c r="R179" s="47">
        <v>16</v>
      </c>
      <c r="S179" s="47">
        <v>17</v>
      </c>
      <c r="T179" s="47">
        <v>18</v>
      </c>
      <c r="U179" s="47">
        <v>19</v>
      </c>
      <c r="V179" s="47">
        <v>20</v>
      </c>
      <c r="W179" s="47">
        <v>21</v>
      </c>
      <c r="X179" s="47">
        <v>22</v>
      </c>
      <c r="Y179" s="47">
        <v>23</v>
      </c>
      <c r="Z179" s="48">
        <v>24</v>
      </c>
      <c r="AA179" s="49">
        <v>25</v>
      </c>
      <c r="AB179" s="47">
        <v>26</v>
      </c>
      <c r="AC179" s="47">
        <v>27</v>
      </c>
      <c r="AD179" s="47">
        <v>28</v>
      </c>
      <c r="AE179" s="47">
        <v>29</v>
      </c>
      <c r="AF179" s="47">
        <v>30</v>
      </c>
      <c r="AG179" s="47">
        <v>31</v>
      </c>
      <c r="AH179" s="47">
        <v>32</v>
      </c>
      <c r="AI179" s="47">
        <v>33</v>
      </c>
      <c r="AJ179" s="47">
        <v>34</v>
      </c>
      <c r="AK179" s="47">
        <v>35</v>
      </c>
      <c r="AL179" s="48">
        <v>36</v>
      </c>
    </row>
    <row r="180" spans="1:38" ht="46.8">
      <c r="A180" s="66" t="s">
        <v>171</v>
      </c>
      <c r="B180" s="29" t="s">
        <v>6</v>
      </c>
      <c r="C180" s="33">
        <v>1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40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10"/>
      <c r="AA180" s="40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10"/>
    </row>
    <row r="181" spans="1:38">
      <c r="A181" s="27"/>
      <c r="B181" s="33" t="s">
        <v>0</v>
      </c>
      <c r="C181" s="4" t="s">
        <v>8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40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10"/>
      <c r="AA181" s="40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10"/>
    </row>
    <row r="182" spans="1:38" ht="31.2">
      <c r="A182" s="67" t="s">
        <v>115</v>
      </c>
      <c r="B182" s="33" t="s">
        <v>1</v>
      </c>
      <c r="C182" s="4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40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10"/>
      <c r="AA182" s="40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10"/>
    </row>
    <row r="183" spans="1:38">
      <c r="A183" s="27"/>
      <c r="B183" s="33" t="s">
        <v>2</v>
      </c>
      <c r="C183" s="4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40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10"/>
      <c r="AA183" s="40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10"/>
    </row>
    <row r="184" spans="1:38">
      <c r="A184" s="27"/>
      <c r="B184" s="33" t="s">
        <v>3</v>
      </c>
      <c r="C184" s="4" t="s">
        <v>8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40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10"/>
      <c r="AA184" s="40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10"/>
    </row>
    <row r="185" spans="1:38">
      <c r="A185" s="28"/>
      <c r="B185" s="34" t="s">
        <v>4</v>
      </c>
      <c r="C185" s="5" t="s">
        <v>8</v>
      </c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41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6"/>
      <c r="AA185" s="41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6"/>
    </row>
    <row r="186" spans="1:38">
      <c r="A186" s="17" t="s">
        <v>21</v>
      </c>
      <c r="B186" s="37" t="s">
        <v>5</v>
      </c>
      <c r="C186" s="57">
        <v>1</v>
      </c>
      <c r="D186" s="58">
        <v>2</v>
      </c>
      <c r="E186" s="38">
        <v>3</v>
      </c>
      <c r="F186" s="38">
        <v>4</v>
      </c>
      <c r="G186" s="38">
        <v>5</v>
      </c>
      <c r="H186" s="38">
        <v>6</v>
      </c>
      <c r="I186" s="38">
        <v>7</v>
      </c>
      <c r="J186" s="38">
        <v>8</v>
      </c>
      <c r="K186" s="38">
        <v>9</v>
      </c>
      <c r="L186" s="38">
        <v>10</v>
      </c>
      <c r="M186" s="38">
        <v>11</v>
      </c>
      <c r="N186" s="38">
        <v>12</v>
      </c>
      <c r="O186" s="39">
        <v>13</v>
      </c>
      <c r="P186" s="47">
        <v>14</v>
      </c>
      <c r="Q186" s="47">
        <v>15</v>
      </c>
      <c r="R186" s="47">
        <v>16</v>
      </c>
      <c r="S186" s="47">
        <v>17</v>
      </c>
      <c r="T186" s="47">
        <v>18</v>
      </c>
      <c r="U186" s="47">
        <v>19</v>
      </c>
      <c r="V186" s="47">
        <v>20</v>
      </c>
      <c r="W186" s="47">
        <v>21</v>
      </c>
      <c r="X186" s="47">
        <v>22</v>
      </c>
      <c r="Y186" s="47">
        <v>23</v>
      </c>
      <c r="Z186" s="48">
        <v>24</v>
      </c>
      <c r="AA186" s="49">
        <v>25</v>
      </c>
      <c r="AB186" s="47">
        <v>26</v>
      </c>
      <c r="AC186" s="47">
        <v>27</v>
      </c>
      <c r="AD186" s="47">
        <v>28</v>
      </c>
      <c r="AE186" s="47">
        <v>29</v>
      </c>
      <c r="AF186" s="47">
        <v>30</v>
      </c>
      <c r="AG186" s="47">
        <v>31</v>
      </c>
      <c r="AH186" s="47">
        <v>32</v>
      </c>
      <c r="AI186" s="47">
        <v>33</v>
      </c>
      <c r="AJ186" s="47">
        <v>34</v>
      </c>
      <c r="AK186" s="47">
        <v>35</v>
      </c>
      <c r="AL186" s="48">
        <v>36</v>
      </c>
    </row>
    <row r="187" spans="1:38" ht="31.2">
      <c r="A187" s="61" t="s">
        <v>146</v>
      </c>
      <c r="B187" s="29" t="s">
        <v>6</v>
      </c>
      <c r="C187" s="40">
        <v>1</v>
      </c>
      <c r="D187" s="10">
        <v>2</v>
      </c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40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10"/>
      <c r="AA187" s="40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10"/>
    </row>
    <row r="188" spans="1:38">
      <c r="A188" s="18"/>
      <c r="B188" s="33" t="s">
        <v>0</v>
      </c>
      <c r="C188" s="40"/>
      <c r="D188" s="10" t="s">
        <v>8</v>
      </c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40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10"/>
      <c r="AA188" s="40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10"/>
    </row>
    <row r="189" spans="1:38" ht="31.2">
      <c r="A189" s="60" t="s">
        <v>147</v>
      </c>
      <c r="B189" s="33" t="s">
        <v>1</v>
      </c>
      <c r="C189" s="40"/>
      <c r="D189" s="10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40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10"/>
      <c r="AA189" s="40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10"/>
    </row>
    <row r="190" spans="1:38">
      <c r="A190" s="18"/>
      <c r="B190" s="33" t="s">
        <v>2</v>
      </c>
      <c r="C190" s="40" t="s">
        <v>8</v>
      </c>
      <c r="D190" s="10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40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10"/>
      <c r="AA190" s="40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10"/>
    </row>
    <row r="191" spans="1:38">
      <c r="A191" s="18"/>
      <c r="B191" s="33" t="s">
        <v>3</v>
      </c>
      <c r="C191" s="40" t="s">
        <v>8</v>
      </c>
      <c r="D191" s="10" t="s">
        <v>8</v>
      </c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40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10"/>
      <c r="AA191" s="40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10"/>
    </row>
    <row r="192" spans="1:38">
      <c r="A192" s="19"/>
      <c r="B192" s="34" t="s">
        <v>4</v>
      </c>
      <c r="C192" s="41" t="s">
        <v>8</v>
      </c>
      <c r="D192" s="36" t="s">
        <v>8</v>
      </c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41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6"/>
      <c r="AA192" s="41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6"/>
    </row>
    <row r="193" spans="1:38">
      <c r="A193" s="17" t="s">
        <v>21</v>
      </c>
      <c r="B193" s="37" t="s">
        <v>5</v>
      </c>
      <c r="C193" s="59">
        <v>1</v>
      </c>
      <c r="D193" s="38">
        <v>2</v>
      </c>
      <c r="E193" s="38">
        <v>3</v>
      </c>
      <c r="F193" s="38">
        <v>4</v>
      </c>
      <c r="G193" s="38">
        <v>5</v>
      </c>
      <c r="H193" s="38">
        <v>6</v>
      </c>
      <c r="I193" s="38">
        <v>7</v>
      </c>
      <c r="J193" s="38">
        <v>8</v>
      </c>
      <c r="K193" s="38">
        <v>9</v>
      </c>
      <c r="L193" s="38">
        <v>10</v>
      </c>
      <c r="M193" s="38">
        <v>11</v>
      </c>
      <c r="N193" s="38">
        <v>12</v>
      </c>
      <c r="O193" s="39">
        <v>13</v>
      </c>
      <c r="P193" s="47">
        <v>14</v>
      </c>
      <c r="Q193" s="47">
        <v>15</v>
      </c>
      <c r="R193" s="47">
        <v>16</v>
      </c>
      <c r="S193" s="47">
        <v>17</v>
      </c>
      <c r="T193" s="47">
        <v>18</v>
      </c>
      <c r="U193" s="47">
        <v>19</v>
      </c>
      <c r="V193" s="47">
        <v>20</v>
      </c>
      <c r="W193" s="47">
        <v>21</v>
      </c>
      <c r="X193" s="47">
        <v>22</v>
      </c>
      <c r="Y193" s="47">
        <v>23</v>
      </c>
      <c r="Z193" s="48">
        <v>24</v>
      </c>
      <c r="AA193" s="49">
        <v>25</v>
      </c>
      <c r="AB193" s="47">
        <v>26</v>
      </c>
      <c r="AC193" s="47">
        <v>27</v>
      </c>
      <c r="AD193" s="47">
        <v>28</v>
      </c>
      <c r="AE193" s="47">
        <v>29</v>
      </c>
      <c r="AF193" s="47">
        <v>30</v>
      </c>
      <c r="AG193" s="47">
        <v>31</v>
      </c>
      <c r="AH193" s="47">
        <v>32</v>
      </c>
      <c r="AI193" s="47">
        <v>33</v>
      </c>
      <c r="AJ193" s="47">
        <v>34</v>
      </c>
      <c r="AK193" s="47">
        <v>35</v>
      </c>
      <c r="AL193" s="48">
        <v>36</v>
      </c>
    </row>
    <row r="194" spans="1:38" ht="31.2">
      <c r="A194" s="61" t="s">
        <v>148</v>
      </c>
      <c r="B194" s="29" t="s">
        <v>6</v>
      </c>
      <c r="C194" s="4">
        <v>1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40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10"/>
      <c r="AA194" s="40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10"/>
    </row>
    <row r="195" spans="1:38">
      <c r="A195" s="18"/>
      <c r="B195" s="33" t="s">
        <v>0</v>
      </c>
      <c r="C195" s="4" t="s">
        <v>8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40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10"/>
      <c r="AA195" s="40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10"/>
    </row>
    <row r="196" spans="1:38" ht="31.2">
      <c r="A196" s="60" t="s">
        <v>115</v>
      </c>
      <c r="B196" s="33" t="s">
        <v>1</v>
      </c>
      <c r="C196" s="4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40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10"/>
      <c r="AA196" s="40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10"/>
    </row>
    <row r="197" spans="1:38">
      <c r="A197" s="18"/>
      <c r="B197" s="33" t="s">
        <v>2</v>
      </c>
      <c r="C197" s="4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40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10"/>
      <c r="AA197" s="40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10"/>
    </row>
    <row r="198" spans="1:38">
      <c r="A198" s="18"/>
      <c r="B198" s="33" t="s">
        <v>3</v>
      </c>
      <c r="C198" s="4" t="s">
        <v>8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40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10"/>
      <c r="AA198" s="40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10"/>
    </row>
    <row r="199" spans="1:38">
      <c r="A199" s="19"/>
      <c r="B199" s="34" t="s">
        <v>4</v>
      </c>
      <c r="C199" s="5" t="s">
        <v>8</v>
      </c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41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6"/>
      <c r="AA199" s="41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6"/>
  <sheetViews>
    <sheetView topLeftCell="A93" workbookViewId="0">
      <selection activeCell="A3" sqref="A3"/>
    </sheetView>
  </sheetViews>
  <sheetFormatPr defaultColWidth="10.796875" defaultRowHeight="15.6"/>
  <cols>
    <col min="1" max="1" width="20" style="1" customWidth="1"/>
    <col min="2" max="2" width="20.84765625" customWidth="1"/>
    <col min="3" max="15" width="10.84765625" customWidth="1"/>
  </cols>
  <sheetData>
    <row r="1" spans="1:38">
      <c r="A1" s="6" t="s">
        <v>18</v>
      </c>
      <c r="B1" s="7" t="s">
        <v>17</v>
      </c>
    </row>
    <row r="2" spans="1:38">
      <c r="A2" s="4" t="s">
        <v>7</v>
      </c>
      <c r="B2" s="2" t="s">
        <v>12</v>
      </c>
    </row>
    <row r="3" spans="1:38" ht="31.2">
      <c r="A3" s="4" t="s">
        <v>11</v>
      </c>
      <c r="B3" s="2" t="s">
        <v>13</v>
      </c>
    </row>
    <row r="4" spans="1:38">
      <c r="A4" s="4" t="s">
        <v>9</v>
      </c>
      <c r="B4" s="2" t="s">
        <v>14</v>
      </c>
    </row>
    <row r="5" spans="1:38" ht="46.8">
      <c r="A5" s="4" t="s">
        <v>10</v>
      </c>
      <c r="B5" s="2" t="s">
        <v>15</v>
      </c>
    </row>
    <row r="6" spans="1:38" ht="31.2">
      <c r="A6" s="4" t="s">
        <v>59</v>
      </c>
      <c r="B6" s="2" t="s">
        <v>16</v>
      </c>
    </row>
    <row r="7" spans="1:38" ht="31.2">
      <c r="A7" s="4" t="s">
        <v>23</v>
      </c>
      <c r="B7" s="2" t="s">
        <v>20</v>
      </c>
    </row>
    <row r="8" spans="1:38" ht="31.2">
      <c r="A8" s="5" t="s">
        <v>22</v>
      </c>
      <c r="B8" s="3" t="s">
        <v>21</v>
      </c>
    </row>
    <row r="9" spans="1:38">
      <c r="A9"/>
    </row>
    <row r="10" spans="1:38">
      <c r="A10"/>
    </row>
    <row r="11" spans="1:38">
      <c r="A11" s="11" t="s">
        <v>12</v>
      </c>
      <c r="B11" s="42" t="s">
        <v>5</v>
      </c>
      <c r="C11" s="39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1">
        <v>12</v>
      </c>
      <c r="O11" s="39">
        <v>13</v>
      </c>
      <c r="P11" s="47">
        <v>14</v>
      </c>
      <c r="Q11" s="47">
        <v>15</v>
      </c>
      <c r="R11" s="47">
        <v>16</v>
      </c>
      <c r="S11" s="47">
        <v>17</v>
      </c>
      <c r="T11" s="47">
        <v>18</v>
      </c>
      <c r="U11" s="47">
        <v>19</v>
      </c>
      <c r="V11" s="47">
        <v>20</v>
      </c>
      <c r="W11" s="47">
        <v>21</v>
      </c>
      <c r="X11" s="47">
        <v>22</v>
      </c>
      <c r="Y11" s="47">
        <v>23</v>
      </c>
      <c r="Z11" s="48">
        <v>24</v>
      </c>
      <c r="AA11" s="49">
        <v>25</v>
      </c>
      <c r="AB11" s="47">
        <v>26</v>
      </c>
      <c r="AC11" s="47">
        <v>27</v>
      </c>
      <c r="AD11" s="47">
        <v>28</v>
      </c>
      <c r="AE11" s="47">
        <v>29</v>
      </c>
      <c r="AF11" s="47">
        <v>30</v>
      </c>
      <c r="AG11" s="47">
        <v>31</v>
      </c>
      <c r="AH11" s="47">
        <v>32</v>
      </c>
      <c r="AI11" s="47">
        <v>33</v>
      </c>
      <c r="AJ11" s="47">
        <v>34</v>
      </c>
      <c r="AK11" s="47">
        <v>35</v>
      </c>
      <c r="AL11" s="48">
        <v>36</v>
      </c>
    </row>
    <row r="12" spans="1:38">
      <c r="A12" s="12" t="s">
        <v>99</v>
      </c>
      <c r="B12" s="43" t="s">
        <v>6</v>
      </c>
      <c r="C12" s="40" t="s">
        <v>24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10"/>
      <c r="O12" s="40" t="s">
        <v>53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10"/>
      <c r="AA12" s="40" t="s">
        <v>53</v>
      </c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10"/>
    </row>
    <row r="13" spans="1:38">
      <c r="A13" s="12"/>
      <c r="B13" s="44" t="s">
        <v>0</v>
      </c>
      <c r="C13" s="40"/>
      <c r="D13" s="8"/>
      <c r="E13" s="8"/>
      <c r="F13" s="8"/>
      <c r="G13" s="8"/>
      <c r="H13" s="8"/>
      <c r="I13" s="8"/>
      <c r="J13" s="8"/>
      <c r="K13" s="8"/>
      <c r="L13" s="8"/>
      <c r="M13" s="8"/>
      <c r="N13" s="10"/>
      <c r="O13" s="40"/>
      <c r="P13" s="8"/>
      <c r="Q13" s="8"/>
      <c r="R13" s="8"/>
      <c r="S13" s="8"/>
      <c r="T13" s="8"/>
      <c r="U13" s="8"/>
      <c r="V13" s="8"/>
      <c r="W13" s="8"/>
      <c r="X13" s="8"/>
      <c r="Y13" s="8"/>
      <c r="Z13" s="10"/>
      <c r="AA13" s="40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10"/>
    </row>
    <row r="14" spans="1:38">
      <c r="A14" s="12"/>
      <c r="B14" s="44" t="s">
        <v>1</v>
      </c>
      <c r="C14" s="40"/>
      <c r="D14" s="8"/>
      <c r="E14" s="8"/>
      <c r="F14" s="8"/>
      <c r="G14" s="8"/>
      <c r="H14" s="8"/>
      <c r="I14" s="8"/>
      <c r="J14" s="8"/>
      <c r="K14" s="8"/>
      <c r="L14" s="8"/>
      <c r="M14" s="8"/>
      <c r="N14" s="10"/>
      <c r="O14" s="40"/>
      <c r="P14" s="8"/>
      <c r="Q14" s="8"/>
      <c r="R14" s="8"/>
      <c r="S14" s="8"/>
      <c r="T14" s="8"/>
      <c r="U14" s="8"/>
      <c r="V14" s="8"/>
      <c r="W14" s="8"/>
      <c r="X14" s="8"/>
      <c r="Y14" s="8"/>
      <c r="Z14" s="10"/>
      <c r="AA14" s="40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10"/>
    </row>
    <row r="15" spans="1:38">
      <c r="A15" s="12"/>
      <c r="B15" s="44" t="s">
        <v>2</v>
      </c>
      <c r="C15" s="40" t="s">
        <v>8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10"/>
      <c r="O15" s="40" t="s">
        <v>8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10"/>
      <c r="AA15" s="40" t="s">
        <v>8</v>
      </c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10"/>
    </row>
    <row r="16" spans="1:38">
      <c r="A16" s="12"/>
      <c r="B16" s="44" t="s">
        <v>3</v>
      </c>
      <c r="C16" s="40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40"/>
      <c r="P16" s="8"/>
      <c r="Q16" s="8"/>
      <c r="R16" s="8"/>
      <c r="S16" s="8"/>
      <c r="T16" s="8"/>
      <c r="U16" s="8"/>
      <c r="V16" s="8"/>
      <c r="W16" s="8"/>
      <c r="X16" s="8"/>
      <c r="Y16" s="8"/>
      <c r="Z16" s="10"/>
      <c r="AA16" s="40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10"/>
    </row>
    <row r="17" spans="1:38">
      <c r="A17" s="13"/>
      <c r="B17" s="45" t="s">
        <v>4</v>
      </c>
      <c r="C17" s="41" t="s">
        <v>8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6"/>
      <c r="O17" s="41" t="s">
        <v>8</v>
      </c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6"/>
      <c r="AA17" s="41" t="s">
        <v>8</v>
      </c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6"/>
    </row>
    <row r="18" spans="1:38" ht="31.2">
      <c r="A18" s="14" t="s">
        <v>100</v>
      </c>
      <c r="B18" s="42" t="s">
        <v>5</v>
      </c>
      <c r="C18" s="39">
        <v>1</v>
      </c>
      <c r="D18" s="30">
        <v>2</v>
      </c>
      <c r="E18" s="30">
        <v>3</v>
      </c>
      <c r="F18" s="30">
        <v>4</v>
      </c>
      <c r="G18" s="30">
        <v>5</v>
      </c>
      <c r="H18" s="30">
        <v>6</v>
      </c>
      <c r="I18" s="30">
        <v>7</v>
      </c>
      <c r="J18" s="30">
        <v>8</v>
      </c>
      <c r="K18" s="30">
        <v>9</v>
      </c>
      <c r="L18" s="30">
        <v>10</v>
      </c>
      <c r="M18" s="30">
        <v>11</v>
      </c>
      <c r="N18" s="31">
        <v>12</v>
      </c>
      <c r="O18" s="39">
        <v>13</v>
      </c>
      <c r="P18" s="47">
        <v>14</v>
      </c>
      <c r="Q18" s="47">
        <v>15</v>
      </c>
      <c r="R18" s="47">
        <v>16</v>
      </c>
      <c r="S18" s="47">
        <v>17</v>
      </c>
      <c r="T18" s="47">
        <v>18</v>
      </c>
      <c r="U18" s="47">
        <v>19</v>
      </c>
      <c r="V18" s="47">
        <v>20</v>
      </c>
      <c r="W18" s="47">
        <v>21</v>
      </c>
      <c r="X18" s="47">
        <v>22</v>
      </c>
      <c r="Y18" s="47">
        <v>23</v>
      </c>
      <c r="Z18" s="48">
        <v>24</v>
      </c>
      <c r="AA18" s="49">
        <v>25</v>
      </c>
      <c r="AB18" s="47">
        <v>26</v>
      </c>
      <c r="AC18" s="47">
        <v>27</v>
      </c>
      <c r="AD18" s="47">
        <v>28</v>
      </c>
      <c r="AE18" s="47">
        <v>29</v>
      </c>
      <c r="AF18" s="47">
        <v>30</v>
      </c>
      <c r="AG18" s="47">
        <v>31</v>
      </c>
      <c r="AH18" s="47">
        <v>32</v>
      </c>
      <c r="AI18" s="47">
        <v>33</v>
      </c>
      <c r="AJ18" s="47">
        <v>34</v>
      </c>
      <c r="AK18" s="47">
        <v>35</v>
      </c>
      <c r="AL18" s="48">
        <v>36</v>
      </c>
    </row>
    <row r="19" spans="1:38" ht="31.2">
      <c r="A19" s="15" t="s">
        <v>102</v>
      </c>
      <c r="B19" s="43" t="s">
        <v>6</v>
      </c>
      <c r="C19" s="40" t="s">
        <v>25</v>
      </c>
      <c r="D19" s="8" t="s">
        <v>24</v>
      </c>
      <c r="E19" s="8"/>
      <c r="F19" s="8"/>
      <c r="G19" s="8"/>
      <c r="H19" s="8"/>
      <c r="I19" s="8"/>
      <c r="J19" s="8" t="s">
        <v>54</v>
      </c>
      <c r="K19" s="8"/>
      <c r="L19" s="8"/>
      <c r="M19" s="8"/>
      <c r="N19" s="10"/>
      <c r="O19" s="40"/>
      <c r="P19" s="8" t="s">
        <v>54</v>
      </c>
      <c r="Q19" s="8"/>
      <c r="R19" s="8"/>
      <c r="S19" s="8"/>
      <c r="T19" s="8"/>
      <c r="U19" s="8"/>
      <c r="V19" s="8" t="s">
        <v>54</v>
      </c>
      <c r="W19" s="8"/>
      <c r="X19" s="8"/>
      <c r="Y19" s="8"/>
      <c r="Z19" s="10"/>
      <c r="AA19" s="40"/>
      <c r="AB19" s="8" t="s">
        <v>54</v>
      </c>
      <c r="AC19" s="8"/>
      <c r="AD19" s="8"/>
      <c r="AE19" s="8"/>
      <c r="AF19" s="8"/>
      <c r="AG19" s="8"/>
      <c r="AH19" s="8" t="s">
        <v>54</v>
      </c>
      <c r="AI19" s="8"/>
      <c r="AJ19" s="8"/>
      <c r="AK19" s="8"/>
      <c r="AL19" s="10"/>
    </row>
    <row r="20" spans="1:38">
      <c r="A20" s="15"/>
      <c r="B20" s="44" t="s">
        <v>0</v>
      </c>
      <c r="C20" s="40"/>
      <c r="D20" s="8"/>
      <c r="E20" s="8"/>
      <c r="F20" s="8"/>
      <c r="G20" s="8"/>
      <c r="H20" s="8"/>
      <c r="I20" s="8"/>
      <c r="J20" s="8"/>
      <c r="K20" s="8"/>
      <c r="L20" s="8"/>
      <c r="M20" s="8"/>
      <c r="N20" s="10"/>
      <c r="O20" s="40"/>
      <c r="P20" s="8"/>
      <c r="Q20" s="8"/>
      <c r="R20" s="8"/>
      <c r="S20" s="8"/>
      <c r="T20" s="8"/>
      <c r="U20" s="8"/>
      <c r="V20" s="8"/>
      <c r="W20" s="8"/>
      <c r="X20" s="8"/>
      <c r="Y20" s="8"/>
      <c r="Z20" s="10"/>
      <c r="AA20" s="40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10"/>
    </row>
    <row r="21" spans="1:38">
      <c r="A21" s="15"/>
      <c r="B21" s="44" t="s">
        <v>1</v>
      </c>
      <c r="C21" s="40"/>
      <c r="D21" s="8"/>
      <c r="E21" s="8"/>
      <c r="F21" s="8"/>
      <c r="G21" s="8"/>
      <c r="H21" s="8"/>
      <c r="I21" s="8"/>
      <c r="J21" s="8"/>
      <c r="K21" s="8"/>
      <c r="L21" s="8"/>
      <c r="M21" s="8"/>
      <c r="N21" s="10"/>
      <c r="O21" s="40"/>
      <c r="P21" s="8"/>
      <c r="Q21" s="8"/>
      <c r="R21" s="8"/>
      <c r="S21" s="8"/>
      <c r="T21" s="8"/>
      <c r="U21" s="8"/>
      <c r="V21" s="8"/>
      <c r="W21" s="8"/>
      <c r="X21" s="8"/>
      <c r="Y21" s="8"/>
      <c r="Z21" s="10"/>
      <c r="AA21" s="40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10"/>
    </row>
    <row r="22" spans="1:38">
      <c r="A22" s="15"/>
      <c r="B22" s="44" t="s">
        <v>2</v>
      </c>
      <c r="C22" s="40" t="s">
        <v>8</v>
      </c>
      <c r="D22" s="8" t="s">
        <v>8</v>
      </c>
      <c r="E22" s="8"/>
      <c r="F22" s="8"/>
      <c r="G22" s="8"/>
      <c r="H22" s="8"/>
      <c r="I22" s="8"/>
      <c r="J22" s="8" t="s">
        <v>8</v>
      </c>
      <c r="K22" s="8"/>
      <c r="L22" s="8"/>
      <c r="M22" s="8"/>
      <c r="N22" s="10"/>
      <c r="O22" s="40"/>
      <c r="P22" s="8" t="s">
        <v>8</v>
      </c>
      <c r="Q22" s="8"/>
      <c r="R22" s="8"/>
      <c r="S22" s="8"/>
      <c r="T22" s="8"/>
      <c r="U22" s="8"/>
      <c r="V22" s="8" t="s">
        <v>8</v>
      </c>
      <c r="W22" s="8"/>
      <c r="X22" s="8"/>
      <c r="Y22" s="8"/>
      <c r="Z22" s="10"/>
      <c r="AA22" s="40"/>
      <c r="AB22" s="8" t="s">
        <v>8</v>
      </c>
      <c r="AC22" s="8"/>
      <c r="AD22" s="8"/>
      <c r="AE22" s="8"/>
      <c r="AF22" s="8"/>
      <c r="AG22" s="8"/>
      <c r="AH22" s="8" t="s">
        <v>8</v>
      </c>
      <c r="AI22" s="8"/>
      <c r="AJ22" s="8"/>
      <c r="AK22" s="8"/>
      <c r="AL22" s="10"/>
    </row>
    <row r="23" spans="1:38">
      <c r="A23" s="15"/>
      <c r="B23" s="44" t="s">
        <v>3</v>
      </c>
      <c r="C23" s="40"/>
      <c r="D23" s="8"/>
      <c r="E23" s="8"/>
      <c r="F23" s="8"/>
      <c r="G23" s="8"/>
      <c r="H23" s="8"/>
      <c r="I23" s="8"/>
      <c r="J23" s="8"/>
      <c r="K23" s="8"/>
      <c r="L23" s="8"/>
      <c r="M23" s="8"/>
      <c r="N23" s="10"/>
      <c r="O23" s="40"/>
      <c r="P23" s="8"/>
      <c r="Q23" s="8"/>
      <c r="R23" s="8"/>
      <c r="S23" s="8"/>
      <c r="T23" s="8"/>
      <c r="U23" s="8"/>
      <c r="V23" s="8"/>
      <c r="W23" s="8"/>
      <c r="X23" s="8"/>
      <c r="Y23" s="8"/>
      <c r="Z23" s="10"/>
      <c r="AA23" s="40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10"/>
    </row>
    <row r="24" spans="1:38">
      <c r="A24" s="16"/>
      <c r="B24" s="45" t="s">
        <v>4</v>
      </c>
      <c r="C24" s="41" t="s">
        <v>8</v>
      </c>
      <c r="D24" s="35" t="s">
        <v>8</v>
      </c>
      <c r="E24" s="35"/>
      <c r="F24" s="35"/>
      <c r="G24" s="35"/>
      <c r="H24" s="35"/>
      <c r="I24" s="35"/>
      <c r="J24" s="35" t="s">
        <v>8</v>
      </c>
      <c r="K24" s="35"/>
      <c r="L24" s="35"/>
      <c r="M24" s="35"/>
      <c r="N24" s="36"/>
      <c r="O24" s="41"/>
      <c r="P24" s="35" t="s">
        <v>8</v>
      </c>
      <c r="Q24" s="35"/>
      <c r="R24" s="35"/>
      <c r="S24" s="35"/>
      <c r="T24" s="35"/>
      <c r="U24" s="35"/>
      <c r="V24" s="35" t="s">
        <v>8</v>
      </c>
      <c r="W24" s="35"/>
      <c r="X24" s="35"/>
      <c r="Y24" s="35"/>
      <c r="Z24" s="36"/>
      <c r="AA24" s="41"/>
      <c r="AB24" s="35" t="s">
        <v>8</v>
      </c>
      <c r="AC24" s="35"/>
      <c r="AD24" s="35"/>
      <c r="AE24" s="35"/>
      <c r="AF24" s="35"/>
      <c r="AG24" s="35"/>
      <c r="AH24" s="35" t="s">
        <v>8</v>
      </c>
      <c r="AI24" s="35"/>
      <c r="AJ24" s="35"/>
      <c r="AK24" s="35"/>
      <c r="AL24" s="36"/>
    </row>
    <row r="25" spans="1:38" ht="31.2">
      <c r="A25" s="14" t="s">
        <v>101</v>
      </c>
      <c r="B25" s="37" t="s">
        <v>5</v>
      </c>
      <c r="C25" s="9">
        <v>1</v>
      </c>
      <c r="D25" s="9">
        <v>2</v>
      </c>
      <c r="E25" s="9">
        <v>3</v>
      </c>
      <c r="F25" s="9">
        <v>4</v>
      </c>
      <c r="G25" s="9">
        <v>5</v>
      </c>
      <c r="H25" s="9">
        <v>6</v>
      </c>
      <c r="I25" s="9">
        <v>7</v>
      </c>
      <c r="J25" s="9">
        <v>8</v>
      </c>
      <c r="K25" s="9">
        <v>9</v>
      </c>
      <c r="L25" s="9">
        <v>10</v>
      </c>
      <c r="M25" s="9">
        <v>11</v>
      </c>
      <c r="N25" s="9">
        <v>12</v>
      </c>
      <c r="O25" s="39">
        <v>13</v>
      </c>
      <c r="P25" s="47">
        <v>14</v>
      </c>
      <c r="Q25" s="47">
        <v>15</v>
      </c>
      <c r="R25" s="47">
        <v>16</v>
      </c>
      <c r="S25" s="47">
        <v>17</v>
      </c>
      <c r="T25" s="47">
        <v>18</v>
      </c>
      <c r="U25" s="47">
        <v>19</v>
      </c>
      <c r="V25" s="47">
        <v>20</v>
      </c>
      <c r="W25" s="47">
        <v>21</v>
      </c>
      <c r="X25" s="47">
        <v>22</v>
      </c>
      <c r="Y25" s="47">
        <v>23</v>
      </c>
      <c r="Z25" s="48">
        <v>24</v>
      </c>
      <c r="AA25" s="49">
        <v>25</v>
      </c>
      <c r="AB25" s="47">
        <v>26</v>
      </c>
      <c r="AC25" s="47">
        <v>27</v>
      </c>
      <c r="AD25" s="47">
        <v>28</v>
      </c>
      <c r="AE25" s="47">
        <v>29</v>
      </c>
      <c r="AF25" s="47">
        <v>30</v>
      </c>
      <c r="AG25" s="47">
        <v>31</v>
      </c>
      <c r="AH25" s="47">
        <v>32</v>
      </c>
      <c r="AI25" s="47">
        <v>33</v>
      </c>
      <c r="AJ25" s="47">
        <v>34</v>
      </c>
      <c r="AK25" s="47">
        <v>35</v>
      </c>
      <c r="AL25" s="48">
        <v>36</v>
      </c>
    </row>
    <row r="26" spans="1:38" ht="31.2">
      <c r="A26" s="15"/>
      <c r="B26" s="29" t="s">
        <v>6</v>
      </c>
      <c r="C26" s="9" t="s">
        <v>25</v>
      </c>
      <c r="D26" s="8" t="s">
        <v>26</v>
      </c>
      <c r="E26" s="8" t="s">
        <v>27</v>
      </c>
      <c r="F26" s="8">
        <v>3</v>
      </c>
      <c r="G26" s="8">
        <v>4</v>
      </c>
      <c r="H26" s="8"/>
      <c r="I26" s="8" t="s">
        <v>79</v>
      </c>
      <c r="J26" s="8">
        <v>7</v>
      </c>
      <c r="K26" s="8">
        <v>8</v>
      </c>
      <c r="L26" s="8">
        <v>9</v>
      </c>
      <c r="M26" s="8" t="s">
        <v>80</v>
      </c>
      <c r="N26" s="8">
        <v>11</v>
      </c>
      <c r="O26" s="40">
        <v>12</v>
      </c>
      <c r="P26" s="8">
        <v>13</v>
      </c>
      <c r="Q26" s="8" t="s">
        <v>81</v>
      </c>
      <c r="R26" s="8">
        <v>15</v>
      </c>
      <c r="S26" s="8">
        <v>16</v>
      </c>
      <c r="T26" s="8"/>
      <c r="U26" s="8" t="s">
        <v>82</v>
      </c>
      <c r="V26" s="8">
        <v>19</v>
      </c>
      <c r="W26" s="8">
        <v>20</v>
      </c>
      <c r="X26" s="8">
        <v>21</v>
      </c>
      <c r="Y26" s="8" t="s">
        <v>83</v>
      </c>
      <c r="Z26" s="10">
        <v>23</v>
      </c>
      <c r="AA26" s="40">
        <v>24</v>
      </c>
      <c r="AB26" s="8">
        <v>25</v>
      </c>
      <c r="AC26" s="8" t="s">
        <v>84</v>
      </c>
      <c r="AD26" s="8">
        <v>27</v>
      </c>
      <c r="AE26" s="8">
        <v>28</v>
      </c>
      <c r="AF26" s="8">
        <v>29</v>
      </c>
      <c r="AG26" s="8" t="s">
        <v>85</v>
      </c>
      <c r="AH26" s="8">
        <v>31</v>
      </c>
      <c r="AI26" s="8">
        <v>32</v>
      </c>
      <c r="AJ26" s="8">
        <v>33</v>
      </c>
      <c r="AK26" s="8" t="s">
        <v>86</v>
      </c>
      <c r="AL26" s="10">
        <v>35</v>
      </c>
    </row>
    <row r="27" spans="1:38">
      <c r="A27" s="15" t="s">
        <v>103</v>
      </c>
      <c r="B27" s="33" t="s">
        <v>0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40"/>
      <c r="P27" s="8"/>
      <c r="Q27" s="8"/>
      <c r="R27" s="8"/>
      <c r="S27" s="8"/>
      <c r="T27" s="8"/>
      <c r="U27" s="8"/>
      <c r="V27" s="8"/>
      <c r="W27" s="8"/>
      <c r="X27" s="8"/>
      <c r="Y27" s="8"/>
      <c r="Z27" s="10"/>
      <c r="AA27" s="40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10"/>
    </row>
    <row r="28" spans="1:38">
      <c r="A28" s="15"/>
      <c r="B28" s="33" t="s">
        <v>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40"/>
      <c r="P28" s="8"/>
      <c r="Q28" s="8"/>
      <c r="R28" s="8"/>
      <c r="S28" s="8"/>
      <c r="T28" s="8"/>
      <c r="U28" s="8"/>
      <c r="V28" s="8"/>
      <c r="W28" s="8"/>
      <c r="X28" s="8"/>
      <c r="Y28" s="8"/>
      <c r="Z28" s="10"/>
      <c r="AA28" s="40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10"/>
    </row>
    <row r="29" spans="1:38">
      <c r="A29" s="15"/>
      <c r="B29" s="33" t="s">
        <v>2</v>
      </c>
      <c r="C29" s="8" t="s">
        <v>8</v>
      </c>
      <c r="D29" s="8" t="s">
        <v>8</v>
      </c>
      <c r="E29" s="8" t="s">
        <v>8</v>
      </c>
      <c r="F29" s="8"/>
      <c r="G29" s="8"/>
      <c r="H29" s="8"/>
      <c r="I29" s="8" t="s">
        <v>8</v>
      </c>
      <c r="J29" s="8"/>
      <c r="K29" s="8"/>
      <c r="L29" s="8"/>
      <c r="M29" s="8" t="s">
        <v>8</v>
      </c>
      <c r="N29" s="8"/>
      <c r="O29" s="40"/>
      <c r="P29" s="8"/>
      <c r="Q29" s="8" t="s">
        <v>8</v>
      </c>
      <c r="R29" s="8"/>
      <c r="S29" s="8"/>
      <c r="T29" s="8"/>
      <c r="U29" s="8" t="s">
        <v>8</v>
      </c>
      <c r="V29" s="8"/>
      <c r="W29" s="8"/>
      <c r="X29" s="8"/>
      <c r="Y29" s="8" t="s">
        <v>8</v>
      </c>
      <c r="Z29" s="10"/>
      <c r="AA29" s="40"/>
      <c r="AB29" s="8"/>
      <c r="AC29" s="8" t="s">
        <v>8</v>
      </c>
      <c r="AD29" s="8"/>
      <c r="AE29" s="8"/>
      <c r="AF29" s="8"/>
      <c r="AG29" s="8" t="s">
        <v>8</v>
      </c>
      <c r="AH29" s="8"/>
      <c r="AI29" s="8"/>
      <c r="AJ29" s="8"/>
      <c r="AK29" s="8" t="s">
        <v>8</v>
      </c>
      <c r="AL29" s="10"/>
    </row>
    <row r="30" spans="1:38">
      <c r="A30" s="15"/>
      <c r="B30" s="33" t="s">
        <v>3</v>
      </c>
      <c r="C30" s="8"/>
      <c r="D30" s="8" t="s">
        <v>8</v>
      </c>
      <c r="E30" s="8" t="s">
        <v>8</v>
      </c>
      <c r="F30" s="8"/>
      <c r="G30" s="8"/>
      <c r="H30" s="8"/>
      <c r="I30" s="8" t="s">
        <v>8</v>
      </c>
      <c r="J30" s="8"/>
      <c r="K30" s="8"/>
      <c r="L30" s="8"/>
      <c r="M30" s="8" t="s">
        <v>8</v>
      </c>
      <c r="N30" s="8"/>
      <c r="O30" s="40"/>
      <c r="P30" s="8"/>
      <c r="Q30" s="8" t="s">
        <v>8</v>
      </c>
      <c r="R30" s="8"/>
      <c r="S30" s="8"/>
      <c r="T30" s="8"/>
      <c r="U30" s="8" t="s">
        <v>8</v>
      </c>
      <c r="V30" s="8"/>
      <c r="W30" s="8"/>
      <c r="X30" s="8"/>
      <c r="Y30" s="8" t="s">
        <v>8</v>
      </c>
      <c r="Z30" s="10"/>
      <c r="AA30" s="40"/>
      <c r="AB30" s="8"/>
      <c r="AC30" s="8" t="s">
        <v>8</v>
      </c>
      <c r="AD30" s="8"/>
      <c r="AE30" s="8"/>
      <c r="AF30" s="8"/>
      <c r="AG30" s="8" t="s">
        <v>8</v>
      </c>
      <c r="AH30" s="8"/>
      <c r="AI30" s="8"/>
      <c r="AJ30" s="8"/>
      <c r="AK30" s="8" t="s">
        <v>8</v>
      </c>
      <c r="AL30" s="10"/>
    </row>
    <row r="31" spans="1:38">
      <c r="A31" s="16"/>
      <c r="B31" s="34" t="s">
        <v>4</v>
      </c>
      <c r="C31" s="35" t="s">
        <v>8</v>
      </c>
      <c r="D31" s="35" t="s">
        <v>8</v>
      </c>
      <c r="E31" s="35" t="s">
        <v>8</v>
      </c>
      <c r="F31" s="35"/>
      <c r="G31" s="35"/>
      <c r="H31" s="35"/>
      <c r="I31" s="35" t="s">
        <v>8</v>
      </c>
      <c r="J31" s="35"/>
      <c r="K31" s="35"/>
      <c r="L31" s="35"/>
      <c r="M31" s="35" t="s">
        <v>8</v>
      </c>
      <c r="N31" s="35"/>
      <c r="O31" s="41"/>
      <c r="P31" s="35"/>
      <c r="Q31" s="35" t="s">
        <v>8</v>
      </c>
      <c r="R31" s="35"/>
      <c r="S31" s="35"/>
      <c r="T31" s="35"/>
      <c r="U31" s="35" t="s">
        <v>8</v>
      </c>
      <c r="V31" s="35"/>
      <c r="W31" s="35"/>
      <c r="X31" s="35"/>
      <c r="Y31" s="35" t="s">
        <v>8</v>
      </c>
      <c r="Z31" s="36"/>
      <c r="AA31" s="41"/>
      <c r="AB31" s="35"/>
      <c r="AC31" s="35" t="s">
        <v>8</v>
      </c>
      <c r="AD31" s="35"/>
      <c r="AE31" s="35"/>
      <c r="AF31" s="35"/>
      <c r="AG31" s="35" t="s">
        <v>8</v>
      </c>
      <c r="AH31" s="35"/>
      <c r="AI31" s="35"/>
      <c r="AJ31" s="35"/>
      <c r="AK31" s="35" t="s">
        <v>8</v>
      </c>
      <c r="AL31" s="36"/>
    </row>
    <row r="32" spans="1:38" ht="31.2">
      <c r="A32" s="14" t="s">
        <v>19</v>
      </c>
      <c r="B32" s="37" t="s">
        <v>5</v>
      </c>
      <c r="C32" s="38">
        <v>1</v>
      </c>
      <c r="D32" s="38">
        <v>2</v>
      </c>
      <c r="E32" s="38">
        <v>3</v>
      </c>
      <c r="F32" s="38">
        <v>4</v>
      </c>
      <c r="G32" s="38">
        <v>5</v>
      </c>
      <c r="H32" s="38">
        <v>6</v>
      </c>
      <c r="I32" s="38">
        <v>7</v>
      </c>
      <c r="J32" s="38">
        <v>8</v>
      </c>
      <c r="K32" s="38">
        <v>9</v>
      </c>
      <c r="L32" s="38">
        <v>10</v>
      </c>
      <c r="M32" s="38">
        <v>11</v>
      </c>
      <c r="N32" s="38">
        <v>12</v>
      </c>
      <c r="O32" s="39">
        <v>13</v>
      </c>
      <c r="P32" s="47">
        <v>14</v>
      </c>
      <c r="Q32" s="47">
        <v>15</v>
      </c>
      <c r="R32" s="47">
        <v>16</v>
      </c>
      <c r="S32" s="47">
        <v>17</v>
      </c>
      <c r="T32" s="47">
        <v>18</v>
      </c>
      <c r="U32" s="47">
        <v>19</v>
      </c>
      <c r="V32" s="47">
        <v>20</v>
      </c>
      <c r="W32" s="47">
        <v>21</v>
      </c>
      <c r="X32" s="47">
        <v>22</v>
      </c>
      <c r="Y32" s="47">
        <v>23</v>
      </c>
      <c r="Z32" s="48">
        <v>24</v>
      </c>
      <c r="AA32" s="49">
        <v>25</v>
      </c>
      <c r="AB32" s="47">
        <v>26</v>
      </c>
      <c r="AC32" s="47">
        <v>27</v>
      </c>
      <c r="AD32" s="47">
        <v>28</v>
      </c>
      <c r="AE32" s="47">
        <v>29</v>
      </c>
      <c r="AF32" s="47">
        <v>30</v>
      </c>
      <c r="AG32" s="47">
        <v>31</v>
      </c>
      <c r="AH32" s="47">
        <v>32</v>
      </c>
      <c r="AI32" s="47">
        <v>33</v>
      </c>
      <c r="AJ32" s="47">
        <v>34</v>
      </c>
      <c r="AK32" s="47">
        <v>35</v>
      </c>
      <c r="AL32" s="48">
        <v>36</v>
      </c>
    </row>
    <row r="33" spans="1:38" ht="31.2">
      <c r="A33" s="15"/>
      <c r="B33" s="29" t="s">
        <v>6</v>
      </c>
      <c r="C33" s="9" t="s">
        <v>25</v>
      </c>
      <c r="D33" s="8" t="s">
        <v>26</v>
      </c>
      <c r="E33" s="8" t="s">
        <v>27</v>
      </c>
      <c r="F33" s="8" t="s">
        <v>28</v>
      </c>
      <c r="G33" s="8" t="s">
        <v>29</v>
      </c>
      <c r="H33" s="8" t="s">
        <v>55</v>
      </c>
      <c r="I33" s="8">
        <v>6</v>
      </c>
      <c r="J33" s="8">
        <v>7</v>
      </c>
      <c r="K33" s="8">
        <v>8</v>
      </c>
      <c r="L33" s="8" t="s">
        <v>87</v>
      </c>
      <c r="M33" s="8">
        <v>10</v>
      </c>
      <c r="N33" s="8">
        <v>11</v>
      </c>
      <c r="O33" s="40">
        <v>12</v>
      </c>
      <c r="P33" s="8">
        <v>13</v>
      </c>
      <c r="Q33" s="8">
        <v>14</v>
      </c>
      <c r="R33" s="8">
        <v>15</v>
      </c>
      <c r="S33" s="8">
        <v>16</v>
      </c>
      <c r="T33" s="8">
        <v>17</v>
      </c>
      <c r="U33" s="8">
        <v>18</v>
      </c>
      <c r="V33" s="8">
        <v>19</v>
      </c>
      <c r="W33" s="8">
        <v>20</v>
      </c>
      <c r="X33" s="8">
        <v>21</v>
      </c>
      <c r="Y33" s="8">
        <v>22</v>
      </c>
      <c r="Z33" s="10">
        <v>23</v>
      </c>
      <c r="AA33" s="40">
        <v>24</v>
      </c>
      <c r="AB33" s="8">
        <v>25</v>
      </c>
      <c r="AC33" s="8">
        <v>26</v>
      </c>
      <c r="AD33" s="8">
        <v>27</v>
      </c>
      <c r="AE33" s="8">
        <v>28</v>
      </c>
      <c r="AF33" s="8">
        <v>29</v>
      </c>
      <c r="AG33" s="8">
        <v>30</v>
      </c>
      <c r="AH33" s="8">
        <v>31</v>
      </c>
      <c r="AI33" s="8">
        <v>32</v>
      </c>
      <c r="AJ33" s="8">
        <v>33</v>
      </c>
      <c r="AK33" s="8">
        <v>34</v>
      </c>
      <c r="AL33" s="10">
        <v>35</v>
      </c>
    </row>
    <row r="34" spans="1:38">
      <c r="A34" s="15" t="s">
        <v>104</v>
      </c>
      <c r="B34" s="33" t="s">
        <v>0</v>
      </c>
      <c r="C34" s="8"/>
      <c r="D34" s="8"/>
      <c r="E34" s="8"/>
      <c r="F34" s="8"/>
      <c r="G34" s="8"/>
      <c r="H34" s="8"/>
      <c r="I34" s="8"/>
      <c r="J34" s="8"/>
      <c r="K34" s="8"/>
      <c r="L34" s="8" t="s">
        <v>8</v>
      </c>
      <c r="M34" s="8"/>
      <c r="N34" s="8"/>
      <c r="O34" s="40"/>
      <c r="P34" s="8"/>
      <c r="Q34" s="8"/>
      <c r="R34" s="8"/>
      <c r="S34" s="8"/>
      <c r="T34" s="8"/>
      <c r="U34" s="8"/>
      <c r="V34" s="8"/>
      <c r="W34" s="8"/>
      <c r="X34" s="8"/>
      <c r="Y34" s="8"/>
      <c r="Z34" s="10"/>
      <c r="AA34" s="40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10"/>
    </row>
    <row r="35" spans="1:38">
      <c r="A35" s="15"/>
      <c r="B35" s="33" t="s">
        <v>1</v>
      </c>
      <c r="C35" s="8"/>
      <c r="D35" s="8"/>
      <c r="E35" s="8"/>
      <c r="F35" s="8"/>
      <c r="G35" s="8"/>
      <c r="H35" s="8" t="s">
        <v>8</v>
      </c>
      <c r="I35" s="8" t="s">
        <v>8</v>
      </c>
      <c r="J35" s="8" t="s">
        <v>8</v>
      </c>
      <c r="K35" s="8" t="s">
        <v>8</v>
      </c>
      <c r="L35" s="8"/>
      <c r="M35" s="8"/>
      <c r="N35" s="8"/>
      <c r="O35" s="40"/>
      <c r="P35" s="8"/>
      <c r="Q35" s="8"/>
      <c r="R35" s="8"/>
      <c r="S35" s="8"/>
      <c r="T35" s="8"/>
      <c r="U35" s="8"/>
      <c r="V35" s="8"/>
      <c r="W35" s="8"/>
      <c r="X35" s="8"/>
      <c r="Y35" s="8"/>
      <c r="Z35" s="10"/>
      <c r="AA35" s="40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10"/>
    </row>
    <row r="36" spans="1:38">
      <c r="A36" s="15"/>
      <c r="B36" s="33" t="s">
        <v>2</v>
      </c>
      <c r="C36" s="8" t="s">
        <v>8</v>
      </c>
      <c r="D36" s="8" t="s">
        <v>8</v>
      </c>
      <c r="E36" s="8" t="s">
        <v>8</v>
      </c>
      <c r="F36" s="8" t="s">
        <v>8</v>
      </c>
      <c r="G36" s="8" t="s">
        <v>8</v>
      </c>
      <c r="H36" s="8"/>
      <c r="I36" s="8"/>
      <c r="J36" s="8"/>
      <c r="K36" s="8"/>
      <c r="L36" s="8"/>
      <c r="M36" s="8"/>
      <c r="N36" s="8"/>
      <c r="O36" s="40"/>
      <c r="P36" s="8"/>
      <c r="Q36" s="8"/>
      <c r="R36" s="8"/>
      <c r="S36" s="8"/>
      <c r="T36" s="8"/>
      <c r="U36" s="8"/>
      <c r="V36" s="8"/>
      <c r="W36" s="8"/>
      <c r="X36" s="8"/>
      <c r="Y36" s="8"/>
      <c r="Z36" s="10"/>
      <c r="AA36" s="40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10"/>
    </row>
    <row r="37" spans="1:38">
      <c r="A37" s="15"/>
      <c r="B37" s="33" t="s">
        <v>3</v>
      </c>
      <c r="C37" s="8"/>
      <c r="D37" s="8" t="s">
        <v>8</v>
      </c>
      <c r="E37" s="8" t="s">
        <v>8</v>
      </c>
      <c r="F37" s="8" t="s">
        <v>8</v>
      </c>
      <c r="G37" s="8" t="s">
        <v>8</v>
      </c>
      <c r="H37" s="8" t="s">
        <v>8</v>
      </c>
      <c r="I37" s="8" t="s">
        <v>8</v>
      </c>
      <c r="J37" s="8" t="s">
        <v>8</v>
      </c>
      <c r="K37" s="8" t="s">
        <v>8</v>
      </c>
      <c r="L37" s="8" t="s">
        <v>8</v>
      </c>
      <c r="M37" s="8"/>
      <c r="N37" s="8"/>
      <c r="O37" s="40"/>
      <c r="P37" s="8"/>
      <c r="Q37" s="8"/>
      <c r="R37" s="8"/>
      <c r="S37" s="8"/>
      <c r="T37" s="8"/>
      <c r="U37" s="8"/>
      <c r="V37" s="8"/>
      <c r="W37" s="8"/>
      <c r="X37" s="8"/>
      <c r="Y37" s="8"/>
      <c r="Z37" s="10"/>
      <c r="AA37" s="40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10"/>
    </row>
    <row r="38" spans="1:38">
      <c r="A38" s="16"/>
      <c r="B38" s="34" t="s">
        <v>4</v>
      </c>
      <c r="C38" s="35" t="s">
        <v>8</v>
      </c>
      <c r="D38" s="35" t="s">
        <v>8</v>
      </c>
      <c r="E38" s="35" t="s">
        <v>8</v>
      </c>
      <c r="F38" s="35" t="s">
        <v>8</v>
      </c>
      <c r="G38" s="35" t="s">
        <v>8</v>
      </c>
      <c r="H38" s="35" t="s">
        <v>8</v>
      </c>
      <c r="I38" s="35" t="s">
        <v>8</v>
      </c>
      <c r="J38" s="35" t="s">
        <v>8</v>
      </c>
      <c r="K38" s="35" t="s">
        <v>8</v>
      </c>
      <c r="L38" s="35" t="s">
        <v>8</v>
      </c>
      <c r="M38" s="35"/>
      <c r="N38" s="35"/>
      <c r="O38" s="41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6"/>
      <c r="AA38" s="41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6"/>
    </row>
    <row r="39" spans="1:38" ht="46.8">
      <c r="A39" s="15" t="s">
        <v>72</v>
      </c>
      <c r="B39" s="37" t="s">
        <v>5</v>
      </c>
      <c r="C39" s="38">
        <v>1</v>
      </c>
      <c r="D39" s="38">
        <v>2</v>
      </c>
      <c r="E39" s="38">
        <v>3</v>
      </c>
      <c r="F39" s="38">
        <v>4</v>
      </c>
      <c r="G39" s="38">
        <v>5</v>
      </c>
      <c r="H39" s="38">
        <v>6</v>
      </c>
      <c r="I39" s="38">
        <v>7</v>
      </c>
      <c r="J39" s="38">
        <v>8</v>
      </c>
      <c r="K39" s="38">
        <v>9</v>
      </c>
      <c r="L39" s="38">
        <v>10</v>
      </c>
      <c r="M39" s="38">
        <v>11</v>
      </c>
      <c r="N39" s="38">
        <v>12</v>
      </c>
      <c r="O39" s="39">
        <v>13</v>
      </c>
      <c r="P39" s="47">
        <v>14</v>
      </c>
      <c r="Q39" s="47">
        <v>15</v>
      </c>
      <c r="R39" s="47">
        <v>16</v>
      </c>
      <c r="S39" s="47">
        <v>17</v>
      </c>
      <c r="T39" s="47">
        <v>18</v>
      </c>
      <c r="U39" s="47">
        <v>19</v>
      </c>
      <c r="V39" s="47">
        <v>20</v>
      </c>
      <c r="W39" s="47">
        <v>21</v>
      </c>
      <c r="X39" s="47">
        <v>22</v>
      </c>
      <c r="Y39" s="47">
        <v>23</v>
      </c>
      <c r="Z39" s="48">
        <v>24</v>
      </c>
      <c r="AA39" s="49">
        <v>25</v>
      </c>
      <c r="AB39" s="47">
        <v>26</v>
      </c>
      <c r="AC39" s="47">
        <v>27</v>
      </c>
      <c r="AD39" s="47">
        <v>28</v>
      </c>
      <c r="AE39" s="47">
        <v>29</v>
      </c>
      <c r="AF39" s="47">
        <v>30</v>
      </c>
      <c r="AG39" s="47">
        <v>31</v>
      </c>
      <c r="AH39" s="47">
        <v>32</v>
      </c>
      <c r="AI39" s="47">
        <v>33</v>
      </c>
      <c r="AJ39" s="47">
        <v>34</v>
      </c>
      <c r="AK39" s="47">
        <v>35</v>
      </c>
      <c r="AL39" s="48">
        <v>36</v>
      </c>
    </row>
    <row r="40" spans="1:38" ht="140.4">
      <c r="A40" s="15"/>
      <c r="B40" s="29" t="s">
        <v>6</v>
      </c>
      <c r="C40" s="9" t="s">
        <v>25</v>
      </c>
      <c r="D40" s="8" t="s">
        <v>26</v>
      </c>
      <c r="E40" s="8" t="s">
        <v>27</v>
      </c>
      <c r="F40" s="8" t="s">
        <v>28</v>
      </c>
      <c r="G40" s="8" t="s">
        <v>29</v>
      </c>
      <c r="H40" s="8" t="s">
        <v>55</v>
      </c>
      <c r="I40" s="8">
        <v>6</v>
      </c>
      <c r="J40" s="8">
        <v>7</v>
      </c>
      <c r="K40" s="8">
        <v>8</v>
      </c>
      <c r="L40" s="8" t="s">
        <v>67</v>
      </c>
      <c r="M40" s="8">
        <v>10</v>
      </c>
      <c r="N40" s="8">
        <v>11</v>
      </c>
      <c r="O40" s="40">
        <v>12</v>
      </c>
      <c r="P40" s="8">
        <v>13</v>
      </c>
      <c r="Q40" s="8">
        <v>14</v>
      </c>
      <c r="R40" s="8" t="s">
        <v>64</v>
      </c>
      <c r="S40" s="8">
        <v>16</v>
      </c>
      <c r="T40" s="8">
        <v>17</v>
      </c>
      <c r="U40" s="8">
        <v>18</v>
      </c>
      <c r="V40" s="8">
        <v>19</v>
      </c>
      <c r="W40" s="8">
        <v>20</v>
      </c>
      <c r="X40" s="8">
        <v>21</v>
      </c>
      <c r="Y40" s="8">
        <v>22</v>
      </c>
      <c r="Z40" s="10">
        <v>23</v>
      </c>
      <c r="AA40" s="40">
        <v>24</v>
      </c>
      <c r="AB40" s="8">
        <v>25</v>
      </c>
      <c r="AC40" s="8">
        <v>26</v>
      </c>
      <c r="AD40" s="8">
        <v>27</v>
      </c>
      <c r="AE40" s="8">
        <v>28</v>
      </c>
      <c r="AF40" s="8">
        <v>29</v>
      </c>
      <c r="AG40" s="8">
        <v>30</v>
      </c>
      <c r="AH40" s="8">
        <v>31</v>
      </c>
      <c r="AI40" s="8">
        <v>32</v>
      </c>
      <c r="AJ40" s="8">
        <v>33</v>
      </c>
      <c r="AK40" s="8">
        <v>34</v>
      </c>
      <c r="AL40" s="10">
        <v>35</v>
      </c>
    </row>
    <row r="41" spans="1:38">
      <c r="A41" s="15"/>
      <c r="B41" s="33" t="s">
        <v>0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0"/>
      <c r="P41" s="8"/>
      <c r="Q41" s="8"/>
      <c r="R41" s="8"/>
      <c r="S41" s="8"/>
      <c r="T41" s="8"/>
      <c r="U41" s="8"/>
      <c r="V41" s="8"/>
      <c r="W41" s="8"/>
      <c r="X41" s="8"/>
      <c r="Y41" s="8"/>
      <c r="Z41" s="10"/>
      <c r="AA41" s="40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10"/>
    </row>
    <row r="42" spans="1:38">
      <c r="A42" s="15" t="s">
        <v>105</v>
      </c>
      <c r="B42" s="33" t="s">
        <v>1</v>
      </c>
      <c r="C42" s="8"/>
      <c r="D42" s="8"/>
      <c r="E42" s="8"/>
      <c r="F42" s="8"/>
      <c r="G42" s="8"/>
      <c r="H42" s="8" t="s">
        <v>8</v>
      </c>
      <c r="I42" s="8" t="s">
        <v>8</v>
      </c>
      <c r="J42" s="8" t="s">
        <v>8</v>
      </c>
      <c r="K42" s="8" t="s">
        <v>8</v>
      </c>
      <c r="L42" s="8"/>
      <c r="M42" s="8"/>
      <c r="N42" s="8"/>
      <c r="O42" s="40"/>
      <c r="P42" s="8"/>
      <c r="Q42" s="8"/>
      <c r="R42" s="8"/>
      <c r="S42" s="8"/>
      <c r="T42" s="8"/>
      <c r="U42" s="8"/>
      <c r="V42" s="8"/>
      <c r="W42" s="8"/>
      <c r="X42" s="8"/>
      <c r="Y42" s="8"/>
      <c r="Z42" s="10"/>
      <c r="AA42" s="40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10"/>
    </row>
    <row r="43" spans="1:38">
      <c r="A43" s="15"/>
      <c r="B43" s="33" t="s">
        <v>2</v>
      </c>
      <c r="C43" s="8" t="s">
        <v>8</v>
      </c>
      <c r="D43" s="8" t="s">
        <v>8</v>
      </c>
      <c r="E43" s="8" t="s">
        <v>8</v>
      </c>
      <c r="F43" s="8" t="s">
        <v>8</v>
      </c>
      <c r="G43" s="8" t="s">
        <v>8</v>
      </c>
      <c r="H43" s="8"/>
      <c r="I43" s="8"/>
      <c r="J43" s="8"/>
      <c r="K43" s="8"/>
      <c r="L43" s="8" t="s">
        <v>8</v>
      </c>
      <c r="M43" s="8"/>
      <c r="N43" s="8" t="s">
        <v>8</v>
      </c>
      <c r="O43" s="40"/>
      <c r="P43" s="8" t="s">
        <v>8</v>
      </c>
      <c r="Q43" s="8"/>
      <c r="R43" s="8" t="s">
        <v>8</v>
      </c>
      <c r="S43" s="8"/>
      <c r="T43" s="8"/>
      <c r="U43" s="8"/>
      <c r="V43" s="8" t="s">
        <v>8</v>
      </c>
      <c r="W43" s="8"/>
      <c r="X43" s="8"/>
      <c r="Y43" s="8"/>
      <c r="Z43" s="10" t="s">
        <v>8</v>
      </c>
      <c r="AA43" s="40"/>
      <c r="AB43" s="8"/>
      <c r="AC43" s="8"/>
      <c r="AD43" s="8" t="s">
        <v>8</v>
      </c>
      <c r="AE43" s="8"/>
      <c r="AF43" s="8"/>
      <c r="AG43" s="8"/>
      <c r="AH43" s="8" t="s">
        <v>8</v>
      </c>
      <c r="AI43" s="8"/>
      <c r="AJ43" s="8"/>
      <c r="AK43" s="8"/>
      <c r="AL43" s="10" t="s">
        <v>8</v>
      </c>
    </row>
    <row r="44" spans="1:38">
      <c r="A44" s="15"/>
      <c r="B44" s="33" t="s">
        <v>3</v>
      </c>
      <c r="C44" s="8"/>
      <c r="D44" s="8" t="s">
        <v>8</v>
      </c>
      <c r="E44" s="8" t="s">
        <v>8</v>
      </c>
      <c r="F44" s="8" t="s">
        <v>8</v>
      </c>
      <c r="G44" s="8" t="s">
        <v>8</v>
      </c>
      <c r="H44" s="8" t="s">
        <v>8</v>
      </c>
      <c r="I44" s="8" t="s">
        <v>8</v>
      </c>
      <c r="J44" s="8" t="s">
        <v>8</v>
      </c>
      <c r="K44" s="8" t="s">
        <v>8</v>
      </c>
      <c r="L44" s="8" t="s">
        <v>8</v>
      </c>
      <c r="M44" s="8"/>
      <c r="N44" s="8" t="s">
        <v>8</v>
      </c>
      <c r="O44" s="40"/>
      <c r="P44" s="8" t="s">
        <v>8</v>
      </c>
      <c r="Q44" s="8"/>
      <c r="R44" s="8" t="s">
        <v>8</v>
      </c>
      <c r="S44" s="8"/>
      <c r="T44" s="8"/>
      <c r="U44" s="8"/>
      <c r="V44" s="8" t="s">
        <v>8</v>
      </c>
      <c r="W44" s="8"/>
      <c r="X44" s="8"/>
      <c r="Y44" s="8"/>
      <c r="Z44" s="10" t="s">
        <v>8</v>
      </c>
      <c r="AA44" s="40"/>
      <c r="AB44" s="8"/>
      <c r="AC44" s="8"/>
      <c r="AD44" s="8" t="s">
        <v>8</v>
      </c>
      <c r="AE44" s="8"/>
      <c r="AF44" s="8"/>
      <c r="AG44" s="8"/>
      <c r="AH44" s="8" t="s">
        <v>8</v>
      </c>
      <c r="AI44" s="8"/>
      <c r="AJ44" s="8"/>
      <c r="AK44" s="8"/>
      <c r="AL44" s="10" t="s">
        <v>8</v>
      </c>
    </row>
    <row r="45" spans="1:38">
      <c r="A45" s="15"/>
      <c r="B45" s="34" t="s">
        <v>4</v>
      </c>
      <c r="C45" s="35" t="s">
        <v>8</v>
      </c>
      <c r="D45" s="35" t="s">
        <v>8</v>
      </c>
      <c r="E45" s="35" t="s">
        <v>8</v>
      </c>
      <c r="F45" s="35" t="s">
        <v>8</v>
      </c>
      <c r="G45" s="35" t="s">
        <v>8</v>
      </c>
      <c r="H45" s="35" t="s">
        <v>8</v>
      </c>
      <c r="I45" s="35" t="s">
        <v>8</v>
      </c>
      <c r="J45" s="35" t="s">
        <v>8</v>
      </c>
      <c r="K45" s="35" t="s">
        <v>8</v>
      </c>
      <c r="L45" s="8" t="s">
        <v>8</v>
      </c>
      <c r="M45" s="8"/>
      <c r="N45" s="8" t="s">
        <v>8</v>
      </c>
      <c r="O45" s="40"/>
      <c r="P45" s="8" t="s">
        <v>8</v>
      </c>
      <c r="Q45" s="8"/>
      <c r="R45" s="8" t="s">
        <v>8</v>
      </c>
      <c r="S45" s="8"/>
      <c r="T45" s="8"/>
      <c r="U45" s="8"/>
      <c r="V45" s="8" t="s">
        <v>8</v>
      </c>
      <c r="W45" s="8"/>
      <c r="X45" s="8"/>
      <c r="Y45" s="8"/>
      <c r="Z45" s="10" t="s">
        <v>8</v>
      </c>
      <c r="AA45" s="40"/>
      <c r="AB45" s="8"/>
      <c r="AC45" s="8"/>
      <c r="AD45" s="8" t="s">
        <v>8</v>
      </c>
      <c r="AE45" s="8"/>
      <c r="AF45" s="8"/>
      <c r="AG45" s="8"/>
      <c r="AH45" s="8" t="s">
        <v>8</v>
      </c>
      <c r="AI45" s="8"/>
      <c r="AJ45" s="8"/>
      <c r="AK45" s="8"/>
      <c r="AL45" s="10" t="s">
        <v>8</v>
      </c>
    </row>
    <row r="46" spans="1:38" ht="62.4">
      <c r="A46" s="14" t="s">
        <v>91</v>
      </c>
      <c r="B46" s="37" t="s">
        <v>5</v>
      </c>
      <c r="C46" s="38">
        <v>1</v>
      </c>
      <c r="D46" s="38">
        <v>2</v>
      </c>
      <c r="E46" s="38">
        <v>3</v>
      </c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>
        <v>13</v>
      </c>
      <c r="P46" s="47">
        <v>14</v>
      </c>
      <c r="Q46" s="47">
        <v>15</v>
      </c>
      <c r="R46" s="47">
        <v>16</v>
      </c>
      <c r="S46" s="47">
        <v>17</v>
      </c>
      <c r="T46" s="47">
        <v>18</v>
      </c>
      <c r="U46" s="47">
        <v>19</v>
      </c>
      <c r="V46" s="47">
        <v>20</v>
      </c>
      <c r="W46" s="47">
        <v>21</v>
      </c>
      <c r="X46" s="47">
        <v>22</v>
      </c>
      <c r="Y46" s="47">
        <v>23</v>
      </c>
      <c r="Z46" s="48">
        <v>24</v>
      </c>
      <c r="AA46" s="49">
        <v>25</v>
      </c>
      <c r="AB46" s="47">
        <v>26</v>
      </c>
      <c r="AC46" s="47">
        <v>27</v>
      </c>
      <c r="AD46" s="47">
        <v>28</v>
      </c>
      <c r="AE46" s="47">
        <v>29</v>
      </c>
      <c r="AF46" s="47">
        <v>30</v>
      </c>
      <c r="AG46" s="47">
        <v>31</v>
      </c>
      <c r="AH46" s="47">
        <v>32</v>
      </c>
      <c r="AI46" s="47">
        <v>33</v>
      </c>
      <c r="AJ46" s="47">
        <v>34</v>
      </c>
      <c r="AK46" s="47">
        <v>35</v>
      </c>
      <c r="AL46" s="48">
        <v>36</v>
      </c>
    </row>
    <row r="47" spans="1:38" ht="31.2">
      <c r="A47" s="15"/>
      <c r="B47" s="29" t="s">
        <v>6</v>
      </c>
      <c r="C47" s="9" t="s">
        <v>25</v>
      </c>
      <c r="D47" s="8">
        <v>0</v>
      </c>
      <c r="E47" s="8" t="s">
        <v>57</v>
      </c>
      <c r="F47" s="8">
        <v>3</v>
      </c>
      <c r="G47" s="8">
        <v>4</v>
      </c>
      <c r="H47" s="8">
        <v>5</v>
      </c>
      <c r="I47" s="8" t="s">
        <v>69</v>
      </c>
      <c r="J47" s="8">
        <v>7</v>
      </c>
      <c r="K47" s="8">
        <v>8</v>
      </c>
      <c r="L47" s="8">
        <v>9</v>
      </c>
      <c r="M47" s="8">
        <v>10</v>
      </c>
      <c r="N47" s="8">
        <v>11</v>
      </c>
      <c r="O47" s="40">
        <v>12</v>
      </c>
      <c r="P47" s="8">
        <v>13</v>
      </c>
      <c r="Q47" s="8">
        <v>14</v>
      </c>
      <c r="R47" s="8">
        <v>15</v>
      </c>
      <c r="S47" s="8">
        <v>16</v>
      </c>
      <c r="T47" s="8">
        <v>17</v>
      </c>
      <c r="U47" s="8">
        <v>18</v>
      </c>
      <c r="V47" s="8">
        <v>19</v>
      </c>
      <c r="W47" s="8">
        <v>20</v>
      </c>
      <c r="X47" s="8">
        <v>21</v>
      </c>
      <c r="Y47" s="8">
        <v>22</v>
      </c>
      <c r="Z47" s="10">
        <v>23</v>
      </c>
      <c r="AA47" s="40">
        <v>24</v>
      </c>
      <c r="AB47" s="8">
        <v>25</v>
      </c>
      <c r="AC47" s="8">
        <v>26</v>
      </c>
      <c r="AD47" s="8">
        <v>27</v>
      </c>
      <c r="AE47" s="8">
        <v>28</v>
      </c>
      <c r="AF47" s="8">
        <v>29</v>
      </c>
      <c r="AG47" s="8">
        <v>30</v>
      </c>
      <c r="AH47" s="8">
        <v>31</v>
      </c>
      <c r="AI47" s="8">
        <v>32</v>
      </c>
      <c r="AJ47" s="8">
        <v>33</v>
      </c>
      <c r="AK47" s="8">
        <v>34</v>
      </c>
      <c r="AL47" s="10">
        <v>35</v>
      </c>
    </row>
    <row r="48" spans="1:38">
      <c r="A48" s="15" t="s">
        <v>106</v>
      </c>
      <c r="B48" s="33" t="s">
        <v>0</v>
      </c>
      <c r="C48" s="8"/>
      <c r="D48" s="8"/>
      <c r="E48" s="8"/>
      <c r="F48" s="8"/>
      <c r="G48" s="8"/>
      <c r="H48" s="8"/>
      <c r="I48" s="8" t="s">
        <v>8</v>
      </c>
      <c r="J48" s="8"/>
      <c r="K48" s="8"/>
      <c r="L48" s="8"/>
      <c r="M48" s="8"/>
      <c r="N48" s="8"/>
      <c r="O48" s="40"/>
      <c r="P48" s="8"/>
      <c r="Q48" s="8"/>
      <c r="R48" s="8"/>
      <c r="S48" s="8"/>
      <c r="T48" s="8"/>
      <c r="U48" s="8"/>
      <c r="V48" s="8"/>
      <c r="W48" s="8"/>
      <c r="X48" s="8"/>
      <c r="Y48" s="8"/>
      <c r="Z48" s="10"/>
      <c r="AA48" s="40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10"/>
    </row>
    <row r="49" spans="1:38">
      <c r="A49" s="15"/>
      <c r="B49" s="33" t="s">
        <v>1</v>
      </c>
      <c r="C49" s="8"/>
      <c r="D49" s="8"/>
      <c r="E49" s="8" t="s">
        <v>8</v>
      </c>
      <c r="F49" s="8" t="s">
        <v>8</v>
      </c>
      <c r="G49" s="8" t="s">
        <v>8</v>
      </c>
      <c r="H49" s="8" t="s">
        <v>8</v>
      </c>
      <c r="I49" s="8"/>
      <c r="J49" s="8"/>
      <c r="K49" s="8"/>
      <c r="L49" s="8"/>
      <c r="M49" s="8"/>
      <c r="N49" s="8"/>
      <c r="O49" s="40"/>
      <c r="P49" s="8"/>
      <c r="Q49" s="8"/>
      <c r="R49" s="8"/>
      <c r="S49" s="8"/>
      <c r="T49" s="8"/>
      <c r="U49" s="8"/>
      <c r="V49" s="8"/>
      <c r="W49" s="8"/>
      <c r="X49" s="8"/>
      <c r="Y49" s="8"/>
      <c r="Z49" s="10"/>
      <c r="AA49" s="40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10"/>
    </row>
    <row r="50" spans="1:38">
      <c r="A50" s="15"/>
      <c r="B50" s="33" t="s">
        <v>2</v>
      </c>
      <c r="C50" s="8" t="s">
        <v>8</v>
      </c>
      <c r="D50" s="8" t="s">
        <v>8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40"/>
      <c r="P50" s="8"/>
      <c r="Q50" s="8"/>
      <c r="R50" s="8"/>
      <c r="S50" s="8"/>
      <c r="T50" s="8"/>
      <c r="U50" s="8"/>
      <c r="V50" s="8"/>
      <c r="W50" s="8"/>
      <c r="X50" s="8"/>
      <c r="Y50" s="8"/>
      <c r="Z50" s="10"/>
      <c r="AA50" s="40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10"/>
    </row>
    <row r="51" spans="1:38">
      <c r="A51" s="15"/>
      <c r="B51" s="33" t="s">
        <v>3</v>
      </c>
      <c r="C51" s="8"/>
      <c r="D51" s="8" t="s">
        <v>63</v>
      </c>
      <c r="E51" s="8" t="s">
        <v>8</v>
      </c>
      <c r="F51" s="8" t="s">
        <v>8</v>
      </c>
      <c r="G51" s="8" t="s">
        <v>8</v>
      </c>
      <c r="H51" s="8" t="s">
        <v>8</v>
      </c>
      <c r="I51" s="8" t="s">
        <v>8</v>
      </c>
      <c r="J51" s="8"/>
      <c r="K51" s="8"/>
      <c r="L51" s="8"/>
      <c r="M51" s="8"/>
      <c r="N51" s="8"/>
      <c r="O51" s="40"/>
      <c r="P51" s="8"/>
      <c r="Q51" s="8"/>
      <c r="R51" s="8"/>
      <c r="S51" s="8"/>
      <c r="T51" s="8"/>
      <c r="U51" s="8"/>
      <c r="V51" s="8"/>
      <c r="W51" s="8"/>
      <c r="X51" s="8"/>
      <c r="Y51" s="8"/>
      <c r="Z51" s="10"/>
      <c r="AA51" s="40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10"/>
    </row>
    <row r="52" spans="1:38">
      <c r="A52" s="16"/>
      <c r="B52" s="34" t="s">
        <v>4</v>
      </c>
      <c r="C52" s="35" t="s">
        <v>8</v>
      </c>
      <c r="D52" s="35" t="s">
        <v>8</v>
      </c>
      <c r="E52" s="35" t="s">
        <v>8</v>
      </c>
      <c r="F52" s="35" t="s">
        <v>8</v>
      </c>
      <c r="G52" s="35" t="s">
        <v>8</v>
      </c>
      <c r="H52" s="35" t="s">
        <v>8</v>
      </c>
      <c r="I52" s="35" t="s">
        <v>8</v>
      </c>
      <c r="J52" s="35"/>
      <c r="K52" s="35"/>
      <c r="L52" s="35"/>
      <c r="M52" s="35"/>
      <c r="N52" s="35"/>
      <c r="O52" s="41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6"/>
      <c r="AA52" s="41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6"/>
    </row>
    <row r="53" spans="1:38" ht="62.4">
      <c r="A53" s="14" t="s">
        <v>73</v>
      </c>
      <c r="B53" s="37" t="s">
        <v>5</v>
      </c>
      <c r="C53" s="38">
        <v>1</v>
      </c>
      <c r="D53" s="38">
        <v>2</v>
      </c>
      <c r="E53" s="38">
        <v>3</v>
      </c>
      <c r="F53" s="38">
        <v>4</v>
      </c>
      <c r="G53" s="38">
        <v>5</v>
      </c>
      <c r="H53" s="38">
        <v>6</v>
      </c>
      <c r="I53" s="38">
        <v>7</v>
      </c>
      <c r="J53" s="38">
        <v>8</v>
      </c>
      <c r="K53" s="38">
        <v>9</v>
      </c>
      <c r="L53" s="38">
        <v>10</v>
      </c>
      <c r="M53" s="38">
        <v>11</v>
      </c>
      <c r="N53" s="38">
        <v>12</v>
      </c>
      <c r="O53" s="39">
        <v>13</v>
      </c>
      <c r="P53" s="47">
        <v>14</v>
      </c>
      <c r="Q53" s="47">
        <v>15</v>
      </c>
      <c r="R53" s="47">
        <v>16</v>
      </c>
      <c r="S53" s="47">
        <v>17</v>
      </c>
      <c r="T53" s="47">
        <v>18</v>
      </c>
      <c r="U53" s="47">
        <v>19</v>
      </c>
      <c r="V53" s="47">
        <v>20</v>
      </c>
      <c r="W53" s="47">
        <v>21</v>
      </c>
      <c r="X53" s="47">
        <v>22</v>
      </c>
      <c r="Y53" s="47">
        <v>23</v>
      </c>
      <c r="Z53" s="48">
        <v>24</v>
      </c>
      <c r="AA53" s="49">
        <v>25</v>
      </c>
      <c r="AB53" s="47">
        <v>26</v>
      </c>
      <c r="AC53" s="47">
        <v>27</v>
      </c>
      <c r="AD53" s="47">
        <v>28</v>
      </c>
      <c r="AE53" s="47">
        <v>29</v>
      </c>
      <c r="AF53" s="47">
        <v>30</v>
      </c>
      <c r="AG53" s="47">
        <v>31</v>
      </c>
      <c r="AH53" s="47">
        <v>32</v>
      </c>
      <c r="AI53" s="47">
        <v>33</v>
      </c>
      <c r="AJ53" s="47">
        <v>34</v>
      </c>
      <c r="AK53" s="47">
        <v>35</v>
      </c>
      <c r="AL53" s="48">
        <v>36</v>
      </c>
    </row>
    <row r="54" spans="1:38" ht="140.4">
      <c r="A54" s="15"/>
      <c r="B54" s="29" t="s">
        <v>6</v>
      </c>
      <c r="C54" s="9" t="s">
        <v>25</v>
      </c>
      <c r="D54" s="8">
        <v>0</v>
      </c>
      <c r="E54" s="8" t="s">
        <v>57</v>
      </c>
      <c r="F54" s="8">
        <v>3</v>
      </c>
      <c r="G54" s="8">
        <v>4</v>
      </c>
      <c r="H54" s="8">
        <v>5</v>
      </c>
      <c r="I54" s="8" t="s">
        <v>66</v>
      </c>
      <c r="J54" s="8">
        <v>7</v>
      </c>
      <c r="K54" s="8">
        <v>8</v>
      </c>
      <c r="L54" s="8">
        <v>9</v>
      </c>
      <c r="M54" s="8">
        <v>10</v>
      </c>
      <c r="N54" s="8">
        <v>11</v>
      </c>
      <c r="O54" s="40" t="s">
        <v>68</v>
      </c>
      <c r="P54" s="8">
        <v>13</v>
      </c>
      <c r="Q54" s="8">
        <v>14</v>
      </c>
      <c r="R54" s="8">
        <v>15</v>
      </c>
      <c r="S54" s="8">
        <v>16</v>
      </c>
      <c r="T54" s="8">
        <v>17</v>
      </c>
      <c r="U54" s="8">
        <v>18</v>
      </c>
      <c r="V54" s="8">
        <v>19</v>
      </c>
      <c r="W54" s="8">
        <v>20</v>
      </c>
      <c r="X54" s="8">
        <v>21</v>
      </c>
      <c r="Y54" s="8">
        <v>22</v>
      </c>
      <c r="Z54" s="10">
        <v>23</v>
      </c>
      <c r="AA54" s="40">
        <v>24</v>
      </c>
      <c r="AB54" s="8">
        <v>25</v>
      </c>
      <c r="AC54" s="8">
        <v>26</v>
      </c>
      <c r="AD54" s="8">
        <v>27</v>
      </c>
      <c r="AE54" s="8">
        <v>28</v>
      </c>
      <c r="AF54" s="8">
        <v>29</v>
      </c>
      <c r="AG54" s="8">
        <v>30</v>
      </c>
      <c r="AH54" s="8">
        <v>31</v>
      </c>
      <c r="AI54" s="8">
        <v>32</v>
      </c>
      <c r="AJ54" s="8">
        <v>33</v>
      </c>
      <c r="AK54" s="8">
        <v>34</v>
      </c>
      <c r="AL54" s="10">
        <v>35</v>
      </c>
    </row>
    <row r="55" spans="1:38">
      <c r="A55" s="15" t="s">
        <v>107</v>
      </c>
      <c r="B55" s="33" t="s">
        <v>0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40"/>
      <c r="P55" s="8"/>
      <c r="Q55" s="8"/>
      <c r="R55" s="8"/>
      <c r="S55" s="8"/>
      <c r="T55" s="8"/>
      <c r="U55" s="8"/>
      <c r="V55" s="8"/>
      <c r="W55" s="8"/>
      <c r="X55" s="8"/>
      <c r="Y55" s="8"/>
      <c r="Z55" s="10"/>
      <c r="AA55" s="40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10"/>
    </row>
    <row r="56" spans="1:38">
      <c r="A56" s="15"/>
      <c r="B56" s="33" t="s">
        <v>1</v>
      </c>
      <c r="C56" s="8"/>
      <c r="D56" s="8"/>
      <c r="E56" s="8" t="s">
        <v>8</v>
      </c>
      <c r="F56" s="8" t="s">
        <v>8</v>
      </c>
      <c r="G56" s="8" t="s">
        <v>8</v>
      </c>
      <c r="H56" s="8" t="s">
        <v>8</v>
      </c>
      <c r="I56" s="8"/>
      <c r="J56" s="8"/>
      <c r="K56" s="8"/>
      <c r="L56" s="8"/>
      <c r="M56" s="8"/>
      <c r="N56" s="8"/>
      <c r="O56" s="40"/>
      <c r="P56" s="8"/>
      <c r="Q56" s="8"/>
      <c r="R56" s="8"/>
      <c r="S56" s="8"/>
      <c r="T56" s="8"/>
      <c r="U56" s="8"/>
      <c r="V56" s="8"/>
      <c r="W56" s="8"/>
      <c r="X56" s="8"/>
      <c r="Y56" s="8"/>
      <c r="Z56" s="10"/>
      <c r="AA56" s="40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10"/>
    </row>
    <row r="57" spans="1:38">
      <c r="A57" s="15"/>
      <c r="B57" s="33" t="s">
        <v>2</v>
      </c>
      <c r="C57" s="8" t="s">
        <v>8</v>
      </c>
      <c r="D57" s="8" t="s">
        <v>8</v>
      </c>
      <c r="E57" s="8"/>
      <c r="F57" s="8"/>
      <c r="G57" s="8"/>
      <c r="H57" s="8"/>
      <c r="I57" s="8" t="s">
        <v>8</v>
      </c>
      <c r="J57" s="8"/>
      <c r="K57" s="8" t="s">
        <v>8</v>
      </c>
      <c r="L57" s="8"/>
      <c r="M57" s="8" t="s">
        <v>8</v>
      </c>
      <c r="N57" s="8"/>
      <c r="O57" s="40" t="s">
        <v>8</v>
      </c>
      <c r="P57" s="8"/>
      <c r="Q57" s="8"/>
      <c r="R57" s="8"/>
      <c r="S57" s="8" t="s">
        <v>8</v>
      </c>
      <c r="T57" s="8"/>
      <c r="U57" s="8"/>
      <c r="V57" s="8"/>
      <c r="W57" s="8" t="s">
        <v>8</v>
      </c>
      <c r="X57" s="8"/>
      <c r="Y57" s="8"/>
      <c r="Z57" s="10"/>
      <c r="AA57" s="40" t="s">
        <v>8</v>
      </c>
      <c r="AB57" s="8"/>
      <c r="AC57" s="8"/>
      <c r="AD57" s="8"/>
      <c r="AE57" s="8" t="s">
        <v>8</v>
      </c>
      <c r="AF57" s="8"/>
      <c r="AG57" s="8"/>
      <c r="AH57" s="8"/>
      <c r="AI57" s="8" t="s">
        <v>8</v>
      </c>
      <c r="AJ57" s="8"/>
      <c r="AK57" s="8"/>
      <c r="AL57" s="10"/>
    </row>
    <row r="58" spans="1:38">
      <c r="A58" s="15"/>
      <c r="B58" s="33" t="s">
        <v>3</v>
      </c>
      <c r="C58" s="8"/>
      <c r="D58" s="8" t="s">
        <v>63</v>
      </c>
      <c r="E58" s="8" t="s">
        <v>8</v>
      </c>
      <c r="F58" s="8" t="s">
        <v>8</v>
      </c>
      <c r="G58" s="8" t="s">
        <v>8</v>
      </c>
      <c r="H58" s="8" t="s">
        <v>8</v>
      </c>
      <c r="I58" s="8" t="s">
        <v>8</v>
      </c>
      <c r="J58" s="8"/>
      <c r="K58" s="8" t="s">
        <v>8</v>
      </c>
      <c r="L58" s="8"/>
      <c r="M58" s="8" t="s">
        <v>8</v>
      </c>
      <c r="N58" s="8"/>
      <c r="O58" s="40" t="s">
        <v>8</v>
      </c>
      <c r="P58" s="8"/>
      <c r="Q58" s="8"/>
      <c r="R58" s="8"/>
      <c r="S58" s="8" t="s">
        <v>8</v>
      </c>
      <c r="T58" s="8"/>
      <c r="U58" s="8"/>
      <c r="V58" s="8"/>
      <c r="W58" s="8" t="s">
        <v>8</v>
      </c>
      <c r="X58" s="8"/>
      <c r="Y58" s="8"/>
      <c r="Z58" s="10"/>
      <c r="AA58" s="40" t="s">
        <v>8</v>
      </c>
      <c r="AB58" s="8"/>
      <c r="AC58" s="8"/>
      <c r="AD58" s="8"/>
      <c r="AE58" s="8" t="s">
        <v>8</v>
      </c>
      <c r="AF58" s="8"/>
      <c r="AG58" s="8"/>
      <c r="AH58" s="8"/>
      <c r="AI58" s="8" t="s">
        <v>8</v>
      </c>
      <c r="AJ58" s="8"/>
      <c r="AK58" s="8"/>
      <c r="AL58" s="10"/>
    </row>
    <row r="59" spans="1:38">
      <c r="A59" s="15"/>
      <c r="B59" s="34" t="s">
        <v>4</v>
      </c>
      <c r="C59" s="8" t="s">
        <v>8</v>
      </c>
      <c r="D59" s="8" t="s">
        <v>8</v>
      </c>
      <c r="E59" s="35" t="s">
        <v>8</v>
      </c>
      <c r="F59" s="35" t="s">
        <v>8</v>
      </c>
      <c r="G59" s="35" t="s">
        <v>8</v>
      </c>
      <c r="H59" s="35" t="s">
        <v>8</v>
      </c>
      <c r="I59" s="8" t="s">
        <v>8</v>
      </c>
      <c r="J59" s="8"/>
      <c r="K59" s="8" t="s">
        <v>8</v>
      </c>
      <c r="L59" s="8"/>
      <c r="M59" s="8" t="s">
        <v>8</v>
      </c>
      <c r="N59" s="8"/>
      <c r="O59" s="40" t="s">
        <v>8</v>
      </c>
      <c r="P59" s="8"/>
      <c r="Q59" s="8"/>
      <c r="R59" s="8"/>
      <c r="S59" s="8" t="s">
        <v>8</v>
      </c>
      <c r="T59" s="8"/>
      <c r="U59" s="8"/>
      <c r="V59" s="8"/>
      <c r="W59" s="8" t="s">
        <v>8</v>
      </c>
      <c r="X59" s="8"/>
      <c r="Y59" s="8"/>
      <c r="Z59" s="10"/>
      <c r="AA59" s="40" t="s">
        <v>8</v>
      </c>
      <c r="AB59" s="8"/>
      <c r="AC59" s="8"/>
      <c r="AD59" s="8"/>
      <c r="AE59" s="8" t="s">
        <v>8</v>
      </c>
      <c r="AF59" s="8"/>
      <c r="AG59" s="8"/>
      <c r="AH59" s="8"/>
      <c r="AI59" s="8" t="s">
        <v>8</v>
      </c>
      <c r="AJ59" s="8"/>
      <c r="AK59" s="8"/>
      <c r="AL59" s="10"/>
    </row>
    <row r="60" spans="1:38" ht="62.4">
      <c r="A60" s="14" t="s">
        <v>96</v>
      </c>
      <c r="B60" s="37" t="s">
        <v>5</v>
      </c>
      <c r="C60" s="38">
        <v>1</v>
      </c>
      <c r="D60" s="38">
        <v>2</v>
      </c>
      <c r="E60" s="38">
        <v>3</v>
      </c>
      <c r="F60" s="38">
        <v>4</v>
      </c>
      <c r="G60" s="38">
        <v>5</v>
      </c>
      <c r="H60" s="38">
        <v>6</v>
      </c>
      <c r="I60" s="38">
        <v>7</v>
      </c>
      <c r="J60" s="38">
        <v>8</v>
      </c>
      <c r="K60" s="38">
        <v>9</v>
      </c>
      <c r="L60" s="38">
        <v>10</v>
      </c>
      <c r="M60" s="38">
        <v>11</v>
      </c>
      <c r="N60" s="38">
        <v>12</v>
      </c>
      <c r="O60" s="39">
        <v>13</v>
      </c>
      <c r="P60" s="47">
        <v>14</v>
      </c>
      <c r="Q60" s="47">
        <v>15</v>
      </c>
      <c r="R60" s="47">
        <v>16</v>
      </c>
      <c r="S60" s="47">
        <v>17</v>
      </c>
      <c r="T60" s="47">
        <v>18</v>
      </c>
      <c r="U60" s="47">
        <v>19</v>
      </c>
      <c r="V60" s="47">
        <v>20</v>
      </c>
      <c r="W60" s="47">
        <v>21</v>
      </c>
      <c r="X60" s="47">
        <v>22</v>
      </c>
      <c r="Y60" s="47">
        <v>23</v>
      </c>
      <c r="Z60" s="48">
        <v>24</v>
      </c>
      <c r="AA60" s="49">
        <v>25</v>
      </c>
      <c r="AB60" s="47">
        <v>26</v>
      </c>
      <c r="AC60" s="47">
        <v>27</v>
      </c>
      <c r="AD60" s="47">
        <v>28</v>
      </c>
      <c r="AE60" s="47">
        <v>29</v>
      </c>
      <c r="AF60" s="47">
        <v>30</v>
      </c>
      <c r="AG60" s="47">
        <v>31</v>
      </c>
      <c r="AH60" s="47">
        <v>32</v>
      </c>
      <c r="AI60" s="47">
        <v>33</v>
      </c>
      <c r="AJ60" s="47">
        <v>34</v>
      </c>
      <c r="AK60" s="47">
        <v>35</v>
      </c>
      <c r="AL60" s="48">
        <v>36</v>
      </c>
    </row>
    <row r="61" spans="1:38" ht="31.2">
      <c r="A61" s="15"/>
      <c r="B61" s="29" t="s">
        <v>6</v>
      </c>
      <c r="C61" s="9" t="s">
        <v>25</v>
      </c>
      <c r="D61" s="8" t="s">
        <v>26</v>
      </c>
      <c r="E61" s="8">
        <v>2</v>
      </c>
      <c r="F61" s="8" t="s">
        <v>65</v>
      </c>
      <c r="G61" s="8">
        <v>4</v>
      </c>
      <c r="H61" s="8">
        <v>5</v>
      </c>
      <c r="I61" s="8">
        <v>6</v>
      </c>
      <c r="J61" s="8" t="s">
        <v>70</v>
      </c>
      <c r="K61" s="8">
        <v>8</v>
      </c>
      <c r="L61" s="8">
        <v>9</v>
      </c>
      <c r="M61" s="8">
        <v>10</v>
      </c>
      <c r="N61" s="8">
        <v>11</v>
      </c>
      <c r="O61" s="40">
        <v>12</v>
      </c>
      <c r="P61" s="8">
        <v>13</v>
      </c>
      <c r="Q61" s="8">
        <v>14</v>
      </c>
      <c r="R61" s="8">
        <v>15</v>
      </c>
      <c r="S61" s="8">
        <v>16</v>
      </c>
      <c r="T61" s="8">
        <v>17</v>
      </c>
      <c r="U61" s="8">
        <v>18</v>
      </c>
      <c r="V61" s="8">
        <v>19</v>
      </c>
      <c r="W61" s="8">
        <v>20</v>
      </c>
      <c r="X61" s="8">
        <v>21</v>
      </c>
      <c r="Y61" s="8">
        <v>22</v>
      </c>
      <c r="Z61" s="10">
        <v>23</v>
      </c>
      <c r="AA61" s="40">
        <v>24</v>
      </c>
      <c r="AB61" s="8">
        <v>25</v>
      </c>
      <c r="AC61" s="8">
        <v>26</v>
      </c>
      <c r="AD61" s="8">
        <v>27</v>
      </c>
      <c r="AE61" s="8">
        <v>28</v>
      </c>
      <c r="AF61" s="8">
        <v>29</v>
      </c>
      <c r="AG61" s="8">
        <v>30</v>
      </c>
      <c r="AH61" s="8">
        <v>31</v>
      </c>
      <c r="AI61" s="8">
        <v>32</v>
      </c>
      <c r="AJ61" s="8">
        <v>33</v>
      </c>
      <c r="AK61" s="8">
        <v>34</v>
      </c>
      <c r="AL61" s="10">
        <v>35</v>
      </c>
    </row>
    <row r="62" spans="1:38">
      <c r="A62" s="15" t="s">
        <v>108</v>
      </c>
      <c r="B62" s="33" t="s">
        <v>0</v>
      </c>
      <c r="C62" s="8"/>
      <c r="D62" s="8"/>
      <c r="E62" s="8"/>
      <c r="F62" s="8"/>
      <c r="G62" s="8"/>
      <c r="H62" s="8"/>
      <c r="I62" s="8"/>
      <c r="J62" s="8" t="s">
        <v>8</v>
      </c>
      <c r="K62" s="8"/>
      <c r="L62" s="8"/>
      <c r="M62" s="8"/>
      <c r="N62" s="8"/>
      <c r="O62" s="40"/>
      <c r="P62" s="8"/>
      <c r="Q62" s="8"/>
      <c r="R62" s="8"/>
      <c r="S62" s="8"/>
      <c r="T62" s="8"/>
      <c r="U62" s="8"/>
      <c r="V62" s="8"/>
      <c r="W62" s="8"/>
      <c r="X62" s="8"/>
      <c r="Y62" s="8"/>
      <c r="Z62" s="10"/>
      <c r="AA62" s="40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10"/>
    </row>
    <row r="63" spans="1:38">
      <c r="A63" s="15"/>
      <c r="B63" s="33" t="s">
        <v>1</v>
      </c>
      <c r="C63" s="8"/>
      <c r="D63" s="8"/>
      <c r="E63" s="8"/>
      <c r="F63" s="8" t="s">
        <v>8</v>
      </c>
      <c r="G63" s="8" t="s">
        <v>8</v>
      </c>
      <c r="H63" s="8" t="s">
        <v>8</v>
      </c>
      <c r="I63" s="8" t="s">
        <v>8</v>
      </c>
      <c r="J63" s="8"/>
      <c r="K63" s="8"/>
      <c r="L63" s="8"/>
      <c r="M63" s="8"/>
      <c r="N63" s="8"/>
      <c r="O63" s="40"/>
      <c r="P63" s="8"/>
      <c r="Q63" s="8"/>
      <c r="R63" s="8"/>
      <c r="S63" s="8"/>
      <c r="T63" s="8"/>
      <c r="U63" s="8"/>
      <c r="V63" s="8"/>
      <c r="W63" s="8"/>
      <c r="X63" s="8"/>
      <c r="Y63" s="8"/>
      <c r="Z63" s="10"/>
      <c r="AA63" s="40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10"/>
    </row>
    <row r="64" spans="1:38">
      <c r="A64" s="15"/>
      <c r="B64" s="33" t="s">
        <v>2</v>
      </c>
      <c r="C64" s="8" t="s">
        <v>8</v>
      </c>
      <c r="D64" s="8" t="s">
        <v>8</v>
      </c>
      <c r="E64" s="8" t="s">
        <v>8</v>
      </c>
      <c r="F64" s="8"/>
      <c r="G64" s="8"/>
      <c r="H64" s="8"/>
      <c r="I64" s="8"/>
      <c r="J64" s="8"/>
      <c r="K64" s="8"/>
      <c r="L64" s="8"/>
      <c r="M64" s="8"/>
      <c r="N64" s="8"/>
      <c r="O64" s="40"/>
      <c r="P64" s="8"/>
      <c r="Q64" s="8"/>
      <c r="R64" s="8"/>
      <c r="S64" s="8"/>
      <c r="T64" s="8"/>
      <c r="U64" s="8"/>
      <c r="V64" s="8"/>
      <c r="W64" s="8"/>
      <c r="X64" s="8"/>
      <c r="Y64" s="8"/>
      <c r="Z64" s="10"/>
      <c r="AA64" s="40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10"/>
    </row>
    <row r="65" spans="1:39">
      <c r="A65" s="15"/>
      <c r="B65" s="33" t="s">
        <v>3</v>
      </c>
      <c r="C65" s="8"/>
      <c r="D65" s="8" t="s">
        <v>8</v>
      </c>
      <c r="E65" s="8" t="s">
        <v>8</v>
      </c>
      <c r="F65" s="8" t="s">
        <v>8</v>
      </c>
      <c r="G65" s="8" t="s">
        <v>8</v>
      </c>
      <c r="H65" s="8" t="s">
        <v>8</v>
      </c>
      <c r="I65" s="8" t="s">
        <v>8</v>
      </c>
      <c r="J65" s="8" t="s">
        <v>8</v>
      </c>
      <c r="K65" s="8"/>
      <c r="L65" s="8"/>
      <c r="M65" s="8"/>
      <c r="N65" s="8"/>
      <c r="O65" s="40"/>
      <c r="P65" s="8"/>
      <c r="Q65" s="8"/>
      <c r="R65" s="8"/>
      <c r="S65" s="8"/>
      <c r="T65" s="8"/>
      <c r="U65" s="8"/>
      <c r="V65" s="8"/>
      <c r="W65" s="8"/>
      <c r="X65" s="8"/>
      <c r="Y65" s="8"/>
      <c r="Z65" s="10"/>
      <c r="AA65" s="40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10"/>
    </row>
    <row r="66" spans="1:39">
      <c r="A66" s="16"/>
      <c r="B66" s="34" t="s">
        <v>4</v>
      </c>
      <c r="C66" s="35" t="s">
        <v>8</v>
      </c>
      <c r="D66" s="35" t="s">
        <v>8</v>
      </c>
      <c r="E66" s="35" t="s">
        <v>8</v>
      </c>
      <c r="F66" s="35" t="s">
        <v>8</v>
      </c>
      <c r="G66" s="35" t="s">
        <v>8</v>
      </c>
      <c r="H66" s="35" t="s">
        <v>8</v>
      </c>
      <c r="I66" s="35" t="s">
        <v>8</v>
      </c>
      <c r="J66" s="35" t="s">
        <v>8</v>
      </c>
      <c r="K66" s="35"/>
      <c r="L66" s="35"/>
      <c r="M66" s="35"/>
      <c r="N66" s="35"/>
      <c r="O66" s="41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6"/>
      <c r="AA66" s="41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6"/>
    </row>
    <row r="67" spans="1:39" ht="62.4">
      <c r="A67" s="15" t="s">
        <v>97</v>
      </c>
      <c r="B67" s="37" t="s">
        <v>5</v>
      </c>
      <c r="C67" s="38">
        <v>1</v>
      </c>
      <c r="D67" s="38">
        <v>2</v>
      </c>
      <c r="E67" s="38">
        <v>3</v>
      </c>
      <c r="F67" s="38">
        <v>4</v>
      </c>
      <c r="G67" s="38">
        <v>5</v>
      </c>
      <c r="H67" s="38">
        <v>6</v>
      </c>
      <c r="I67" s="38">
        <v>7</v>
      </c>
      <c r="J67" s="38">
        <v>8</v>
      </c>
      <c r="K67" s="38">
        <v>9</v>
      </c>
      <c r="L67" s="38">
        <v>10</v>
      </c>
      <c r="M67" s="38">
        <v>11</v>
      </c>
      <c r="N67" s="38">
        <v>12</v>
      </c>
      <c r="O67" s="39">
        <v>13</v>
      </c>
      <c r="P67" s="47">
        <v>14</v>
      </c>
      <c r="Q67" s="47">
        <v>15</v>
      </c>
      <c r="R67" s="47">
        <v>16</v>
      </c>
      <c r="S67" s="47">
        <v>17</v>
      </c>
      <c r="T67" s="47">
        <v>18</v>
      </c>
      <c r="U67" s="47">
        <v>19</v>
      </c>
      <c r="V67" s="47">
        <v>20</v>
      </c>
      <c r="W67" s="47">
        <v>21</v>
      </c>
      <c r="X67" s="47">
        <v>22</v>
      </c>
      <c r="Y67" s="47">
        <v>23</v>
      </c>
      <c r="Z67" s="48">
        <v>24</v>
      </c>
      <c r="AA67" s="49">
        <v>25</v>
      </c>
      <c r="AB67" s="47">
        <v>26</v>
      </c>
      <c r="AC67" s="47">
        <v>27</v>
      </c>
      <c r="AD67" s="47">
        <v>28</v>
      </c>
      <c r="AE67" s="47">
        <v>29</v>
      </c>
      <c r="AF67" s="47">
        <v>30</v>
      </c>
      <c r="AG67" s="47">
        <v>31</v>
      </c>
      <c r="AH67" s="47">
        <v>32</v>
      </c>
      <c r="AI67" s="47">
        <v>33</v>
      </c>
      <c r="AJ67" s="47">
        <v>34</v>
      </c>
      <c r="AK67" s="47">
        <v>35</v>
      </c>
      <c r="AL67" s="48">
        <v>36</v>
      </c>
    </row>
    <row r="68" spans="1:39" ht="140.4">
      <c r="A68" s="15"/>
      <c r="B68" s="29" t="s">
        <v>6</v>
      </c>
      <c r="C68" s="9" t="s">
        <v>25</v>
      </c>
      <c r="D68" s="8" t="s">
        <v>26</v>
      </c>
      <c r="E68" s="8">
        <v>2</v>
      </c>
      <c r="F68" s="8" t="s">
        <v>65</v>
      </c>
      <c r="G68" s="8">
        <v>4</v>
      </c>
      <c r="H68" s="8">
        <v>5</v>
      </c>
      <c r="I68" s="8">
        <v>6</v>
      </c>
      <c r="J68" s="8" t="s">
        <v>94</v>
      </c>
      <c r="K68" s="8">
        <v>8</v>
      </c>
      <c r="L68" s="8">
        <v>9</v>
      </c>
      <c r="M68" s="8">
        <v>10</v>
      </c>
      <c r="N68" s="8">
        <v>11</v>
      </c>
      <c r="O68" s="40">
        <v>12</v>
      </c>
      <c r="P68" s="51" t="s">
        <v>95</v>
      </c>
      <c r="Q68" s="8">
        <v>14</v>
      </c>
      <c r="R68" s="8">
        <v>15</v>
      </c>
      <c r="S68" s="8">
        <v>16</v>
      </c>
      <c r="T68" s="8">
        <v>17</v>
      </c>
      <c r="U68" s="8">
        <v>18</v>
      </c>
      <c r="V68" s="8">
        <v>19</v>
      </c>
      <c r="W68" s="8">
        <v>20</v>
      </c>
      <c r="X68" s="8">
        <v>21</v>
      </c>
      <c r="Y68" s="8">
        <v>22</v>
      </c>
      <c r="Z68" s="10">
        <v>23</v>
      </c>
      <c r="AA68" s="40">
        <v>24</v>
      </c>
      <c r="AB68" s="8">
        <v>25</v>
      </c>
      <c r="AC68" s="8">
        <v>26</v>
      </c>
      <c r="AD68" s="8">
        <v>27</v>
      </c>
      <c r="AE68" s="8">
        <v>28</v>
      </c>
      <c r="AF68" s="8">
        <v>29</v>
      </c>
      <c r="AG68" s="8">
        <v>30</v>
      </c>
      <c r="AH68" s="8">
        <v>31</v>
      </c>
      <c r="AI68" s="8">
        <v>32</v>
      </c>
      <c r="AJ68" s="8">
        <v>33</v>
      </c>
      <c r="AK68" s="8">
        <v>34</v>
      </c>
      <c r="AL68" s="10">
        <v>35</v>
      </c>
      <c r="AM68" s="32"/>
    </row>
    <row r="69" spans="1:39">
      <c r="A69" s="15" t="s">
        <v>109</v>
      </c>
      <c r="B69" s="33" t="s">
        <v>0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40"/>
      <c r="P69" s="8"/>
      <c r="Q69" s="8"/>
      <c r="R69" s="8"/>
      <c r="S69" s="8"/>
      <c r="T69" s="8"/>
      <c r="U69" s="8"/>
      <c r="V69" s="8"/>
      <c r="W69" s="8"/>
      <c r="X69" s="8"/>
      <c r="Y69" s="8"/>
      <c r="Z69" s="10"/>
      <c r="AA69" s="40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10"/>
    </row>
    <row r="70" spans="1:39">
      <c r="A70" s="15"/>
      <c r="B70" s="33" t="s">
        <v>1</v>
      </c>
      <c r="C70" s="8"/>
      <c r="D70" s="8"/>
      <c r="E70" s="8"/>
      <c r="F70" s="8" t="s">
        <v>8</v>
      </c>
      <c r="G70" s="8" t="s">
        <v>8</v>
      </c>
      <c r="H70" s="8" t="s">
        <v>8</v>
      </c>
      <c r="I70" s="8" t="s">
        <v>8</v>
      </c>
      <c r="J70" s="8"/>
      <c r="K70" s="8"/>
      <c r="L70" s="8"/>
      <c r="M70" s="8"/>
      <c r="N70" s="8"/>
      <c r="O70" s="40"/>
      <c r="P70" s="8"/>
      <c r="Q70" s="8"/>
      <c r="R70" s="8"/>
      <c r="S70" s="8"/>
      <c r="T70" s="8"/>
      <c r="U70" s="8"/>
      <c r="V70" s="8"/>
      <c r="W70" s="8"/>
      <c r="X70" s="8"/>
      <c r="Y70" s="8"/>
      <c r="Z70" s="10"/>
      <c r="AA70" s="40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10"/>
    </row>
    <row r="71" spans="1:39">
      <c r="A71" s="15"/>
      <c r="B71" s="33" t="s">
        <v>2</v>
      </c>
      <c r="C71" s="8" t="s">
        <v>8</v>
      </c>
      <c r="D71" s="8" t="s">
        <v>8</v>
      </c>
      <c r="E71" s="8" t="s">
        <v>8</v>
      </c>
      <c r="F71" s="8"/>
      <c r="G71" s="8"/>
      <c r="H71" s="8"/>
      <c r="I71" s="8"/>
      <c r="J71" s="8" t="s">
        <v>8</v>
      </c>
      <c r="K71" s="8"/>
      <c r="L71" s="8" t="s">
        <v>8</v>
      </c>
      <c r="M71" s="8"/>
      <c r="N71" s="8" t="s">
        <v>8</v>
      </c>
      <c r="O71" s="40"/>
      <c r="P71" s="8" t="s">
        <v>8</v>
      </c>
      <c r="Q71" s="8"/>
      <c r="R71" s="8"/>
      <c r="S71" s="8"/>
      <c r="T71" s="8" t="s">
        <v>8</v>
      </c>
      <c r="U71" s="8"/>
      <c r="V71" s="8"/>
      <c r="W71" s="8"/>
      <c r="X71" s="8" t="s">
        <v>8</v>
      </c>
      <c r="Y71" s="8"/>
      <c r="Z71" s="10"/>
      <c r="AA71" s="40"/>
      <c r="AB71" s="8" t="s">
        <v>8</v>
      </c>
      <c r="AC71" s="8"/>
      <c r="AD71" s="8"/>
      <c r="AE71" s="8"/>
      <c r="AF71" s="8" t="s">
        <v>8</v>
      </c>
      <c r="AG71" s="8"/>
      <c r="AH71" s="8"/>
      <c r="AI71" s="8"/>
      <c r="AJ71" s="8" t="s">
        <v>8</v>
      </c>
      <c r="AK71" s="8"/>
      <c r="AL71" s="10"/>
    </row>
    <row r="72" spans="1:39">
      <c r="A72" s="15"/>
      <c r="B72" s="33" t="s">
        <v>3</v>
      </c>
      <c r="C72" s="8"/>
      <c r="D72" s="8" t="s">
        <v>8</v>
      </c>
      <c r="E72" s="8" t="s">
        <v>8</v>
      </c>
      <c r="F72" s="8" t="s">
        <v>8</v>
      </c>
      <c r="G72" s="8" t="s">
        <v>8</v>
      </c>
      <c r="H72" s="8" t="s">
        <v>8</v>
      </c>
      <c r="I72" s="8" t="s">
        <v>8</v>
      </c>
      <c r="J72" s="8" t="s">
        <v>8</v>
      </c>
      <c r="K72" s="8"/>
      <c r="L72" s="8" t="s">
        <v>8</v>
      </c>
      <c r="M72" s="8"/>
      <c r="N72" s="8" t="s">
        <v>8</v>
      </c>
      <c r="O72" s="40"/>
      <c r="P72" s="8" t="s">
        <v>8</v>
      </c>
      <c r="Q72" s="8"/>
      <c r="R72" s="8"/>
      <c r="S72" s="8"/>
      <c r="T72" s="8" t="s">
        <v>8</v>
      </c>
      <c r="U72" s="8"/>
      <c r="V72" s="8"/>
      <c r="W72" s="8"/>
      <c r="X72" s="8" t="s">
        <v>8</v>
      </c>
      <c r="Y72" s="8"/>
      <c r="Z72" s="10"/>
      <c r="AA72" s="40"/>
      <c r="AB72" s="8" t="s">
        <v>8</v>
      </c>
      <c r="AC72" s="8"/>
      <c r="AD72" s="8"/>
      <c r="AE72" s="8"/>
      <c r="AF72" s="8" t="s">
        <v>8</v>
      </c>
      <c r="AG72" s="8"/>
      <c r="AH72" s="8"/>
      <c r="AI72" s="8"/>
      <c r="AJ72" s="8" t="s">
        <v>8</v>
      </c>
      <c r="AK72" s="8"/>
      <c r="AL72" s="10"/>
    </row>
    <row r="73" spans="1:39">
      <c r="A73" s="15"/>
      <c r="B73" s="34" t="s">
        <v>4</v>
      </c>
      <c r="C73" s="35" t="s">
        <v>8</v>
      </c>
      <c r="D73" s="35" t="s">
        <v>8</v>
      </c>
      <c r="E73" s="35" t="s">
        <v>8</v>
      </c>
      <c r="F73" s="35" t="s">
        <v>8</v>
      </c>
      <c r="G73" s="35" t="s">
        <v>8</v>
      </c>
      <c r="H73" s="35" t="s">
        <v>8</v>
      </c>
      <c r="I73" s="35" t="s">
        <v>8</v>
      </c>
      <c r="J73" s="8" t="s">
        <v>8</v>
      </c>
      <c r="K73" s="8"/>
      <c r="L73" s="8" t="s">
        <v>8</v>
      </c>
      <c r="M73" s="8"/>
      <c r="N73" s="8" t="s">
        <v>8</v>
      </c>
      <c r="O73" s="40"/>
      <c r="P73" s="8" t="s">
        <v>8</v>
      </c>
      <c r="Q73" s="8"/>
      <c r="R73" s="8"/>
      <c r="S73" s="8"/>
      <c r="T73" s="8" t="s">
        <v>8</v>
      </c>
      <c r="U73" s="8"/>
      <c r="V73" s="8"/>
      <c r="W73" s="8"/>
      <c r="X73" s="8" t="s">
        <v>8</v>
      </c>
      <c r="Y73" s="8"/>
      <c r="Z73" s="10"/>
      <c r="AA73" s="40"/>
      <c r="AB73" s="8" t="s">
        <v>8</v>
      </c>
      <c r="AC73" s="8"/>
      <c r="AD73" s="8"/>
      <c r="AE73" s="8"/>
      <c r="AF73" s="8" t="s">
        <v>8</v>
      </c>
      <c r="AG73" s="8"/>
      <c r="AH73" s="8"/>
      <c r="AI73" s="8"/>
      <c r="AJ73" s="8" t="s">
        <v>8</v>
      </c>
      <c r="AK73" s="8"/>
      <c r="AL73" s="10"/>
    </row>
    <row r="74" spans="1:39" ht="31.2">
      <c r="A74" s="17" t="s">
        <v>88</v>
      </c>
      <c r="B74" s="37" t="s">
        <v>5</v>
      </c>
      <c r="C74" s="38">
        <v>1</v>
      </c>
      <c r="D74" s="38">
        <v>2</v>
      </c>
      <c r="E74" s="38">
        <v>3</v>
      </c>
      <c r="F74" s="38">
        <v>4</v>
      </c>
      <c r="G74" s="38">
        <v>5</v>
      </c>
      <c r="H74" s="38">
        <v>6</v>
      </c>
      <c r="I74" s="38">
        <v>7</v>
      </c>
      <c r="J74" s="38">
        <v>8</v>
      </c>
      <c r="K74" s="38">
        <v>9</v>
      </c>
      <c r="L74" s="38">
        <v>10</v>
      </c>
      <c r="M74" s="38">
        <v>11</v>
      </c>
      <c r="N74" s="38">
        <v>12</v>
      </c>
      <c r="O74" s="39">
        <v>13</v>
      </c>
      <c r="P74" s="47">
        <v>14</v>
      </c>
      <c r="Q74" s="47">
        <v>15</v>
      </c>
      <c r="R74" s="47">
        <v>16</v>
      </c>
      <c r="S74" s="47">
        <v>17</v>
      </c>
      <c r="T74" s="47">
        <v>18</v>
      </c>
      <c r="U74" s="47">
        <v>19</v>
      </c>
      <c r="V74" s="47">
        <v>20</v>
      </c>
      <c r="W74" s="47">
        <v>21</v>
      </c>
      <c r="X74" s="47">
        <v>22</v>
      </c>
      <c r="Y74" s="47">
        <v>23</v>
      </c>
      <c r="Z74" s="48">
        <v>24</v>
      </c>
      <c r="AA74" s="49">
        <v>25</v>
      </c>
      <c r="AB74" s="47">
        <v>26</v>
      </c>
      <c r="AC74" s="47">
        <v>27</v>
      </c>
      <c r="AD74" s="47">
        <v>28</v>
      </c>
      <c r="AE74" s="47">
        <v>29</v>
      </c>
      <c r="AF74" s="47">
        <v>30</v>
      </c>
      <c r="AG74" s="47">
        <v>31</v>
      </c>
      <c r="AH74" s="47">
        <v>32</v>
      </c>
      <c r="AI74" s="47">
        <v>33</v>
      </c>
      <c r="AJ74" s="47">
        <v>34</v>
      </c>
      <c r="AK74" s="47">
        <v>35</v>
      </c>
      <c r="AL74" s="48">
        <v>36</v>
      </c>
    </row>
    <row r="75" spans="1:39" ht="31.2">
      <c r="A75" s="18"/>
      <c r="B75" s="29" t="s">
        <v>6</v>
      </c>
      <c r="C75" s="9">
        <v>1</v>
      </c>
      <c r="D75" s="8" t="s">
        <v>56</v>
      </c>
      <c r="E75" s="8">
        <v>3</v>
      </c>
      <c r="F75" s="8">
        <v>4</v>
      </c>
      <c r="G75" s="8">
        <v>5</v>
      </c>
      <c r="H75" s="8" t="s">
        <v>69</v>
      </c>
      <c r="I75" s="8">
        <v>7</v>
      </c>
      <c r="J75" s="8">
        <v>8</v>
      </c>
      <c r="K75" s="8">
        <v>9</v>
      </c>
      <c r="L75" s="8">
        <v>10</v>
      </c>
      <c r="M75" s="8">
        <v>11</v>
      </c>
      <c r="N75" s="8">
        <v>12</v>
      </c>
      <c r="O75" s="40">
        <v>13</v>
      </c>
      <c r="P75" s="8">
        <v>14</v>
      </c>
      <c r="Q75" s="8">
        <v>15</v>
      </c>
      <c r="R75" s="8">
        <v>16</v>
      </c>
      <c r="S75" s="8">
        <v>17</v>
      </c>
      <c r="T75" s="8">
        <v>18</v>
      </c>
      <c r="U75" s="8">
        <v>19</v>
      </c>
      <c r="V75" s="8">
        <v>20</v>
      </c>
      <c r="W75" s="8">
        <v>21</v>
      </c>
      <c r="X75" s="8">
        <v>22</v>
      </c>
      <c r="Y75" s="8">
        <v>23</v>
      </c>
      <c r="Z75" s="10">
        <v>24</v>
      </c>
      <c r="AA75" s="40">
        <v>25</v>
      </c>
      <c r="AB75" s="8">
        <v>26</v>
      </c>
      <c r="AC75" s="8">
        <v>27</v>
      </c>
      <c r="AD75" s="8">
        <v>28</v>
      </c>
      <c r="AE75" s="8">
        <v>29</v>
      </c>
      <c r="AF75" s="8">
        <v>30</v>
      </c>
      <c r="AG75" s="8">
        <v>31</v>
      </c>
      <c r="AH75" s="8">
        <v>32</v>
      </c>
      <c r="AI75" s="8">
        <v>33</v>
      </c>
      <c r="AJ75" s="8">
        <v>34</v>
      </c>
      <c r="AK75" s="8">
        <v>35</v>
      </c>
      <c r="AL75" s="10">
        <v>36</v>
      </c>
    </row>
    <row r="76" spans="1:39">
      <c r="A76" s="18"/>
      <c r="B76" s="33" t="s">
        <v>0</v>
      </c>
      <c r="C76" s="8"/>
      <c r="D76" s="8"/>
      <c r="E76" s="8"/>
      <c r="F76" s="8"/>
      <c r="G76" s="8"/>
      <c r="H76" s="8" t="s">
        <v>8</v>
      </c>
      <c r="I76" s="8"/>
      <c r="J76" s="8"/>
      <c r="K76" s="8"/>
      <c r="L76" s="8"/>
      <c r="M76" s="8"/>
      <c r="N76" s="8"/>
      <c r="O76" s="40"/>
      <c r="P76" s="8"/>
      <c r="Q76" s="8"/>
      <c r="R76" s="8"/>
      <c r="S76" s="8"/>
      <c r="T76" s="8"/>
      <c r="U76" s="8"/>
      <c r="V76" s="8"/>
      <c r="W76" s="8"/>
      <c r="X76" s="8"/>
      <c r="Y76" s="8"/>
      <c r="Z76" s="10"/>
      <c r="AA76" s="40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10"/>
    </row>
    <row r="77" spans="1:39">
      <c r="A77" s="18"/>
      <c r="B77" s="33" t="s">
        <v>1</v>
      </c>
      <c r="C77" s="8"/>
      <c r="D77" s="8" t="s">
        <v>8</v>
      </c>
      <c r="E77" s="8" t="s">
        <v>8</v>
      </c>
      <c r="F77" s="8" t="s">
        <v>8</v>
      </c>
      <c r="G77" s="8" t="s">
        <v>8</v>
      </c>
      <c r="H77" s="8"/>
      <c r="I77" s="8"/>
      <c r="J77" s="8"/>
      <c r="K77" s="8"/>
      <c r="L77" s="8"/>
      <c r="M77" s="8"/>
      <c r="N77" s="8"/>
      <c r="O77" s="40"/>
      <c r="P77" s="8"/>
      <c r="Q77" s="8"/>
      <c r="R77" s="8"/>
      <c r="S77" s="8"/>
      <c r="T77" s="8"/>
      <c r="U77" s="8"/>
      <c r="V77" s="8"/>
      <c r="W77" s="8"/>
      <c r="X77" s="8"/>
      <c r="Y77" s="8"/>
      <c r="Z77" s="10"/>
      <c r="AA77" s="40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10"/>
    </row>
    <row r="78" spans="1:39">
      <c r="A78" s="18"/>
      <c r="B78" s="33" t="s">
        <v>2</v>
      </c>
      <c r="C78" s="8" t="s">
        <v>8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40"/>
      <c r="P78" s="8"/>
      <c r="Q78" s="8"/>
      <c r="R78" s="8"/>
      <c r="S78" s="8"/>
      <c r="T78" s="8"/>
      <c r="U78" s="8"/>
      <c r="V78" s="8"/>
      <c r="W78" s="8"/>
      <c r="X78" s="8"/>
      <c r="Y78" s="8"/>
      <c r="Z78" s="10"/>
      <c r="AA78" s="40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10"/>
    </row>
    <row r="79" spans="1:39">
      <c r="A79" s="18"/>
      <c r="B79" s="33" t="s">
        <v>3</v>
      </c>
      <c r="C79" s="8" t="s">
        <v>8</v>
      </c>
      <c r="D79" s="8" t="s">
        <v>8</v>
      </c>
      <c r="E79" s="8" t="s">
        <v>8</v>
      </c>
      <c r="F79" s="8" t="s">
        <v>8</v>
      </c>
      <c r="G79" s="8" t="s">
        <v>8</v>
      </c>
      <c r="H79" s="8" t="s">
        <v>8</v>
      </c>
      <c r="I79" s="8"/>
      <c r="J79" s="8"/>
      <c r="K79" s="8"/>
      <c r="L79" s="8"/>
      <c r="M79" s="8"/>
      <c r="N79" s="8"/>
      <c r="O79" s="40"/>
      <c r="P79" s="8"/>
      <c r="Q79" s="8"/>
      <c r="R79" s="8"/>
      <c r="S79" s="8"/>
      <c r="T79" s="8"/>
      <c r="U79" s="8"/>
      <c r="V79" s="8"/>
      <c r="W79" s="8"/>
      <c r="X79" s="8"/>
      <c r="Y79" s="8"/>
      <c r="Z79" s="10"/>
      <c r="AA79" s="40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10"/>
    </row>
    <row r="80" spans="1:39">
      <c r="A80" s="19"/>
      <c r="B80" s="34" t="s">
        <v>4</v>
      </c>
      <c r="C80" s="35" t="s">
        <v>8</v>
      </c>
      <c r="D80" s="35" t="s">
        <v>8</v>
      </c>
      <c r="E80" s="35" t="s">
        <v>8</v>
      </c>
      <c r="F80" s="35" t="s">
        <v>8</v>
      </c>
      <c r="G80" s="35" t="s">
        <v>8</v>
      </c>
      <c r="H80" s="35" t="s">
        <v>8</v>
      </c>
      <c r="I80" s="35"/>
      <c r="J80" s="35"/>
      <c r="K80" s="35"/>
      <c r="L80" s="35"/>
      <c r="M80" s="35"/>
      <c r="N80" s="35"/>
      <c r="O80" s="41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6"/>
      <c r="AA80" s="41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6"/>
    </row>
    <row r="81" spans="1:38" ht="31.2">
      <c r="A81" s="18" t="s">
        <v>71</v>
      </c>
      <c r="B81" s="37" t="s">
        <v>5</v>
      </c>
      <c r="C81" s="38">
        <v>1</v>
      </c>
      <c r="D81" s="38">
        <v>2</v>
      </c>
      <c r="E81" s="38">
        <v>3</v>
      </c>
      <c r="F81" s="38">
        <v>4</v>
      </c>
      <c r="G81" s="38">
        <v>5</v>
      </c>
      <c r="H81" s="38">
        <v>6</v>
      </c>
      <c r="I81" s="38">
        <v>7</v>
      </c>
      <c r="J81" s="38">
        <v>8</v>
      </c>
      <c r="K81" s="38">
        <v>9</v>
      </c>
      <c r="L81" s="38">
        <v>10</v>
      </c>
      <c r="M81" s="38">
        <v>11</v>
      </c>
      <c r="N81" s="38">
        <v>12</v>
      </c>
      <c r="O81" s="39">
        <v>13</v>
      </c>
      <c r="P81" s="47">
        <v>14</v>
      </c>
      <c r="Q81" s="47">
        <v>15</v>
      </c>
      <c r="R81" s="47">
        <v>16</v>
      </c>
      <c r="S81" s="47">
        <v>17</v>
      </c>
      <c r="T81" s="47">
        <v>18</v>
      </c>
      <c r="U81" s="47">
        <v>19</v>
      </c>
      <c r="V81" s="47">
        <v>20</v>
      </c>
      <c r="W81" s="47">
        <v>21</v>
      </c>
      <c r="X81" s="47">
        <v>22</v>
      </c>
      <c r="Y81" s="47">
        <v>23</v>
      </c>
      <c r="Z81" s="48">
        <v>24</v>
      </c>
      <c r="AA81" s="49">
        <v>25</v>
      </c>
      <c r="AB81" s="47">
        <v>26</v>
      </c>
      <c r="AC81" s="47">
        <v>27</v>
      </c>
      <c r="AD81" s="47">
        <v>28</v>
      </c>
      <c r="AE81" s="47">
        <v>29</v>
      </c>
      <c r="AF81" s="47">
        <v>30</v>
      </c>
      <c r="AG81" s="47">
        <v>31</v>
      </c>
      <c r="AH81" s="47">
        <v>32</v>
      </c>
      <c r="AI81" s="47">
        <v>33</v>
      </c>
      <c r="AJ81" s="47">
        <v>34</v>
      </c>
      <c r="AK81" s="47">
        <v>35</v>
      </c>
      <c r="AL81" s="48">
        <v>36</v>
      </c>
    </row>
    <row r="82" spans="1:38" ht="140.4">
      <c r="A82" s="18"/>
      <c r="B82" s="29" t="s">
        <v>6</v>
      </c>
      <c r="C82" s="9">
        <v>1</v>
      </c>
      <c r="D82" s="8" t="s">
        <v>56</v>
      </c>
      <c r="E82" s="8">
        <v>3</v>
      </c>
      <c r="F82" s="8">
        <v>4</v>
      </c>
      <c r="G82" s="8">
        <v>5</v>
      </c>
      <c r="H82" s="8" t="s">
        <v>66</v>
      </c>
      <c r="I82" s="8">
        <v>7</v>
      </c>
      <c r="J82" s="8">
        <v>8</v>
      </c>
      <c r="K82" s="8">
        <v>9</v>
      </c>
      <c r="L82" s="8">
        <v>10</v>
      </c>
      <c r="M82" s="8">
        <v>11</v>
      </c>
      <c r="N82" s="8" t="s">
        <v>68</v>
      </c>
      <c r="O82" s="40">
        <v>13</v>
      </c>
      <c r="P82" s="8">
        <v>14</v>
      </c>
      <c r="Q82" s="8">
        <v>15</v>
      </c>
      <c r="R82" s="8">
        <v>16</v>
      </c>
      <c r="S82" s="8">
        <v>17</v>
      </c>
      <c r="T82" s="8">
        <v>18</v>
      </c>
      <c r="U82" s="8">
        <v>19</v>
      </c>
      <c r="V82" s="8">
        <v>20</v>
      </c>
      <c r="W82" s="8">
        <v>21</v>
      </c>
      <c r="X82" s="8">
        <v>22</v>
      </c>
      <c r="Y82" s="8">
        <v>23</v>
      </c>
      <c r="Z82" s="10">
        <v>24</v>
      </c>
      <c r="AA82" s="40">
        <v>25</v>
      </c>
      <c r="AB82" s="8">
        <v>26</v>
      </c>
      <c r="AC82" s="8">
        <v>27</v>
      </c>
      <c r="AD82" s="8">
        <v>28</v>
      </c>
      <c r="AE82" s="8">
        <v>29</v>
      </c>
      <c r="AF82" s="8">
        <v>30</v>
      </c>
      <c r="AG82" s="8">
        <v>31</v>
      </c>
      <c r="AH82" s="8">
        <v>32</v>
      </c>
      <c r="AI82" s="8">
        <v>33</v>
      </c>
      <c r="AJ82" s="8">
        <v>34</v>
      </c>
      <c r="AK82" s="8">
        <v>35</v>
      </c>
      <c r="AL82" s="10">
        <v>36</v>
      </c>
    </row>
    <row r="83" spans="1:38">
      <c r="A83" s="18"/>
      <c r="B83" s="33" t="s">
        <v>0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40"/>
      <c r="P83" s="8"/>
      <c r="Q83" s="8"/>
      <c r="R83" s="8"/>
      <c r="S83" s="8"/>
      <c r="T83" s="8"/>
      <c r="U83" s="8"/>
      <c r="V83" s="8"/>
      <c r="W83" s="8"/>
      <c r="X83" s="8"/>
      <c r="Y83" s="8"/>
      <c r="Z83" s="10"/>
      <c r="AA83" s="40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10"/>
    </row>
    <row r="84" spans="1:38">
      <c r="A84" s="18"/>
      <c r="B84" s="33" t="s">
        <v>1</v>
      </c>
      <c r="C84" s="8"/>
      <c r="D84" s="8" t="s">
        <v>8</v>
      </c>
      <c r="E84" s="8" t="s">
        <v>8</v>
      </c>
      <c r="F84" s="8" t="s">
        <v>8</v>
      </c>
      <c r="G84" s="8" t="s">
        <v>8</v>
      </c>
      <c r="H84" s="8"/>
      <c r="I84" s="8"/>
      <c r="J84" s="8"/>
      <c r="K84" s="8"/>
      <c r="L84" s="8"/>
      <c r="M84" s="8"/>
      <c r="N84" s="8"/>
      <c r="O84" s="40"/>
      <c r="P84" s="8"/>
      <c r="Q84" s="8"/>
      <c r="R84" s="8"/>
      <c r="S84" s="8"/>
      <c r="T84" s="8"/>
      <c r="U84" s="8"/>
      <c r="V84" s="8"/>
      <c r="W84" s="8"/>
      <c r="X84" s="8"/>
      <c r="Y84" s="8"/>
      <c r="Z84" s="10"/>
      <c r="AA84" s="40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10"/>
    </row>
    <row r="85" spans="1:38">
      <c r="A85" s="18"/>
      <c r="B85" s="33" t="s">
        <v>2</v>
      </c>
      <c r="C85" s="8" t="s">
        <v>8</v>
      </c>
      <c r="D85" s="8"/>
      <c r="E85" s="8"/>
      <c r="F85" s="8"/>
      <c r="G85" s="8"/>
      <c r="H85" s="8" t="s">
        <v>8</v>
      </c>
      <c r="I85" s="8"/>
      <c r="J85" s="8" t="s">
        <v>8</v>
      </c>
      <c r="K85" s="8"/>
      <c r="L85" s="8" t="s">
        <v>8</v>
      </c>
      <c r="M85" s="8"/>
      <c r="N85" s="8" t="s">
        <v>8</v>
      </c>
      <c r="O85" s="40"/>
      <c r="P85" s="8"/>
      <c r="Q85" s="8"/>
      <c r="R85" s="8" t="s">
        <v>8</v>
      </c>
      <c r="S85" s="8"/>
      <c r="T85" s="8"/>
      <c r="U85" s="8"/>
      <c r="V85" s="8" t="s">
        <v>8</v>
      </c>
      <c r="W85" s="8"/>
      <c r="X85" s="8"/>
      <c r="Y85" s="8"/>
      <c r="Z85" s="10" t="s">
        <v>8</v>
      </c>
      <c r="AA85" s="40"/>
      <c r="AB85" s="8"/>
      <c r="AC85" s="8"/>
      <c r="AD85" s="8" t="s">
        <v>8</v>
      </c>
      <c r="AE85" s="8"/>
      <c r="AF85" s="8"/>
      <c r="AG85" s="8"/>
      <c r="AH85" s="8" t="s">
        <v>8</v>
      </c>
      <c r="AI85" s="8"/>
      <c r="AJ85" s="8"/>
      <c r="AK85" s="8"/>
      <c r="AL85" s="10" t="s">
        <v>8</v>
      </c>
    </row>
    <row r="86" spans="1:38">
      <c r="A86" s="18"/>
      <c r="B86" s="33" t="s">
        <v>3</v>
      </c>
      <c r="C86" s="8" t="s">
        <v>8</v>
      </c>
      <c r="D86" s="8" t="s">
        <v>8</v>
      </c>
      <c r="E86" s="8" t="s">
        <v>8</v>
      </c>
      <c r="F86" s="8" t="s">
        <v>8</v>
      </c>
      <c r="G86" s="8" t="s">
        <v>8</v>
      </c>
      <c r="H86" s="8" t="s">
        <v>8</v>
      </c>
      <c r="I86" s="8"/>
      <c r="J86" s="8" t="s">
        <v>8</v>
      </c>
      <c r="K86" s="8"/>
      <c r="L86" s="8" t="s">
        <v>8</v>
      </c>
      <c r="M86" s="8"/>
      <c r="N86" s="8" t="s">
        <v>8</v>
      </c>
      <c r="O86" s="40"/>
      <c r="P86" s="8"/>
      <c r="Q86" s="8"/>
      <c r="R86" s="8" t="s">
        <v>8</v>
      </c>
      <c r="S86" s="8"/>
      <c r="T86" s="8"/>
      <c r="U86" s="8"/>
      <c r="V86" s="8" t="s">
        <v>8</v>
      </c>
      <c r="W86" s="8"/>
      <c r="X86" s="8"/>
      <c r="Y86" s="8"/>
      <c r="Z86" s="10" t="s">
        <v>8</v>
      </c>
      <c r="AA86" s="40"/>
      <c r="AB86" s="8"/>
      <c r="AC86" s="8"/>
      <c r="AD86" s="8" t="s">
        <v>8</v>
      </c>
      <c r="AE86" s="8"/>
      <c r="AF86" s="8"/>
      <c r="AG86" s="8"/>
      <c r="AH86" s="8" t="s">
        <v>8</v>
      </c>
      <c r="AI86" s="8"/>
      <c r="AJ86" s="8"/>
      <c r="AK86" s="8"/>
      <c r="AL86" s="10" t="s">
        <v>8</v>
      </c>
    </row>
    <row r="87" spans="1:38">
      <c r="A87" s="18"/>
      <c r="B87" s="34" t="s">
        <v>4</v>
      </c>
      <c r="C87" s="8" t="s">
        <v>8</v>
      </c>
      <c r="D87" s="35" t="s">
        <v>8</v>
      </c>
      <c r="E87" s="35" t="s">
        <v>8</v>
      </c>
      <c r="F87" s="35" t="s">
        <v>8</v>
      </c>
      <c r="G87" s="35" t="s">
        <v>8</v>
      </c>
      <c r="H87" s="8" t="s">
        <v>8</v>
      </c>
      <c r="I87" s="8"/>
      <c r="J87" s="8" t="s">
        <v>8</v>
      </c>
      <c r="K87" s="8"/>
      <c r="L87" s="8" t="s">
        <v>8</v>
      </c>
      <c r="M87" s="8"/>
      <c r="N87" s="8" t="s">
        <v>8</v>
      </c>
      <c r="O87" s="40"/>
      <c r="P87" s="8"/>
      <c r="Q87" s="8"/>
      <c r="R87" s="8" t="s">
        <v>8</v>
      </c>
      <c r="S87" s="8"/>
      <c r="T87" s="8"/>
      <c r="U87" s="8"/>
      <c r="V87" s="8" t="s">
        <v>8</v>
      </c>
      <c r="W87" s="8"/>
      <c r="X87" s="8"/>
      <c r="Y87" s="8"/>
      <c r="Z87" s="10" t="s">
        <v>8</v>
      </c>
      <c r="AA87" s="40"/>
      <c r="AB87" s="8"/>
      <c r="AC87" s="8"/>
      <c r="AD87" s="8" t="s">
        <v>8</v>
      </c>
      <c r="AE87" s="8"/>
      <c r="AF87" s="8"/>
      <c r="AG87" s="8"/>
      <c r="AH87" s="8" t="s">
        <v>8</v>
      </c>
      <c r="AI87" s="8"/>
      <c r="AJ87" s="8"/>
      <c r="AK87" s="8"/>
      <c r="AL87" s="10" t="s">
        <v>8</v>
      </c>
    </row>
    <row r="88" spans="1:38" ht="31.2">
      <c r="A88" s="20" t="s">
        <v>89</v>
      </c>
      <c r="B88" s="37" t="s">
        <v>5</v>
      </c>
      <c r="C88" s="38">
        <v>1</v>
      </c>
      <c r="D88" s="38">
        <v>2</v>
      </c>
      <c r="E88" s="38">
        <v>3</v>
      </c>
      <c r="F88" s="38">
        <v>4</v>
      </c>
      <c r="G88" s="38">
        <v>5</v>
      </c>
      <c r="H88" s="38">
        <v>6</v>
      </c>
      <c r="I88" s="38">
        <v>7</v>
      </c>
      <c r="J88" s="38">
        <v>8</v>
      </c>
      <c r="K88" s="38">
        <v>9</v>
      </c>
      <c r="L88" s="38">
        <v>10</v>
      </c>
      <c r="M88" s="38">
        <v>11</v>
      </c>
      <c r="N88" s="38">
        <v>12</v>
      </c>
      <c r="O88" s="39">
        <v>13</v>
      </c>
      <c r="P88" s="47">
        <v>14</v>
      </c>
      <c r="Q88" s="47">
        <v>15</v>
      </c>
      <c r="R88" s="47">
        <v>16</v>
      </c>
      <c r="S88" s="47">
        <v>17</v>
      </c>
      <c r="T88" s="47">
        <v>18</v>
      </c>
      <c r="U88" s="47">
        <v>19</v>
      </c>
      <c r="V88" s="47">
        <v>20</v>
      </c>
      <c r="W88" s="47">
        <v>21</v>
      </c>
      <c r="X88" s="47">
        <v>22</v>
      </c>
      <c r="Y88" s="47">
        <v>23</v>
      </c>
      <c r="Z88" s="48">
        <v>24</v>
      </c>
      <c r="AA88" s="49">
        <v>25</v>
      </c>
      <c r="AB88" s="47">
        <v>26</v>
      </c>
      <c r="AC88" s="47">
        <v>27</v>
      </c>
      <c r="AD88" s="47">
        <v>28</v>
      </c>
      <c r="AE88" s="47">
        <v>29</v>
      </c>
      <c r="AF88" s="47">
        <v>30</v>
      </c>
      <c r="AG88" s="47">
        <v>31</v>
      </c>
      <c r="AH88" s="47">
        <v>32</v>
      </c>
      <c r="AI88" s="47">
        <v>33</v>
      </c>
      <c r="AJ88" s="47">
        <v>34</v>
      </c>
      <c r="AK88" s="47">
        <v>35</v>
      </c>
      <c r="AL88" s="48">
        <v>36</v>
      </c>
    </row>
    <row r="89" spans="1:38" ht="31.2">
      <c r="A89" s="21"/>
      <c r="B89" s="29" t="s">
        <v>6</v>
      </c>
      <c r="C89" s="9">
        <v>1</v>
      </c>
      <c r="D89" s="8" t="s">
        <v>56</v>
      </c>
      <c r="E89" s="8">
        <v>3</v>
      </c>
      <c r="F89" s="8">
        <v>4</v>
      </c>
      <c r="G89" s="8">
        <v>5</v>
      </c>
      <c r="H89" s="8" t="s">
        <v>69</v>
      </c>
      <c r="I89" s="8">
        <v>7</v>
      </c>
      <c r="J89" s="8">
        <v>8</v>
      </c>
      <c r="K89" s="8">
        <v>9</v>
      </c>
      <c r="L89" s="8">
        <v>10</v>
      </c>
      <c r="M89" s="8">
        <v>11</v>
      </c>
      <c r="N89" s="8">
        <v>12</v>
      </c>
      <c r="O89" s="40">
        <v>13</v>
      </c>
      <c r="P89" s="8">
        <v>14</v>
      </c>
      <c r="Q89" s="8">
        <v>15</v>
      </c>
      <c r="R89" s="8">
        <v>16</v>
      </c>
      <c r="S89" s="8">
        <v>17</v>
      </c>
      <c r="T89" s="8">
        <v>18</v>
      </c>
      <c r="U89" s="8">
        <v>19</v>
      </c>
      <c r="V89" s="8">
        <v>20</v>
      </c>
      <c r="W89" s="8">
        <v>21</v>
      </c>
      <c r="X89" s="8">
        <v>22</v>
      </c>
      <c r="Y89" s="8">
        <v>23</v>
      </c>
      <c r="Z89" s="10">
        <v>24</v>
      </c>
      <c r="AA89" s="40">
        <v>25</v>
      </c>
      <c r="AB89" s="8">
        <v>26</v>
      </c>
      <c r="AC89" s="8">
        <v>27</v>
      </c>
      <c r="AD89" s="8">
        <v>28</v>
      </c>
      <c r="AE89" s="8">
        <v>29</v>
      </c>
      <c r="AF89" s="8">
        <v>30</v>
      </c>
      <c r="AG89" s="8">
        <v>31</v>
      </c>
      <c r="AH89" s="8">
        <v>32</v>
      </c>
      <c r="AI89" s="8">
        <v>33</v>
      </c>
      <c r="AJ89" s="8">
        <v>34</v>
      </c>
      <c r="AK89" s="8">
        <v>35</v>
      </c>
      <c r="AL89" s="10">
        <v>36</v>
      </c>
    </row>
    <row r="90" spans="1:38">
      <c r="A90" s="21"/>
      <c r="B90" s="33" t="s">
        <v>0</v>
      </c>
      <c r="C90" s="8"/>
      <c r="D90" s="8"/>
      <c r="E90" s="8"/>
      <c r="F90" s="8"/>
      <c r="G90" s="8"/>
      <c r="H90" s="8" t="s">
        <v>8</v>
      </c>
      <c r="I90" s="8"/>
      <c r="J90" s="8"/>
      <c r="K90" s="8"/>
      <c r="L90" s="8"/>
      <c r="M90" s="8"/>
      <c r="N90" s="8"/>
      <c r="O90" s="40"/>
      <c r="P90" s="8"/>
      <c r="Q90" s="8"/>
      <c r="R90" s="8"/>
      <c r="S90" s="8"/>
      <c r="T90" s="8"/>
      <c r="U90" s="8"/>
      <c r="V90" s="8"/>
      <c r="W90" s="8"/>
      <c r="X90" s="8"/>
      <c r="Y90" s="8"/>
      <c r="Z90" s="10"/>
      <c r="AA90" s="40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10"/>
    </row>
    <row r="91" spans="1:38">
      <c r="A91" s="21"/>
      <c r="B91" s="33" t="s">
        <v>1</v>
      </c>
      <c r="C91" s="8"/>
      <c r="D91" s="8" t="s">
        <v>8</v>
      </c>
      <c r="E91" s="8" t="s">
        <v>8</v>
      </c>
      <c r="F91" s="8" t="s">
        <v>8</v>
      </c>
      <c r="G91" s="8" t="s">
        <v>8</v>
      </c>
      <c r="H91" s="8"/>
      <c r="I91" s="8"/>
      <c r="J91" s="8"/>
      <c r="K91" s="8"/>
      <c r="L91" s="8"/>
      <c r="M91" s="8"/>
      <c r="N91" s="8"/>
      <c r="O91" s="40"/>
      <c r="P91" s="8"/>
      <c r="Q91" s="8"/>
      <c r="R91" s="8"/>
      <c r="S91" s="8"/>
      <c r="T91" s="8"/>
      <c r="U91" s="8"/>
      <c r="V91" s="8"/>
      <c r="W91" s="8"/>
      <c r="X91" s="8"/>
      <c r="Y91" s="8"/>
      <c r="Z91" s="10"/>
      <c r="AA91" s="40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10"/>
    </row>
    <row r="92" spans="1:38">
      <c r="A92" s="21"/>
      <c r="B92" s="33" t="s">
        <v>2</v>
      </c>
      <c r="C92" s="8" t="s">
        <v>8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40"/>
      <c r="P92" s="8"/>
      <c r="Q92" s="8"/>
      <c r="R92" s="8"/>
      <c r="S92" s="8"/>
      <c r="T92" s="8"/>
      <c r="U92" s="8"/>
      <c r="V92" s="8"/>
      <c r="W92" s="8"/>
      <c r="X92" s="8"/>
      <c r="Y92" s="8"/>
      <c r="Z92" s="10"/>
      <c r="AA92" s="40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10"/>
    </row>
    <row r="93" spans="1:38">
      <c r="A93" s="21"/>
      <c r="B93" s="33" t="s">
        <v>3</v>
      </c>
      <c r="C93" s="8" t="s">
        <v>8</v>
      </c>
      <c r="D93" s="8" t="s">
        <v>8</v>
      </c>
      <c r="E93" s="8" t="s">
        <v>8</v>
      </c>
      <c r="F93" s="8" t="s">
        <v>8</v>
      </c>
      <c r="G93" s="8" t="s">
        <v>8</v>
      </c>
      <c r="H93" s="8" t="s">
        <v>8</v>
      </c>
      <c r="I93" s="8"/>
      <c r="J93" s="8"/>
      <c r="K93" s="8"/>
      <c r="L93" s="8"/>
      <c r="M93" s="8"/>
      <c r="N93" s="8"/>
      <c r="O93" s="40"/>
      <c r="P93" s="8"/>
      <c r="Q93" s="8"/>
      <c r="R93" s="8"/>
      <c r="S93" s="8"/>
      <c r="T93" s="8"/>
      <c r="U93" s="8"/>
      <c r="V93" s="8"/>
      <c r="W93" s="8"/>
      <c r="X93" s="8"/>
      <c r="Y93" s="8"/>
      <c r="Z93" s="10"/>
      <c r="AA93" s="40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10"/>
    </row>
    <row r="94" spans="1:38">
      <c r="A94" s="22"/>
      <c r="B94" s="34" t="s">
        <v>4</v>
      </c>
      <c r="C94" s="35" t="s">
        <v>8</v>
      </c>
      <c r="D94" s="35" t="s">
        <v>8</v>
      </c>
      <c r="E94" s="35" t="s">
        <v>8</v>
      </c>
      <c r="F94" s="35" t="s">
        <v>8</v>
      </c>
      <c r="G94" s="35" t="s">
        <v>8</v>
      </c>
      <c r="H94" s="35" t="s">
        <v>8</v>
      </c>
      <c r="I94" s="35"/>
      <c r="J94" s="35"/>
      <c r="K94" s="35"/>
      <c r="L94" s="35"/>
      <c r="M94" s="35"/>
      <c r="N94" s="35"/>
      <c r="O94" s="41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6"/>
      <c r="AA94" s="41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6"/>
    </row>
    <row r="95" spans="1:38" ht="31.2">
      <c r="A95" s="20" t="s">
        <v>92</v>
      </c>
      <c r="B95" s="37" t="s">
        <v>5</v>
      </c>
      <c r="C95" s="38">
        <v>1</v>
      </c>
      <c r="D95" s="38">
        <v>2</v>
      </c>
      <c r="E95" s="38">
        <v>3</v>
      </c>
      <c r="F95" s="38">
        <v>4</v>
      </c>
      <c r="G95" s="38">
        <v>5</v>
      </c>
      <c r="H95" s="38">
        <v>6</v>
      </c>
      <c r="I95" s="38">
        <v>7</v>
      </c>
      <c r="J95" s="38">
        <v>8</v>
      </c>
      <c r="K95" s="38">
        <v>9</v>
      </c>
      <c r="L95" s="38">
        <v>10</v>
      </c>
      <c r="M95" s="38">
        <v>11</v>
      </c>
      <c r="N95" s="38">
        <v>12</v>
      </c>
      <c r="O95" s="39">
        <v>13</v>
      </c>
      <c r="P95" s="47">
        <v>14</v>
      </c>
      <c r="Q95" s="47">
        <v>15</v>
      </c>
      <c r="R95" s="47">
        <v>16</v>
      </c>
      <c r="S95" s="47">
        <v>17</v>
      </c>
      <c r="T95" s="47">
        <v>18</v>
      </c>
      <c r="U95" s="47">
        <v>19</v>
      </c>
      <c r="V95" s="47">
        <v>20</v>
      </c>
      <c r="W95" s="47">
        <v>21</v>
      </c>
      <c r="X95" s="47">
        <v>22</v>
      </c>
      <c r="Y95" s="47">
        <v>23</v>
      </c>
      <c r="Z95" s="48">
        <v>24</v>
      </c>
      <c r="AA95" s="49">
        <v>25</v>
      </c>
      <c r="AB95" s="47">
        <v>26</v>
      </c>
      <c r="AC95" s="47">
        <v>27</v>
      </c>
      <c r="AD95" s="47">
        <v>28</v>
      </c>
      <c r="AE95" s="47">
        <v>29</v>
      </c>
      <c r="AF95" s="47">
        <v>30</v>
      </c>
      <c r="AG95" s="47">
        <v>31</v>
      </c>
      <c r="AH95" s="47">
        <v>32</v>
      </c>
      <c r="AI95" s="47">
        <v>33</v>
      </c>
      <c r="AJ95" s="47">
        <v>34</v>
      </c>
      <c r="AK95" s="47">
        <v>35</v>
      </c>
      <c r="AL95" s="48">
        <v>36</v>
      </c>
    </row>
    <row r="96" spans="1:38" ht="140.4">
      <c r="A96" s="21"/>
      <c r="B96" s="29" t="s">
        <v>6</v>
      </c>
      <c r="C96" s="9">
        <v>1</v>
      </c>
      <c r="D96" s="8" t="s">
        <v>56</v>
      </c>
      <c r="E96" s="8">
        <v>3</v>
      </c>
      <c r="F96" s="8">
        <v>4</v>
      </c>
      <c r="G96" s="8">
        <v>5</v>
      </c>
      <c r="H96" s="8" t="s">
        <v>66</v>
      </c>
      <c r="I96" s="8">
        <v>7</v>
      </c>
      <c r="J96" s="8">
        <v>8</v>
      </c>
      <c r="K96" s="8">
        <v>9</v>
      </c>
      <c r="L96" s="8">
        <v>10</v>
      </c>
      <c r="M96" s="8">
        <v>11</v>
      </c>
      <c r="N96" s="8" t="s">
        <v>68</v>
      </c>
      <c r="O96" s="40">
        <v>13</v>
      </c>
      <c r="P96" s="8">
        <v>14</v>
      </c>
      <c r="Q96" s="8">
        <v>15</v>
      </c>
      <c r="R96" s="8">
        <v>16</v>
      </c>
      <c r="S96" s="8">
        <v>17</v>
      </c>
      <c r="T96" s="8">
        <v>18</v>
      </c>
      <c r="U96" s="8">
        <v>19</v>
      </c>
      <c r="V96" s="8">
        <v>20</v>
      </c>
      <c r="W96" s="8">
        <v>21</v>
      </c>
      <c r="X96" s="8">
        <v>22</v>
      </c>
      <c r="Y96" s="8">
        <v>23</v>
      </c>
      <c r="Z96" s="10">
        <v>24</v>
      </c>
      <c r="AA96" s="40">
        <v>25</v>
      </c>
      <c r="AB96" s="8">
        <v>26</v>
      </c>
      <c r="AC96" s="8">
        <v>27</v>
      </c>
      <c r="AD96" s="8">
        <v>28</v>
      </c>
      <c r="AE96" s="8">
        <v>29</v>
      </c>
      <c r="AF96" s="8">
        <v>30</v>
      </c>
      <c r="AG96" s="8">
        <v>31</v>
      </c>
      <c r="AH96" s="8">
        <v>32</v>
      </c>
      <c r="AI96" s="8">
        <v>33</v>
      </c>
      <c r="AJ96" s="8">
        <v>34</v>
      </c>
      <c r="AK96" s="8">
        <v>35</v>
      </c>
      <c r="AL96" s="10">
        <v>36</v>
      </c>
    </row>
    <row r="97" spans="1:38">
      <c r="A97" s="21"/>
      <c r="B97" s="33" t="s">
        <v>0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40"/>
      <c r="P97" s="8"/>
      <c r="Q97" s="8"/>
      <c r="R97" s="8"/>
      <c r="S97" s="8"/>
      <c r="T97" s="8"/>
      <c r="U97" s="8"/>
      <c r="V97" s="8"/>
      <c r="W97" s="8"/>
      <c r="X97" s="8"/>
      <c r="Y97" s="8"/>
      <c r="Z97" s="10"/>
      <c r="AA97" s="40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10"/>
    </row>
    <row r="98" spans="1:38">
      <c r="A98" s="21"/>
      <c r="B98" s="33" t="s">
        <v>1</v>
      </c>
      <c r="C98" s="8"/>
      <c r="D98" s="8" t="s">
        <v>8</v>
      </c>
      <c r="E98" s="8" t="s">
        <v>8</v>
      </c>
      <c r="F98" s="8" t="s">
        <v>8</v>
      </c>
      <c r="G98" s="8" t="s">
        <v>8</v>
      </c>
      <c r="H98" s="8"/>
      <c r="I98" s="8"/>
      <c r="J98" s="8"/>
      <c r="K98" s="8"/>
      <c r="L98" s="8"/>
      <c r="M98" s="8"/>
      <c r="N98" s="8"/>
      <c r="O98" s="40"/>
      <c r="P98" s="8"/>
      <c r="Q98" s="8"/>
      <c r="R98" s="8"/>
      <c r="S98" s="8"/>
      <c r="T98" s="8"/>
      <c r="U98" s="8"/>
      <c r="V98" s="8"/>
      <c r="W98" s="8"/>
      <c r="X98" s="8"/>
      <c r="Y98" s="8"/>
      <c r="Z98" s="10"/>
      <c r="AA98" s="40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10"/>
    </row>
    <row r="99" spans="1:38">
      <c r="A99" s="21"/>
      <c r="B99" s="33" t="s">
        <v>2</v>
      </c>
      <c r="C99" s="8" t="s">
        <v>8</v>
      </c>
      <c r="D99" s="8"/>
      <c r="E99" s="8"/>
      <c r="F99" s="8"/>
      <c r="G99" s="8"/>
      <c r="H99" s="8" t="s">
        <v>8</v>
      </c>
      <c r="I99" s="8"/>
      <c r="J99" s="8" t="s">
        <v>8</v>
      </c>
      <c r="K99" s="8"/>
      <c r="L99" s="8" t="s">
        <v>8</v>
      </c>
      <c r="M99" s="8"/>
      <c r="N99" s="8" t="s">
        <v>8</v>
      </c>
      <c r="O99" s="40"/>
      <c r="P99" s="8"/>
      <c r="Q99" s="8"/>
      <c r="R99" s="8" t="s">
        <v>8</v>
      </c>
      <c r="S99" s="8"/>
      <c r="T99" s="8"/>
      <c r="U99" s="8"/>
      <c r="V99" s="8" t="s">
        <v>8</v>
      </c>
      <c r="W99" s="8"/>
      <c r="X99" s="8"/>
      <c r="Y99" s="8"/>
      <c r="Z99" s="10" t="s">
        <v>8</v>
      </c>
      <c r="AA99" s="40"/>
      <c r="AB99" s="8"/>
      <c r="AC99" s="8"/>
      <c r="AD99" s="8" t="s">
        <v>8</v>
      </c>
      <c r="AE99" s="8"/>
      <c r="AF99" s="8"/>
      <c r="AG99" s="8"/>
      <c r="AH99" s="8" t="s">
        <v>8</v>
      </c>
      <c r="AI99" s="8"/>
      <c r="AJ99" s="8"/>
      <c r="AK99" s="8"/>
      <c r="AL99" s="10" t="s">
        <v>8</v>
      </c>
    </row>
    <row r="100" spans="1:38">
      <c r="A100" s="21"/>
      <c r="B100" s="33" t="s">
        <v>3</v>
      </c>
      <c r="C100" s="8" t="s">
        <v>8</v>
      </c>
      <c r="D100" s="8" t="s">
        <v>8</v>
      </c>
      <c r="E100" s="8" t="s">
        <v>8</v>
      </c>
      <c r="F100" s="8" t="s">
        <v>8</v>
      </c>
      <c r="G100" s="8" t="s">
        <v>8</v>
      </c>
      <c r="H100" s="8" t="s">
        <v>8</v>
      </c>
      <c r="I100" s="8"/>
      <c r="J100" s="8" t="s">
        <v>8</v>
      </c>
      <c r="K100" s="8"/>
      <c r="L100" s="8" t="s">
        <v>8</v>
      </c>
      <c r="M100" s="8"/>
      <c r="N100" s="8" t="s">
        <v>8</v>
      </c>
      <c r="O100" s="40"/>
      <c r="P100" s="8"/>
      <c r="Q100" s="8"/>
      <c r="R100" s="8" t="s">
        <v>8</v>
      </c>
      <c r="S100" s="8"/>
      <c r="T100" s="8"/>
      <c r="U100" s="8"/>
      <c r="V100" s="8" t="s">
        <v>8</v>
      </c>
      <c r="W100" s="8"/>
      <c r="X100" s="8"/>
      <c r="Y100" s="8"/>
      <c r="Z100" s="10" t="s">
        <v>8</v>
      </c>
      <c r="AA100" s="40"/>
      <c r="AB100" s="8"/>
      <c r="AC100" s="8"/>
      <c r="AD100" s="8" t="s">
        <v>8</v>
      </c>
      <c r="AE100" s="8"/>
      <c r="AF100" s="8"/>
      <c r="AG100" s="8"/>
      <c r="AH100" s="8" t="s">
        <v>8</v>
      </c>
      <c r="AI100" s="8"/>
      <c r="AJ100" s="8"/>
      <c r="AK100" s="8"/>
      <c r="AL100" s="10" t="s">
        <v>8</v>
      </c>
    </row>
    <row r="101" spans="1:38">
      <c r="A101" s="21"/>
      <c r="B101" s="34" t="s">
        <v>4</v>
      </c>
      <c r="C101" s="8" t="s">
        <v>8</v>
      </c>
      <c r="D101" s="35" t="s">
        <v>8</v>
      </c>
      <c r="E101" s="35" t="s">
        <v>8</v>
      </c>
      <c r="F101" s="35" t="s">
        <v>8</v>
      </c>
      <c r="G101" s="35" t="s">
        <v>8</v>
      </c>
      <c r="H101" s="8" t="s">
        <v>8</v>
      </c>
      <c r="I101" s="8"/>
      <c r="J101" s="8" t="s">
        <v>8</v>
      </c>
      <c r="K101" s="8"/>
      <c r="L101" s="8" t="s">
        <v>8</v>
      </c>
      <c r="M101" s="8"/>
      <c r="N101" s="8" t="s">
        <v>8</v>
      </c>
      <c r="O101" s="40"/>
      <c r="P101" s="8"/>
      <c r="Q101" s="8"/>
      <c r="R101" s="8" t="s">
        <v>8</v>
      </c>
      <c r="S101" s="8"/>
      <c r="T101" s="8"/>
      <c r="U101" s="8"/>
      <c r="V101" s="8" t="s">
        <v>8</v>
      </c>
      <c r="W101" s="8"/>
      <c r="X101" s="8"/>
      <c r="Y101" s="8"/>
      <c r="Z101" s="10" t="s">
        <v>8</v>
      </c>
      <c r="AA101" s="40"/>
      <c r="AB101" s="8"/>
      <c r="AC101" s="8"/>
      <c r="AD101" s="8" t="s">
        <v>8</v>
      </c>
      <c r="AE101" s="8"/>
      <c r="AF101" s="8"/>
      <c r="AG101" s="8"/>
      <c r="AH101" s="8" t="s">
        <v>8</v>
      </c>
      <c r="AI101" s="8"/>
      <c r="AJ101" s="8"/>
      <c r="AK101" s="8"/>
      <c r="AL101" s="10" t="s">
        <v>8</v>
      </c>
    </row>
    <row r="102" spans="1:38" ht="31.2">
      <c r="A102" s="23" t="s">
        <v>90</v>
      </c>
      <c r="B102" s="37" t="s">
        <v>5</v>
      </c>
      <c r="C102" s="38">
        <v>1</v>
      </c>
      <c r="D102" s="38">
        <v>2</v>
      </c>
      <c r="E102" s="38">
        <v>3</v>
      </c>
      <c r="F102" s="38">
        <v>4</v>
      </c>
      <c r="G102" s="38">
        <v>5</v>
      </c>
      <c r="H102" s="38">
        <v>6</v>
      </c>
      <c r="I102" s="38">
        <v>7</v>
      </c>
      <c r="J102" s="38">
        <v>8</v>
      </c>
      <c r="K102" s="38">
        <v>9</v>
      </c>
      <c r="L102" s="38">
        <v>10</v>
      </c>
      <c r="M102" s="38">
        <v>11</v>
      </c>
      <c r="N102" s="38">
        <v>12</v>
      </c>
      <c r="O102" s="39">
        <v>13</v>
      </c>
      <c r="P102" s="47">
        <v>14</v>
      </c>
      <c r="Q102" s="47">
        <v>15</v>
      </c>
      <c r="R102" s="47">
        <v>16</v>
      </c>
      <c r="S102" s="47">
        <v>17</v>
      </c>
      <c r="T102" s="47">
        <v>18</v>
      </c>
      <c r="U102" s="47">
        <v>19</v>
      </c>
      <c r="V102" s="47">
        <v>20</v>
      </c>
      <c r="W102" s="47">
        <v>21</v>
      </c>
      <c r="X102" s="47">
        <v>22</v>
      </c>
      <c r="Y102" s="47">
        <v>23</v>
      </c>
      <c r="Z102" s="48">
        <v>24</v>
      </c>
      <c r="AA102" s="49">
        <v>25</v>
      </c>
      <c r="AB102" s="47">
        <v>26</v>
      </c>
      <c r="AC102" s="47">
        <v>27</v>
      </c>
      <c r="AD102" s="47">
        <v>28</v>
      </c>
      <c r="AE102" s="47">
        <v>29</v>
      </c>
      <c r="AF102" s="47">
        <v>30</v>
      </c>
      <c r="AG102" s="47">
        <v>31</v>
      </c>
      <c r="AH102" s="47">
        <v>32</v>
      </c>
      <c r="AI102" s="47">
        <v>33</v>
      </c>
      <c r="AJ102" s="47">
        <v>34</v>
      </c>
      <c r="AK102" s="47">
        <v>35</v>
      </c>
      <c r="AL102" s="48">
        <v>36</v>
      </c>
    </row>
    <row r="103" spans="1:38" ht="31.2">
      <c r="A103" s="24"/>
      <c r="B103" s="29" t="s">
        <v>6</v>
      </c>
      <c r="C103" s="9">
        <v>1</v>
      </c>
      <c r="D103" s="8" t="s">
        <v>56</v>
      </c>
      <c r="E103" s="8">
        <v>3</v>
      </c>
      <c r="F103" s="8">
        <v>4</v>
      </c>
      <c r="G103" s="8">
        <v>5</v>
      </c>
      <c r="H103" s="8" t="s">
        <v>69</v>
      </c>
      <c r="I103" s="8">
        <v>7</v>
      </c>
      <c r="J103" s="8">
        <v>8</v>
      </c>
      <c r="K103" s="8">
        <v>9</v>
      </c>
      <c r="L103" s="8">
        <v>10</v>
      </c>
      <c r="M103" s="8">
        <v>11</v>
      </c>
      <c r="N103" s="8">
        <v>12</v>
      </c>
      <c r="O103" s="40">
        <v>13</v>
      </c>
      <c r="P103" s="8">
        <v>14</v>
      </c>
      <c r="Q103" s="8">
        <v>15</v>
      </c>
      <c r="R103" s="8">
        <v>16</v>
      </c>
      <c r="S103" s="8">
        <v>17</v>
      </c>
      <c r="T103" s="8">
        <v>18</v>
      </c>
      <c r="U103" s="8">
        <v>19</v>
      </c>
      <c r="V103" s="8">
        <v>20</v>
      </c>
      <c r="W103" s="8">
        <v>21</v>
      </c>
      <c r="X103" s="8">
        <v>22</v>
      </c>
      <c r="Y103" s="8">
        <v>23</v>
      </c>
      <c r="Z103" s="10">
        <v>24</v>
      </c>
      <c r="AA103" s="40">
        <v>25</v>
      </c>
      <c r="AB103" s="8">
        <v>26</v>
      </c>
      <c r="AC103" s="8">
        <v>27</v>
      </c>
      <c r="AD103" s="8">
        <v>28</v>
      </c>
      <c r="AE103" s="8">
        <v>29</v>
      </c>
      <c r="AF103" s="8">
        <v>30</v>
      </c>
      <c r="AG103" s="8">
        <v>31</v>
      </c>
      <c r="AH103" s="8">
        <v>32</v>
      </c>
      <c r="AI103" s="8">
        <v>33</v>
      </c>
      <c r="AJ103" s="8">
        <v>34</v>
      </c>
      <c r="AK103" s="8">
        <v>35</v>
      </c>
      <c r="AL103" s="10">
        <v>36</v>
      </c>
    </row>
    <row r="104" spans="1:38">
      <c r="A104" s="24"/>
      <c r="B104" s="33" t="s">
        <v>0</v>
      </c>
      <c r="C104" s="8"/>
      <c r="D104" s="8"/>
      <c r="E104" s="8"/>
      <c r="F104" s="8"/>
      <c r="G104" s="8"/>
      <c r="H104" s="8" t="s">
        <v>8</v>
      </c>
      <c r="I104" s="8"/>
      <c r="J104" s="8"/>
      <c r="K104" s="8"/>
      <c r="L104" s="8"/>
      <c r="M104" s="8"/>
      <c r="N104" s="8"/>
      <c r="O104" s="40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10"/>
      <c r="AA104" s="40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10"/>
    </row>
    <row r="105" spans="1:38">
      <c r="A105" s="24"/>
      <c r="B105" s="33" t="s">
        <v>1</v>
      </c>
      <c r="C105" s="8"/>
      <c r="D105" s="8" t="s">
        <v>8</v>
      </c>
      <c r="E105" s="8" t="s">
        <v>8</v>
      </c>
      <c r="F105" s="8" t="s">
        <v>8</v>
      </c>
      <c r="G105" s="8" t="s">
        <v>8</v>
      </c>
      <c r="H105" s="8"/>
      <c r="I105" s="8"/>
      <c r="J105" s="8"/>
      <c r="K105" s="8"/>
      <c r="L105" s="8"/>
      <c r="M105" s="8"/>
      <c r="N105" s="8"/>
      <c r="O105" s="40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10"/>
      <c r="AA105" s="40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10"/>
    </row>
    <row r="106" spans="1:38">
      <c r="A106" s="24"/>
      <c r="B106" s="33" t="s">
        <v>2</v>
      </c>
      <c r="C106" s="8" t="s">
        <v>8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40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10"/>
      <c r="AA106" s="40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10"/>
    </row>
    <row r="107" spans="1:38">
      <c r="A107" s="24"/>
      <c r="B107" s="33" t="s">
        <v>3</v>
      </c>
      <c r="C107" s="8" t="s">
        <v>8</v>
      </c>
      <c r="D107" s="8" t="s">
        <v>8</v>
      </c>
      <c r="E107" s="8" t="s">
        <v>8</v>
      </c>
      <c r="F107" s="8" t="s">
        <v>8</v>
      </c>
      <c r="G107" s="8" t="s">
        <v>8</v>
      </c>
      <c r="H107" s="8" t="s">
        <v>8</v>
      </c>
      <c r="I107" s="8"/>
      <c r="J107" s="8"/>
      <c r="K107" s="8"/>
      <c r="L107" s="8"/>
      <c r="M107" s="8"/>
      <c r="N107" s="8"/>
      <c r="O107" s="40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10"/>
      <c r="AA107" s="40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10"/>
    </row>
    <row r="108" spans="1:38">
      <c r="A108" s="25"/>
      <c r="B108" s="34" t="s">
        <v>4</v>
      </c>
      <c r="C108" s="35" t="s">
        <v>8</v>
      </c>
      <c r="D108" s="35" t="s">
        <v>8</v>
      </c>
      <c r="E108" s="35" t="s">
        <v>8</v>
      </c>
      <c r="F108" s="35" t="s">
        <v>8</v>
      </c>
      <c r="G108" s="35" t="s">
        <v>8</v>
      </c>
      <c r="H108" s="35" t="s">
        <v>8</v>
      </c>
      <c r="I108" s="35"/>
      <c r="J108" s="35"/>
      <c r="K108" s="35"/>
      <c r="L108" s="35"/>
      <c r="M108" s="35"/>
      <c r="N108" s="35"/>
      <c r="O108" s="41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6"/>
      <c r="AA108" s="41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6"/>
    </row>
    <row r="109" spans="1:38" ht="31.2">
      <c r="A109" s="23" t="s">
        <v>93</v>
      </c>
      <c r="B109" s="37" t="s">
        <v>5</v>
      </c>
      <c r="C109" s="38">
        <v>1</v>
      </c>
      <c r="D109" s="38">
        <v>2</v>
      </c>
      <c r="E109" s="38">
        <v>3</v>
      </c>
      <c r="F109" s="38">
        <v>4</v>
      </c>
      <c r="G109" s="38">
        <v>5</v>
      </c>
      <c r="H109" s="38">
        <v>6</v>
      </c>
      <c r="I109" s="38">
        <v>7</v>
      </c>
      <c r="J109" s="38">
        <v>8</v>
      </c>
      <c r="K109" s="38">
        <v>9</v>
      </c>
      <c r="L109" s="38">
        <v>10</v>
      </c>
      <c r="M109" s="38">
        <v>11</v>
      </c>
      <c r="N109" s="38">
        <v>12</v>
      </c>
      <c r="O109" s="39">
        <v>13</v>
      </c>
      <c r="P109" s="47">
        <v>14</v>
      </c>
      <c r="Q109" s="47">
        <v>15</v>
      </c>
      <c r="R109" s="47">
        <v>16</v>
      </c>
      <c r="S109" s="47">
        <v>17</v>
      </c>
      <c r="T109" s="47">
        <v>18</v>
      </c>
      <c r="U109" s="47">
        <v>19</v>
      </c>
      <c r="V109" s="47">
        <v>20</v>
      </c>
      <c r="W109" s="47">
        <v>21</v>
      </c>
      <c r="X109" s="47">
        <v>22</v>
      </c>
      <c r="Y109" s="47">
        <v>23</v>
      </c>
      <c r="Z109" s="48">
        <v>24</v>
      </c>
      <c r="AA109" s="49">
        <v>25</v>
      </c>
      <c r="AB109" s="47">
        <v>26</v>
      </c>
      <c r="AC109" s="47">
        <v>27</v>
      </c>
      <c r="AD109" s="47">
        <v>28</v>
      </c>
      <c r="AE109" s="47">
        <v>29</v>
      </c>
      <c r="AF109" s="47">
        <v>30</v>
      </c>
      <c r="AG109" s="47">
        <v>31</v>
      </c>
      <c r="AH109" s="47">
        <v>32</v>
      </c>
      <c r="AI109" s="47">
        <v>33</v>
      </c>
      <c r="AJ109" s="47">
        <v>34</v>
      </c>
      <c r="AK109" s="47">
        <v>35</v>
      </c>
      <c r="AL109" s="48">
        <v>36</v>
      </c>
    </row>
    <row r="110" spans="1:38" ht="109.2">
      <c r="A110" s="24"/>
      <c r="B110" s="29" t="s">
        <v>6</v>
      </c>
      <c r="C110" s="9">
        <v>1</v>
      </c>
      <c r="D110" s="8" t="s">
        <v>56</v>
      </c>
      <c r="E110" s="8">
        <v>3</v>
      </c>
      <c r="F110" s="8">
        <v>4</v>
      </c>
      <c r="G110" s="8">
        <v>5</v>
      </c>
      <c r="H110" s="8" t="s">
        <v>98</v>
      </c>
      <c r="I110" s="8">
        <v>7</v>
      </c>
      <c r="J110" s="8">
        <v>8</v>
      </c>
      <c r="K110" s="8">
        <v>9</v>
      </c>
      <c r="L110" s="8">
        <v>10</v>
      </c>
      <c r="M110" s="8">
        <v>11</v>
      </c>
      <c r="N110" s="8" t="s">
        <v>68</v>
      </c>
      <c r="O110" s="40">
        <v>13</v>
      </c>
      <c r="P110" s="8">
        <v>14</v>
      </c>
      <c r="Q110" s="8">
        <v>15</v>
      </c>
      <c r="R110" s="8">
        <v>16</v>
      </c>
      <c r="S110" s="8">
        <v>17</v>
      </c>
      <c r="T110" s="8">
        <v>18</v>
      </c>
      <c r="U110" s="8">
        <v>19</v>
      </c>
      <c r="V110" s="8">
        <v>20</v>
      </c>
      <c r="W110" s="8">
        <v>21</v>
      </c>
      <c r="X110" s="8">
        <v>22</v>
      </c>
      <c r="Y110" s="8">
        <v>23</v>
      </c>
      <c r="Z110" s="10">
        <v>24</v>
      </c>
      <c r="AA110" s="40">
        <v>25</v>
      </c>
      <c r="AB110" s="8">
        <v>26</v>
      </c>
      <c r="AC110" s="8">
        <v>27</v>
      </c>
      <c r="AD110" s="8">
        <v>28</v>
      </c>
      <c r="AE110" s="8">
        <v>29</v>
      </c>
      <c r="AF110" s="8">
        <v>30</v>
      </c>
      <c r="AG110" s="8">
        <v>31</v>
      </c>
      <c r="AH110" s="8">
        <v>32</v>
      </c>
      <c r="AI110" s="8">
        <v>33</v>
      </c>
      <c r="AJ110" s="8">
        <v>34</v>
      </c>
      <c r="AK110" s="8">
        <v>35</v>
      </c>
      <c r="AL110" s="10">
        <v>36</v>
      </c>
    </row>
    <row r="111" spans="1:38">
      <c r="A111" s="24"/>
      <c r="B111" s="33" t="s">
        <v>0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40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10"/>
      <c r="AA111" s="40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10"/>
    </row>
    <row r="112" spans="1:38">
      <c r="A112" s="24"/>
      <c r="B112" s="33" t="s">
        <v>1</v>
      </c>
      <c r="C112" s="8"/>
      <c r="D112" s="8" t="s">
        <v>8</v>
      </c>
      <c r="E112" s="8" t="s">
        <v>8</v>
      </c>
      <c r="F112" s="8" t="s">
        <v>8</v>
      </c>
      <c r="G112" s="8" t="s">
        <v>8</v>
      </c>
      <c r="H112" s="8" t="s">
        <v>8</v>
      </c>
      <c r="I112" s="8"/>
      <c r="J112" s="8" t="s">
        <v>8</v>
      </c>
      <c r="K112" s="8"/>
      <c r="L112" s="8" t="s">
        <v>8</v>
      </c>
      <c r="M112" s="8"/>
      <c r="N112" s="8" t="s">
        <v>8</v>
      </c>
      <c r="O112" s="40"/>
      <c r="P112" s="8"/>
      <c r="Q112" s="8"/>
      <c r="R112" s="8" t="s">
        <v>8</v>
      </c>
      <c r="S112" s="8"/>
      <c r="T112" s="8"/>
      <c r="U112" s="8"/>
      <c r="V112" s="8" t="s">
        <v>8</v>
      </c>
      <c r="W112" s="8"/>
      <c r="X112" s="8"/>
      <c r="Y112" s="8"/>
      <c r="Z112" s="10" t="s">
        <v>8</v>
      </c>
      <c r="AA112" s="40"/>
      <c r="AB112" s="8"/>
      <c r="AC112" s="8"/>
      <c r="AD112" s="8" t="s">
        <v>8</v>
      </c>
      <c r="AE112" s="8"/>
      <c r="AF112" s="8"/>
      <c r="AG112" s="8"/>
      <c r="AH112" s="8" t="s">
        <v>8</v>
      </c>
      <c r="AI112" s="8"/>
      <c r="AJ112" s="8"/>
      <c r="AK112" s="8"/>
      <c r="AL112" s="10" t="s">
        <v>8</v>
      </c>
    </row>
    <row r="113" spans="1:38">
      <c r="A113" s="24"/>
      <c r="B113" s="33" t="s">
        <v>2</v>
      </c>
      <c r="C113" s="8" t="s">
        <v>8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40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10"/>
      <c r="AA113" s="40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10"/>
    </row>
    <row r="114" spans="1:38">
      <c r="A114" s="24"/>
      <c r="B114" s="33" t="s">
        <v>3</v>
      </c>
      <c r="C114" s="8" t="s">
        <v>8</v>
      </c>
      <c r="D114" s="8" t="s">
        <v>8</v>
      </c>
      <c r="E114" s="8" t="s">
        <v>8</v>
      </c>
      <c r="F114" s="8" t="s">
        <v>8</v>
      </c>
      <c r="G114" s="8" t="s">
        <v>8</v>
      </c>
      <c r="H114" s="8" t="s">
        <v>8</v>
      </c>
      <c r="I114" s="8"/>
      <c r="J114" s="8" t="s">
        <v>8</v>
      </c>
      <c r="K114" s="8"/>
      <c r="L114" s="8" t="s">
        <v>8</v>
      </c>
      <c r="M114" s="8"/>
      <c r="N114" s="8" t="s">
        <v>8</v>
      </c>
      <c r="O114" s="40"/>
      <c r="P114" s="8"/>
      <c r="Q114" s="8"/>
      <c r="R114" s="8" t="s">
        <v>8</v>
      </c>
      <c r="S114" s="8"/>
      <c r="T114" s="8"/>
      <c r="U114" s="8"/>
      <c r="V114" s="8" t="s">
        <v>8</v>
      </c>
      <c r="W114" s="8"/>
      <c r="X114" s="8"/>
      <c r="Y114" s="8"/>
      <c r="Z114" s="10" t="s">
        <v>8</v>
      </c>
      <c r="AA114" s="40"/>
      <c r="AB114" s="8"/>
      <c r="AC114" s="8"/>
      <c r="AD114" s="8" t="s">
        <v>8</v>
      </c>
      <c r="AE114" s="8"/>
      <c r="AF114" s="8"/>
      <c r="AG114" s="8"/>
      <c r="AH114" s="8" t="s">
        <v>8</v>
      </c>
      <c r="AI114" s="8"/>
      <c r="AJ114" s="8"/>
      <c r="AK114" s="8"/>
      <c r="AL114" s="10" t="s">
        <v>8</v>
      </c>
    </row>
    <row r="115" spans="1:38">
      <c r="A115" s="24"/>
      <c r="B115" s="34" t="s">
        <v>4</v>
      </c>
      <c r="C115" s="8" t="s">
        <v>8</v>
      </c>
      <c r="D115" s="35" t="s">
        <v>8</v>
      </c>
      <c r="E115" s="35" t="s">
        <v>8</v>
      </c>
      <c r="F115" s="35" t="s">
        <v>8</v>
      </c>
      <c r="G115" s="35" t="s">
        <v>8</v>
      </c>
      <c r="H115" s="8" t="s">
        <v>8</v>
      </c>
      <c r="I115" s="8"/>
      <c r="J115" s="8" t="s">
        <v>8</v>
      </c>
      <c r="K115" s="8"/>
      <c r="L115" s="8" t="s">
        <v>8</v>
      </c>
      <c r="M115" s="8"/>
      <c r="N115" s="8" t="s">
        <v>8</v>
      </c>
      <c r="O115" s="40"/>
      <c r="P115" s="8"/>
      <c r="Q115" s="8"/>
      <c r="R115" s="8" t="s">
        <v>8</v>
      </c>
      <c r="S115" s="8"/>
      <c r="T115" s="8"/>
      <c r="U115" s="8"/>
      <c r="V115" s="8" t="s">
        <v>8</v>
      </c>
      <c r="W115" s="8"/>
      <c r="X115" s="8"/>
      <c r="Y115" s="8"/>
      <c r="Z115" s="10" t="s">
        <v>8</v>
      </c>
      <c r="AA115" s="40"/>
      <c r="AB115" s="8"/>
      <c r="AC115" s="8"/>
      <c r="AD115" s="8" t="s">
        <v>8</v>
      </c>
      <c r="AE115" s="8"/>
      <c r="AF115" s="8"/>
      <c r="AG115" s="8"/>
      <c r="AH115" s="8" t="s">
        <v>8</v>
      </c>
      <c r="AI115" s="8"/>
      <c r="AJ115" s="8"/>
      <c r="AK115" s="8"/>
      <c r="AL115" s="10" t="s">
        <v>8</v>
      </c>
    </row>
    <row r="116" spans="1:38" ht="31.2">
      <c r="A116" s="26" t="s">
        <v>51</v>
      </c>
      <c r="B116" s="37" t="s">
        <v>5</v>
      </c>
      <c r="C116" s="38">
        <v>1</v>
      </c>
      <c r="D116" s="38">
        <v>2</v>
      </c>
      <c r="E116" s="38">
        <v>3</v>
      </c>
      <c r="F116" s="38">
        <v>4</v>
      </c>
      <c r="G116" s="38">
        <v>5</v>
      </c>
      <c r="H116" s="38">
        <v>6</v>
      </c>
      <c r="I116" s="38">
        <v>7</v>
      </c>
      <c r="J116" s="38">
        <v>8</v>
      </c>
      <c r="K116" s="38">
        <v>9</v>
      </c>
      <c r="L116" s="38">
        <v>10</v>
      </c>
      <c r="M116" s="38">
        <v>11</v>
      </c>
      <c r="N116" s="38">
        <v>12</v>
      </c>
      <c r="O116" s="39">
        <v>13</v>
      </c>
      <c r="P116" s="47">
        <v>14</v>
      </c>
      <c r="Q116" s="47">
        <v>15</v>
      </c>
      <c r="R116" s="47">
        <v>16</v>
      </c>
      <c r="S116" s="47">
        <v>17</v>
      </c>
      <c r="T116" s="47">
        <v>18</v>
      </c>
      <c r="U116" s="47">
        <v>19</v>
      </c>
      <c r="V116" s="47">
        <v>20</v>
      </c>
      <c r="W116" s="47">
        <v>21</v>
      </c>
      <c r="X116" s="47">
        <v>22</v>
      </c>
      <c r="Y116" s="47">
        <v>23</v>
      </c>
      <c r="Z116" s="48">
        <v>24</v>
      </c>
      <c r="AA116" s="49">
        <v>25</v>
      </c>
      <c r="AB116" s="47">
        <v>26</v>
      </c>
      <c r="AC116" s="47">
        <v>27</v>
      </c>
      <c r="AD116" s="47">
        <v>28</v>
      </c>
      <c r="AE116" s="47">
        <v>29</v>
      </c>
      <c r="AF116" s="47">
        <v>30</v>
      </c>
      <c r="AG116" s="47">
        <v>31</v>
      </c>
      <c r="AH116" s="47">
        <v>32</v>
      </c>
      <c r="AI116" s="47">
        <v>33</v>
      </c>
      <c r="AJ116" s="47">
        <v>34</v>
      </c>
      <c r="AK116" s="47">
        <v>35</v>
      </c>
      <c r="AL116" s="48">
        <v>36</v>
      </c>
    </row>
    <row r="117" spans="1:38" s="1" customFormat="1" ht="46.8">
      <c r="A117" s="27"/>
      <c r="B117" s="29" t="s">
        <v>6</v>
      </c>
      <c r="C117" s="9" t="s">
        <v>30</v>
      </c>
      <c r="D117" s="8" t="s">
        <v>31</v>
      </c>
      <c r="E117" s="8" t="s">
        <v>32</v>
      </c>
      <c r="F117" s="8" t="s">
        <v>33</v>
      </c>
      <c r="G117" s="8" t="s">
        <v>34</v>
      </c>
      <c r="H117" s="8" t="s">
        <v>35</v>
      </c>
      <c r="I117" s="8" t="s">
        <v>36</v>
      </c>
      <c r="J117" s="8" t="s">
        <v>37</v>
      </c>
      <c r="K117" s="8" t="s">
        <v>38</v>
      </c>
      <c r="L117" s="8" t="s">
        <v>39</v>
      </c>
      <c r="M117" s="8" t="s">
        <v>40</v>
      </c>
      <c r="N117" s="8" t="s">
        <v>41</v>
      </c>
      <c r="O117" s="40" t="s">
        <v>78</v>
      </c>
      <c r="P117" s="8" t="s">
        <v>77</v>
      </c>
      <c r="Q117" s="8">
        <v>15</v>
      </c>
      <c r="R117" s="8">
        <v>16</v>
      </c>
      <c r="S117" s="8">
        <v>17</v>
      </c>
      <c r="T117" s="8">
        <v>18</v>
      </c>
      <c r="U117" s="8">
        <v>19</v>
      </c>
      <c r="V117" s="8">
        <v>20</v>
      </c>
      <c r="W117" s="8">
        <v>21</v>
      </c>
      <c r="X117" s="8">
        <v>22</v>
      </c>
      <c r="Y117" s="8">
        <v>23</v>
      </c>
      <c r="Z117" s="10">
        <v>24</v>
      </c>
      <c r="AA117" s="40">
        <v>25</v>
      </c>
      <c r="AB117" s="8">
        <v>26</v>
      </c>
      <c r="AC117" s="8">
        <v>27</v>
      </c>
      <c r="AD117" s="8">
        <v>28</v>
      </c>
      <c r="AE117" s="8">
        <v>29</v>
      </c>
      <c r="AF117" s="8">
        <v>30</v>
      </c>
      <c r="AG117" s="8">
        <v>31</v>
      </c>
      <c r="AH117" s="8">
        <v>32</v>
      </c>
      <c r="AI117" s="8">
        <v>33</v>
      </c>
      <c r="AJ117" s="8">
        <v>34</v>
      </c>
      <c r="AK117" s="8">
        <v>35</v>
      </c>
      <c r="AL117" s="10">
        <v>36</v>
      </c>
    </row>
    <row r="118" spans="1:38">
      <c r="A118" s="27"/>
      <c r="B118" s="33" t="s">
        <v>0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40"/>
      <c r="P118" s="8" t="s">
        <v>8</v>
      </c>
      <c r="Q118" s="8"/>
      <c r="R118" s="8"/>
      <c r="S118" s="8"/>
      <c r="T118" s="8"/>
      <c r="U118" s="8"/>
      <c r="V118" s="8"/>
      <c r="W118" s="8"/>
      <c r="X118" s="8"/>
      <c r="Y118" s="8"/>
      <c r="Z118" s="10"/>
      <c r="AA118" s="40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10"/>
    </row>
    <row r="119" spans="1:38">
      <c r="A119" s="27"/>
      <c r="B119" s="33" t="s">
        <v>1</v>
      </c>
      <c r="C119" s="8" t="s">
        <v>8</v>
      </c>
      <c r="D119" s="8" t="s">
        <v>8</v>
      </c>
      <c r="E119" s="8" t="s">
        <v>8</v>
      </c>
      <c r="F119" s="8" t="s">
        <v>8</v>
      </c>
      <c r="G119" s="8" t="s">
        <v>8</v>
      </c>
      <c r="H119" s="8" t="s">
        <v>8</v>
      </c>
      <c r="I119" s="8" t="s">
        <v>8</v>
      </c>
      <c r="J119" s="8" t="s">
        <v>8</v>
      </c>
      <c r="K119" s="8" t="s">
        <v>8</v>
      </c>
      <c r="L119" s="8" t="s">
        <v>8</v>
      </c>
      <c r="M119" s="8" t="s">
        <v>8</v>
      </c>
      <c r="N119" s="8" t="s">
        <v>8</v>
      </c>
      <c r="O119" s="40" t="s">
        <v>8</v>
      </c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10"/>
      <c r="AA119" s="40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10"/>
    </row>
    <row r="120" spans="1:38">
      <c r="A120" s="27"/>
      <c r="B120" s="33" t="s">
        <v>2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40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10"/>
      <c r="AA120" s="40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10"/>
    </row>
    <row r="121" spans="1:38">
      <c r="A121" s="27"/>
      <c r="B121" s="33" t="s">
        <v>3</v>
      </c>
      <c r="C121" s="8" t="s">
        <v>8</v>
      </c>
      <c r="D121" s="8" t="s">
        <v>8</v>
      </c>
      <c r="E121" s="8" t="s">
        <v>8</v>
      </c>
      <c r="F121" s="8" t="s">
        <v>8</v>
      </c>
      <c r="G121" s="8" t="s">
        <v>8</v>
      </c>
      <c r="H121" s="8" t="s">
        <v>8</v>
      </c>
      <c r="I121" s="8" t="s">
        <v>8</v>
      </c>
      <c r="J121" s="8" t="s">
        <v>8</v>
      </c>
      <c r="K121" s="8" t="s">
        <v>8</v>
      </c>
      <c r="L121" s="8" t="s">
        <v>8</v>
      </c>
      <c r="M121" s="8" t="s">
        <v>8</v>
      </c>
      <c r="N121" s="8" t="s">
        <v>8</v>
      </c>
      <c r="O121" s="40" t="s">
        <v>8</v>
      </c>
      <c r="P121" s="8" t="s">
        <v>8</v>
      </c>
      <c r="Q121" s="8"/>
      <c r="R121" s="8"/>
      <c r="S121" s="8"/>
      <c r="T121" s="8"/>
      <c r="U121" s="8"/>
      <c r="V121" s="8"/>
      <c r="W121" s="8"/>
      <c r="X121" s="8"/>
      <c r="Y121" s="8"/>
      <c r="Z121" s="10"/>
      <c r="AA121" s="40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10"/>
    </row>
    <row r="122" spans="1:38">
      <c r="A122" s="28"/>
      <c r="B122" s="34" t="s">
        <v>4</v>
      </c>
      <c r="C122" s="35" t="s">
        <v>8</v>
      </c>
      <c r="D122" s="35" t="s">
        <v>8</v>
      </c>
      <c r="E122" s="35" t="s">
        <v>8</v>
      </c>
      <c r="F122" s="35" t="s">
        <v>8</v>
      </c>
      <c r="G122" s="35" t="s">
        <v>8</v>
      </c>
      <c r="H122" s="35" t="s">
        <v>8</v>
      </c>
      <c r="I122" s="35" t="s">
        <v>8</v>
      </c>
      <c r="J122" s="35" t="s">
        <v>8</v>
      </c>
      <c r="K122" s="35" t="s">
        <v>8</v>
      </c>
      <c r="L122" s="35" t="s">
        <v>8</v>
      </c>
      <c r="M122" s="35" t="s">
        <v>8</v>
      </c>
      <c r="N122" s="35" t="s">
        <v>8</v>
      </c>
      <c r="O122" s="41" t="s">
        <v>8</v>
      </c>
      <c r="P122" s="35" t="s">
        <v>8</v>
      </c>
      <c r="Q122" s="35"/>
      <c r="R122" s="35"/>
      <c r="S122" s="35"/>
      <c r="T122" s="35"/>
      <c r="U122" s="35"/>
      <c r="V122" s="35"/>
      <c r="W122" s="35"/>
      <c r="X122" s="35"/>
      <c r="Y122" s="35"/>
      <c r="Z122" s="36"/>
      <c r="AA122" s="41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6"/>
    </row>
    <row r="123" spans="1:38" ht="31.2">
      <c r="A123" s="26" t="s">
        <v>52</v>
      </c>
      <c r="B123" s="37" t="s">
        <v>5</v>
      </c>
      <c r="C123" s="38">
        <v>1</v>
      </c>
      <c r="D123" s="38">
        <v>2</v>
      </c>
      <c r="E123" s="38">
        <v>3</v>
      </c>
      <c r="F123" s="38">
        <v>4</v>
      </c>
      <c r="G123" s="38">
        <v>5</v>
      </c>
      <c r="H123" s="38">
        <v>6</v>
      </c>
      <c r="I123" s="38">
        <v>7</v>
      </c>
      <c r="J123" s="38">
        <v>8</v>
      </c>
      <c r="K123" s="38">
        <v>9</v>
      </c>
      <c r="L123" s="38">
        <v>10</v>
      </c>
      <c r="M123" s="38">
        <v>11</v>
      </c>
      <c r="N123" s="38">
        <v>12</v>
      </c>
      <c r="O123" s="39">
        <v>13</v>
      </c>
      <c r="P123" s="47">
        <v>14</v>
      </c>
      <c r="Q123" s="47">
        <v>15</v>
      </c>
      <c r="R123" s="47">
        <v>16</v>
      </c>
      <c r="S123" s="47">
        <v>17</v>
      </c>
      <c r="T123" s="47">
        <v>18</v>
      </c>
      <c r="U123" s="47">
        <v>19</v>
      </c>
      <c r="V123" s="47">
        <v>20</v>
      </c>
      <c r="W123" s="47">
        <v>21</v>
      </c>
      <c r="X123" s="47">
        <v>22</v>
      </c>
      <c r="Y123" s="47">
        <v>23</v>
      </c>
      <c r="Z123" s="48">
        <v>24</v>
      </c>
      <c r="AA123" s="49">
        <v>25</v>
      </c>
      <c r="AB123" s="47">
        <v>26</v>
      </c>
      <c r="AC123" s="47">
        <v>27</v>
      </c>
      <c r="AD123" s="47">
        <v>28</v>
      </c>
      <c r="AE123" s="47">
        <v>29</v>
      </c>
      <c r="AF123" s="47">
        <v>30</v>
      </c>
      <c r="AG123" s="47">
        <v>31</v>
      </c>
      <c r="AH123" s="47">
        <v>32</v>
      </c>
      <c r="AI123" s="47">
        <v>33</v>
      </c>
      <c r="AJ123" s="47">
        <v>34</v>
      </c>
      <c r="AK123" s="47">
        <v>35</v>
      </c>
      <c r="AL123" s="48">
        <v>36</v>
      </c>
    </row>
    <row r="124" spans="1:38" ht="31.2">
      <c r="A124" s="27"/>
      <c r="B124" s="29" t="s">
        <v>6</v>
      </c>
      <c r="C124" s="9" t="s">
        <v>42</v>
      </c>
      <c r="D124" s="8" t="s">
        <v>43</v>
      </c>
      <c r="E124" s="8" t="s">
        <v>44</v>
      </c>
      <c r="F124" s="8" t="s">
        <v>45</v>
      </c>
      <c r="G124" s="8" t="s">
        <v>46</v>
      </c>
      <c r="H124" s="8" t="s">
        <v>47</v>
      </c>
      <c r="I124" s="8" t="s">
        <v>48</v>
      </c>
      <c r="J124" s="8" t="s">
        <v>49</v>
      </c>
      <c r="K124" s="8" t="s">
        <v>50</v>
      </c>
      <c r="L124" s="8" t="s">
        <v>76</v>
      </c>
      <c r="M124" s="8" t="s">
        <v>75</v>
      </c>
      <c r="N124" s="8">
        <v>12</v>
      </c>
      <c r="O124" s="40">
        <v>13</v>
      </c>
      <c r="P124" s="8">
        <v>14</v>
      </c>
      <c r="Q124" s="8">
        <v>15</v>
      </c>
      <c r="R124" s="8">
        <v>16</v>
      </c>
      <c r="S124" s="8">
        <v>17</v>
      </c>
      <c r="T124" s="8">
        <v>18</v>
      </c>
      <c r="U124" s="8">
        <v>19</v>
      </c>
      <c r="V124" s="8">
        <v>20</v>
      </c>
      <c r="W124" s="8">
        <v>21</v>
      </c>
      <c r="X124" s="8">
        <v>22</v>
      </c>
      <c r="Y124" s="8">
        <v>23</v>
      </c>
      <c r="Z124" s="10">
        <v>24</v>
      </c>
      <c r="AA124" s="40">
        <v>25</v>
      </c>
      <c r="AB124" s="8">
        <v>26</v>
      </c>
      <c r="AC124" s="8">
        <v>27</v>
      </c>
      <c r="AD124" s="8">
        <v>28</v>
      </c>
      <c r="AE124" s="8">
        <v>29</v>
      </c>
      <c r="AF124" s="8">
        <v>30</v>
      </c>
      <c r="AG124" s="8">
        <v>31</v>
      </c>
      <c r="AH124" s="8">
        <v>32</v>
      </c>
      <c r="AI124" s="8">
        <v>33</v>
      </c>
      <c r="AJ124" s="8">
        <v>34</v>
      </c>
      <c r="AK124" s="8">
        <v>35</v>
      </c>
      <c r="AL124" s="10">
        <v>36</v>
      </c>
    </row>
    <row r="125" spans="1:38">
      <c r="A125" s="27"/>
      <c r="B125" s="33" t="s">
        <v>0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 t="s">
        <v>8</v>
      </c>
      <c r="N125" s="8"/>
      <c r="O125" s="40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10"/>
      <c r="AA125" s="40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10"/>
    </row>
    <row r="126" spans="1:38">
      <c r="A126" s="27"/>
      <c r="B126" s="33" t="s">
        <v>1</v>
      </c>
      <c r="C126" s="8" t="s">
        <v>8</v>
      </c>
      <c r="D126" s="8" t="s">
        <v>8</v>
      </c>
      <c r="E126" s="8" t="s">
        <v>8</v>
      </c>
      <c r="F126" s="8" t="s">
        <v>8</v>
      </c>
      <c r="G126" s="8" t="s">
        <v>8</v>
      </c>
      <c r="H126" s="8" t="s">
        <v>8</v>
      </c>
      <c r="I126" s="8" t="s">
        <v>8</v>
      </c>
      <c r="J126" s="8" t="s">
        <v>8</v>
      </c>
      <c r="K126" s="8" t="s">
        <v>8</v>
      </c>
      <c r="L126" s="8" t="s">
        <v>8</v>
      </c>
      <c r="M126" s="8"/>
      <c r="N126" s="8"/>
      <c r="O126" s="40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10"/>
      <c r="AA126" s="40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10"/>
    </row>
    <row r="127" spans="1:38">
      <c r="A127" s="27"/>
      <c r="B127" s="33" t="s">
        <v>2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40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10"/>
      <c r="AA127" s="40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10"/>
    </row>
    <row r="128" spans="1:38">
      <c r="A128" s="27"/>
      <c r="B128" s="33" t="s">
        <v>3</v>
      </c>
      <c r="C128" s="8" t="s">
        <v>8</v>
      </c>
      <c r="D128" s="8" t="s">
        <v>8</v>
      </c>
      <c r="E128" s="8" t="s">
        <v>8</v>
      </c>
      <c r="F128" s="8" t="s">
        <v>8</v>
      </c>
      <c r="G128" s="8" t="s">
        <v>8</v>
      </c>
      <c r="H128" s="8" t="s">
        <v>8</v>
      </c>
      <c r="I128" s="8" t="s">
        <v>8</v>
      </c>
      <c r="J128" s="8" t="s">
        <v>8</v>
      </c>
      <c r="K128" s="8" t="s">
        <v>8</v>
      </c>
      <c r="L128" s="8" t="s">
        <v>8</v>
      </c>
      <c r="M128" s="8" t="s">
        <v>8</v>
      </c>
      <c r="N128" s="8"/>
      <c r="O128" s="40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10"/>
      <c r="AA128" s="40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10"/>
    </row>
    <row r="129" spans="1:38">
      <c r="A129" s="28"/>
      <c r="B129" s="34" t="s">
        <v>4</v>
      </c>
      <c r="C129" s="35" t="s">
        <v>8</v>
      </c>
      <c r="D129" s="35" t="s">
        <v>8</v>
      </c>
      <c r="E129" s="35" t="s">
        <v>8</v>
      </c>
      <c r="F129" s="35" t="s">
        <v>8</v>
      </c>
      <c r="G129" s="35" t="s">
        <v>8</v>
      </c>
      <c r="H129" s="35" t="s">
        <v>8</v>
      </c>
      <c r="I129" s="35" t="s">
        <v>8</v>
      </c>
      <c r="J129" s="35" t="s">
        <v>8</v>
      </c>
      <c r="K129" s="35" t="s">
        <v>8</v>
      </c>
      <c r="L129" s="35" t="s">
        <v>8</v>
      </c>
      <c r="M129" s="35" t="s">
        <v>8</v>
      </c>
      <c r="N129" s="35"/>
      <c r="O129" s="41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6"/>
      <c r="AA129" s="41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6"/>
    </row>
    <row r="130" spans="1:38">
      <c r="A130" s="17" t="s">
        <v>21</v>
      </c>
      <c r="B130" s="37" t="s">
        <v>5</v>
      </c>
      <c r="C130" s="38">
        <v>1</v>
      </c>
      <c r="D130" s="38">
        <v>2</v>
      </c>
      <c r="E130" s="38">
        <v>3</v>
      </c>
      <c r="F130" s="38">
        <v>4</v>
      </c>
      <c r="G130" s="38">
        <v>5</v>
      </c>
      <c r="H130" s="38">
        <v>6</v>
      </c>
      <c r="I130" s="38">
        <v>7</v>
      </c>
      <c r="J130" s="38">
        <v>8</v>
      </c>
      <c r="K130" s="38">
        <v>9</v>
      </c>
      <c r="L130" s="38">
        <v>10</v>
      </c>
      <c r="M130" s="38">
        <v>11</v>
      </c>
      <c r="N130" s="38">
        <v>12</v>
      </c>
      <c r="O130" s="39">
        <v>13</v>
      </c>
      <c r="P130" s="47">
        <v>14</v>
      </c>
      <c r="Q130" s="47">
        <v>15</v>
      </c>
      <c r="R130" s="47">
        <v>16</v>
      </c>
      <c r="S130" s="47">
        <v>17</v>
      </c>
      <c r="T130" s="47">
        <v>18</v>
      </c>
      <c r="U130" s="47">
        <v>19</v>
      </c>
      <c r="V130" s="47">
        <v>20</v>
      </c>
      <c r="W130" s="47">
        <v>21</v>
      </c>
      <c r="X130" s="47">
        <v>22</v>
      </c>
      <c r="Y130" s="47">
        <v>23</v>
      </c>
      <c r="Z130" s="48">
        <v>24</v>
      </c>
      <c r="AA130" s="49">
        <v>25</v>
      </c>
      <c r="AB130" s="47">
        <v>26</v>
      </c>
      <c r="AC130" s="47">
        <v>27</v>
      </c>
      <c r="AD130" s="47">
        <v>28</v>
      </c>
      <c r="AE130" s="47">
        <v>29</v>
      </c>
      <c r="AF130" s="47">
        <v>30</v>
      </c>
      <c r="AG130" s="47">
        <v>31</v>
      </c>
      <c r="AH130" s="47">
        <v>32</v>
      </c>
      <c r="AI130" s="47">
        <v>33</v>
      </c>
      <c r="AJ130" s="47">
        <v>34</v>
      </c>
      <c r="AK130" s="47">
        <v>35</v>
      </c>
      <c r="AL130" s="48">
        <v>36</v>
      </c>
    </row>
    <row r="131" spans="1:38" ht="31.2">
      <c r="A131" s="18"/>
      <c r="B131" s="29" t="s">
        <v>6</v>
      </c>
      <c r="C131" s="8">
        <v>1</v>
      </c>
      <c r="D131" s="8" t="s">
        <v>74</v>
      </c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40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10"/>
      <c r="AA131" s="40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10"/>
    </row>
    <row r="132" spans="1:38">
      <c r="A132" s="18"/>
      <c r="B132" s="33" t="s">
        <v>0</v>
      </c>
      <c r="C132" s="8"/>
      <c r="D132" s="8" t="s">
        <v>8</v>
      </c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40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10"/>
      <c r="AA132" s="40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10"/>
    </row>
    <row r="133" spans="1:38">
      <c r="A133" s="18"/>
      <c r="B133" s="33" t="s">
        <v>1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40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10"/>
      <c r="AA133" s="40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10"/>
    </row>
    <row r="134" spans="1:38">
      <c r="A134" s="18"/>
      <c r="B134" s="33" t="s">
        <v>2</v>
      </c>
      <c r="C134" s="8" t="s">
        <v>8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40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10"/>
      <c r="AA134" s="40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10"/>
    </row>
    <row r="135" spans="1:38">
      <c r="A135" s="18"/>
      <c r="B135" s="33" t="s">
        <v>3</v>
      </c>
      <c r="C135" s="8" t="s">
        <v>8</v>
      </c>
      <c r="D135" s="8" t="s">
        <v>8</v>
      </c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40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10"/>
      <c r="AA135" s="40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10"/>
    </row>
    <row r="136" spans="1:38">
      <c r="A136" s="19"/>
      <c r="B136" s="34" t="s">
        <v>4</v>
      </c>
      <c r="C136" s="35" t="s">
        <v>8</v>
      </c>
      <c r="D136" s="35" t="s">
        <v>8</v>
      </c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41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6"/>
      <c r="AA136" s="41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Calculations</vt:lpstr>
      <vt:lpstr>Clinical Algorithm Final</vt:lpstr>
      <vt:lpstr>Clinical Algorithm 7.31</vt:lpstr>
      <vt:lpstr>AMPATH Flowchart</vt:lpstr>
      <vt:lpstr>Clinical Algorithm 7.09</vt:lpstr>
      <vt:lpstr>Clinical Algorithm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Lee</dc:creator>
  <cp:lastModifiedBy>Rajesh Vedanthan</cp:lastModifiedBy>
  <cp:lastPrinted>2016-05-09T02:49:13Z</cp:lastPrinted>
  <dcterms:created xsi:type="dcterms:W3CDTF">2014-06-25T12:54:09Z</dcterms:created>
  <dcterms:modified xsi:type="dcterms:W3CDTF">2018-01-19T14:57:17Z</dcterms:modified>
</cp:coreProperties>
</file>